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mc:AlternateContent xmlns:mc="http://schemas.openxmlformats.org/markup-compatibility/2006">
    <mc:Choice Requires="x15">
      <x15ac:absPath xmlns:x15ac="http://schemas.microsoft.com/office/spreadsheetml/2010/11/ac" url="C:\work\rich_test\接口文档\"/>
    </mc:Choice>
  </mc:AlternateContent>
  <xr:revisionPtr revIDLastSave="0" documentId="13_ncr:1_{E85CDDA9-A7E6-4F8C-880C-51EE61C401B2}" xr6:coauthVersionLast="47" xr6:coauthVersionMax="47" xr10:uidLastSave="{00000000-0000-0000-0000-000000000000}"/>
  <bookViews>
    <workbookView xWindow="390" yWindow="255" windowWidth="21600" windowHeight="11385" firstSheet="29" activeTab="29" xr2:uid="{00000000-000D-0000-FFFF-FFFF00000000}"/>
  </bookViews>
  <sheets>
    <sheet name="Requirement " sheetId="1" state="hidden" r:id="rId1"/>
    <sheet name="Ray" sheetId="2" state="hidden" r:id="rId2"/>
    <sheet name="ABO UI Latest" sheetId="3" state="hidden" r:id="rId3"/>
    <sheet name="CREATE UI Ray - Stress" sheetId="4" state="hidden" r:id="rId4"/>
    <sheet name="ST New UI Revamp" sheetId="5" state="hidden" r:id="rId5"/>
    <sheet name="Sheet66" sheetId="18" state="hidden" r:id="rId6"/>
    <sheet name="Last version Feedback" sheetId="20" state="hidden" r:id="rId7"/>
    <sheet name="Overall status update 2" sheetId="21" state="hidden" r:id="rId8"/>
    <sheet name="July Change Requitement" sheetId="22" state="hidden" r:id="rId9"/>
    <sheet name="CREATE Performance Voke" sheetId="26" state="hidden" r:id="rId10"/>
    <sheet name="Copy of ABO ST" sheetId="27" state="hidden" r:id="rId11"/>
    <sheet name="Copy of ABO ALL 1" sheetId="28" state="hidden" r:id="rId12"/>
    <sheet name="CREATE UI Eric - RTP" sheetId="29" state="hidden" r:id="rId13"/>
    <sheet name="GP New UI Revamp" sheetId="30" state="hidden" r:id="rId14"/>
    <sheet name="RTP New UI Revamp" sheetId="31" state="hidden" r:id="rId15"/>
    <sheet name="New Requirement " sheetId="32" state="hidden" r:id="rId16"/>
    <sheet name="Copy CREATE Performance " sheetId="33" state="hidden" r:id="rId17"/>
    <sheet name="Operator &amp; Currency List" sheetId="34" state="hidden" r:id="rId18"/>
    <sheet name="Test Result" sheetId="35" state="hidden" r:id="rId19"/>
    <sheet name="Sheet52" sheetId="36" state="hidden" r:id="rId20"/>
    <sheet name="FM" sheetId="37" state="hidden" r:id="rId21"/>
    <sheet name="SS" sheetId="38" state="hidden" r:id="rId22"/>
    <sheet name="Developer Name" sheetId="39" state="hidden" r:id="rId23"/>
    <sheet name="Created Name" sheetId="40" state="hidden" r:id="rId24"/>
    <sheet name="Sheet37" sheetId="41" state="hidden" r:id="rId25"/>
    <sheet name="Step 3 Test Result" sheetId="42" state="hidden" r:id="rId26"/>
    <sheet name="Test Script Code List" sheetId="43" state="hidden" r:id="rId27"/>
    <sheet name="Step 2 - 3 Gather Requirement &amp;" sheetId="44" state="hidden" r:id="rId28"/>
    <sheet name="Step 1 Create New Project UI" sheetId="45" state="hidden" r:id="rId29"/>
    <sheet name="New Integration" sheetId="46" r:id="rId30"/>
    <sheet name="New Currency" sheetId="47" r:id="rId31"/>
    <sheet name="BetPayout" sheetId="48" r:id="rId32"/>
    <sheet name="Bet Setting" sheetId="49" r:id="rId33"/>
    <sheet name="Adjustment" sheetId="50" r:id="rId34"/>
  </sheets>
  <definedNames>
    <definedName name="Currency">#REF!</definedName>
    <definedName name="Languag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40" i="42" l="1"/>
  <c r="U40" i="42"/>
  <c r="N40" i="42"/>
  <c r="V39" i="42"/>
  <c r="U39" i="42"/>
  <c r="N39" i="42"/>
  <c r="V38" i="42"/>
  <c r="U38" i="42"/>
  <c r="N38" i="42"/>
  <c r="V37" i="42"/>
  <c r="U37" i="42"/>
  <c r="N37" i="42"/>
  <c r="V36" i="42"/>
  <c r="U36" i="42"/>
  <c r="N36" i="42"/>
  <c r="V35" i="42"/>
  <c r="U35" i="42"/>
  <c r="N35" i="42"/>
  <c r="V34" i="42"/>
  <c r="U34" i="42"/>
  <c r="N34" i="42"/>
  <c r="V33" i="42"/>
  <c r="U33" i="42"/>
  <c r="N33" i="42"/>
  <c r="AB25" i="42"/>
  <c r="V25" i="42"/>
  <c r="U25" i="42"/>
  <c r="O25" i="42"/>
  <c r="N25" i="42"/>
  <c r="AE24" i="42"/>
  <c r="AD24" i="42"/>
  <c r="AC24" i="42"/>
  <c r="AB24" i="42"/>
  <c r="X24" i="42"/>
  <c r="W24" i="42"/>
  <c r="V24" i="42"/>
  <c r="U24" i="42"/>
  <c r="Q24" i="42"/>
  <c r="P24" i="42"/>
  <c r="N24" i="42"/>
  <c r="AE21" i="42"/>
  <c r="AD21" i="42"/>
  <c r="X21" i="42"/>
  <c r="W21" i="42"/>
  <c r="V21" i="42"/>
  <c r="U21" i="42"/>
  <c r="Q21" i="42"/>
  <c r="P21" i="42"/>
  <c r="N21" i="42"/>
  <c r="I21" i="42"/>
  <c r="V20" i="42"/>
  <c r="U20" i="42"/>
  <c r="N20" i="42"/>
  <c r="V19" i="42"/>
  <c r="U19" i="42"/>
  <c r="N19" i="42"/>
  <c r="V18" i="42"/>
  <c r="U18" i="42"/>
  <c r="N18" i="42"/>
  <c r="V17" i="42"/>
  <c r="U17" i="42"/>
  <c r="N17" i="42"/>
  <c r="V16" i="42"/>
  <c r="U16" i="42"/>
  <c r="N16" i="42"/>
  <c r="V15" i="42"/>
  <c r="U15" i="42"/>
  <c r="N15" i="42"/>
  <c r="V14" i="42"/>
  <c r="U14" i="42"/>
  <c r="N14" i="42"/>
  <c r="V13" i="42"/>
  <c r="U13" i="42"/>
  <c r="N13" i="42"/>
  <c r="AE12" i="42"/>
  <c r="AD12" i="42"/>
  <c r="X12" i="42"/>
  <c r="W12" i="42"/>
  <c r="V12" i="42"/>
  <c r="U12" i="42"/>
  <c r="Q12" i="42"/>
  <c r="P12" i="42"/>
  <c r="N12" i="42"/>
  <c r="J12" i="42"/>
  <c r="I12" i="42"/>
  <c r="V11" i="42"/>
  <c r="U11" i="42"/>
  <c r="N11" i="42"/>
  <c r="V10" i="42"/>
  <c r="U10" i="42"/>
  <c r="N10" i="42"/>
  <c r="V9" i="42"/>
  <c r="U9" i="42"/>
  <c r="N9" i="42"/>
  <c r="V8" i="42"/>
  <c r="U8" i="42"/>
  <c r="N8" i="42"/>
  <c r="AE7" i="42"/>
  <c r="AD7" i="42"/>
  <c r="X7" i="42"/>
  <c r="W7" i="42"/>
  <c r="Q7" i="42"/>
  <c r="P7" i="42"/>
  <c r="N7" i="42"/>
  <c r="J7" i="42"/>
  <c r="I7" i="42"/>
  <c r="D13" i="39"/>
  <c r="D12" i="39"/>
  <c r="D11" i="39"/>
  <c r="D10" i="39"/>
  <c r="D9" i="39"/>
  <c r="D8" i="39"/>
  <c r="D7" i="39"/>
  <c r="D6" i="39"/>
  <c r="D5" i="39"/>
  <c r="D4" i="39"/>
  <c r="BF174" i="28"/>
  <c r="BC174" i="28"/>
  <c r="AZ174" i="28"/>
  <c r="BF173" i="28"/>
  <c r="BC173" i="28"/>
  <c r="AZ173" i="28"/>
  <c r="BF172" i="28"/>
  <c r="BC172" i="28"/>
  <c r="AZ172" i="28"/>
  <c r="BF171" i="28"/>
  <c r="BC171" i="28"/>
  <c r="AZ171" i="28"/>
  <c r="BF170" i="28"/>
  <c r="BC170" i="28"/>
  <c r="AZ170" i="28"/>
  <c r="BF169" i="28"/>
  <c r="BC169" i="28"/>
  <c r="AZ169" i="28"/>
  <c r="BF168" i="28"/>
  <c r="BC168" i="28"/>
  <c r="AZ168" i="28"/>
  <c r="BF167" i="28"/>
  <c r="BC167" i="28"/>
  <c r="AZ167" i="28"/>
  <c r="BF166" i="28"/>
  <c r="BC166" i="28"/>
  <c r="AZ166" i="28"/>
  <c r="BF165" i="28"/>
  <c r="BC165" i="28"/>
  <c r="AZ165" i="28"/>
  <c r="BF164" i="28"/>
  <c r="BC164" i="28"/>
  <c r="AZ164" i="28"/>
  <c r="BF163" i="28"/>
  <c r="BC163" i="28"/>
  <c r="AZ163" i="28"/>
  <c r="BF162" i="28"/>
  <c r="BC162" i="28"/>
  <c r="AZ162" i="28"/>
  <c r="BF161" i="28"/>
  <c r="BC161" i="28"/>
  <c r="AZ161" i="28"/>
  <c r="BF160" i="28"/>
  <c r="BC160" i="28"/>
  <c r="AZ160" i="28"/>
  <c r="BF159" i="28"/>
  <c r="BC159" i="28"/>
  <c r="AZ159" i="28"/>
  <c r="BF158" i="28"/>
  <c r="BC158" i="28"/>
  <c r="AZ158" i="28"/>
  <c r="BF157" i="28"/>
  <c r="BC157" i="28"/>
  <c r="AZ157" i="28"/>
  <c r="BF156" i="28"/>
  <c r="BC156" i="28"/>
  <c r="AZ156" i="28"/>
  <c r="BF155" i="28"/>
  <c r="BC155" i="28"/>
  <c r="AZ155" i="28"/>
  <c r="BF154" i="28"/>
  <c r="BC154" i="28"/>
  <c r="AZ154" i="28"/>
  <c r="BF153" i="28"/>
  <c r="BC153" i="28"/>
  <c r="AZ153" i="28"/>
  <c r="BC140" i="28"/>
  <c r="AZ140" i="28"/>
  <c r="BC139" i="28"/>
  <c r="AZ139" i="28"/>
  <c r="BC138" i="28"/>
  <c r="AZ138" i="28"/>
  <c r="BC137" i="28"/>
  <c r="AZ137" i="28"/>
  <c r="BC136" i="28"/>
  <c r="AZ136" i="28"/>
  <c r="BC135" i="28"/>
  <c r="AZ135" i="28"/>
  <c r="BC134" i="28"/>
  <c r="AZ134" i="28"/>
  <c r="BC133" i="28"/>
  <c r="AZ133" i="28"/>
  <c r="BC132" i="28"/>
  <c r="AZ132" i="28"/>
  <c r="BC131" i="28"/>
  <c r="AZ131" i="28"/>
  <c r="BC130" i="28"/>
  <c r="AZ130" i="28"/>
  <c r="BC129" i="28"/>
  <c r="AZ129" i="28"/>
  <c r="BC128" i="28"/>
  <c r="AZ128" i="28"/>
  <c r="BC127" i="28"/>
  <c r="AZ127" i="28"/>
  <c r="BC126" i="28"/>
  <c r="AZ126" i="28"/>
  <c r="BC125" i="28"/>
  <c r="AZ125" i="28"/>
  <c r="BC124" i="28"/>
  <c r="AZ124" i="28"/>
  <c r="BC123" i="28"/>
  <c r="AZ123" i="28"/>
  <c r="BC122" i="28"/>
  <c r="AZ122" i="28"/>
  <c r="BC121" i="28"/>
  <c r="AZ121" i="28"/>
  <c r="BC120" i="28"/>
  <c r="AZ120" i="28"/>
  <c r="BC119" i="28"/>
  <c r="AZ119" i="28"/>
  <c r="H259" i="27"/>
  <c r="H258" i="27"/>
  <c r="H257" i="27"/>
  <c r="H256" i="27"/>
  <c r="H255" i="27"/>
  <c r="H254" i="27"/>
  <c r="H253" i="27"/>
  <c r="H252" i="27"/>
  <c r="H251" i="27"/>
  <c r="H250" i="27"/>
  <c r="H249" i="27"/>
  <c r="H248" i="27"/>
  <c r="H247" i="27"/>
  <c r="H246" i="27"/>
  <c r="H245" i="27"/>
  <c r="H244" i="27"/>
  <c r="H243" i="27"/>
  <c r="H242" i="27"/>
  <c r="H241" i="27"/>
  <c r="H240" i="27"/>
  <c r="H239" i="27"/>
  <c r="H238" i="27"/>
  <c r="H236" i="27"/>
  <c r="H235" i="27"/>
  <c r="H234" i="27"/>
  <c r="H233" i="27"/>
  <c r="H232" i="27"/>
  <c r="H231" i="27"/>
  <c r="H230" i="27"/>
  <c r="H229" i="27"/>
  <c r="H228" i="27"/>
  <c r="H227" i="27"/>
  <c r="H226" i="27"/>
  <c r="H225" i="27"/>
  <c r="H224" i="27"/>
  <c r="H223" i="27"/>
  <c r="H222" i="27"/>
  <c r="H221" i="27"/>
  <c r="H220" i="27"/>
  <c r="H219" i="27"/>
  <c r="H218" i="27"/>
  <c r="H217" i="27"/>
  <c r="H216" i="27"/>
  <c r="H215" i="27"/>
  <c r="H188" i="27"/>
  <c r="H187" i="27"/>
  <c r="H186" i="27"/>
  <c r="H185" i="27"/>
  <c r="H184" i="27"/>
  <c r="H183" i="27"/>
  <c r="H182" i="27"/>
  <c r="H181" i="27"/>
  <c r="H180" i="27"/>
  <c r="H179" i="27"/>
  <c r="H178" i="27"/>
  <c r="H177" i="27"/>
  <c r="H176" i="27"/>
  <c r="H175" i="27"/>
  <c r="H174" i="27"/>
  <c r="H173" i="27"/>
  <c r="H172" i="27"/>
  <c r="H171" i="27"/>
  <c r="H170" i="27"/>
  <c r="H169" i="27"/>
  <c r="H168" i="27"/>
  <c r="H139" i="27"/>
  <c r="H138" i="27"/>
  <c r="H137" i="27"/>
  <c r="H136" i="27"/>
  <c r="H135" i="27"/>
  <c r="H134" i="27"/>
  <c r="H133" i="27"/>
  <c r="H132" i="27"/>
  <c r="H131" i="27"/>
  <c r="H130" i="27"/>
  <c r="H129" i="27"/>
  <c r="H128" i="27"/>
  <c r="H127" i="27"/>
  <c r="H126" i="27"/>
  <c r="H125" i="27"/>
  <c r="H124" i="27"/>
  <c r="H123" i="27"/>
  <c r="H122" i="27"/>
  <c r="H121" i="27"/>
  <c r="H120" i="27"/>
  <c r="H119" i="27"/>
  <c r="H90" i="27"/>
  <c r="H89" i="27"/>
  <c r="H88" i="27"/>
  <c r="H87" i="27"/>
  <c r="H86" i="27"/>
  <c r="H85" i="27"/>
  <c r="H84" i="27"/>
  <c r="H83" i="27"/>
  <c r="H82" i="27"/>
  <c r="H81" i="27"/>
  <c r="H80" i="27"/>
  <c r="H79" i="27"/>
  <c r="H78" i="27"/>
  <c r="H77" i="27"/>
  <c r="H76" i="27"/>
  <c r="H75" i="27"/>
  <c r="H74" i="27"/>
  <c r="H73" i="27"/>
  <c r="H72" i="27"/>
  <c r="H71" i="27"/>
  <c r="H70" i="27"/>
  <c r="V138" i="26"/>
  <c r="T138" i="26"/>
  <c r="P138" i="26"/>
  <c r="O138" i="26"/>
  <c r="V137" i="26"/>
  <c r="T137" i="26"/>
  <c r="P137" i="26"/>
  <c r="O137" i="26"/>
  <c r="V136" i="26"/>
  <c r="T136" i="26"/>
  <c r="P136" i="26"/>
  <c r="O136" i="26"/>
  <c r="V135" i="26"/>
  <c r="P135" i="26"/>
  <c r="V134" i="26"/>
  <c r="T134" i="26"/>
  <c r="P134" i="26"/>
  <c r="O134" i="26"/>
  <c r="V133" i="26"/>
  <c r="T133" i="26"/>
  <c r="P133" i="26"/>
  <c r="O133" i="26"/>
  <c r="V132" i="26"/>
  <c r="T132" i="26"/>
  <c r="P132" i="26"/>
  <c r="O132" i="26"/>
  <c r="V131" i="26"/>
  <c r="T131" i="26"/>
  <c r="P131" i="26"/>
  <c r="O131" i="26"/>
  <c r="V130" i="26"/>
  <c r="T130" i="26"/>
  <c r="P130" i="26"/>
  <c r="O130" i="26"/>
  <c r="V129" i="26"/>
  <c r="T129" i="26"/>
  <c r="P129" i="26"/>
  <c r="O129" i="26"/>
  <c r="O65" i="26"/>
  <c r="M65" i="26"/>
  <c r="K65" i="26"/>
  <c r="O64" i="26"/>
  <c r="M64" i="26"/>
  <c r="K64" i="26"/>
  <c r="O63" i="26"/>
  <c r="M63" i="26"/>
  <c r="K63" i="26"/>
  <c r="O62" i="26"/>
  <c r="M62" i="26"/>
  <c r="K62" i="26"/>
  <c r="O61" i="26"/>
  <c r="M61" i="26"/>
  <c r="K61" i="26"/>
  <c r="O60" i="26"/>
  <c r="M60" i="26"/>
  <c r="K60" i="26"/>
  <c r="O58" i="26"/>
  <c r="M58" i="26"/>
  <c r="K58" i="26"/>
  <c r="O57" i="26"/>
  <c r="M57" i="26"/>
  <c r="K57" i="26"/>
  <c r="O56" i="26"/>
  <c r="M56" i="26"/>
  <c r="K56" i="26"/>
  <c r="O55" i="26"/>
  <c r="M55" i="26"/>
  <c r="K55" i="26"/>
  <c r="G166" i="5"/>
  <c r="G165" i="5"/>
  <c r="G164" i="5"/>
  <c r="G163" i="5"/>
  <c r="G162" i="5"/>
  <c r="G161" i="5"/>
  <c r="G160" i="5"/>
  <c r="G159" i="5"/>
  <c r="G158" i="5"/>
  <c r="G157" i="5"/>
  <c r="G156" i="5"/>
  <c r="G155" i="5"/>
  <c r="G154" i="5"/>
  <c r="G153" i="5"/>
  <c r="G152" i="5"/>
  <c r="G151" i="5"/>
  <c r="G150" i="5"/>
  <c r="G149" i="5"/>
  <c r="G148" i="5"/>
  <c r="G147" i="5"/>
  <c r="G146" i="5"/>
  <c r="G145" i="5"/>
  <c r="M124" i="5"/>
  <c r="J124" i="5"/>
  <c r="G124" i="5"/>
  <c r="M123" i="5"/>
  <c r="J123" i="5"/>
  <c r="G123" i="5"/>
  <c r="M122" i="5"/>
  <c r="J122" i="5"/>
  <c r="G122" i="5"/>
  <c r="M121" i="5"/>
  <c r="J121" i="5"/>
  <c r="G121" i="5"/>
  <c r="M120" i="5"/>
  <c r="J120" i="5"/>
  <c r="G120" i="5"/>
  <c r="M119" i="5"/>
  <c r="J119" i="5"/>
  <c r="G119" i="5"/>
  <c r="M118" i="5"/>
  <c r="J118" i="5"/>
  <c r="G118" i="5"/>
  <c r="M117" i="5"/>
  <c r="J117" i="5"/>
  <c r="G117" i="5"/>
  <c r="M116" i="5"/>
  <c r="J116" i="5"/>
  <c r="G116" i="5"/>
  <c r="M115" i="5"/>
  <c r="J115" i="5"/>
  <c r="G115" i="5"/>
  <c r="M114" i="5"/>
  <c r="J114" i="5"/>
  <c r="G114" i="5"/>
  <c r="M113" i="5"/>
  <c r="J113" i="5"/>
  <c r="G113" i="5"/>
  <c r="M112" i="5"/>
  <c r="J112" i="5"/>
  <c r="G112" i="5"/>
  <c r="M111" i="5"/>
  <c r="J111" i="5"/>
  <c r="G111" i="5"/>
  <c r="M110" i="5"/>
  <c r="J110" i="5"/>
  <c r="G110" i="5"/>
  <c r="M109" i="5"/>
  <c r="J109" i="5"/>
  <c r="G109" i="5"/>
  <c r="M108" i="5"/>
  <c r="J108" i="5"/>
  <c r="G108" i="5"/>
  <c r="M107" i="5"/>
  <c r="J107" i="5"/>
  <c r="G107" i="5"/>
  <c r="M106" i="5"/>
  <c r="J106" i="5"/>
  <c r="G106" i="5"/>
  <c r="M105" i="5"/>
  <c r="J105" i="5"/>
  <c r="G105" i="5"/>
  <c r="M104" i="5"/>
  <c r="J104" i="5"/>
  <c r="G104" i="5"/>
  <c r="M103" i="5"/>
  <c r="J103" i="5"/>
  <c r="G10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8" authorId="0" shapeId="0" xr:uid="{00000000-0006-0000-0100-000001000000}">
      <text>
        <r>
          <rPr>
            <sz val="10"/>
            <rFont val="SimSun"/>
            <charset val="134"/>
          </rPr>
          <t xml:space="preserve">Message background must Green Color </t>
        </r>
      </text>
    </comment>
    <comment ref="C61" authorId="0" shapeId="0" xr:uid="{00000000-0006-0000-0100-000002000000}">
      <text>
        <r>
          <rPr>
            <sz val="10"/>
            <rFont val="SimSun"/>
            <charset val="134"/>
          </rPr>
          <t xml:space="preserve">Message background must Maron Color </t>
        </r>
      </text>
    </comment>
    <comment ref="G75" authorId="0" shapeId="0" xr:uid="{00000000-0006-0000-0100-000003000000}">
      <text>
        <r>
          <rPr>
            <sz val="10"/>
            <rFont val="SimSun"/>
            <charset val="134"/>
          </rPr>
          <t>Pass when integrate consolidate  XXXXXXXX</t>
        </r>
      </text>
    </comment>
    <comment ref="G76" authorId="0" shapeId="0" xr:uid="{00000000-0006-0000-0100-000004000000}">
      <text>
        <r>
          <rPr>
            <sz val="10"/>
            <rFont val="SimSun"/>
            <charset val="134"/>
          </rPr>
          <t xml:space="preserve">FAIL LIST 
[RunID:050222-12PM]
1. CPU = 80%
[RunID:020222-03PM]
1. CPU = 97% 
2. Game response = 500ms
</t>
        </r>
      </text>
    </comment>
    <comment ref="G77" authorId="0" shapeId="0" xr:uid="{00000000-0006-0000-0100-000005000000}">
      <text>
        <r>
          <rPr>
            <sz val="10"/>
            <rFont val="SimSun"/>
            <charset val="134"/>
          </rPr>
          <t>Pass when integrate consolidate  XXXXXXXX</t>
        </r>
      </text>
    </comment>
    <comment ref="C84" authorId="0" shapeId="0" xr:uid="{00000000-0006-0000-0100-000006000000}">
      <text>
        <r>
          <rPr>
            <sz val="10"/>
            <rFont val="SimSun"/>
            <charset val="134"/>
          </rPr>
          <t>Pass when integrate consolidate  XXXXXXXX</t>
        </r>
      </text>
    </comment>
    <comment ref="C88" authorId="0" shapeId="0" xr:uid="{00000000-0006-0000-0100-000007000000}">
      <text>
        <r>
          <rPr>
            <sz val="10"/>
            <rFont val="SimSun"/>
            <charset val="134"/>
          </rPr>
          <t>Pass when integrate consolidate  XXXXXXXX</t>
        </r>
      </text>
    </comment>
    <comment ref="B111" authorId="0" shapeId="0" xr:uid="{00000000-0006-0000-0100-000008000000}">
      <text>
        <r>
          <rPr>
            <sz val="10"/>
            <rFont val="SimSun"/>
            <charset val="134"/>
          </rPr>
          <t>Sort by most recent date</t>
        </r>
      </text>
    </comment>
    <comment ref="B121" authorId="0" shapeId="0" xr:uid="{00000000-0006-0000-0100-000009000000}">
      <text>
        <r>
          <rPr>
            <sz val="10"/>
            <rFont val="SimSun"/>
            <charset val="134"/>
          </rPr>
          <t>1. Clickable and will redirect to Individual Test Result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U17" authorId="0" shapeId="0" xr:uid="{00000000-0006-0000-0200-000001000000}">
      <text>
        <r>
          <rPr>
            <sz val="10"/>
            <rFont val="SimSun"/>
            <charset val="134"/>
          </rPr>
          <t xml:space="preserve">Game ID : 13，130，150			
Operator ID :	1, 6			
Currency : CNY, THB			
Total Players Count : 2000			
</t>
        </r>
      </text>
    </comment>
    <comment ref="D59" authorId="0" shapeId="0" xr:uid="{00000000-0006-0000-0200-000002000000}">
      <text>
        <r>
          <rPr>
            <sz val="10"/>
            <rFont val="SimSun"/>
            <charset val="134"/>
          </rPr>
          <t xml:space="preserve">Game ID : 13，130，150			
Operator ID :	1, 6			
Currency : CNY, THB			
Total Players Count : 2000			
</t>
        </r>
      </text>
    </comment>
    <comment ref="D60" authorId="0" shapeId="0" xr:uid="{00000000-0006-0000-0200-000003000000}">
      <text>
        <r>
          <rPr>
            <sz val="10"/>
            <rFont val="SimSun"/>
            <charset val="134"/>
          </rPr>
          <t xml:space="preserve">Game ID : 13，130，150			
Operator ID :	1, 6			
Currency : CNY, THB			
Total Players Count : 2000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Q7" authorId="0" shapeId="0" xr:uid="{00000000-0006-0000-0300-000001000000}">
      <text>
        <r>
          <rPr>
            <sz val="10"/>
            <rFont val="SimSun"/>
            <charset val="134"/>
          </rPr>
          <t>Auto informed in Rocket group and create taiga issue in Project taiga ID.</t>
        </r>
      </text>
    </comment>
    <comment ref="R7" authorId="0" shapeId="0" xr:uid="{00000000-0006-0000-0300-000002000000}">
      <text>
        <r>
          <rPr>
            <sz val="10"/>
            <rFont val="SimSun"/>
            <charset val="134"/>
          </rPr>
          <t>Round 2: 
Complete-Fail (Taiga ID: XXX)
Round 1: 
Complete-Pass</t>
        </r>
      </text>
    </comment>
    <comment ref="M9" authorId="0" shapeId="0" xr:uid="{00000000-0006-0000-0300-000003000000}">
      <text>
        <r>
          <rPr>
            <sz val="10"/>
            <rFont val="SimSun"/>
            <charset val="134"/>
          </rPr>
          <t xml:space="preserve">Sorting by Running&gt; Queue&gt; Fail&gt; Pass
</t>
        </r>
      </text>
    </comment>
    <comment ref="Q10" authorId="0" shapeId="0" xr:uid="{00000000-0006-0000-0300-000004000000}">
      <text>
        <r>
          <rPr>
            <sz val="10"/>
            <rFont val="SimSun"/>
            <charset val="134"/>
          </rPr>
          <t xml:space="preserve">1. Script code = 
2. Run Time =  
3. Game = 3 (Diao Chan, CXX, YYY) 
4. Currency = 2 (CNY, THB) 
5. Total Player Count = 
6. Operator= 
</t>
        </r>
      </text>
    </comment>
    <comment ref="M15" authorId="0" shapeId="0" xr:uid="{00000000-0006-0000-0300-000005000000}">
      <text>
        <r>
          <rPr>
            <sz val="10"/>
            <rFont val="SimSun"/>
            <charset val="134"/>
          </rPr>
          <t>Auto informed in Rocket group and create taiga issue in Project taiga ID.</t>
        </r>
      </text>
    </comment>
    <comment ref="M16" authorId="0" shapeId="0" xr:uid="{00000000-0006-0000-0300-000006000000}">
      <text>
        <r>
          <rPr>
            <sz val="10"/>
            <rFont val="SimSun"/>
            <charset val="134"/>
          </rPr>
          <t>Round 3: 
Complete-Fail (Taiga ID: XXX)
Round 2: 
Complete-Fail (Taiga ID: XXX)
Round 1: 
Complete-Fail (Taiga ID: XXX)
**All failed round points to same Taiga ID</t>
        </r>
      </text>
    </comment>
    <comment ref="O16" authorId="0" shapeId="0" xr:uid="{00000000-0006-0000-0300-000007000000}">
      <text>
        <r>
          <rPr>
            <sz val="10"/>
            <rFont val="SimSun"/>
            <charset val="134"/>
          </rPr>
          <t xml:space="preserve">Round 2: 
Start: Date &amp; Time
Complete: Date &amp; Time 
Round 1: 
Start: Date &amp; Time
Complete: Date &amp; Time </t>
        </r>
      </text>
    </comment>
    <comment ref="Q16" authorId="0" shapeId="0" xr:uid="{00000000-0006-0000-0300-000008000000}">
      <text>
        <r>
          <rPr>
            <sz val="10"/>
            <rFont val="SimSun"/>
            <charset val="134"/>
          </rPr>
          <t xml:space="preserve">Round 2: 
1. Script code = 
2. Run Time =  
3. Game = 3 (Diao Chan, CXX, YYY) 
4. Currency = 2 (CNY, THB) 
5. Total Player Count = 
6. Operator= 
Round 1: 
1. Script code = 
2. Run Time =  
3. Game = 3 (Diao Chan, CXX, YYY) 
4. Currency = 2 (CNY, THB) 
5. Total Player Count = 
6. Operator= 
</t>
        </r>
      </text>
    </comment>
    <comment ref="R16" authorId="0" shapeId="0" xr:uid="{00000000-0006-0000-0300-000009000000}">
      <text>
        <r>
          <rPr>
            <sz val="10"/>
            <rFont val="SimSun"/>
            <charset val="134"/>
          </rPr>
          <t>Round 2: 
Fei Mei
Round 1:
Eric Chan</t>
        </r>
      </text>
    </comment>
    <comment ref="M17" authorId="0" shapeId="0" xr:uid="{00000000-0006-0000-0300-00000A000000}">
      <text>
        <r>
          <rPr>
            <sz val="10"/>
            <rFont val="SimSun"/>
            <charset val="134"/>
          </rPr>
          <t>Round 2: 
Cancelled
Round 1: 
Complete-Fail (Taiga ID: XXX)
**All failed round points to same Taiga ID</t>
        </r>
      </text>
    </comment>
    <comment ref="O17" authorId="0" shapeId="0" xr:uid="{00000000-0006-0000-0300-00000B000000}">
      <text>
        <r>
          <rPr>
            <sz val="10"/>
            <rFont val="SimSun"/>
            <charset val="134"/>
          </rPr>
          <t xml:space="preserve">Round 2: 
Start: Date &amp; Time
Complete: Date &amp; Time 
Round 1: 
Start: Date &amp; Time
Complete: Date &amp; Time </t>
        </r>
      </text>
    </comment>
    <comment ref="Q17" authorId="0" shapeId="0" xr:uid="{00000000-0006-0000-0300-00000C000000}">
      <text>
        <r>
          <rPr>
            <sz val="10"/>
            <rFont val="SimSun"/>
            <charset val="134"/>
          </rPr>
          <t xml:space="preserve">Round 2: 
1. Script code = 
2. Run Time =  
3. Game = 3 (Diao Chan, CXX, YYY) 
4. Currency = 2 (CNY, THB) 
5. Total Player Count = 
6. Operator= 
Round 1: 
1. Script code = 
2. Run Time =  
3. Game = 3 (Diao Chan, CXX, YYY) 
4. Currency = 2 (CNY, THB) 
5. Total Player Count = 
6. Operator= 
</t>
        </r>
      </text>
    </comment>
    <comment ref="R17" authorId="0" shapeId="0" xr:uid="{00000000-0006-0000-0300-00000D000000}">
      <text>
        <r>
          <rPr>
            <sz val="10"/>
            <rFont val="SimSun"/>
            <charset val="134"/>
          </rPr>
          <t>Round 2: 
Fei Mei
Round 1:
Eric Chan</t>
        </r>
      </text>
    </comment>
    <comment ref="S17" authorId="0" shapeId="0" xr:uid="{00000000-0006-0000-0300-00000E000000}">
      <text>
        <r>
          <rPr>
            <sz val="10"/>
            <rFont val="SimSun"/>
            <charset val="134"/>
          </rPr>
          <t>Save the Auto Tester Name where display into reporting so ensure stress test creator name = fei mei 
while report can be rerun by many people like eric, jason or other</t>
        </r>
      </text>
    </comment>
    <comment ref="E20" authorId="0" shapeId="0" xr:uid="{00000000-0006-0000-0300-00000F000000}">
      <text>
        <r>
          <rPr>
            <sz val="10"/>
            <rFont val="SimSun"/>
            <charset val="134"/>
          </rPr>
          <t xml:space="preserve">Game Count column
showing how many games selected
</t>
        </r>
      </text>
    </comment>
    <comment ref="F20" authorId="0" shapeId="0" xr:uid="{00000000-0006-0000-0300-000010000000}">
      <text>
        <r>
          <rPr>
            <sz val="10"/>
            <rFont val="SimSun"/>
            <charset val="134"/>
          </rPr>
          <t>ID 1 - CNY 
ID 2 - THB
ID 3 - VND
ID 4 - KRW 
If dont have, ask RAY to insert and will automatically show here</t>
        </r>
      </text>
    </comment>
    <comment ref="D21" authorId="0" shapeId="0" xr:uid="{00000000-0006-0000-0300-000011000000}">
      <text>
        <r>
          <rPr>
            <sz val="10"/>
            <rFont val="SimSun"/>
            <charset val="134"/>
          </rPr>
          <t xml:space="preserve">Default - 1 Hour 
Edit Text box </t>
        </r>
      </text>
    </comment>
    <comment ref="E21" authorId="0" shapeId="0" xr:uid="{00000000-0006-0000-0300-000012000000}">
      <text>
        <r>
          <rPr>
            <sz val="10"/>
            <rFont val="SimSun"/>
            <charset val="134"/>
          </rPr>
          <t xml:space="preserve">1. Game name [ID: XX] 
2. Game Name [ID: XX]
</t>
        </r>
      </text>
    </comment>
    <comment ref="F21" authorId="0" shapeId="0" xr:uid="{00000000-0006-0000-0300-000013000000}">
      <text>
        <r>
          <rPr>
            <sz val="10"/>
            <rFont val="SimSun"/>
            <charset val="134"/>
          </rPr>
          <t xml:space="preserve">1. CNY [ID: 1] 
2. THB [ID: 2] </t>
        </r>
      </text>
    </comment>
    <comment ref="G21" authorId="0" shapeId="0" xr:uid="{00000000-0006-0000-0300-000014000000}">
      <text>
        <r>
          <rPr>
            <sz val="10"/>
            <rFont val="SimSun"/>
            <charset val="134"/>
          </rPr>
          <t>WHEN Setting server = 2
⚠️ will show warning to alert AUTO tester to confirm run 1 or must be 2</t>
        </r>
      </text>
    </comment>
    <comment ref="H21" authorId="0" shapeId="0" xr:uid="{00000000-0006-0000-0300-000015000000}">
      <text>
        <r>
          <rPr>
            <sz val="10"/>
            <rFont val="SimSun"/>
            <charset val="134"/>
          </rPr>
          <t>1. Pocket Game [Oid = 1]
2. Pgsoft [Oid = 6]
3. PGTstress [Oid = 2]</t>
        </r>
      </text>
    </comment>
    <comment ref="E22" authorId="0" shapeId="0" xr:uid="{00000000-0006-0000-0300-000016000000}">
      <text>
        <r>
          <rPr>
            <sz val="10"/>
            <rFont val="SimSun"/>
            <charset val="134"/>
          </rPr>
          <t>1. Game name [ID: XX] 
2. Game Name [ID: XX]
3. Game Name [ID: XX]</t>
        </r>
      </text>
    </comment>
    <comment ref="F22" authorId="0" shapeId="0" xr:uid="{00000000-0006-0000-0300-000017000000}">
      <text>
        <r>
          <rPr>
            <sz val="10"/>
            <rFont val="SimSun"/>
            <charset val="134"/>
          </rPr>
          <t xml:space="preserve">1. CNY [ID: 1] 
2. THB [ID: 2] 
3. VND [ID: 3] </t>
        </r>
      </text>
    </comment>
    <comment ref="H22" authorId="0" shapeId="0" xr:uid="{00000000-0006-0000-0300-000018000000}">
      <text>
        <r>
          <rPr>
            <sz val="10"/>
            <rFont val="SimSun"/>
            <charset val="134"/>
          </rPr>
          <t xml:space="preserve">When double click will display info
1. Pocket Game [Oid = 1] - edit text box ID. 
2. PGsoft [Oid = 6] - edit text box of ID. 
[Add new row just need add ID] and auto display those label iD name
[Submit Button] - will check if wrong spelling not valid inside setting will show error.  </t>
        </r>
      </text>
    </comment>
    <comment ref="O22" authorId="0" shapeId="0" xr:uid="{00000000-0006-0000-0300-000019000000}">
      <text>
        <r>
          <rPr>
            <sz val="10"/>
            <rFont val="SimSun"/>
            <charset val="134"/>
          </rPr>
          <t>1 Jan 2022 - ST ID= 1
2 Feb 2022 - ST ID = 3</t>
        </r>
      </text>
    </comment>
    <comment ref="Q22" authorId="0" shapeId="0" xr:uid="{00000000-0006-0000-0300-00001A000000}">
      <text>
        <r>
          <rPr>
            <sz val="10"/>
            <rFont val="SimSun"/>
            <charset val="134"/>
          </rPr>
          <t>RunID: XXX
Round 2: 
1. 
2. 
3. 
Round 1: 
1. TPS = 2000 ❌ (suppose 3200)
2. CPU = 90% ❌ (&lt;75%)</t>
        </r>
      </text>
    </comment>
    <comment ref="E23" authorId="0" shapeId="0" xr:uid="{00000000-0006-0000-0300-00001B000000}">
      <text>
        <r>
          <rPr>
            <sz val="10"/>
            <rFont val="SimSun"/>
            <charset val="134"/>
          </rPr>
          <t xml:space="preserve">1. Mahjong Way [ID: 65] 
</t>
        </r>
      </text>
    </comment>
    <comment ref="F23" authorId="0" shapeId="0" xr:uid="{00000000-0006-0000-0300-00001C000000}">
      <text>
        <r>
          <rPr>
            <sz val="10"/>
            <rFont val="SimSun"/>
            <charset val="134"/>
          </rPr>
          <t xml:space="preserve">1. CNY [ID: 1] 
</t>
        </r>
      </text>
    </comment>
    <comment ref="G23" authorId="0" shapeId="0" xr:uid="{00000000-0006-0000-0300-00001D000000}">
      <text>
        <r>
          <rPr>
            <sz val="10"/>
            <rFont val="SimSun"/>
            <charset val="134"/>
          </rPr>
          <t xml:space="preserve">
</t>
        </r>
      </text>
    </comment>
    <comment ref="H23" authorId="0" shapeId="0" xr:uid="{00000000-0006-0000-0300-00001E000000}">
      <text>
        <r>
          <rPr>
            <sz val="10"/>
            <rFont val="SimSun"/>
            <charset val="134"/>
          </rPr>
          <t xml:space="preserve">1. Pocket Game [Oid = 1]
</t>
        </r>
      </text>
    </comment>
    <comment ref="I23" authorId="0" shapeId="0" xr:uid="{00000000-0006-0000-0300-00001F000000}">
      <text>
        <r>
          <rPr>
            <sz val="10"/>
            <rFont val="SimSun"/>
            <charset val="134"/>
          </rPr>
          <t>click add mean insert one new row</t>
        </r>
      </text>
    </comment>
    <comment ref="I36" authorId="0" shapeId="0" xr:uid="{00000000-0006-0000-0300-000020000000}">
      <text>
        <r>
          <rPr>
            <sz val="10"/>
            <rFont val="SimSun"/>
            <charset val="134"/>
          </rPr>
          <t xml:space="preserve">Is Scenario Selected = 
- New Game Normal Spin = MJ-NGNS-01
- Exist Game Normal Spin = MJ-ENS-02
- New Game Tournament Spin Global/Cash  = DC-NGTGC-01
- Exist Game Tournament Spin Global/Cash = MJ-ETGC-02
- New Game Tournament Spin Point  = DC-NGTP-01
- Exist Tournament Spin(Point) =MJ-ETP-02
- Not Game AUTH Verify Operator Session = NTG-AVOPS-03
- Not Game AUTH Verify Session = NTG-AVS-03
- Not Game AUTH Verify Login= NTG-AVL-03
-Not Game TransferIN+Get SingleTransaction = NTG-WTI+S-0
-Not Game Wallet TransferIn = NTG-WTI-03
-Not Game Wallet TransferOut = NTG-WTO-03
-[D007] Transfer In + Transfer Out +  Get Wallet [Wallet]
-Not Game Wallet Get = NTG-W-03
</t>
        </r>
      </text>
    </comment>
    <comment ref="I37" authorId="0" shapeId="0" xr:uid="{00000000-0006-0000-0300-000021000000}">
      <text>
        <r>
          <rPr>
            <sz val="10"/>
            <rFont val="SimSun"/>
            <charset val="134"/>
          </rPr>
          <t>- Exist Game Tournament Spin Global/Cash = MJ-ETGC-02
- New Game Tournament Spin Point  = DC-NGTP-01
- Exist Tournament Spin(Point) =MJ-ETP-02</t>
        </r>
      </text>
    </comment>
    <comment ref="I38" authorId="0" shapeId="0" xr:uid="{00000000-0006-0000-0300-000022000000}">
      <text>
        <r>
          <rPr>
            <sz val="10"/>
            <rFont val="SimSun"/>
            <charset val="134"/>
          </rPr>
          <t xml:space="preserve">- Not Game AUTH Verify Operator Session = NTG-AVOPS-03
- Not Game AUTH Verify Session = NTG-AVS-03
- Not Game AUTH Verify Login= NTG-AVL-03
</t>
        </r>
      </text>
    </comment>
    <comment ref="I39" authorId="0" shapeId="0" xr:uid="{00000000-0006-0000-0300-000023000000}">
      <text>
        <r>
          <rPr>
            <sz val="10"/>
            <rFont val="SimSun"/>
            <charset val="134"/>
          </rPr>
          <t xml:space="preserve">- Not Game AUTH Verify Operator Session = NTG-AVOPS-03
- Not Game AUTH Verify Session = NTG-AVS-03
- Not Game AUTH Verify Login= NTG-AVL-03
-Not Game ExternalGetHistory = NTG-ExH-03
-Not Game ExternalGetHandSummary = NTG-ExHS-03
-Not Game ExternalHistoryforSpecific = NTG-ExHS-03
-Not Game TransferIN+Get SingleTransaction = NTG-WTI+S-0
-Not Game Wallet TransferIn = NTG-WTI-03
-Not Game Wallet TransferOut = NTG-WTO-03
-[D007] Transfer In + Transfer Out +  Get Wallet [Wallet]
-Not Game Wallet Get = NTG-W-03
</t>
        </r>
      </text>
    </comment>
    <comment ref="I40" authorId="0" shapeId="0" xr:uid="{00000000-0006-0000-0300-000024000000}">
      <text>
        <r>
          <rPr>
            <sz val="10"/>
            <rFont val="SimSun"/>
            <charset val="134"/>
          </rPr>
          <t xml:space="preserve">- Not Game AUTH Verify Operator Session = NTG-AVOPS-03
- Not Game AUTH Verify Session = NTG-AVS-03
- Not Game AUTH Verify Login= NTG-AVL-03
</t>
        </r>
      </text>
    </comment>
    <comment ref="I41" authorId="0" shapeId="0" xr:uid="{00000000-0006-0000-0300-000025000000}">
      <text>
        <r>
          <rPr>
            <sz val="10"/>
            <rFont val="SimSun"/>
            <charset val="134"/>
          </rPr>
          <t>- Not Game AUTH Verify Operator Session = NTG-AVOPS-03
- Not Game AUTH Verify Session = NTG-AVS-03
- Not Game AUTH Verify Login= NTG-AVL-03
-Not Game ExternalGetHistory = NTG-ExH-03
-Not Game ExternalGetHandSummary = NTG-ExHS-03
-Not Game ExternalHistoryforSpecific = NTG-ExHS-03
-Not Game TransferIN+Get SingleTransaction = NTG-WTI+S-0
-Not Game Wallet TransferIn = NTG-WTI-03
-Not Game Wallet TransferOut = NTG-WTO-03
-[D007] Transfer In + Transfer Out +  Get Wallet [Wallet]
-Not Game Wallet Get = NTG-W-03</t>
        </r>
      </text>
    </comment>
    <comment ref="P41" authorId="0" shapeId="0" xr:uid="{00000000-0006-0000-0300-000026000000}">
      <text>
        <r>
          <rPr>
            <sz val="10"/>
            <rFont val="SimSun"/>
            <charset val="134"/>
          </rPr>
          <t xml:space="preserve">Sorting by Running&gt; Queue&gt; Fail&gt; Pass
</t>
        </r>
      </text>
    </comment>
    <comment ref="I42" authorId="0" shapeId="0" xr:uid="{00000000-0006-0000-0300-000027000000}">
      <text>
        <r>
          <rPr>
            <sz val="10"/>
            <rFont val="SimSun"/>
            <charset val="134"/>
          </rPr>
          <t>-Not Game ExternalGetHistory = NTG-ExH-03
-Not Game ExternalGetHandSummary = NTG-ExHS-03
-Not Game ExternalHistoryforSpecific = NTG-ExHS-03
-Not Game TransferIN+Get SingleTransaction = NTG-WTI+S-0
-Not Game Wallet TransferIn = NTG-WTI-03
-Not Game Wallet TransferOut = NTG-WTO-03
-[D007] Transfer In + Transfer Out +  Get Wallet [Wallet]</t>
        </r>
      </text>
    </comment>
    <comment ref="O42" authorId="0" shapeId="0" xr:uid="{00000000-0006-0000-0300-000028000000}">
      <text>
        <r>
          <rPr>
            <sz val="10"/>
            <rFont val="SimSun"/>
            <charset val="134"/>
          </rPr>
          <t xml:space="preserve">1. Script code = 
2. Run Time =  
3. Game = 3 (Diao Chan, CXX, YYY) 
4. Currency = 2 (CNY, THB) 
5. Total Player Count = 
6. Operator= 
</t>
        </r>
      </text>
    </comment>
    <comment ref="I43" authorId="0" shapeId="0" xr:uid="{00000000-0006-0000-0300-000029000000}">
      <text>
        <r>
          <rPr>
            <sz val="10"/>
            <rFont val="SimSun"/>
            <charset val="134"/>
          </rPr>
          <t>Is Scenario Selected = 
-Not Game TransferIN+Get SingleTransaction = NTG-WTI+S-0
-Not Game Wallet TransferIn = NTG-WTI-03
-Not Game Wallet TransferOut = NTG-WTO-03
-[D007] Transfer In + Transfer Out +  Get Wallet [Wallet]</t>
        </r>
      </text>
    </comment>
    <comment ref="O43" authorId="0" shapeId="0" xr:uid="{00000000-0006-0000-0300-00002A000000}">
      <text>
        <r>
          <rPr>
            <sz val="10"/>
            <rFont val="SimSun"/>
            <charset val="134"/>
          </rPr>
          <t xml:space="preserve">1. Script code = 
2. Run Time =  
3. Game = 3 (Diao Chan, CXX, YYY) 
4. Currency = 2 (CNY, THB) 
5. Total Player Count = 
6. Operator= 
</t>
        </r>
      </text>
    </comment>
    <comment ref="P45" authorId="0" shapeId="0" xr:uid="{00000000-0006-0000-0300-00002B000000}">
      <text>
        <r>
          <rPr>
            <sz val="10"/>
            <rFont val="SimSun"/>
            <charset val="134"/>
          </rPr>
          <t>Auto informed in Rocket group and create taiga issue in Project taiga ID.</t>
        </r>
      </text>
    </comment>
    <comment ref="O46" authorId="0" shapeId="0" xr:uid="{00000000-0006-0000-0300-00002C000000}">
      <text>
        <r>
          <rPr>
            <sz val="10"/>
            <rFont val="SimSun"/>
            <charset val="134"/>
          </rPr>
          <t xml:space="preserve">Round 2: 
1. Script code = 
2. Run Time =  
3. Game = 3 (Diao Chan, CXX, YYY) 
4. Currency = 2 (CNY, THB) 
5. Total Player Count = 
6. Operator= 
Round 1: 
1. Script code = 
2. Run Time =  
3. Game = 3 (Diao Chan, CXX, YYY) 
4. Currency = 2 (CNY, THB) 
5. Total Player Count = 
6. Operator= 
</t>
        </r>
      </text>
    </comment>
    <comment ref="P46" authorId="0" shapeId="0" xr:uid="{00000000-0006-0000-0300-00002D000000}">
      <text>
        <r>
          <rPr>
            <sz val="10"/>
            <rFont val="SimSun"/>
            <charset val="134"/>
          </rPr>
          <t>Round 2: 
Complete-Fail (Taiga ID: XXX)
Round 1: 
Complete-Pass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14" authorId="0" shapeId="0" xr:uid="{00000000-0006-0000-0400-000001000000}">
      <text>
        <r>
          <rPr>
            <sz val="10"/>
            <rFont val="SimSun"/>
            <charset val="134"/>
          </rPr>
          <t>click add mean insert one new row</t>
        </r>
      </text>
    </comment>
    <comment ref="E28" authorId="0" shapeId="0" xr:uid="{00000000-0006-0000-0400-000002000000}">
      <text>
        <r>
          <rPr>
            <sz val="10"/>
            <rFont val="SimSun"/>
            <charset val="134"/>
          </rPr>
          <t>click add mean insert one new row</t>
        </r>
      </text>
    </comment>
    <comment ref="E42" authorId="0" shapeId="0" xr:uid="{00000000-0006-0000-0400-000003000000}">
      <text>
        <r>
          <rPr>
            <sz val="10"/>
            <rFont val="SimSun"/>
            <charset val="134"/>
          </rPr>
          <t>click add mean insert one new row</t>
        </r>
      </text>
    </comment>
    <comment ref="E56" authorId="0" shapeId="0" xr:uid="{00000000-0006-0000-0400-000004000000}">
      <text>
        <r>
          <rPr>
            <sz val="10"/>
            <rFont val="SimSun"/>
            <charset val="134"/>
          </rPr>
          <t>click add mean insert one new row</t>
        </r>
      </text>
    </comment>
    <comment ref="G69" authorId="0" shapeId="0" xr:uid="{00000000-0006-0000-0400-000005000000}">
      <text>
        <r>
          <rPr>
            <sz val="10"/>
            <rFont val="SimSun"/>
            <charset val="134"/>
          </rPr>
          <t>Mahjong-Ways[74], Cai-Shen-Win[61],  Bali-Vacation[60],  Treasure-Aztec[87],  Ways-Qilin[106]</t>
        </r>
      </text>
    </comment>
    <comment ref="H69" authorId="0" shapeId="0" xr:uid="{00000000-0006-0000-0400-000006000000}">
      <text>
        <r>
          <rPr>
            <sz val="10"/>
            <rFont val="SimSun"/>
            <charset val="134"/>
          </rPr>
          <t>CNY,THB</t>
        </r>
      </text>
    </comment>
    <comment ref="I69" authorId="0" shapeId="0" xr:uid="{00000000-0006-0000-0400-000007000000}">
      <text>
        <r>
          <rPr>
            <sz val="10"/>
            <rFont val="SimSun"/>
            <charset val="134"/>
          </rPr>
          <t>PocketGame, Pgsoft, PGTstress</t>
        </r>
      </text>
    </comment>
    <comment ref="G80" authorId="0" shapeId="0" xr:uid="{00000000-0006-0000-0400-000008000000}">
      <text>
        <r>
          <rPr>
            <sz val="10"/>
            <rFont val="SimSun"/>
            <charset val="134"/>
          </rPr>
          <t>Mahjong-Ways[74], Cai-Shen-Win[61],  Bali-Vacation[60]</t>
        </r>
      </text>
    </comment>
    <comment ref="H80" authorId="0" shapeId="0" xr:uid="{00000000-0006-0000-0400-000009000000}">
      <text>
        <r>
          <rPr>
            <sz val="10"/>
            <rFont val="SimSun"/>
            <charset val="134"/>
          </rPr>
          <t>CNY,THB</t>
        </r>
      </text>
    </comment>
    <comment ref="I80" authorId="0" shapeId="0" xr:uid="{00000000-0006-0000-0400-00000A000000}">
      <text>
        <r>
          <rPr>
            <sz val="10"/>
            <rFont val="SimSun"/>
            <charset val="134"/>
          </rPr>
          <t>PocketGame, Pgsoft, PGTstress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N8" authorId="0" shapeId="0" xr:uid="{00000000-0006-0000-0900-000001000000}">
      <text>
        <r>
          <rPr>
            <sz val="10"/>
            <rFont val="SimSun"/>
            <charset val="134"/>
          </rPr>
          <t>ABO Run Fail</t>
        </r>
      </text>
    </comment>
    <comment ref="O8" authorId="0" shapeId="0" xr:uid="{00000000-0006-0000-0900-000002000000}">
      <text>
        <r>
          <rPr>
            <sz val="10"/>
            <rFont val="SimSun"/>
            <charset val="134"/>
          </rPr>
          <t xml:space="preserve">BE Run Fail
Add Reminder  &gt; if after 2 days still no Update then send reminder into RC :
" Gently remind that Performance ID : xxx no had update for more than 2 days, Kindly follow up issue with dev or rerun if fixed" </t>
        </r>
      </text>
    </comment>
    <comment ref="P8" authorId="0" shapeId="0" xr:uid="{00000000-0006-0000-0900-000003000000}">
      <text>
        <r>
          <rPr>
            <sz val="10"/>
            <rFont val="SimSun"/>
            <charset val="134"/>
          </rPr>
          <t xml:space="preserve">【Game Performance Fail 】
Add Reminder  &gt; if after 2 days still no Update then send reminder into RC :
" Gently remind that Performance ID : xxx no update for 2 days already , Kindly follow up issue with dev or rebuid if fixed" </t>
        </r>
      </text>
    </comment>
    <comment ref="L10" authorId="0" shapeId="0" xr:uid="{00000000-0006-0000-0900-000004000000}">
      <text>
        <r>
          <rPr>
            <sz val="10"/>
            <rFont val="SimSun"/>
            <charset val="134"/>
          </rPr>
          <t xml:space="preserve">Sorting by Run &gt; Queue&gt; AB Buid -F &gt; ABO-RF &gt; BE-RF &gt; Cancelled </t>
        </r>
      </text>
    </comment>
    <comment ref="R11" authorId="0" shapeId="0" xr:uid="{00000000-0006-0000-0900-000005000000}">
      <text>
        <r>
          <rPr>
            <sz val="10"/>
            <rFont val="SimSun"/>
            <charset val="134"/>
          </rPr>
          <t>Update Staus as "Cancelled"</t>
        </r>
      </text>
    </comment>
    <comment ref="L12" authorId="0" shapeId="0" xr:uid="{00000000-0006-0000-0900-000006000000}">
      <text>
        <r>
          <rPr>
            <sz val="10"/>
            <rFont val="SimSun"/>
            <charset val="134"/>
          </rPr>
          <t>Auto Build [QA Board]</t>
        </r>
      </text>
    </comment>
    <comment ref="L13" authorId="0" shapeId="0" xr:uid="{00000000-0006-0000-0900-000007000000}">
      <text>
        <r>
          <rPr>
            <sz val="10"/>
            <rFont val="SimSun"/>
            <charset val="134"/>
          </rPr>
          <t>Manual [ABO]</t>
        </r>
      </text>
    </comment>
    <comment ref="R13" authorId="0" shapeId="0" xr:uid="{00000000-0006-0000-0900-000008000000}">
      <text>
        <r>
          <rPr>
            <sz val="10"/>
            <rFont val="SimSun"/>
            <charset val="134"/>
          </rPr>
          <t xml:space="preserve">Cut Queue : 
1. The No must got up 【Below Run】； then others ID down 1 number. </t>
        </r>
      </text>
    </comment>
    <comment ref="L14" authorId="0" shapeId="0" xr:uid="{00000000-0006-0000-0900-000009000000}">
      <text>
        <r>
          <rPr>
            <sz val="10"/>
            <rFont val="SimSun"/>
            <charset val="134"/>
          </rPr>
          <t>Remaining Device : 1</t>
        </r>
      </text>
    </comment>
    <comment ref="R16" authorId="0" shapeId="0" xr:uid="{00000000-0006-0000-0900-00000A000000}">
      <text>
        <r>
          <rPr>
            <sz val="10"/>
            <rFont val="SimSun"/>
            <charset val="134"/>
          </rPr>
          <t>1. Rebuild Success 
1.1 Able success create with all previous Info is correct 
1.2 Promot Success create message 
1.3 Status updated into Queue and schedule into next available slot. 
1.4 Date time must update as latest
2 Rebuild Fail 
2.1 Promot Fail Rebuild Message 
2.2 Send Notice to RC "QA3 Game Performance ID xxx Fail to rebuild kindly check" 
2.3 Date time must update as latest</t>
        </r>
      </text>
    </comment>
    <comment ref="R17" authorId="0" shapeId="0" xr:uid="{00000000-0006-0000-0900-00000B000000}">
      <text>
        <r>
          <rPr>
            <sz val="10"/>
            <rFont val="SimSun"/>
            <charset val="134"/>
          </rPr>
          <t xml:space="preserve">Rerun 
Status update as Queue, and is schedule to next available list </t>
        </r>
      </text>
    </comment>
    <comment ref="C18" authorId="0" shapeId="0" xr:uid="{00000000-0006-0000-0900-00000C000000}">
      <text>
        <r>
          <rPr>
            <sz val="10"/>
            <rFont val="SimSun"/>
            <charset val="134"/>
          </rPr>
          <t xml:space="preserve">When click on this can customize change run time </t>
        </r>
      </text>
    </comment>
    <comment ref="O27" authorId="0" shapeId="0" xr:uid="{00000000-0006-0000-0900-00000D000000}">
      <text>
        <r>
          <rPr>
            <sz val="10"/>
            <rFont val="SimSun"/>
            <charset val="134"/>
          </rPr>
          <t xml:space="preserve">Still have Few Scenario in progress </t>
        </r>
      </text>
    </comment>
    <comment ref="P27" authorId="0" shapeId="0" xr:uid="{00000000-0006-0000-0900-00000E000000}">
      <text>
        <r>
          <rPr>
            <sz val="10"/>
            <rFont val="SimSun"/>
            <charset val="134"/>
          </rPr>
          <t>Result PASS- Sended to group</t>
        </r>
      </text>
    </comment>
    <comment ref="N29" authorId="0" shapeId="0" xr:uid="{00000000-0006-0000-0900-00000F000000}">
      <text>
        <r>
          <rPr>
            <sz val="10"/>
            <rFont val="SimSun"/>
            <charset val="134"/>
          </rPr>
          <t>1 Jan 2022 - Performance ID = 1
2 Feb 2022 - Performance ID = 3</t>
        </r>
      </text>
    </comment>
    <comment ref="P29" authorId="0" shapeId="0" xr:uid="{00000000-0006-0000-0900-000010000000}">
      <text>
        <r>
          <rPr>
            <sz val="10"/>
            <rFont val="SimSun"/>
            <charset val="134"/>
          </rPr>
          <t>RunID: XXX
Round 2: 
1. 
2. 
Round 1: 
1. SubID - Device Name [CPU = 85❌ (High), Memory = 1300 ❌ (High), FPS = 20 (Low)]
2. SubID - Device Name [FPS = 20 (Low)]</t>
        </r>
      </text>
    </comment>
    <comment ref="N31" authorId="0" shapeId="0" xr:uid="{00000000-0006-0000-0900-000011000000}">
      <text>
        <r>
          <rPr>
            <sz val="10"/>
            <rFont val="SimSun"/>
            <charset val="134"/>
          </rPr>
          <t>1 Jan 2022 - ST ID= 1
2 Feb 2022 - ST ID = 3</t>
        </r>
      </text>
    </comment>
    <comment ref="P31" authorId="0" shapeId="0" xr:uid="{00000000-0006-0000-0900-000012000000}">
      <text>
        <r>
          <rPr>
            <sz val="10"/>
            <rFont val="SimSun"/>
            <charset val="134"/>
          </rPr>
          <t>RunID: XXX
Round 2: 
1. 
2. 
3. 
Round 1: 
1. [SubID]  Device Name [CPU = 85❌ (High), Memory = 1300 ❌ (High), FPS = 20 (Low)]
2. [SubID]  Device Name [FPS = 20 (Low)]</t>
        </r>
      </text>
    </comment>
    <comment ref="D37" authorId="0" shapeId="0" xr:uid="{00000000-0006-0000-0900-000013000000}">
      <text>
        <r>
          <rPr>
            <sz val="10"/>
            <rFont val="SimSun"/>
            <charset val="134"/>
          </rPr>
          <t xml:space="preserve">[Checkbox] Drop down list  &gt; Able select last available result date  : 
Logic : 
1. Game Run Before  - 
1.1 Display available last test result based on Selected Game Name 
1.2 Display Format = DD-MM-YY [Game Name] 
1.3 After Complete Run need to have a compare Result report (Refer Below for Example Report)
2. New Game 1st Run - 
2.1 Display Format - No Before Result [Game Name] 
</t>
        </r>
      </text>
    </comment>
    <comment ref="G38" authorId="0" shapeId="0" xr:uid="{00000000-0006-0000-0900-000014000000}">
      <text>
        <r>
          <rPr>
            <sz val="10"/>
            <rFont val="SimSun"/>
            <charset val="134"/>
          </rPr>
          <t xml:space="preserve">Logic To apply for this Button : 
1. Only show when Status = Fail
2. When Click will auto Create Taiga Issue + Auto Generate ABO Issue ID Per Project 
3. During Create issue must Attach below Details Game Performance Result </t>
        </r>
      </text>
    </comment>
    <comment ref="D39" authorId="0" shapeId="0" xr:uid="{00000000-0006-0000-0900-000015000000}">
      <text>
        <r>
          <rPr>
            <sz val="10"/>
            <rFont val="SimSun"/>
            <charset val="134"/>
          </rPr>
          <t xml:space="preserve">【Partial PASS】
Device Skip (2/6)  : 1. [OS7] huawei_GR5 = Wrong OS version ； 2. [OS10] Samsung M11 = Device Browser Issue 
Pass Exception (1/6) : 1. [OS9] Samsung Galaxy S8 = Device CPU High 
【PASS】
Status Summary  : 
6/6 Device : All Pass [FPS, CPU, Memory, Versioning]
</t>
        </r>
      </text>
    </comment>
    <comment ref="E46" authorId="0" shapeId="0" xr:uid="{00000000-0006-0000-0900-000016000000}">
      <text>
        <r>
          <rPr>
            <sz val="10"/>
            <rFont val="SimSun"/>
            <charset val="134"/>
          </rPr>
          <t>ABO ID: XXX (auto create &amp; tag developer + inform rocket mei &amp; auto dev name)
FAIL ERROR XXXX</t>
        </r>
      </text>
    </comment>
    <comment ref="E53" authorId="0" shapeId="0" xr:uid="{00000000-0006-0000-0900-000017000000}">
      <text>
        <r>
          <rPr>
            <sz val="10"/>
            <rFont val="SimSun"/>
            <charset val="134"/>
          </rPr>
          <t>TAIGA ID: XXX (auto create &amp; tag developer + inform rocket mei &amp;  dev name on issue wrong expected)
FAIL ERROR XXXX</t>
        </r>
      </text>
    </comment>
    <comment ref="E59" authorId="0" shapeId="0" xr:uid="{00000000-0006-0000-0900-000018000000}">
      <text>
        <r>
          <rPr>
            <sz val="10"/>
            <rFont val="SimSun"/>
            <charset val="134"/>
          </rPr>
          <t>TAIGA ID: XXX (auto create &amp; tag developer + inform rocket mei &amp;  dev name on issue wrong expected)
FAIL ERROR XXXX</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45" authorId="0" shapeId="0" xr:uid="{00000000-0006-0000-0A00-000001000000}">
      <text>
        <r>
          <rPr>
            <sz val="10"/>
            <rFont val="SimSun"/>
            <charset val="134"/>
          </rPr>
          <t>Button can click blue when all fill up wit version verify. Else is grey not clickable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C13" authorId="0" shapeId="0" xr:uid="{00000000-0006-0000-0B00-000001000000}">
      <text>
        <r>
          <rPr>
            <sz val="10"/>
            <rFont val="SimSun"/>
            <charset val="134"/>
          </rPr>
          <t>click add mean insert one new row</t>
        </r>
      </text>
    </comment>
    <comment ref="BC20" authorId="0" shapeId="0" xr:uid="{00000000-0006-0000-0B00-000002000000}">
      <text>
        <r>
          <rPr>
            <sz val="10"/>
            <rFont val="SimSun"/>
            <charset val="134"/>
          </rPr>
          <t>click add mean insert one new row</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N7" authorId="0" shapeId="0" xr:uid="{00000000-0006-0000-0C00-000001000000}">
      <text>
        <r>
          <rPr>
            <sz val="10"/>
            <rFont val="SimSun"/>
            <charset val="134"/>
          </rPr>
          <t>ABO Run Fail</t>
        </r>
      </text>
    </comment>
    <comment ref="O7" authorId="0" shapeId="0" xr:uid="{00000000-0006-0000-0C00-000002000000}">
      <text>
        <r>
          <rPr>
            <sz val="10"/>
            <rFont val="SimSun"/>
            <charset val="134"/>
          </rPr>
          <t>BE Run Fail</t>
        </r>
      </text>
    </comment>
    <comment ref="P7" authorId="0" shapeId="0" xr:uid="{00000000-0006-0000-0C00-000003000000}">
      <text>
        <r>
          <rPr>
            <sz val="10"/>
            <rFont val="SimSun"/>
            <charset val="134"/>
          </rPr>
          <t xml:space="preserve">Completed Fail Daniel </t>
        </r>
      </text>
    </comment>
    <comment ref="K9" authorId="0" shapeId="0" xr:uid="{00000000-0006-0000-0C00-000004000000}">
      <text>
        <r>
          <rPr>
            <sz val="10"/>
            <rFont val="SimSun"/>
            <charset val="134"/>
          </rPr>
          <t xml:space="preserve">Sorting by Running&gt; Queue&gt; Fail
</t>
        </r>
      </text>
    </comment>
    <comment ref="K11" authorId="0" shapeId="0" xr:uid="{00000000-0006-0000-0C00-000005000000}">
      <text>
        <r>
          <rPr>
            <sz val="10"/>
            <rFont val="SimSun"/>
            <charset val="134"/>
          </rPr>
          <t>Round 2: 
-
Round 1: 
Complete-Fail (Date Time)</t>
        </r>
      </text>
    </comment>
    <comment ref="K15" authorId="0" shapeId="0" xr:uid="{00000000-0006-0000-0C00-000006000000}">
      <text>
        <r>
          <rPr>
            <sz val="10"/>
            <rFont val="SimSun"/>
            <charset val="134"/>
          </rPr>
          <t>Auto informed in Rocket group and create taiga issue in Project taiga ID.</t>
        </r>
      </text>
    </comment>
    <comment ref="K16" authorId="0" shapeId="0" xr:uid="{00000000-0006-0000-0C00-000007000000}">
      <text>
        <r>
          <rPr>
            <sz val="10"/>
            <rFont val="SimSun"/>
            <charset val="134"/>
          </rPr>
          <t>Round 3: 
Complete-Fail-Daniel (Date Time)
Round 2: 
Complete-Fail-Daniel (Date Time)
Round 1: 
BE-RF (Date Time)</t>
        </r>
      </text>
    </comment>
    <comment ref="P16" authorId="0" shapeId="0" xr:uid="{00000000-0006-0000-0C00-000008000000}">
      <text>
        <r>
          <rPr>
            <sz val="10"/>
            <rFont val="SimSun"/>
            <charset val="134"/>
          </rPr>
          <t>Round 2: 
Fei Mei
Round 1:
Eric Chan</t>
        </r>
      </text>
    </comment>
    <comment ref="Q16" authorId="0" shapeId="0" xr:uid="{00000000-0006-0000-0C00-000009000000}">
      <text>
        <r>
          <rPr>
            <sz val="10"/>
            <rFont val="SimSun"/>
            <charset val="134"/>
          </rPr>
          <t>Save the Auto Tester Name where display into reporting so ensure stress test creator name = fei mei 
while report can be rerun by many people like eric, jason or other</t>
        </r>
      </text>
    </comment>
    <comment ref="N20" authorId="0" shapeId="0" xr:uid="{00000000-0006-0000-0C00-00000A000000}">
      <text>
        <r>
          <rPr>
            <sz val="10"/>
            <rFont val="SimSun"/>
            <charset val="134"/>
          </rPr>
          <t>Result PASS - Pending Daniel [Timer: X hr]</t>
        </r>
      </text>
    </comment>
    <comment ref="O20" authorId="0" shapeId="0" xr:uid="{00000000-0006-0000-0C00-00000B000000}">
      <text>
        <r>
          <rPr>
            <sz val="10"/>
            <rFont val="SimSun"/>
            <charset val="134"/>
          </rPr>
          <t>PASS-QA Remind Daniel Reply</t>
        </r>
      </text>
    </comment>
    <comment ref="P20" authorId="0" shapeId="0" xr:uid="{00000000-0006-0000-0C00-00000C000000}">
      <text>
        <r>
          <rPr>
            <sz val="10"/>
            <rFont val="SimSun"/>
            <charset val="134"/>
          </rPr>
          <t>Result PASS-Approve Danniel</t>
        </r>
      </text>
    </comment>
    <comment ref="M23" authorId="0" shapeId="0" xr:uid="{00000000-0006-0000-0C00-00000D000000}">
      <text>
        <r>
          <rPr>
            <sz val="10"/>
            <rFont val="SimSun"/>
            <charset val="134"/>
          </rPr>
          <t>1 Jan 2022 - RTP ID= 1
2 Feb 2022 - RTP ID = 3
In Progress = RTP ID = 4</t>
        </r>
      </text>
    </comment>
    <comment ref="O23" authorId="0" shapeId="0" xr:uid="{00000000-0006-0000-0C00-00000E000000}">
      <text>
        <r>
          <rPr>
            <sz val="10"/>
            <rFont val="SimSun"/>
            <charset val="134"/>
          </rPr>
          <t>RTP ID: XXX
Round 2: 
1. 
2. 
3. 
Round 1: 
1. Total Iteration = 150000 ❌ (Not enough)
2. RTP = 90% ❌ Not enough)</t>
        </r>
      </text>
    </comment>
    <comment ref="M25" authorId="0" shapeId="0" xr:uid="{00000000-0006-0000-0C00-00000F000000}">
      <text>
        <r>
          <rPr>
            <sz val="10"/>
            <rFont val="SimSun"/>
            <charset val="134"/>
          </rPr>
          <t>1 Jan 2022 - ST ID= 1
2 Feb 2022 - ST ID = 3</t>
        </r>
      </text>
    </comment>
    <comment ref="O25" authorId="0" shapeId="0" xr:uid="{00000000-0006-0000-0C00-000010000000}">
      <text>
        <r>
          <rPr>
            <sz val="10"/>
            <rFont val="SimSun"/>
            <charset val="134"/>
          </rPr>
          <t>RunID: XXX
Round 1: 
1. Total Iteration = 150000 ❌ (Not enough)
2. RTP = 90% ❌ Not enough)</t>
        </r>
      </text>
    </comment>
    <comment ref="M27" authorId="0" shapeId="0" xr:uid="{00000000-0006-0000-0C00-000011000000}">
      <text>
        <r>
          <rPr>
            <sz val="10"/>
            <rFont val="SimSun"/>
            <charset val="134"/>
          </rPr>
          <t>1 Jan 2022 - ST ID= 1
2 Feb 2022 - ST ID = 3</t>
        </r>
      </text>
    </comment>
    <comment ref="O27" authorId="0" shapeId="0" xr:uid="{00000000-0006-0000-0C00-000012000000}">
      <text>
        <r>
          <rPr>
            <sz val="10"/>
            <rFont val="SimSun"/>
            <charset val="134"/>
          </rPr>
          <t>RunID: XXX
Round 2: 
1. 
2. 
3. 
Round 1: 
1. Total Iteration = 150000 ❌ (Not enough)
2. RTP = 90% ❌ Not enough)</t>
        </r>
      </text>
    </comment>
    <comment ref="M29" authorId="0" shapeId="0" xr:uid="{00000000-0006-0000-0C00-000013000000}">
      <text>
        <r>
          <rPr>
            <sz val="10"/>
            <rFont val="SimSun"/>
            <charset val="134"/>
          </rPr>
          <t>1 Jan 2022 - ST ID= 1
2 Feb 2022 - ST ID = 3</t>
        </r>
      </text>
    </comment>
    <comment ref="O29" authorId="0" shapeId="0" xr:uid="{00000000-0006-0000-0C00-000014000000}">
      <text>
        <r>
          <rPr>
            <sz val="10"/>
            <rFont val="SimSun"/>
            <charset val="134"/>
          </rPr>
          <t>RunID: XXX
Round 2: 
1. 
2. 
3. 
Round 1: 
1. Total Iteration = 150000 ❌ (Not enough)
2. RTP = 90% ❌ Not enough)</t>
        </r>
      </text>
    </comment>
    <comment ref="I37" authorId="0" shapeId="0" xr:uid="{00000000-0006-0000-0C00-000015000000}">
      <text>
        <r>
          <rPr>
            <sz val="10"/>
            <rFont val="SimSun"/>
            <charset val="134"/>
          </rPr>
          <t>click add mean insert one new row</t>
        </r>
      </text>
    </comment>
    <comment ref="N69" authorId="0" shapeId="0" xr:uid="{00000000-0006-0000-0C00-000016000000}">
      <text>
        <r>
          <rPr>
            <sz val="10"/>
            <rFont val="SimSun"/>
            <charset val="134"/>
          </rPr>
          <t xml:space="preserve">Sorting by Running&gt; Queue&gt; Fail&gt; Complete &gt; Complete - Notified &gt; Complete - Pass
</t>
        </r>
      </text>
    </comment>
    <comment ref="N72" authorId="0" shapeId="0" xr:uid="{00000000-0006-0000-0C00-000017000000}">
      <text>
        <r>
          <rPr>
            <sz val="10"/>
            <rFont val="SimSun"/>
            <charset val="134"/>
          </rPr>
          <t>Auto informed in Rocket group and create taiga issue in Project taiga ID.</t>
        </r>
      </text>
    </comment>
    <comment ref="N73" authorId="0" shapeId="0" xr:uid="{00000000-0006-0000-0C00-000018000000}">
      <text>
        <r>
          <rPr>
            <sz val="10"/>
            <rFont val="SimSun"/>
            <charset val="134"/>
          </rPr>
          <t>Round 2: 
Complete-Fail (Taiga ID: XXX)
Round 1: 
Complete-Pass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N5" authorId="0" shapeId="0" xr:uid="{00000000-0006-0000-1000-000001000000}">
      <text>
        <r>
          <rPr>
            <sz val="10"/>
            <rFont val="SimSun"/>
            <charset val="134"/>
          </rPr>
          <t xml:space="preserve">Add button rebuild
</t>
        </r>
      </text>
    </comment>
    <comment ref="A20" authorId="0" shapeId="0" xr:uid="{00000000-0006-0000-1000-000002000000}">
      <text>
        <r>
          <rPr>
            <sz val="10"/>
            <rFont val="SimSun"/>
            <charset val="134"/>
          </rPr>
          <t>1. Create 
&gt; can select run default Scenario or pick fews scenario to run only
&gt; can select run with default device set or pick few device 
2. Auto Notice tester when : 
&gt; Game hit Error, and auto update status as Fail
&gt; Device hit problem (Ex: unable to open browser, etc..)
&gt; Testing completed run with PASS/FAIL status 
3. Testing Result 
&gt; Able determine Fail/Pass by checking benchmark value (CPU, Memory FPS) 
&gt; Stop running performance for project ID, when one of the scenario had Fail [Default need run total 3 Scenario] 
&gt; Able get Mobile versioning (Game, Plugin) 
4. Keep Track : 
&gt; Able see current progress for each ID (Queue, running, Fail) 
&gt; Able find previous run result (By Game Name)
	-maxim goh</t>
        </r>
      </text>
    </comment>
    <comment ref="O26" authorId="0" shapeId="0" xr:uid="{00000000-0006-0000-1000-000003000000}">
      <text>
        <r>
          <rPr>
            <sz val="10"/>
            <rFont val="SimSun"/>
            <charset val="134"/>
          </rPr>
          <t>ABO Run Fail</t>
        </r>
      </text>
    </comment>
    <comment ref="P26" authorId="0" shapeId="0" xr:uid="{00000000-0006-0000-1000-000004000000}">
      <text>
        <r>
          <rPr>
            <sz val="10"/>
            <rFont val="SimSun"/>
            <charset val="134"/>
          </rPr>
          <t>Mobile Fail</t>
        </r>
      </text>
    </comment>
    <comment ref="K28" authorId="0" shapeId="0" xr:uid="{00000000-0006-0000-1000-000005000000}">
      <text>
        <r>
          <rPr>
            <sz val="10"/>
            <rFont val="SimSun"/>
            <charset val="134"/>
          </rPr>
          <t xml:space="preserve">Sorting by Running&gt; Queue&gt; Fail
</t>
        </r>
      </text>
    </comment>
    <comment ref="O29" authorId="0" shapeId="0" xr:uid="{00000000-0006-0000-1000-000006000000}">
      <text>
        <r>
          <rPr>
            <sz val="10"/>
            <rFont val="SimSun"/>
            <charset val="134"/>
          </rPr>
          <t xml:space="preserve">Current Running Scenario : 20 min Normal Spin </t>
        </r>
      </text>
    </comment>
    <comment ref="G33" authorId="0" shapeId="0" xr:uid="{00000000-0006-0000-1000-000007000000}">
      <text>
        <r>
          <rPr>
            <sz val="10"/>
            <rFont val="SimSun"/>
            <charset val="134"/>
          </rPr>
          <t xml:space="preserve">Click this will display below Selective Device table </t>
        </r>
      </text>
    </comment>
    <comment ref="D34" authorId="0" shapeId="0" xr:uid="{00000000-0006-0000-1000-000008000000}">
      <text>
        <r>
          <rPr>
            <sz val="10"/>
            <rFont val="SimSun"/>
            <charset val="134"/>
          </rPr>
          <t>1. Default run 3 Test scenario by below sequence : 
    1.1 Run 20 min, without No Win [Normal spin mode]
    1.2 Run 60 min, Normal spin flow [Normal spin mode]
    1.3 Run 30 min, Normal spin flow [Turbo spin mode]</t>
        </r>
      </text>
    </comment>
    <comment ref="G34" authorId="0" shapeId="0" xr:uid="{00000000-0006-0000-1000-000009000000}">
      <text>
        <r>
          <rPr>
            <sz val="10"/>
            <rFont val="SimSun"/>
            <charset val="134"/>
          </rPr>
          <t xml:space="preserve">Click this will display below Selective Test Scenario table </t>
        </r>
      </text>
    </comment>
    <comment ref="K34" authorId="0" shapeId="0" xr:uid="{00000000-0006-0000-1000-00000A000000}">
      <text>
        <r>
          <rPr>
            <sz val="10"/>
            <rFont val="SimSun"/>
            <charset val="134"/>
          </rPr>
          <t>Auto informed in Rocket group and create taiga issue in Project taiga ID.</t>
        </r>
      </text>
    </comment>
    <comment ref="K35" authorId="0" shapeId="0" xr:uid="{00000000-0006-0000-1000-00000B000000}">
      <text>
        <r>
          <rPr>
            <sz val="10"/>
            <rFont val="SimSun"/>
            <charset val="134"/>
          </rPr>
          <t>Round 3: 
Complete-Fail - Scenario XX (Date Time)
Round 2: 
Complete-Fail (Date Time)
Round 1: 
Complete-Fail (Date Time)</t>
        </r>
      </text>
    </comment>
    <comment ref="M35" authorId="0" shapeId="0" xr:uid="{00000000-0006-0000-1000-00000C000000}">
      <text>
        <r>
          <rPr>
            <sz val="10"/>
            <rFont val="SimSun"/>
            <charset val="134"/>
          </rPr>
          <t xml:space="preserve">Round 2: 
Start: Date &amp; Time
Complete: Date &amp; Time 
Round 1: 
Start: Date &amp; Time
Complete: Date &amp; Time </t>
        </r>
      </text>
    </comment>
    <comment ref="P35" authorId="0" shapeId="0" xr:uid="{00000000-0006-0000-1000-00000D000000}">
      <text>
        <r>
          <rPr>
            <sz val="10"/>
            <rFont val="SimSun"/>
            <charset val="134"/>
          </rPr>
          <t>Round 2: 
Fei Mei
Round 1:
Eric Chan</t>
        </r>
      </text>
    </comment>
    <comment ref="Q35" authorId="0" shapeId="0" xr:uid="{00000000-0006-0000-1000-00000E000000}">
      <text>
        <r>
          <rPr>
            <sz val="10"/>
            <rFont val="SimSun"/>
            <charset val="134"/>
          </rPr>
          <t>Save the Auto Tester Name where display into reporting so ensure stress test creator name = fei mei 
while report can be rerun by many people like eric, jason or other</t>
        </r>
      </text>
    </comment>
    <comment ref="P61" authorId="0" shapeId="0" xr:uid="{00000000-0006-0000-1000-00000F000000}">
      <text>
        <r>
          <rPr>
            <sz val="10"/>
            <rFont val="SimSun"/>
            <charset val="134"/>
          </rPr>
          <t>Result PASS- Sended to group</t>
        </r>
      </text>
    </comment>
    <comment ref="M64" authorId="0" shapeId="0" xr:uid="{00000000-0006-0000-1000-000010000000}">
      <text>
        <r>
          <rPr>
            <sz val="10"/>
            <rFont val="SimSun"/>
            <charset val="134"/>
          </rPr>
          <t>1 Jan 2022 - Performance ID = 1
2 Feb 2022 - Performance ID = 3</t>
        </r>
      </text>
    </comment>
    <comment ref="O64" authorId="0" shapeId="0" xr:uid="{00000000-0006-0000-1000-000011000000}">
      <text>
        <r>
          <rPr>
            <sz val="10"/>
            <rFont val="SimSun"/>
            <charset val="134"/>
          </rPr>
          <t>RunID: XXX
Round 2: 
1. 
2. 
3. 
Round 1: 
1. CPU = 85❌ (High)
2. Memory = 1300 ❌ (High)
3. FPS = 20 (Low)</t>
        </r>
      </text>
    </comment>
    <comment ref="M66" authorId="0" shapeId="0" xr:uid="{00000000-0006-0000-1000-000012000000}">
      <text>
        <r>
          <rPr>
            <sz val="10"/>
            <rFont val="SimSun"/>
            <charset val="134"/>
          </rPr>
          <t>1 Jan 2022 - ST ID= 1
2 Feb 2022 - ST ID = 3</t>
        </r>
      </text>
    </comment>
    <comment ref="O66" authorId="0" shapeId="0" xr:uid="{00000000-0006-0000-1000-000013000000}">
      <text>
        <r>
          <rPr>
            <sz val="10"/>
            <rFont val="SimSun"/>
            <charset val="134"/>
          </rPr>
          <t>RunID: XXX
Round 2: 
1. 
2. 
3. 
Round 1: 
1. CPU = 85❌ (High)
2. Memory = 1300 ❌ (High)
3. FPS = 20 (Low)</t>
        </r>
      </text>
    </comment>
  </commentList>
</comments>
</file>

<file path=xl/sharedStrings.xml><?xml version="1.0" encoding="utf-8"?>
<sst xmlns="http://schemas.openxmlformats.org/spreadsheetml/2006/main" count="7231" uniqueCount="2290">
  <si>
    <t>STEP</t>
  </si>
  <si>
    <t>GROUP</t>
  </si>
  <si>
    <t>STEP DESCRIPTION</t>
  </si>
  <si>
    <t>AUTOMATE?</t>
  </si>
  <si>
    <t>AUTOMATE NAME</t>
  </si>
  <si>
    <t>RAY PHASE</t>
  </si>
  <si>
    <t>RAY REQUIREMENT</t>
  </si>
  <si>
    <t>MONTHLY Project Allocation</t>
  </si>
  <si>
    <t xml:space="preserve">Get IT Project information :
i. Taiga ID + Project Name 
 ii. Project Change Log 
iii. Developer in charge 
iv. Target Prod date
v . Target deployment environment 
vi. Deploymenyt type </t>
  </si>
  <si>
    <t>No</t>
  </si>
  <si>
    <t>CREATE NEW PROJECT
[What Info need fill up so Only Give u Template]</t>
  </si>
  <si>
    <t>refer "[Step 1] Create New Project UI"</t>
  </si>
  <si>
    <t xml:space="preserve">And QA need fill up this info too after get info from IT : 
vii. QA Must complete Date 
viii. QA incharge </t>
  </si>
  <si>
    <t xml:space="preserve">Gather IT Requirement, Delivery Timeline &amp; Build Stress Test Case </t>
  </si>
  <si>
    <t xml:space="preserve">Schedule a discussion with Developer &amp; get below information : 
i. Change log details 
ii. Release item version 
iii. Target release  timeline </t>
  </si>
  <si>
    <t xml:space="preserve">Export TEST CASE TEMPLATE (reusable), TO DO LIST + TIME LINE  (none reusable where need them get info)  </t>
  </si>
  <si>
    <r>
      <rPr>
        <u/>
        <sz val="9"/>
        <color rgb="FF000000"/>
        <rFont val="Calibri"/>
        <family val="2"/>
      </rPr>
      <t xml:space="preserve"> </t>
    </r>
    <r>
      <rPr>
        <u/>
        <sz val="9"/>
        <color rgb="FF1155CC"/>
        <rFont val="Calibri"/>
        <family val="2"/>
      </rPr>
      <t>refer "[Step 2 - 3] Gather Requirement &amp; Test Case"</t>
    </r>
  </si>
  <si>
    <t xml:space="preserve">Based on change log decide either to build new test case or use back default test case ID </t>
  </si>
  <si>
    <t>Put an estimation testing date [Start &amp; End datetime]</t>
  </si>
  <si>
    <t>Identify exiting test case template what need to change and add test script for time extension</t>
  </si>
  <si>
    <t>Assign test script for each test case as below :</t>
  </si>
  <si>
    <t>TEST SCRIPT REUSABLE AUTO TAG IN TEST CASE SCENARIO NO X - auto go STEP 4 else NEED BUILD NEW ONE HOW IT LINKED WHICH TEST CASE TEMPLATE</t>
  </si>
  <si>
    <t xml:space="preserve">Option 1 :  If test script existed - update Existing Test Script Name </t>
  </si>
  <si>
    <t xml:space="preserve">Option 2 : If new script - give the comman name &amp; update in test case (Must easy understand by all which when people see the name will know is usual run for what) </t>
  </si>
  <si>
    <t xml:space="preserve">Test Case Execution for Test Scenario No 1 [First] </t>
  </si>
  <si>
    <t>Start run stress test and must record Start - Ended run time [Ex : 28th Mar 6pm-7pm]</t>
  </si>
  <si>
    <t>Yes</t>
  </si>
  <si>
    <t>Stress Test Result 
[Compare by stage]</t>
  </si>
  <si>
    <r>
      <rPr>
        <sz val="9"/>
        <color theme="1"/>
        <rFont val="Calibri"/>
        <family val="2"/>
      </rPr>
      <t>Run Test Scipt fill up what info That They can auto update RESULT [LAST VERSION VS THIS VERSION] [THIS VERSION OF DIFFERENT PHASE BEFORE VS AFTER, STOP VS XXXX]  into</t>
    </r>
    <r>
      <rPr>
        <b/>
        <sz val="9"/>
        <color theme="1"/>
        <rFont val="Calibri"/>
        <family val="2"/>
      </rPr>
      <t xml:space="preserve"> TEMPLATE ON TOP RESULT</t>
    </r>
  </si>
  <si>
    <t xml:space="preserve">Need monitor test program to check is any error happen </t>
  </si>
  <si>
    <t xml:space="preserve">Need record game spin response time </t>
  </si>
  <si>
    <t>Gather Result &amp; Interprate Result for Test Scenario No  1. Must Pass MEI  Review</t>
  </si>
  <si>
    <t>Get the metric result from ABO stress test, &amp; check see if got FAIL need raise issue in Taiga</t>
  </si>
  <si>
    <t>AUTO COMPARE RESULT and update TEMPLATE RESULT WITH CREATE NEW TAIGA ISSUE AND LINKED TAIGA ID INTO TEST CASE STATUS</t>
  </si>
  <si>
    <t>refer "[301] Test Case Summary Project A"</t>
  </si>
  <si>
    <t>Update the test status on summary test case (if Fail need update with Fail reason)</t>
  </si>
  <si>
    <t xml:space="preserve">Once done update all ask Mei Review </t>
  </si>
  <si>
    <t>Repeat Step 4-5 until ALL TEST CASE SCENARIO COMPLETE with CONDITION PROJECT PRIORITY TIMELINE UNCHANGED</t>
  </si>
  <si>
    <t>If step 5 Not blocking issue, then proceed with next test case with repeat step 4-5</t>
  </si>
  <si>
    <t>If step 5 blocking issue, update timeline in summary test case &amp; inform Mei Too</t>
  </si>
  <si>
    <t>If project priority changed or timeline extend or need faster, what need be DONE?</t>
  </si>
  <si>
    <t xml:space="preserve">switch testing timeline with another low priority project (but all PIC must agress with this only can change) </t>
  </si>
  <si>
    <t>EDIT PROJECT TIMELINE SO THAT IT CAN AUTO CHANGE TEST CASE TEMPLATE SUMMARY TMELINE TOO</t>
  </si>
  <si>
    <t>STEP 1: IT ROADMAP INTEGRATION WHERE AUTO CREATE NEW PROJECT &amp; AUTO ASSIGN TO DEDICATED FAIR AUTO TESTER BASED ON PRODUCTION DATE SORTING
STEP 2: REMINDER AUTO FOLLOW UP TO UPDATE OR EDIT TEMPLATE/SCRIPT WITH TIMELINE NEED TO COMMIT BEFORE CAUSE PRODUCTION TIMELINE DELAY
STEP 3: UPLOAD TO ABO &amp; STORE as WE CANNOT PUT IN ABO RUN BUT NEED IN STRESS TEST LOCAL SERVER RUN AND PASS THIS VALUE RESULT VIA INTERNET STORED IN ABO DB</t>
  </si>
  <si>
    <t>NO</t>
  </si>
  <si>
    <t>RAY TO DO LIST</t>
  </si>
  <si>
    <t xml:space="preserve">UI LAYOUT </t>
  </si>
  <si>
    <t xml:space="preserve">MEI MANAGEMENT </t>
  </si>
  <si>
    <r>
      <rPr>
        <b/>
        <sz val="10"/>
        <color theme="1"/>
        <rFont val="Calibri"/>
        <family val="2"/>
      </rPr>
      <t xml:space="preserve">TEST SCRIPT MANAGING PART 2
</t>
    </r>
    <r>
      <rPr>
        <sz val="10"/>
        <color theme="1"/>
        <rFont val="Calibri"/>
        <family val="2"/>
      </rPr>
      <t xml:space="preserve">&gt; How u manage to get latest test script - scheduler where RAY wil grab all this upload to ABO
&gt; How u backup all this test script if one place die - upload ABO 
&gt; Auto grab this and run from STEP 1 Create Success 
&gt; Auto verify if NEW Script created is uploaded in this all place [Stress Test, Backup Server] </t>
    </r>
  </si>
  <si>
    <t>CLICK HERE</t>
  </si>
  <si>
    <r>
      <rPr>
        <b/>
        <sz val="10"/>
        <color theme="1"/>
        <rFont val="Calibri"/>
        <family val="2"/>
      </rPr>
      <t xml:space="preserve">TEST SCRIPT MANAGING PART 1
</t>
    </r>
    <r>
      <rPr>
        <sz val="10"/>
        <color theme="1"/>
        <rFont val="Calibri"/>
        <family val="2"/>
      </rPr>
      <t>&gt; Assign [CODE + Name] and arrange nicely in Stress Test Server [make sure if concurrent build new script] 
&gt; MEI &amp; ERIC get all version needed from JAY and old code QK that can run in their local &amp; server</t>
    </r>
  </si>
  <si>
    <r>
      <rPr>
        <b/>
        <sz val="10"/>
        <color theme="1"/>
        <rFont val="Calibri"/>
        <family val="2"/>
      </rPr>
      <t xml:space="preserve">[Create project] </t>
    </r>
    <r>
      <rPr>
        <sz val="10"/>
        <color theme="1"/>
        <rFont val="Calibri"/>
        <family val="2"/>
      </rPr>
      <t>that linked with</t>
    </r>
    <r>
      <rPr>
        <b/>
        <sz val="10"/>
        <color theme="1"/>
        <rFont val="Calibri"/>
        <family val="2"/>
      </rPr>
      <t xml:space="preserve"> [STRESS TEST SCRIPT] 
</t>
    </r>
    <r>
      <rPr>
        <b/>
        <sz val="10"/>
        <color rgb="FF980000"/>
        <rFont val="Calibri"/>
        <family val="2"/>
      </rPr>
      <t xml:space="preserve">&gt;Ray u have to find method HOW it can be done </t>
    </r>
  </si>
  <si>
    <r>
      <rPr>
        <b/>
        <sz val="10"/>
        <color theme="1"/>
        <rFont val="Calibri"/>
        <family val="2"/>
      </rPr>
      <t>IT ROADMAP</t>
    </r>
    <r>
      <rPr>
        <b/>
        <sz val="10"/>
        <color rgb="FF0000FF"/>
        <rFont val="Calibri"/>
        <family val="2"/>
      </rPr>
      <t xml:space="preserve"> =&gt; will implement in ABO IT ROADMAP from Kelvin &amp; Karl Side</t>
    </r>
    <r>
      <rPr>
        <b/>
        <sz val="10"/>
        <color theme="1"/>
        <rFont val="Calibri"/>
        <family val="2"/>
      </rPr>
      <t xml:space="preserve">
</t>
    </r>
    <r>
      <rPr>
        <sz val="10"/>
        <color theme="1"/>
        <rFont val="Calibri"/>
        <family val="2"/>
      </rPr>
      <t>&gt; Understand Change Log &amp; Deliver Time 
&gt; Assign TEST SCRIPT CODE FORMULA when can normally default or add NEW</t>
    </r>
  </si>
  <si>
    <r>
      <rPr>
        <b/>
        <sz val="10"/>
        <color theme="1"/>
        <rFont val="Calibri"/>
        <family val="2"/>
      </rPr>
      <t xml:space="preserve">Test script Code Formula </t>
    </r>
    <r>
      <rPr>
        <b/>
        <sz val="10"/>
        <color rgb="FF0000FF"/>
        <rFont val="Calibri"/>
        <family val="2"/>
      </rPr>
      <t>=&gt; will implement in ABO IT ROADMAP from Kelvin &amp; Karl Side</t>
    </r>
    <r>
      <rPr>
        <sz val="10"/>
        <color theme="1"/>
        <rFont val="Calibri"/>
        <family val="2"/>
      </rPr>
      <t xml:space="preserve">
&gt; What project name key word = default run what thing 
&gt; New thing - what need to gather in change log so u can know what can reuse script or build new</t>
    </r>
  </si>
  <si>
    <r>
      <rPr>
        <b/>
        <sz val="10"/>
        <color theme="1"/>
        <rFont val="Calibri"/>
        <family val="2"/>
      </rPr>
      <t>QA Board</t>
    </r>
    <r>
      <rPr>
        <b/>
        <sz val="10"/>
        <color rgb="FF0000FF"/>
        <rFont val="Calibri"/>
        <family val="2"/>
      </rPr>
      <t xml:space="preserve"> =&gt; will implement in ABO QA BOARD from Kelvin &amp; Karl Side</t>
    </r>
    <r>
      <rPr>
        <sz val="10"/>
        <color theme="1"/>
        <rFont val="Calibri"/>
        <family val="2"/>
      </rPr>
      <t xml:space="preserve">
&gt; Assign Tester that can fill up STEP 1 case easily and can be reuse test script in future
</t>
    </r>
    <r>
      <rPr>
        <sz val="10"/>
        <color rgb="FF980000"/>
        <rFont val="Calibri"/>
        <family val="2"/>
      </rPr>
      <t xml:space="preserve">&gt; Future auto integrate with RAY STEP 1 CREATE STRESS TEST PROJECT </t>
    </r>
  </si>
  <si>
    <r>
      <rPr>
        <b/>
        <sz val="10"/>
        <color theme="1"/>
        <rFont val="Calibri"/>
        <family val="2"/>
      </rPr>
      <t xml:space="preserve">TEST METRIC PASS/FAIL and CONCLUDE PROJECT FORMULA BY INDIVIDUAL COUNT 
</t>
    </r>
    <r>
      <rPr>
        <sz val="10"/>
        <color theme="1"/>
        <rFont val="Calibri"/>
        <family val="2"/>
      </rPr>
      <t>&gt; Verify previous release can fulfill this</t>
    </r>
  </si>
  <si>
    <t>ENSURE THIS MANAGING CAN BE DONE BY MEI, ERIC + KARL + BEE</t>
  </si>
  <si>
    <t xml:space="preserve">STEP 1: Sub Menu </t>
  </si>
  <si>
    <t>Summary | Test Scheduler | Test Result | + Create</t>
  </si>
  <si>
    <t>STEP 1: CREATE STRESS TEST PROJECT LAYOUT</t>
  </si>
  <si>
    <r>
      <rPr>
        <b/>
        <sz val="10"/>
        <color theme="1"/>
        <rFont val="Calibri"/>
        <family val="2"/>
      </rPr>
      <t xml:space="preserve">STEP 1: CREATE STRESS TEST PROJECT </t>
    </r>
    <r>
      <rPr>
        <b/>
        <sz val="10"/>
        <color rgb="FF980000"/>
        <rFont val="Calibri"/>
        <family val="2"/>
      </rPr>
      <t xml:space="preserve">[EDIT where can add more TEST SCRIPT CODE] </t>
    </r>
  </si>
  <si>
    <t>[Stress Test] Basic Info</t>
  </si>
  <si>
    <r>
      <rPr>
        <sz val="10"/>
        <color rgb="FFFFFFFF"/>
        <rFont val="Calibri"/>
        <family val="2"/>
      </rPr>
      <t xml:space="preserve">TAIGA ID </t>
    </r>
    <r>
      <rPr>
        <sz val="10"/>
        <color rgb="FFFFFF00"/>
        <rFont val="Calibri"/>
        <family val="2"/>
      </rPr>
      <t>[Future auto gather IT roadmap main info &amp;. display in ABO&gt;Stress Test Board]</t>
    </r>
  </si>
  <si>
    <t>Text box</t>
  </si>
  <si>
    <t xml:space="preserve">PROJECT NAME [SHORT NAME] </t>
  </si>
  <si>
    <t xml:space="preserve">New added &gt; </t>
  </si>
  <si>
    <t xml:space="preserve">Stress Test Run ID </t>
  </si>
  <si>
    <t>Auto generate ID (with this prefix ST001)</t>
  </si>
  <si>
    <t>DEVELOPER NAME</t>
  </si>
  <si>
    <t>DDL [can keep add list]</t>
  </si>
  <si>
    <t>CREATED NAME</t>
  </si>
  <si>
    <t xml:space="preserve">New added </t>
  </si>
  <si>
    <t>[Stress Test] Test Script Info</t>
  </si>
  <si>
    <t>TEST SCRIPT CODE</t>
  </si>
  <si>
    <t xml:space="preserve">Need specific run scenario ? </t>
  </si>
  <si>
    <t>Test scheduler</t>
  </si>
  <si>
    <t>Total Run Time (h)</t>
  </si>
  <si>
    <t>RUN SORTING SCHEDULER BASED ON SEQUENCE First come first serve</t>
  </si>
  <si>
    <t>[D001] - LAUNCH GAME &amp; SPIN [NORMAL] MODE</t>
  </si>
  <si>
    <t>No，run default scenario</t>
  </si>
  <si>
    <t>Current Today Date + Time next 0.5 Hour</t>
  </si>
  <si>
    <t>*Default 1</t>
  </si>
  <si>
    <t>[D001] - LAUNCH GAME &amp; SPIN NORMAL MODE</t>
  </si>
  <si>
    <t>Yes
Total Game : 1
Total Operator : 3
Total Currency : 1
Total Player : 1000</t>
  </si>
  <si>
    <t>[D002] - LAUNCH GAME &amp; SPIN TOURNAMENT MODE</t>
  </si>
  <si>
    <t>Yes
Total Game : 2
Total Operator : 2
Total Currency : 3
Total Player : 2000</t>
  </si>
  <si>
    <t>[S001] -  ID GENERATOR</t>
  </si>
  <si>
    <t xml:space="preserve">[R001] - Regression Testing </t>
  </si>
  <si>
    <t xml:space="preserve">Logic for "Need specific run scenario ? " </t>
  </si>
  <si>
    <t xml:space="preserve">1. Selected "Yes" </t>
  </si>
  <si>
    <t>1.1 Prompt a window for select specific test scenario as below :</t>
  </si>
  <si>
    <r>
      <rPr>
        <sz val="10"/>
        <color theme="1"/>
        <rFont val="Calibri"/>
        <family val="2"/>
      </rPr>
      <t>*</t>
    </r>
    <r>
      <rPr>
        <b/>
        <sz val="10"/>
        <color theme="1"/>
        <rFont val="Calibri"/>
        <family val="2"/>
      </rPr>
      <t>Game ID, Operator ID &amp; Currency</t>
    </r>
    <r>
      <rPr>
        <sz val="10"/>
        <color theme="1"/>
        <rFont val="Calibri"/>
        <family val="2"/>
      </rPr>
      <t xml:space="preserve"> can input more than 1 Value. (make it can seperate by coma)</t>
    </r>
  </si>
  <si>
    <t>1.2 Once click "Update" , update into column as :</t>
  </si>
  <si>
    <t xml:space="preserve">   *Total count based on the value input by seperated coma
      Ex :
         Game ID : 131, 135  &gt;&gt; Total Game = 2
         Operator ID : 1, 7     &gt;&gt; Total Operator = 2 </t>
  </si>
  <si>
    <t>1.3 then script need to update &amp; run based on selected scenario</t>
  </si>
  <si>
    <t xml:space="preserve">[New addrequirement] STEP 1: Success/Fail created logic </t>
  </si>
  <si>
    <t xml:space="preserve">Create Success Message 
</t>
  </si>
  <si>
    <t xml:space="preserve">Taiga ID : 1234 &amp; ST001 Success Created </t>
  </si>
  <si>
    <t xml:space="preserve">Create Fail Message </t>
  </si>
  <si>
    <t xml:space="preserve">Taiga ID : 1234 &amp; ST001 Fail to Create, kindly inform Eric/Ray to check </t>
  </si>
  <si>
    <t>STEP 2: INTEGRATE CREATE THAT WILL AUTO GRAB TEST SCRIPT MANAGING &amp; RUN IT ACCORDING DUE DATE AND SORTING SCHEDULER</t>
  </si>
  <si>
    <t xml:space="preserve">*Refer to `SS` tab for hide step 1 requirement </t>
  </si>
  <si>
    <t>STEP 2: View result and auto update result once complete (@ray auto refresh site, manual refresh to get latest status)</t>
  </si>
  <si>
    <t>display non editable</t>
  </si>
  <si>
    <t>Latest Test Scheduler  
+ Test Status</t>
  </si>
  <si>
    <t>Action</t>
  </si>
  <si>
    <t xml:space="preserve">Run ID format : DDMMYY-start run time </t>
  </si>
  <si>
    <t>[D003][RunID:170522-11AM]LAUNCH GAME &amp; SPIN NORMAL + TOURNAMENT MODE</t>
  </si>
  <si>
    <t>Rerun new 
Date &amp; Time</t>
  </si>
  <si>
    <t>🔄         🔤</t>
  </si>
  <si>
    <t xml:space="preserve"> 🔄 Rerun 
         Stop
 🔤 Past history only appear where allow to click and view all the previous run test result that under this script code</t>
  </si>
  <si>
    <t>[D002][RunID:170522-12PM] - LAUNCH GAME &amp; SPIN TOURNAMENT MODE</t>
  </si>
  <si>
    <t>FAIL [1] [RunID:170522-12PM]
17 May 12-1 PM</t>
  </si>
  <si>
    <t>🔄🔤</t>
  </si>
  <si>
    <t>[NEW CASE][RunID:170522-1PM] Development Due Date</t>
  </si>
  <si>
    <t>PASS [ID Link] 
5 May 6-630PM</t>
  </si>
  <si>
    <r>
      <rPr>
        <sz val="10"/>
        <color theme="1"/>
        <rFont val="Calibri"/>
        <family val="2"/>
      </rPr>
      <t xml:space="preserve">WIll extra show text box to let them create new ID + name 
Once successful wil update into this </t>
    </r>
    <r>
      <rPr>
        <b/>
        <sz val="10"/>
        <color theme="1"/>
        <rFont val="Calibri"/>
        <family val="2"/>
      </rPr>
      <t xml:space="preserve">TEST SCRIPT CODE LISTING &amp;TEST SCRIPT MANAGING
</t>
    </r>
    <r>
      <rPr>
        <sz val="10"/>
        <color theme="1"/>
        <rFont val="Calibri"/>
        <family val="2"/>
      </rPr>
      <t>Automation need verify confirm have this script uploaded</t>
    </r>
    <r>
      <rPr>
        <b/>
        <sz val="10"/>
        <color theme="1"/>
        <rFont val="Calibri"/>
        <family val="2"/>
      </rPr>
      <t xml:space="preserve"> </t>
    </r>
  </si>
  <si>
    <t>RUNNING IN PROGRESS
7 May 2PM</t>
  </si>
  <si>
    <r>
      <rPr>
        <b/>
        <sz val="10"/>
        <color theme="1"/>
        <rFont val="Calibri"/>
        <family val="2"/>
      </rPr>
      <t xml:space="preserve">Test Status ：
</t>
    </r>
    <r>
      <rPr>
        <sz val="10"/>
        <color theme="1"/>
        <rFont val="Calibri"/>
        <family val="2"/>
      </rPr>
      <t xml:space="preserve">Rerun New - run previous and retest again 
Pass - when all criteria = V message and clickable link that direct to result from In progress show </t>
    </r>
    <r>
      <rPr>
        <b/>
        <sz val="10"/>
        <color theme="1"/>
        <rFont val="Calibri"/>
        <family val="2"/>
      </rPr>
      <t>Pass</t>
    </r>
    <r>
      <rPr>
        <b/>
        <sz val="10"/>
        <color rgb="FF0000FF"/>
        <rFont val="Calibri"/>
        <family val="2"/>
      </rPr>
      <t xml:space="preserve"> [ID:XX]</t>
    </r>
    <r>
      <rPr>
        <sz val="10"/>
        <color theme="1"/>
        <rFont val="Calibri"/>
        <family val="2"/>
      </rPr>
      <t xml:space="preserve">
Fail - when at least 1 above fail criteria
Running in progress - Stress test on going 
On Queue - soon will start run stress test 
Cancel - When click on Stop button </t>
    </r>
  </si>
  <si>
    <t>[SID: S001][RunID:170522-3PM] -  ID GENERATOR</t>
  </si>
  <si>
    <t xml:space="preserve">CANCEL
5 MAY 6:20PM </t>
  </si>
  <si>
    <t xml:space="preserve">🔄 </t>
  </si>
  <si>
    <t>[S001][RunID:170522-6PM] -  ID GENERATOR</t>
  </si>
  <si>
    <t>ON QUEUE 
2 june 3PM</t>
  </si>
  <si>
    <t xml:space="preserve"> 🔄 Rerun when XXX action
 </t>
  </si>
  <si>
    <r>
      <rPr>
        <b/>
        <sz val="10"/>
        <color theme="1"/>
        <rFont val="Calibri"/>
        <family val="2"/>
      </rPr>
      <t>PASS</t>
    </r>
    <r>
      <rPr>
        <b/>
        <sz val="10"/>
        <color theme="1"/>
        <rFont val="Calibri"/>
        <family val="2"/>
      </rPr>
      <t xml:space="preserve">
5 May 6-630PM</t>
    </r>
  </si>
  <si>
    <t>step 1: Click rerun</t>
  </si>
  <si>
    <t xml:space="preserve">System pop up </t>
  </si>
  <si>
    <t>Step 2: update &amp; submit, update test status to below</t>
  </si>
  <si>
    <t>If Status = FAIL, WILL AUTO CREATE TAIGA BUG &amp; INFORM IN [ROCKET GROUP = STRESS TEST DEFAULT] WITH REPORT DATE and tag right person</t>
  </si>
  <si>
    <t xml:space="preserve">Step 4 : Create taiga bug and inform all PIC in group </t>
  </si>
  <si>
    <r>
      <rPr>
        <sz val="10"/>
        <color rgb="FFFFFFFF"/>
        <rFont val="Calibri, Arial"/>
        <family val="1"/>
      </rPr>
      <t xml:space="preserve">Create issue Template  (taiga board : </t>
    </r>
    <r>
      <rPr>
        <u/>
        <sz val="10"/>
        <color rgb="FFFFFFFF"/>
        <rFont val="Calibri, Arial"/>
        <family val="1"/>
      </rPr>
      <t>https://taiga.sige.la/project/sweengolim-backend-team/issues)</t>
    </r>
  </si>
  <si>
    <t xml:space="preserve">Tittle </t>
  </si>
  <si>
    <t xml:space="preserve">[ST][Project Name] &lt;fail metric name&gt; lower than &lt;benchmark&gt; </t>
  </si>
  <si>
    <t xml:space="preserve">Attachement </t>
  </si>
  <si>
    <t xml:space="preserve">Sceenshort Grafana metric </t>
  </si>
  <si>
    <t xml:space="preserve">Assigned </t>
  </si>
  <si>
    <t xml:space="preserve">DEVELOPER NAME </t>
  </si>
  <si>
    <t xml:space="preserve">Watched </t>
  </si>
  <si>
    <t>FeiMeiKoh, qa3</t>
  </si>
  <si>
    <t>RC group message template  (RC name : StressTest_BE_QA_Automation)</t>
  </si>
  <si>
    <t>hihi @assigned
Please be inform that &lt;project name&gt; testing Fail due to &lt;taiga issue link&gt; , kindly help check on this. Thanks 
CC : feimeikoh, qa3</t>
  </si>
  <si>
    <r>
      <rPr>
        <b/>
        <sz val="10"/>
        <color theme="1"/>
        <rFont val="Calibri"/>
        <family val="2"/>
      </rPr>
      <t xml:space="preserve">STEP 3:  Test Scheduler [All Project] </t>
    </r>
    <r>
      <rPr>
        <sz val="10"/>
        <color theme="1"/>
        <rFont val="Calibri"/>
        <family val="2"/>
      </rPr>
      <t xml:space="preserve">* Only shown not complete run </t>
    </r>
  </si>
  <si>
    <t xml:space="preserve">Test Scheduler  </t>
  </si>
  <si>
    <t xml:space="preserve">Status </t>
  </si>
  <si>
    <t xml:space="preserve">Project Name </t>
  </si>
  <si>
    <t>Test Script Code</t>
  </si>
  <si>
    <t>7 May 2PM</t>
  </si>
  <si>
    <t xml:space="preserve">IN Progress </t>
  </si>
  <si>
    <t>ABC</t>
  </si>
  <si>
    <t>[D003][RunID:070522-2PM]LAUNCH GAME &amp; SPIN NORMAL + TOURNAMENT MODE</t>
  </si>
  <si>
    <t>7 May 3PM</t>
  </si>
  <si>
    <t xml:space="preserve">In Queue </t>
  </si>
  <si>
    <t>[D003][RunID:070522-3PM]LAUNCH GAME &amp; SPIN NORMAL + TOURNAMENT MODE</t>
  </si>
  <si>
    <t>7 May 4PM</t>
  </si>
  <si>
    <t>DEF</t>
  </si>
  <si>
    <t>[S001][RunID:070522-4PM] -  ID GENERATOR</t>
  </si>
  <si>
    <t>8 May 10AM</t>
  </si>
  <si>
    <t xml:space="preserve">STEP 4:  Summary by Project </t>
  </si>
  <si>
    <t>StressTest ID</t>
  </si>
  <si>
    <t>Project Name</t>
  </si>
  <si>
    <t>STEP 3: After click on  🔤  &gt; DISPLAY TEST RESULT BASED ON STANDARD TEMPLATE &amp; COMPARE PASS/FAIL INDIVIDUALLY</t>
  </si>
  <si>
    <t xml:space="preserve">STEP 3: Summary review result which can let AT to seach by runID or Test Script Code </t>
  </si>
  <si>
    <t xml:space="preserve">RunID : </t>
  </si>
  <si>
    <t xml:space="preserve">Test Script Code : </t>
  </si>
  <si>
    <t>*Text Field for fill in RunID &amp; make it able to search 
by Keyword （Ex: 170522)</t>
  </si>
  <si>
    <t>RunID</t>
  </si>
  <si>
    <t>Status</t>
  </si>
  <si>
    <t xml:space="preserve">Tick to Compare Result </t>
  </si>
  <si>
    <t>[D003]LAUNCH GAME &amp; SPIN NORMAL + TOURNAMENT MODE</t>
  </si>
  <si>
    <t>RunID:060222-10AM</t>
  </si>
  <si>
    <t>PASS</t>
  </si>
  <si>
    <t xml:space="preserve">redirect to individual result pages </t>
  </si>
  <si>
    <t>RunID:050222-12PM</t>
  </si>
  <si>
    <t>FAIL</t>
  </si>
  <si>
    <t xml:space="preserve">redirect to compare result by stage </t>
  </si>
  <si>
    <t>RunID:020222-03PM</t>
  </si>
  <si>
    <t>+</t>
  </si>
  <si>
    <t xml:space="preserve">redirect to compare selected result pages </t>
  </si>
  <si>
    <t xml:space="preserve">click here for preview result pages </t>
  </si>
  <si>
    <t xml:space="preserve">* If only Test Script Code is selected for search, then it should disaplay all RunID result that belong to it. </t>
  </si>
  <si>
    <t>STEP 4: WHEN FAIL WILL AUTO CREATE TAIGA BUG &amp; INFORM IN [ROCKET GROUP = STRESS TEST DEFAULT] WITH REPORT DATE and tag right person from STEP 1&gt; 1 + 3</t>
  </si>
  <si>
    <r>
      <rPr>
        <sz val="10"/>
        <color rgb="FFFFFFFF"/>
        <rFont val="Calibri"/>
        <family val="2"/>
      </rPr>
      <t xml:space="preserve">Create issue Template  (taiga board : </t>
    </r>
    <r>
      <rPr>
        <u/>
        <sz val="10"/>
        <color rgb="FFFFFFFF"/>
        <rFont val="Calibri"/>
        <family val="2"/>
      </rPr>
      <t>https://taiga.sige.la/project/sweengolim-backend-team/issues)</t>
    </r>
  </si>
  <si>
    <t xml:space="preserve">Ex : [ST][Lindorm Flow] TPS lower than 3.6k  </t>
  </si>
  <si>
    <t xml:space="preserve">STEP 5: CONCLUDE PROJECT BY TEST SCRIPT CODE &amp; UPDATE IN [STRESS TEST PROJECT LATEST DUE DATE WITH STATUS LIKE THIS] </t>
  </si>
  <si>
    <t xml:space="preserve">Test Status </t>
  </si>
  <si>
    <t>COMPLETE - PASS
5 May 6-630PM</t>
  </si>
  <si>
    <t>COMPLETE - FAIL [TAIGA ID :XXX]
5 May 630 - 7PM</t>
  </si>
  <si>
    <t>[NEW CASE] Development Due Date</t>
  </si>
  <si>
    <t xml:space="preserve">Stress Test Project </t>
  </si>
  <si>
    <t>ID</t>
  </si>
  <si>
    <t>ROADMAP ID</t>
  </si>
  <si>
    <t>TAIGA ID</t>
  </si>
  <si>
    <t>PROJECT NAME</t>
  </si>
  <si>
    <t>TEST ENV</t>
  </si>
  <si>
    <t>DEV NAME</t>
  </si>
  <si>
    <t>STRESSS TEST
SCRIPT CODE</t>
  </si>
  <si>
    <t>DUE DATE</t>
  </si>
  <si>
    <t xml:space="preserve">TEST STATUS </t>
  </si>
  <si>
    <t>ACTION</t>
  </si>
  <si>
    <t xml:space="preserve">STEP 6: MONITOR STRESS TEST RUN STATUS where each run show [TAIGA ID] PROJECT NAME [TEST SCRIPT CODE] </t>
  </si>
  <si>
    <t>XX</t>
  </si>
  <si>
    <t>Add multiple</t>
  </si>
  <si>
    <t>Add multple</t>
  </si>
  <si>
    <t>EDIT</t>
  </si>
  <si>
    <t xml:space="preserve">MEI </t>
  </si>
  <si>
    <t xml:space="preserve">[R1][8979] TOURNAMENT [D001] - RUNNING [start 5 Apr 22 11AM-11:30AM - 30mins] </t>
  </si>
  <si>
    <t>COMPLETE</t>
  </si>
  <si>
    <t xml:space="preserve">[R1][8979] TOURNAMENT [D001] - RUNNING [cancelled 5 Apr 22 2:00PM] </t>
  </si>
  <si>
    <t>CANCELED</t>
  </si>
  <si>
    <t>JASON</t>
  </si>
  <si>
    <r>
      <rPr>
        <sz val="10"/>
        <color theme="1"/>
        <rFont val="Calibri"/>
        <family val="2"/>
      </rPr>
      <t xml:space="preserve">[R1][8979] TOURNAMENT [D001] - RUNNING [estimate complete </t>
    </r>
    <r>
      <rPr>
        <b/>
        <sz val="10"/>
        <color theme="1"/>
        <rFont val="Calibri"/>
        <family val="2"/>
      </rPr>
      <t>TODAY</t>
    </r>
    <r>
      <rPr>
        <sz val="10"/>
        <color theme="1"/>
        <rFont val="Calibri"/>
        <family val="2"/>
      </rPr>
      <t xml:space="preserve"> 2:35PM] </t>
    </r>
  </si>
  <si>
    <t>STOP BUTTON</t>
  </si>
  <si>
    <t>ERIC</t>
  </si>
  <si>
    <r>
      <rPr>
        <sz val="10"/>
        <color theme="1"/>
        <rFont val="Calibri"/>
        <family val="2"/>
      </rPr>
      <t xml:space="preserve">[R1][8979] TOURNAMENT [D002] - QUEUING NO 1 [estimate start </t>
    </r>
    <r>
      <rPr>
        <b/>
        <sz val="10"/>
        <color theme="1"/>
        <rFont val="Calibri"/>
        <family val="2"/>
      </rPr>
      <t>TODAY</t>
    </r>
    <r>
      <rPr>
        <sz val="10"/>
        <color theme="1"/>
        <rFont val="Calibri"/>
        <family val="2"/>
      </rPr>
      <t xml:space="preserve"> 2:40PM)</t>
    </r>
  </si>
  <si>
    <t>CUT QUEUE BUTTON</t>
  </si>
  <si>
    <r>
      <rPr>
        <sz val="10"/>
        <color theme="1"/>
        <rFont val="Calibri"/>
        <family val="2"/>
      </rPr>
      <t xml:space="preserve">[R1][8979] TOURNAMENT [S001] - QUEUING NO 2 [estimate start </t>
    </r>
    <r>
      <rPr>
        <b/>
        <sz val="10"/>
        <color theme="1"/>
        <rFont val="Calibri"/>
        <family val="2"/>
      </rPr>
      <t>TODAY</t>
    </r>
    <r>
      <rPr>
        <sz val="10"/>
        <color theme="1"/>
        <rFont val="Calibri"/>
        <family val="2"/>
      </rPr>
      <t xml:space="preserve"> 5:40PM)</t>
    </r>
  </si>
  <si>
    <t>[R2][8979] TOURNAMENT [S001] - QUEUING NO 3 [estimate start 6 Apr 2022 2:40PM)</t>
  </si>
  <si>
    <t>Remark : Those text higlighted in Yellow                          is to descride function when click on each item</t>
  </si>
  <si>
    <t xml:space="preserve">Automation Tester Board &gt; Stress Test </t>
  </si>
  <si>
    <t xml:space="preserve">By Project </t>
  </si>
  <si>
    <t xml:space="preserve">Test Sceheduler </t>
  </si>
  <si>
    <t>+ Create</t>
  </si>
  <si>
    <t xml:space="preserve">Example can refer this UI as reference </t>
  </si>
  <si>
    <t>CREATE STRESS TEST PROJECT</t>
  </si>
  <si>
    <t xml:space="preserve">Test Scheduler </t>
  </si>
  <si>
    <t xml:space="preserve">Stress Test ID : xxxx
Update : Date &amp; Time                            Created Name : </t>
  </si>
  <si>
    <t>Status =</t>
  </si>
  <si>
    <t>All</t>
  </si>
  <si>
    <t xml:space="preserve">               &lt;&lt; inside put this keyword "Search Project Name"</t>
  </si>
  <si>
    <t xml:space="preserve">Project Info </t>
  </si>
  <si>
    <t xml:space="preserve">Test scheduler </t>
  </si>
  <si>
    <t xml:space="preserve">Project Taiga ID : </t>
  </si>
  <si>
    <t xml:space="preserve">*can copy Eric </t>
  </si>
  <si>
    <t>DD/MM/YYYY HH:MM AM/PM</t>
  </si>
  <si>
    <t xml:space="preserve">ABC </t>
  </si>
  <si>
    <t xml:space="preserve">[D001] - LAUNCH GAME &amp; SPIN [NORMAL] MODE with specific scenario </t>
  </si>
  <si>
    <t>Running In Progress</t>
  </si>
  <si>
    <t xml:space="preserve">PROJECT NAME : </t>
  </si>
  <si>
    <t xml:space="preserve">Auto Display based on Taiga ID </t>
  </si>
  <si>
    <t>13/07/2022 11:00 AM</t>
  </si>
  <si>
    <t>[D002] - LAUNCH GAME &amp; SPIN [TOURNAMENT] MODE</t>
  </si>
  <si>
    <t xml:space="preserve">Developer : </t>
  </si>
  <si>
    <t xml:space="preserve">BE </t>
  </si>
  <si>
    <t>Dee</t>
  </si>
  <si>
    <t>13/07/2022 12:30 PM</t>
  </si>
  <si>
    <t>13/07/2022 2:00 PM</t>
  </si>
  <si>
    <t>[D003] LAUNCH GAME &amp; SPIN [NORMAL + TOURNAMENT] MODE</t>
  </si>
  <si>
    <t>CANCEL</t>
  </si>
  <si>
    <t>🔄</t>
  </si>
  <si>
    <t>14/07/2022 10:00 AM</t>
  </si>
  <si>
    <t>In Queue</t>
  </si>
  <si>
    <t xml:space="preserve">     🔤</t>
  </si>
  <si>
    <t>Rerun New</t>
  </si>
  <si>
    <t xml:space="preserve">When Click  🔄 </t>
  </si>
  <si>
    <t xml:space="preserve">Step 1 : click Rerun &gt; system will pop up a new Date time selection </t>
  </si>
  <si>
    <t xml:space="preserve">Total Test Script Run: </t>
  </si>
  <si>
    <t xml:space="preserve">Step 2 : update &amp; submit new datetime, then update test scheduler table as below ： </t>
  </si>
  <si>
    <t>Total Hour Run Time</t>
  </si>
  <si>
    <t>Display Setting Info</t>
  </si>
  <si>
    <t xml:space="preserve">From Origina this </t>
  </si>
  <si>
    <t>➕</t>
  </si>
  <si>
    <t>SUBMIT</t>
  </si>
  <si>
    <t xml:space="preserve">Update into this </t>
  </si>
  <si>
    <t xml:space="preserve">Test Sceduler  </t>
  </si>
  <si>
    <t xml:space="preserve">Total Run TIme </t>
  </si>
  <si>
    <t>DD/MM/YYYY HH:MM</t>
  </si>
  <si>
    <t xml:space="preserve">When Click  </t>
  </si>
  <si>
    <t xml:space="preserve">Step 1 : click stop &gt; system will pop up message below： </t>
  </si>
  <si>
    <t xml:space="preserve">Confirm to stop run current test scipt ? </t>
  </si>
  <si>
    <t xml:space="preserve">Step 2 : Click Yes &gt; Original status will updated into "Cancel" </t>
  </si>
  <si>
    <t>Stress Test Script = Specific Scenario[ Expand below Table]</t>
  </si>
  <si>
    <t xml:space="preserve">Step 1 : </t>
  </si>
  <si>
    <t>Stress Test Specific Script</t>
  </si>
  <si>
    <t xml:space="preserve">TEST SCRIPT CODE : </t>
  </si>
  <si>
    <t xml:space="preserve">Game ID  : </t>
  </si>
  <si>
    <t>13, 130, 150</t>
  </si>
  <si>
    <r>
      <rPr>
        <b/>
        <sz val="10"/>
        <color rgb="FF8F4030"/>
        <rFont val="Calibri"/>
        <family val="2"/>
      </rPr>
      <t xml:space="preserve">Game ID, Operator ID, Currency, Total Players Count  </t>
    </r>
    <r>
      <rPr>
        <sz val="10"/>
        <color rgb="FF8F4030"/>
        <rFont val="Calibri"/>
        <family val="2"/>
      </rPr>
      <t>need allow multiple input by using comma-separated</t>
    </r>
  </si>
  <si>
    <t xml:space="preserve">Operator ID : </t>
  </si>
  <si>
    <t xml:space="preserve">When Click  🔤 </t>
  </si>
  <si>
    <t xml:space="preserve">Currency : </t>
  </si>
  <si>
    <t>CNY, THB</t>
  </si>
  <si>
    <t>Step 1 :</t>
  </si>
  <si>
    <t xml:space="preserve">Click Past History &gt; will redirect to the details of run test Result </t>
  </si>
  <si>
    <t xml:space="preserve">Total Players Count : </t>
  </si>
  <si>
    <t xml:space="preserve">Example Test Result Pages as below : </t>
  </si>
  <si>
    <t xml:space="preserve">Test Sceduler  : </t>
  </si>
  <si>
    <t xml:space="preserve">Total Run TIme : </t>
  </si>
  <si>
    <r>
      <rPr>
        <b/>
        <sz val="10"/>
        <color theme="1"/>
        <rFont val="Calibri"/>
        <family val="2"/>
      </rPr>
      <t>Step 2</t>
    </r>
    <r>
      <rPr>
        <sz val="10"/>
        <color theme="1"/>
        <rFont val="Calibri"/>
        <family val="2"/>
      </rPr>
      <t xml:space="preserve"> : Once click on "Add New Script", update info above into below table （Everytime add new script will keep added data in table)</t>
    </r>
  </si>
  <si>
    <t>For Test Script code When hover will display the details for specific scenario</t>
  </si>
  <si>
    <r>
      <rPr>
        <sz val="10"/>
        <color rgb="FF999999"/>
        <rFont val="Calibri"/>
        <family val="2"/>
      </rPr>
      <t xml:space="preserve">[D001] - LAUNCH GAME &amp; SPIN [NORMAL] MODE </t>
    </r>
    <r>
      <rPr>
        <b/>
        <sz val="10"/>
        <color rgb="FF999999"/>
        <rFont val="Calibri"/>
        <family val="2"/>
      </rPr>
      <t xml:space="preserve">with specific scenario </t>
    </r>
  </si>
  <si>
    <t>[D002] - LAUNCH GAME &amp; SPIN [TOURNAMENT] MODE with specific scenario</t>
  </si>
  <si>
    <t xml:space="preserve">Test Summary [By All Project]  </t>
  </si>
  <si>
    <t>*Only display last 30 Days project (but IN Queue &amp; IN Progress must display even it over 30 days already)</t>
  </si>
  <si>
    <t>When Success or Fail created, display below message on Top （success - Green backgroud, Fail - Marron background)</t>
  </si>
  <si>
    <t xml:space="preserve">Taiga ID </t>
  </si>
  <si>
    <t xml:space="preserve">Last Updated Date Time </t>
  </si>
  <si>
    <t>abc</t>
  </si>
  <si>
    <t>13/06/2022 01:00 PM</t>
  </si>
  <si>
    <t>XXXXXXXXXXXXX</t>
  </si>
  <si>
    <t>13/07/2022 01:00 PM</t>
  </si>
  <si>
    <t>def</t>
  </si>
  <si>
    <t>10/06/2022 03:00 PM</t>
  </si>
  <si>
    <t>IN Progress</t>
  </si>
  <si>
    <t>13/07/2022 04:00 PM</t>
  </si>
  <si>
    <t xml:space="preserve">IN Queue </t>
  </si>
  <si>
    <t>12/07/2022 10:00 AM</t>
  </si>
  <si>
    <t>Example can refer below :</t>
  </si>
  <si>
    <t xml:space="preserve">Click on "Taiga ID" </t>
  </si>
  <si>
    <t xml:space="preserve">Click on Taiga ID &gt; will redirect to Project Roadmap (* To allow QA review the details of project) </t>
  </si>
  <si>
    <t xml:space="preserve">Click on "Status" </t>
  </si>
  <si>
    <t xml:space="preserve">When test Status = PASS Logic （WILL Auto generate message inform PIC in Rocket Chat) </t>
  </si>
  <si>
    <t>RC group message template  (RC name : XXXX)</t>
  </si>
  <si>
    <t xml:space="preserve">hihi @Karl @BeeTeng @Feimeikoh @qa1 @qa2 @qa3
Please be inform that &lt;project name&gt;, &lt;Test script code&gt; testing PASS , kindly check the test status for more details. </t>
  </si>
  <si>
    <t>When test Status  = FAIL Logic （WILL AUTO CREATE TAIGA BUG &amp; INFORM IN [ROCKET GROUP = STRESS TEST DEFAULT] WITH REPORT DATE and tag right person）</t>
  </si>
  <si>
    <t xml:space="preserve">Step 1 : Create taiga bug </t>
  </si>
  <si>
    <r>
      <rPr>
        <sz val="10"/>
        <color theme="1"/>
        <rFont val="Calibri, Arial"/>
        <family val="1"/>
      </rPr>
      <t xml:space="preserve">Create issue Template  (taiga board : </t>
    </r>
    <r>
      <rPr>
        <u/>
        <sz val="10"/>
        <color theme="1"/>
        <rFont val="Calibri, Arial"/>
        <family val="1"/>
      </rPr>
      <t>https://taiga.sige.la/project/sweengolim-backend-team/issues)</t>
    </r>
  </si>
  <si>
    <t xml:space="preserve">Step 2 : Inform all PIC in group with attached taiga bug link </t>
  </si>
  <si>
    <t>Test Result</t>
  </si>
  <si>
    <t>(Refer to TOS Board &gt; Player Risk)</t>
  </si>
  <si>
    <t>Stress Test by TEST SCHEDULER</t>
  </si>
  <si>
    <t xml:space="preserve">Stress Test ID : xxxx
Update : Date &amp; Time                            Stress Test Creator Name : </t>
  </si>
  <si>
    <t>ALL</t>
  </si>
  <si>
    <t>Running</t>
  </si>
  <si>
    <t>Queue</t>
  </si>
  <si>
    <t>ABO Fail</t>
  </si>
  <si>
    <t>Complete - Fail</t>
  </si>
  <si>
    <t>Search Function</t>
  </si>
  <si>
    <t xml:space="preserve">Stress Test Project Info </t>
  </si>
  <si>
    <t>Latest Status
[First sort]</t>
  </si>
  <si>
    <t>Round</t>
  </si>
  <si>
    <t>Latest Result 
Date &amp; Time</t>
  </si>
  <si>
    <t>[ID] Project Name - Due Date</t>
  </si>
  <si>
    <t>[ST ID] Stress Test Setting</t>
  </si>
  <si>
    <t>Tester Name</t>
  </si>
  <si>
    <r>
      <rPr>
        <sz val="10"/>
        <color rgb="FF000000"/>
        <rFont val="Calibri"/>
        <family val="2"/>
      </rPr>
      <t xml:space="preserve">Project Taiga ID : </t>
    </r>
    <r>
      <rPr>
        <sz val="10"/>
        <color rgb="FF0000FF"/>
        <rFont val="Calibri"/>
        <family val="2"/>
      </rPr>
      <t>refer eric code</t>
    </r>
  </si>
  <si>
    <t>Start: Date &amp; Time</t>
  </si>
  <si>
    <r>
      <rPr>
        <sz val="10"/>
        <color theme="1"/>
        <rFont val="Calibri"/>
        <family val="2"/>
      </rPr>
      <t>[7878] xxxx - 17 Jan</t>
    </r>
    <r>
      <rPr>
        <sz val="10"/>
        <color rgb="FFFF0000"/>
        <rFont val="Calibri"/>
        <family val="2"/>
      </rPr>
      <t xml:space="preserve"> [Today]</t>
    </r>
  </si>
  <si>
    <t>[ST ID] [D001] X 1hr X Game = 2, Cur = 3, 
1000 player, Operator = 3</t>
  </si>
  <si>
    <t>Fei Mei</t>
  </si>
  <si>
    <t>Cancel</t>
  </si>
  <si>
    <r>
      <rPr>
        <sz val="10"/>
        <color rgb="FF000000"/>
        <rFont val="Calibri"/>
        <family val="2"/>
      </rPr>
      <t>Project Details:</t>
    </r>
    <r>
      <rPr>
        <sz val="10"/>
        <color rgb="FF0000FF"/>
        <rFont val="Calibri"/>
        <family val="2"/>
      </rPr>
      <t xml:space="preserve"> refer eric code</t>
    </r>
  </si>
  <si>
    <t>Auto Display based on Taiga ID will inform what to show in future</t>
  </si>
  <si>
    <t>Queue: Date &amp; Time</t>
  </si>
  <si>
    <t xml:space="preserve">[7878] xxxx - 28 Jan </t>
  </si>
  <si>
    <t>[ST ID] XXXX</t>
  </si>
  <si>
    <t>Eric</t>
  </si>
  <si>
    <t>Cut Queue|Cancel</t>
  </si>
  <si>
    <t>SA</t>
  </si>
  <si>
    <r>
      <rPr>
        <sz val="10"/>
        <color theme="1"/>
        <rFont val="Calibri"/>
        <family val="2"/>
      </rPr>
      <t xml:space="preserve">[7878] xxxx - 19 Jan </t>
    </r>
    <r>
      <rPr>
        <sz val="10"/>
        <color rgb="FFFF0000"/>
        <rFont val="Calibri"/>
        <family val="2"/>
      </rPr>
      <t>[3 days]</t>
    </r>
  </si>
  <si>
    <t>Bee Teng</t>
  </si>
  <si>
    <t xml:space="preserve">SA Setting Server: </t>
  </si>
  <si>
    <t>1 SET DEFAULT CAN CHANGE TO 2, 3, 4 X SET</t>
  </si>
  <si>
    <t xml:space="preserve">ABO Fail
[Taiga ID: XX] </t>
  </si>
  <si>
    <t xml:space="preserve">Complete - Fail
[Taiga ID: XX] </t>
  </si>
  <si>
    <t>Complete: Date &amp; Time</t>
  </si>
  <si>
    <t>[ST ID][D001] X 1hr X Game = 2, Cur = 3, 1000 player, Operator = 3</t>
  </si>
  <si>
    <t>Rerun</t>
  </si>
  <si>
    <t xml:space="preserve">Cancelled </t>
  </si>
  <si>
    <t xml:space="preserve">Run Time, Game, Currency, Total Player Count &amp; Operator 
&gt;&gt; when double click can edit the value in column </t>
  </si>
  <si>
    <t>Stress Test Script</t>
  </si>
  <si>
    <t xml:space="preserve">Stress Test by Project </t>
  </si>
  <si>
    <t>Script Code</t>
  </si>
  <si>
    <t>Run time</t>
  </si>
  <si>
    <t xml:space="preserve">Game </t>
  </si>
  <si>
    <t>Currency</t>
  </si>
  <si>
    <t>Total Player Count</t>
  </si>
  <si>
    <t xml:space="preserve">Operator </t>
  </si>
  <si>
    <t>1 hour</t>
  </si>
  <si>
    <t xml:space="preserve">⚠️ 1000
</t>
  </si>
  <si>
    <t>Total Status</t>
  </si>
  <si>
    <t>Start Date-End Date</t>
  </si>
  <si>
    <t>[ST ID] Stress Test Result</t>
  </si>
  <si>
    <t xml:space="preserve">RUN  = 2 (ST ID X, Y) 
COMPLETE-PASS = 1 (ST X, Y) </t>
  </si>
  <si>
    <t>1 Jan 2022 - Current</t>
  </si>
  <si>
    <t xml:space="preserve">[ST ID:XX] TPS = 3200, CPU = 70% 
[ST ID:XX] TPS = 3200, CPU = 70% 
[ST ID:XX] TPS = 3200, CPU = 70% </t>
  </si>
  <si>
    <t>Download CSV| Rerun</t>
  </si>
  <si>
    <t xml:space="preserve">Default </t>
  </si>
  <si>
    <t>Click ST ID will direct to below page ⬇️⬇️⬇️⬇️⬇️⬇️⬇️⬇️</t>
  </si>
  <si>
    <t xml:space="preserve">Step 4 : Choose your Stress Test Setting </t>
  </si>
  <si>
    <t>Default Setting (Must Fill up)</t>
  </si>
  <si>
    <t>VIEW/EDIT STRESS TEST ID</t>
  </si>
  <si>
    <t>Run Time (mins) :</t>
  </si>
  <si>
    <t>Default 60 mins</t>
  </si>
  <si>
    <t>Stress Test ID : xxxx
Update : Date &amp; Time                            Stress Test Creator Name : Fei Mei</t>
  </si>
  <si>
    <t>Total Player Count/
Total Request (For External Grabber)</t>
  </si>
  <si>
    <t xml:space="preserve">Default 250 </t>
  </si>
  <si>
    <t>Operator Id :</t>
  </si>
  <si>
    <t>Please Select</t>
  </si>
  <si>
    <t>Display</t>
  </si>
  <si>
    <r>
      <rPr>
        <b/>
        <sz val="10"/>
        <color rgb="FF999999"/>
        <rFont val="Calibri"/>
        <family val="2"/>
      </rPr>
      <t>Note for Ray only</t>
    </r>
    <r>
      <rPr>
        <sz val="10"/>
        <color rgb="FF999999"/>
        <rFont val="Calibri"/>
        <family val="2"/>
      </rPr>
      <t xml:space="preserve"> : Below field appear based on scenario selected (refer note in column I for scenario selected to display). 
Ex.  Scenario = External Get History, then shown only [Interval(ms); Api Version; Timestamp] </t>
    </r>
  </si>
  <si>
    <t xml:space="preserve">Setting Based on Scenario </t>
  </si>
  <si>
    <r>
      <rPr>
        <sz val="10"/>
        <color rgb="FF000000"/>
        <rFont val="Calibri"/>
        <family val="2"/>
      </rPr>
      <t>Project Details:</t>
    </r>
    <r>
      <rPr>
        <sz val="10"/>
        <color rgb="FF0000FF"/>
        <rFont val="Calibri"/>
        <family val="2"/>
      </rPr>
      <t xml:space="preserve"> </t>
    </r>
  </si>
  <si>
    <t>Currency :</t>
  </si>
  <si>
    <t>Tournament ID :</t>
  </si>
  <si>
    <t>Start Run Time :</t>
  </si>
  <si>
    <t>Interval (ms) :</t>
  </si>
  <si>
    <t>Re-Login Interval (ms) :</t>
  </si>
  <si>
    <t>API Version :</t>
  </si>
  <si>
    <t xml:space="preserve">Date &amp; Time
[Sort Latest] </t>
  </si>
  <si>
    <t>Test Status</t>
  </si>
  <si>
    <t>TImestamp :</t>
  </si>
  <si>
    <t>15/07/2022 08:00:00
Fei Mei</t>
  </si>
  <si>
    <t>[ST ID] [D001] X 1hr X Game = 2, Cur = 3, 1000 player, Operator = 3</t>
  </si>
  <si>
    <t>Run</t>
  </si>
  <si>
    <t xml:space="preserve">[ST ID:XX] TPS = 3200, CPU = 70% </t>
  </si>
  <si>
    <t>Transfer Amt :</t>
  </si>
  <si>
    <t>15/07/2022 06:00:00
Bee Teng</t>
  </si>
  <si>
    <t>13/07/2022 06:00:00
Eric</t>
  </si>
  <si>
    <t>12/07/2022 06:00:00
Eric</t>
  </si>
  <si>
    <t>not editable</t>
  </si>
  <si>
    <t>11/07/2022 06:00:00
Eric</t>
  </si>
  <si>
    <t>When result PASSS, NOTIIFICATION</t>
  </si>
  <si>
    <t>Create Monthly Release</t>
  </si>
  <si>
    <t xml:space="preserve">QA Name: </t>
  </si>
  <si>
    <t>Auto grab ABO name</t>
  </si>
  <si>
    <t>Project Taiga ID</t>
  </si>
  <si>
    <t>Fill in yourself</t>
  </si>
  <si>
    <t>Stress Test Type</t>
  </si>
  <si>
    <t>Monthly Release Drop Down List</t>
  </si>
  <si>
    <t xml:space="preserve">Game Name [Parent ID] </t>
  </si>
  <si>
    <t>Drop Down List</t>
  </si>
  <si>
    <t xml:space="preserve">Grab Version </t>
  </si>
  <si>
    <t>Service Version</t>
  </si>
  <si>
    <t>Game Version</t>
  </si>
  <si>
    <t xml:space="preserve">Stress Test Scenario Name + QA Run Scenario </t>
  </si>
  <si>
    <t>ST Scenario [Drop Down List]</t>
  </si>
  <si>
    <t>Total Request [Please input]</t>
  </si>
  <si>
    <t>Game Name [Please Select]</t>
  </si>
  <si>
    <t>Currency [Please Select]</t>
  </si>
  <si>
    <t>Operator ID [Please Select]</t>
  </si>
  <si>
    <t>Interval [Please input]</t>
  </si>
  <si>
    <t>External Version [Please Select]</t>
  </si>
  <si>
    <t>Normal Game Spin</t>
  </si>
  <si>
    <t xml:space="preserve">5 Game Selected </t>
  </si>
  <si>
    <t>2 Currency Selected</t>
  </si>
  <si>
    <t>1 Operator Selected</t>
  </si>
  <si>
    <t>Submit</t>
  </si>
  <si>
    <t xml:space="preserve">Create New Enhancement </t>
  </si>
  <si>
    <t>New Enhancement Drop Down List</t>
  </si>
  <si>
    <t xml:space="preserve">Stress Test Scenario Name: </t>
  </si>
  <si>
    <t>View/Edit Monthly Release</t>
  </si>
  <si>
    <t>Not Editable Field</t>
  </si>
  <si>
    <t>Game Name editable when Status = [S1] In Queue only, else only can view.</t>
  </si>
  <si>
    <t>Editable when Status = [S1] In Queue only, else only can view.</t>
  </si>
  <si>
    <t>Allow to add script for All status except [S5] Pass &amp; Closed.</t>
  </si>
  <si>
    <t xml:space="preserve">View/Edit New Enhancement </t>
  </si>
  <si>
    <t>By Project</t>
  </si>
  <si>
    <t xml:space="preserve">Status : </t>
  </si>
  <si>
    <t xml:space="preserve">Stress Test Type : </t>
  </si>
  <si>
    <t>Game Name :</t>
  </si>
  <si>
    <t>Last Update 
Date &amp; Time</t>
  </si>
  <si>
    <t>Project Status</t>
  </si>
  <si>
    <t>Project
Taiga ID</t>
  </si>
  <si>
    <t>Stress Test
Type</t>
  </si>
  <si>
    <t>Total Requset</t>
  </si>
  <si>
    <t>Game Name [Parent ID]</t>
  </si>
  <si>
    <t>Operator [Id]</t>
  </si>
  <si>
    <t>Service
Version</t>
  </si>
  <si>
    <t>Game 
Version</t>
  </si>
  <si>
    <t>Stress Test 
Scenario Name</t>
  </si>
  <si>
    <t>Scenario
Duration</t>
  </si>
  <si>
    <t>Scenario/Game
Status</t>
  </si>
  <si>
    <t>Bug
Taiga ID</t>
  </si>
  <si>
    <t xml:space="preserve">QA </t>
  </si>
  <si>
    <t>23 Mar 2023
03:00PM</t>
  </si>
  <si>
    <t>[S1] In Queue</t>
  </si>
  <si>
    <t xml:space="preserve">Monthly Release </t>
  </si>
  <si>
    <t>5:Mahjong-Ways[74],Cai-Shen-Win[61], Bali.....</t>
  </si>
  <si>
    <t>2:CNY,THB</t>
  </si>
  <si>
    <t>3: PocketGame,Pgs....</t>
  </si>
  <si>
    <t>bet/3.1.18.2 ✅
point-job/3.1.16.2 ✅
point-scalablejob/3.1.14.18 ❌</t>
  </si>
  <si>
    <t>mahjong-ways/3.1.14.0 ✅
Cai-Shen-Win/2.2.1.1 ✅
Bali-Vacation/2.2.1.1 ✅
Ways-Qilin/2.2.1.1 ✅
Treasure-Aztec/2.2.1.1 ✅</t>
  </si>
  <si>
    <t>60min</t>
  </si>
  <si>
    <t>Cut Queue</t>
  </si>
  <si>
    <t>-</t>
  </si>
  <si>
    <t>Edit
Cut Queue
Stop</t>
  </si>
  <si>
    <t>Cash/Global Tournament Spin</t>
  </si>
  <si>
    <t>[S2] In Progress</t>
  </si>
  <si>
    <t>Stop</t>
  </si>
  <si>
    <t>Point Tournament Spin</t>
  </si>
  <si>
    <t>[S3] Verify Result = Pass</t>
  </si>
  <si>
    <t>View
Send Rocket🚀</t>
  </si>
  <si>
    <t>23 Mar 2023
02:00PM</t>
  </si>
  <si>
    <t xml:space="preserve">Non Game </t>
  </si>
  <si>
    <t>external/3.2.8.0 ✅
external-datagrabber/3.2.9.0 ✅</t>
  </si>
  <si>
    <t>External Get History</t>
  </si>
  <si>
    <t>30min</t>
  </si>
  <si>
    <t>In Progress</t>
  </si>
  <si>
    <t>View
Stop</t>
  </si>
  <si>
    <t>[S3] Verify Result = Fail</t>
  </si>
  <si>
    <t>View
Rerun</t>
  </si>
  <si>
    <t>External Get Hand Summary</t>
  </si>
  <si>
    <t>[S4] Notify Rocket Result = Pass</t>
  </si>
  <si>
    <t>View</t>
  </si>
  <si>
    <t>External Get History for specific Time</t>
  </si>
  <si>
    <t>[S4] Notify Rocket Result = Fail</t>
  </si>
  <si>
    <t>23 Mar 2023
12:00PM</t>
  </si>
  <si>
    <t>wallet-remote-grpc/3.1.17.12 ✅
wallet-grpc/3.1.17.10 ✅
wallet-management/3.1.15.15 ✅</t>
  </si>
  <si>
    <t>Wallet Get</t>
  </si>
  <si>
    <t>Pass</t>
  </si>
  <si>
    <t>[S5] Pass &amp; Closed</t>
  </si>
  <si>
    <t>Wallet Transfer In</t>
  </si>
  <si>
    <t>[S6] Bypass Bug &amp; Close</t>
  </si>
  <si>
    <t>Wallet Transfer Out</t>
  </si>
  <si>
    <t>Wallet TransferIn + Get Single Transaction</t>
  </si>
  <si>
    <t>Wallet TransferOut + Get Wallet</t>
  </si>
  <si>
    <t xml:space="preserve">New Enhancement </t>
  </si>
  <si>
    <t>3:Mahjong-Ways[74],Cai-Shen-Win[61], Bali.....</t>
  </si>
  <si>
    <t>auth/3.1.17.0 ✅
Operattion-auth/3.1.17.0 ✅
Operattion/3.1.17.0 ✅</t>
  </si>
  <si>
    <t xml:space="preserve">mahjong-ways/3.1.14.0 ✅
Cai-Shen-Win/2.2.1.1 ✅
Bali-Vacation/2.2.1.1 ✅
</t>
  </si>
  <si>
    <t>AUTH Verify Operator Players Session</t>
  </si>
  <si>
    <t>Fail</t>
  </si>
  <si>
    <t xml:space="preserve">View
Rerun </t>
  </si>
  <si>
    <t>AUTH Verify Session</t>
  </si>
  <si>
    <t>AUTH Verify Login</t>
  </si>
  <si>
    <t>By Test Result = Multiple Scenario</t>
  </si>
  <si>
    <t>Send Rocket🚀</t>
  </si>
  <si>
    <t>QA Name</t>
  </si>
  <si>
    <t xml:space="preserve">Project Status: </t>
  </si>
  <si>
    <t>Monthly Release</t>
  </si>
  <si>
    <t>✅ bet/3.1.18.2  ✅ point-job/3.1.16.2  ❌ point-scalablejob/3.1.14.18</t>
  </si>
  <si>
    <t xml:space="preserve">✅ mahjong-ways/3.1.14.0  ✅Cai-Shen-Win/2.2.1.1  ✅Bali-Vacation/2.2.1.1  ✅Ways-Qilin/2.2.1.1  ✅Treasure-Aztec/2.2.1.1 </t>
  </si>
  <si>
    <t>Last Update Date &amp; Time</t>
  </si>
  <si>
    <t>Scenario/Game Status</t>
  </si>
  <si>
    <t>Bug Taiga ID</t>
  </si>
  <si>
    <t xml:space="preserve">Metric </t>
  </si>
  <si>
    <t>Last Test Result</t>
  </si>
  <si>
    <t>Current Test Result</t>
  </si>
  <si>
    <t>Diff(%)</t>
  </si>
  <si>
    <t xml:space="preserve">QA Run Scenario </t>
  </si>
  <si>
    <t xml:space="preserve">Total Request </t>
  </si>
  <si>
    <t>Game Name</t>
  </si>
  <si>
    <t>5:Mahjong-Ways[74],Cai-Shen-Win[61],Bali-Vacation[60],Treasure-Aztec[87],Ways-Qilin[106]</t>
  </si>
  <si>
    <t>Operator Oid</t>
  </si>
  <si>
    <t>3: PocketGame, Pgsoft, PGTstress</t>
  </si>
  <si>
    <t>TPS</t>
  </si>
  <si>
    <t>Polar DB [DB 0]</t>
  </si>
  <si>
    <t xml:space="preserve">QPS 
</t>
  </si>
  <si>
    <t>RO (Read):</t>
  </si>
  <si>
    <t>RW (Write) :</t>
  </si>
  <si>
    <t>CPU &lt; 75%</t>
  </si>
  <si>
    <t>RO(%):</t>
  </si>
  <si>
    <t>RW(%):</t>
  </si>
  <si>
    <t>Memory &lt; 75%</t>
  </si>
  <si>
    <t>Polar DB [DB1]</t>
  </si>
  <si>
    <t>RO:</t>
  </si>
  <si>
    <t>RW:</t>
  </si>
  <si>
    <t>Hbase</t>
  </si>
  <si>
    <t>Average CPU &lt;75（%）</t>
  </si>
  <si>
    <t>Average Memory &lt; 80 (%)</t>
  </si>
  <si>
    <t>Put Average RT &lt; 2ms</t>
  </si>
  <si>
    <t xml:space="preserve">Put P99 RT &lt; 15ms
</t>
  </si>
  <si>
    <t>Web API Monitoring 
【AUTH response】</t>
  </si>
  <si>
    <t>Response time &lt; 200ms</t>
  </si>
  <si>
    <t>Redis Cluster</t>
  </si>
  <si>
    <t>Intranet Out Ratio (%)</t>
  </si>
  <si>
    <t>db0</t>
  </si>
  <si>
    <t>db1</t>
  </si>
  <si>
    <t>CPU Usage (%)</t>
  </si>
  <si>
    <t>By Test Result = Single Scenario</t>
  </si>
  <si>
    <t xml:space="preserve">✅ bet/3.1.18.2  </t>
  </si>
  <si>
    <t xml:space="preserve">✅ mahjong-ways/3.1.14.0  ✅Cai-Shen-Win/2.2.1.1 </t>
  </si>
  <si>
    <t>2:Mahjong-Ways[74],Cai-Shen-Win[61]</t>
  </si>
  <si>
    <t>Queue No</t>
  </si>
  <si>
    <t>Latest Project Status
[S2&gt;S1&gt;S3&gt;S4}
[Default Sort]</t>
  </si>
  <si>
    <t>Main Run ID
Project Taiga
[Prod Date]</t>
  </si>
  <si>
    <t>Type 
Game Name [ID]
ROUND</t>
  </si>
  <si>
    <t>Scenario Name</t>
  </si>
  <si>
    <t>Bug ID</t>
  </si>
  <si>
    <t>SUB RUN ID</t>
  </si>
  <si>
    <t>Action
By Project</t>
  </si>
  <si>
    <t>Run Complete</t>
  </si>
  <si>
    <t>[S3] Backend-RF</t>
  </si>
  <si>
    <r>
      <rPr>
        <sz val="8"/>
        <color rgb="FF0000FF"/>
        <rFont val="Roboto Mono"/>
        <family val="3"/>
      </rPr>
      <t>GP01</t>
    </r>
    <r>
      <rPr>
        <sz val="8"/>
        <color theme="1"/>
        <rFont val="Roboto Mono"/>
        <family val="3"/>
      </rPr>
      <t xml:space="preserve">
[13 Apr 23]</t>
    </r>
  </si>
  <si>
    <r>
      <rPr>
        <sz val="8"/>
        <color rgb="FF999999"/>
        <rFont val="&quot;Roboto Mono&quot;"/>
        <family val="1"/>
      </rPr>
      <t>New Game</t>
    </r>
    <r>
      <rPr>
        <sz val="8"/>
        <color theme="1"/>
        <rFont val="&quot;Roboto Mono&quot;"/>
        <family val="1"/>
      </rPr>
      <t xml:space="preserve">
Rave Party Fever[1420892]
</t>
    </r>
    <r>
      <rPr>
        <sz val="8"/>
        <color rgb="FF0000FF"/>
        <rFont val="&quot;Roboto Mono&quot;"/>
        <family val="1"/>
      </rPr>
      <t>ROUND = 2</t>
    </r>
  </si>
  <si>
    <t>No Win Spin [20 Mins]</t>
  </si>
  <si>
    <t>Run Fail</t>
  </si>
  <si>
    <t>❌ 23</t>
  </si>
  <si>
    <t>📝 ⛔</t>
  </si>
  <si>
    <t>Now</t>
  </si>
  <si>
    <t>Normal Spin [60 Mins]</t>
  </si>
  <si>
    <t>❌ 24</t>
  </si>
  <si>
    <t>Turbo Spin [30 Mins]</t>
  </si>
  <si>
    <r>
      <rPr>
        <sz val="8"/>
        <rFont val="Roboto Mono"/>
        <family val="3"/>
      </rPr>
      <t xml:space="preserve">✅ </t>
    </r>
    <r>
      <rPr>
        <u/>
        <sz val="8"/>
        <color rgb="FF1155CC"/>
        <rFont val="Roboto Mono"/>
        <family val="3"/>
      </rPr>
      <t>25</t>
    </r>
  </si>
  <si>
    <t>[S3] Automation-RF</t>
  </si>
  <si>
    <r>
      <rPr>
        <sz val="10"/>
        <rFont val="宋体"/>
        <family val="3"/>
        <charset val="134"/>
      </rPr>
      <t xml:space="preserve">xxxxx </t>
    </r>
    <r>
      <rPr>
        <u/>
        <sz val="10"/>
        <color rgb="FF1155CC"/>
        <rFont val="宋体"/>
        <family val="3"/>
        <charset val="134"/>
      </rPr>
      <t>https://rc.sige.la/group/Game-Performance-testing?msg=oeLXR2oWnfwgndrsF</t>
    </r>
  </si>
  <si>
    <t xml:space="preserve">Module </t>
  </si>
  <si>
    <t xml:space="preserve">Requirement Change/Bugfix </t>
  </si>
  <si>
    <t xml:space="preserve">Development </t>
  </si>
  <si>
    <t>PIC</t>
  </si>
  <si>
    <t>In progress</t>
  </si>
  <si>
    <t>GP</t>
  </si>
  <si>
    <t>RTP</t>
  </si>
  <si>
    <t>ST</t>
  </si>
  <si>
    <t xml:space="preserve">Taiga </t>
  </si>
  <si>
    <t xml:space="preserve">Minimize/Maximize function need to add for all Tab </t>
  </si>
  <si>
    <t>CY</t>
  </si>
  <si>
    <t xml:space="preserve">Minimize/Maximize change to more understanable icon </t>
  </si>
  <si>
    <t>Game Name must display full name, don't want shown ...</t>
  </si>
  <si>
    <t xml:space="preserve">Header </t>
  </si>
  <si>
    <t>Title "Perform Test" change to "Game Performance"</t>
  </si>
  <si>
    <t xml:space="preserve">View/Edit </t>
  </si>
  <si>
    <t xml:space="preserve">Left Side Box &gt; Change color tone as current shown look one layer block </t>
  </si>
  <si>
    <t>https://taiga.sige.la/project/auto-test-dev/issue/189</t>
  </si>
  <si>
    <t xml:space="preserve">[Deploy Prod] Must hide Emulator module </t>
  </si>
  <si>
    <t xml:space="preserve">1. Game Name ID change back to Grey 
2. [Game Name] change to Yellow </t>
  </si>
  <si>
    <t>https://taiga.sige.la/project/auto-test-dev/issue/191</t>
  </si>
  <si>
    <t>Module Title need change. Example :
Create [Game Performance] 
View/Edit [Game Performance]
Not Complete Run [Game Performance]
Complete Run [Game Performance]</t>
  </si>
  <si>
    <t>view previous report = ui not same 
[All must standardize]</t>
  </si>
  <si>
    <t xml:space="preserve">Create </t>
  </si>
  <si>
    <t xml:space="preserve">Default button = change to darker blue </t>
  </si>
  <si>
    <t xml:space="preserve">Scenario Status = All box same height for all status </t>
  </si>
  <si>
    <t>https://taiga.sige.la/project/auto-test-dev/issue/192</t>
  </si>
  <si>
    <t>Default button = need to add label [Default Auto]
Example : 
  New Game (Default auto) 
  Mon yie (Default auto)</t>
  </si>
  <si>
    <t>Malaysia Device Result  Handle Logic : 
Make it able to connect MY server and grab value
setup device and voke  can use mean he need make one installer to your pc that can pass value to server or upload</t>
  </si>
  <si>
    <t>Game list display need standardize for all  [RTP, Game Performance, Stress Test]</t>
  </si>
  <si>
    <t>TItle [FPS/Memory/CPU] = add benchmark (color font grey)</t>
  </si>
  <si>
    <t>Cancel Button change to "Refresh"</t>
  </si>
  <si>
    <t xml:space="preserve">result value change font color </t>
  </si>
  <si>
    <t>https://taiga.sige.la/project/auto-test-dev/issue/196</t>
  </si>
  <si>
    <r>
      <rPr>
        <sz val="10"/>
        <color theme="1"/>
        <rFont val="SimSun"/>
        <charset val="134"/>
      </rPr>
      <t xml:space="preserve">Add a Guideline to do step beside "Refresh" button  </t>
    </r>
    <r>
      <rPr>
        <sz val="10"/>
        <color rgb="FF980000"/>
        <rFont val="SimSun"/>
        <charset val="134"/>
      </rPr>
      <t>【Pending FM】</t>
    </r>
  </si>
  <si>
    <t xml:space="preserve">Complete/Not Complete Run </t>
  </si>
  <si>
    <t xml:space="preserve">Bug ID &gt; No id change to display - symbol </t>
  </si>
  <si>
    <t>https://taiga.sige.la/project/auto-test-dev/issue/190</t>
  </si>
  <si>
    <t xml:space="preserve">Add Icon number for button Step. Example : 
[1] Grab 
[2] Create </t>
  </si>
  <si>
    <t xml:space="preserve">Action Button </t>
  </si>
  <si>
    <t xml:space="preserve">Icon button change to Emoji </t>
  </si>
  <si>
    <t xml:space="preserve">Add "Re-Grab" version button </t>
  </si>
  <si>
    <t xml:space="preserve">Hover rocket message = change word to Rocket instead RC </t>
  </si>
  <si>
    <t>https://taiga.sige.la/project/auto-test-dev/issue/193</t>
  </si>
  <si>
    <r>
      <rPr>
        <sz val="10"/>
        <color theme="1"/>
        <rFont val="SimSun"/>
        <charset val="134"/>
      </rPr>
      <t xml:space="preserve">Performance ID display -- for not created Performance, ID expected generate after success created game performance (need add this info in guideline)
</t>
    </r>
    <r>
      <rPr>
        <sz val="10"/>
        <color rgb="FF0000FF"/>
        <rFont val="SimSun"/>
        <charset val="134"/>
      </rPr>
      <t>Performance ID : --</t>
    </r>
  </si>
  <si>
    <t xml:space="preserve">All Module </t>
  </si>
  <si>
    <t>Not important info = transparent</t>
  </si>
  <si>
    <t>https://taiga.sige.la/project/auto-test-dev/issue/195</t>
  </si>
  <si>
    <t xml:space="preserve">Game Version &amp; Game Engine, Gameshell version display as txt field - as not able to change </t>
  </si>
  <si>
    <t>ALL UI align top = NO CENTER!!</t>
  </si>
  <si>
    <t xml:space="preserve">Mobile leader Name for existing game, should display as text field, as name being updated previously </t>
  </si>
  <si>
    <t>game performance report load - will ugly big and small size</t>
  </si>
  <si>
    <t xml:space="preserve">Add Guideline after click on [Grab Version]
Message : 
Please check on the game and game version before proceed create performance test. 
IF the version is wrong, pls deploy the latest version and re-Grab version once done deploy </t>
  </si>
  <si>
    <t xml:space="preserve">Mouse hover popup message &gt; add border </t>
  </si>
  <si>
    <t>https://taiga.sige.la/project/auto-test-dev/issue/194</t>
  </si>
  <si>
    <t>View/Edit</t>
  </si>
  <si>
    <r>
      <rPr>
        <sz val="10"/>
        <color theme="1"/>
        <rFont val="SimSun"/>
        <charset val="134"/>
      </rPr>
      <t xml:space="preserve">New Game Scenario = change display as : 
</t>
    </r>
    <r>
      <rPr>
        <sz val="10"/>
        <color rgb="FF0000FF"/>
        <rFont val="SimSun"/>
        <charset val="134"/>
      </rPr>
      <t>Total Scenario = 3
[New Game]</t>
    </r>
  </si>
  <si>
    <r>
      <rPr>
        <sz val="10"/>
        <color theme="1"/>
        <rFont val="SimSun"/>
        <charset val="134"/>
      </rPr>
      <t xml:space="preserve">New Game Scenario = add lable Scenario 1, Scanerio 2, Scenario 3. 
Example display  : 
</t>
    </r>
    <r>
      <rPr>
        <sz val="10"/>
        <color rgb="FF0000FF"/>
        <rFont val="SimSun"/>
        <charset val="134"/>
      </rPr>
      <t>Scenario 1
No win Spin</t>
    </r>
  </si>
  <si>
    <r>
      <rPr>
        <sz val="10"/>
        <color rgb="FF0000FF"/>
        <rFont val="SimSun"/>
        <charset val="134"/>
      </rPr>
      <t xml:space="preserve">New Game Scenario </t>
    </r>
    <r>
      <rPr>
        <sz val="10"/>
        <color theme="1"/>
        <rFont val="SimSun"/>
        <charset val="134"/>
      </rPr>
      <t>= Scenario Name need change to</t>
    </r>
    <r>
      <rPr>
        <b/>
        <sz val="10"/>
        <color rgb="FF0000FF"/>
        <rFont val="SimSun"/>
        <charset val="134"/>
      </rPr>
      <t xml:space="preserve"> Yellow Color Text</t>
    </r>
    <r>
      <rPr>
        <sz val="10"/>
        <color theme="1"/>
        <rFont val="SimSun"/>
        <charset val="134"/>
      </rPr>
      <t xml:space="preserve">
                                                       [No Win Spin, Normal Spin, Turbo Spin]</t>
    </r>
  </si>
  <si>
    <t xml:space="preserve">Not Complete Run/Complet Run list </t>
  </si>
  <si>
    <t xml:space="preserve">Both table size/column need display same/align </t>
  </si>
  <si>
    <t xml:space="preserve">Refer here </t>
  </si>
  <si>
    <t xml:space="preserve">Game Name ID Column must summary same result report Example : 
Round /Fail Count.... 
</t>
  </si>
  <si>
    <t xml:space="preserve">Add an icon below Project ID so that people know click id will display View/Edit details </t>
  </si>
  <si>
    <t xml:space="preserve">Complet Run list </t>
  </si>
  <si>
    <t xml:space="preserve">Prod Date column change to = Automation run date </t>
  </si>
  <si>
    <t xml:space="preserve">Notification </t>
  </si>
  <si>
    <t xml:space="preserve">[RTP, G.Performance, Stress Test] if abo die send notice into game group </t>
  </si>
  <si>
    <t xml:space="preserve">Implement auto checking on ABO status every morning </t>
  </si>
  <si>
    <t xml:space="preserve">Hit Error &gt; Return Error Code </t>
  </si>
  <si>
    <t xml:space="preserve">Retry 5 time &gt; IF still hit error then update status as [S3] BE-RF = error code 
</t>
  </si>
  <si>
    <t>If more than 1 Error &gt;  [S3] BE-RF = S6001, S1117</t>
  </si>
  <si>
    <t xml:space="preserve">G Error 
Send Notification with below template 
@FM @BT @qa1 @qa2
Please be inform that [Game Name] Hit Gxxxx Error, Plase verify game plugin configuration and version. </t>
  </si>
  <si>
    <t xml:space="preserve">S Error [S1117] 
1. @FM @BT @qa1 @qa2 @qa3
Please be inform that [Game Name] Hit Sxxx Backend Error, kindly raise backedn surpport issue to Dev. </t>
  </si>
  <si>
    <t xml:space="preserve">S Error [S1117] 
https://be-zammad.sige.la/#login
</t>
  </si>
  <si>
    <t xml:space="preserve">ABO Performance </t>
  </si>
  <si>
    <t xml:space="preserve">ABO RTP                                                                                                                                                                                                                                                                                    </t>
  </si>
  <si>
    <r>
      <rPr>
        <b/>
        <sz val="11"/>
        <color rgb="FFCFE2F3"/>
        <rFont val="Arial"/>
        <family val="2"/>
      </rPr>
      <t xml:space="preserve">Game Performance </t>
    </r>
    <r>
      <rPr>
        <sz val="11"/>
        <color rgb="FFCFE2F3"/>
        <rFont val="Arial"/>
        <family val="2"/>
      </rPr>
      <t xml:space="preserve">
</t>
    </r>
    <r>
      <rPr>
        <sz val="10"/>
        <color rgb="FFCFE2F3"/>
        <rFont val="Arial"/>
        <family val="2"/>
      </rPr>
      <t>[Dev : Voke]
[QA Pic : BeeTeng, Fei Mei ]</t>
    </r>
  </si>
  <si>
    <r>
      <rPr>
        <b/>
        <sz val="11"/>
        <color rgb="FFCFE2F3"/>
        <rFont val="Arial"/>
        <family val="2"/>
      </rPr>
      <t>RTP</t>
    </r>
    <r>
      <rPr>
        <sz val="11"/>
        <color rgb="FFCFE2F3"/>
        <rFont val="Arial"/>
        <family val="2"/>
      </rPr>
      <t xml:space="preserve">
[</t>
    </r>
    <r>
      <rPr>
        <sz val="10"/>
        <color rgb="FFCFE2F3"/>
        <rFont val="Arial"/>
        <family val="2"/>
      </rPr>
      <t>Dev : Melvin/Eric]
[QA Pic : BeeTeng , FeiMei, Karl]</t>
    </r>
  </si>
  <si>
    <r>
      <rPr>
        <b/>
        <sz val="11"/>
        <color rgb="FFCFE2F3"/>
        <rFont val="Arial"/>
        <family val="2"/>
      </rPr>
      <t>Stress Test</t>
    </r>
    <r>
      <rPr>
        <sz val="11"/>
        <color rgb="FFCFE2F3"/>
        <rFont val="Arial"/>
        <family val="2"/>
      </rPr>
      <t xml:space="preserve"> 
</t>
    </r>
    <r>
      <rPr>
        <sz val="10"/>
        <color rgb="FFCFE2F3"/>
        <rFont val="Arial"/>
        <family val="2"/>
      </rPr>
      <t>[Dev : Ray]
[QA Pic : BeeTeng , FeiMei, Karl]</t>
    </r>
  </si>
  <si>
    <t xml:space="preserve">1.1 Stress Test </t>
  </si>
  <si>
    <t xml:space="preserve">Overall ABO RTP Update for latest UI changes requirement </t>
  </si>
  <si>
    <t xml:space="preserve">Current Stage  </t>
  </si>
  <si>
    <t xml:space="preserve">Phase 1 minor bugfix &amp; Phase2 development </t>
  </si>
  <si>
    <t>Phase 1 bugfix + Standardize UI</t>
  </si>
  <si>
    <t xml:space="preserve">Phase 1 bugfix + Standardize  UI + Development </t>
  </si>
  <si>
    <t xml:space="preserve">1. Concurrent 100% create  = 10 User 
2. Concurent : 70% Create + 30 % click Action button </t>
  </si>
  <si>
    <r>
      <rPr>
        <b/>
        <sz val="10"/>
        <color theme="1"/>
        <rFont val="Arial"/>
        <family val="2"/>
      </rPr>
      <t xml:space="preserve">Expected Manual Test during stress test running : 
</t>
    </r>
    <r>
      <rPr>
        <sz val="10"/>
        <color theme="1"/>
        <rFont val="Arial"/>
        <family val="2"/>
      </rPr>
      <t xml:space="preserve">
</t>
    </r>
  </si>
  <si>
    <t xml:space="preserve">Development  : </t>
  </si>
  <si>
    <r>
      <rPr>
        <b/>
        <sz val="10"/>
        <color rgb="FF274E13"/>
        <rFont val="SimSun"/>
        <charset val="134"/>
      </rPr>
      <t xml:space="preserve">Completed (all module)
</t>
    </r>
    <r>
      <rPr>
        <b/>
        <sz val="10"/>
        <color rgb="FF980000"/>
        <rFont val="SimSun"/>
        <charset val="134"/>
      </rPr>
      <t xml:space="preserve">Pending Bugfix </t>
    </r>
  </si>
  <si>
    <t xml:space="preserve">Phase    </t>
  </si>
  <si>
    <t xml:space="preserve">Target Live Date </t>
  </si>
  <si>
    <t xml:space="preserve">1.1 Will not have any weird UI issue </t>
  </si>
  <si>
    <t xml:space="preserve">FM Test : </t>
  </si>
  <si>
    <r>
      <rPr>
        <b/>
        <sz val="10"/>
        <color rgb="FF980000"/>
        <rFont val="SimSun"/>
        <charset val="134"/>
      </rPr>
      <t>FAIL</t>
    </r>
    <r>
      <rPr>
        <sz val="10"/>
        <color rgb="FF980000"/>
        <rFont val="SimSun"/>
        <charset val="134"/>
      </rPr>
      <t xml:space="preserve"> (raised issue in Taiga board)</t>
    </r>
  </si>
  <si>
    <t>Open Selected 
[FM, BT &amp; Karl only]</t>
  </si>
  <si>
    <t>Phase 1</t>
  </si>
  <si>
    <r>
      <rPr>
        <b/>
        <sz val="11"/>
        <color theme="1"/>
        <rFont val="SimSun"/>
        <charset val="134"/>
      </rPr>
      <t>1 Aug 2023</t>
    </r>
    <r>
      <rPr>
        <b/>
        <sz val="10"/>
        <color theme="1"/>
        <rFont val="SimSun"/>
        <charset val="134"/>
      </rPr>
      <t xml:space="preserve">
</t>
    </r>
    <r>
      <rPr>
        <sz val="10"/>
        <color rgb="FF38761D"/>
        <rFont val="SimSun"/>
        <charset val="134"/>
      </rPr>
      <t xml:space="preserve">Released  QA :
</t>
    </r>
    <r>
      <rPr>
        <sz val="10"/>
        <color rgb="FF38761D"/>
        <rFont val="SimSun"/>
        <charset val="134"/>
      </rPr>
      <t>1. Create 
2. View/Edit
3. By Project Comepleted/Not Completed
4. Result send in Group (now the group still not official annouce to othes)
5. Taiga Auto create bug + link to ABO</t>
    </r>
  </si>
  <si>
    <r>
      <rPr>
        <b/>
        <sz val="11"/>
        <color theme="1"/>
        <rFont val="SimSun"/>
        <charset val="134"/>
      </rPr>
      <t>8 Sept 2023</t>
    </r>
    <r>
      <rPr>
        <sz val="11"/>
        <color theme="1"/>
        <rFont val="SimSun"/>
        <charset val="134"/>
      </rPr>
      <t xml:space="preserve">
</t>
    </r>
    <r>
      <rPr>
        <sz val="10"/>
        <color rgb="FF3C78D8"/>
        <rFont val="SimSun"/>
        <charset val="134"/>
      </rPr>
      <t xml:space="preserve">To be Release (standardize UI with GP):
</t>
    </r>
    <r>
      <rPr>
        <sz val="10"/>
        <color rgb="FF3C78D8"/>
        <rFont val="SimSun"/>
        <charset val="134"/>
      </rPr>
      <t>1. Create
2. View/Edit
3. By Project Comepleted/Not Completed</t>
    </r>
  </si>
  <si>
    <r>
      <rPr>
        <b/>
        <sz val="11"/>
        <color theme="1"/>
        <rFont val="SimSun"/>
        <charset val="134"/>
      </rPr>
      <t>22 Sept 2023 (FM only)</t>
    </r>
    <r>
      <rPr>
        <sz val="11"/>
        <color theme="1"/>
        <rFont val="SimSun"/>
        <charset val="134"/>
      </rPr>
      <t xml:space="preserve">
</t>
    </r>
    <r>
      <rPr>
        <sz val="10"/>
        <color rgb="FF3C78D8"/>
        <rFont val="SimSun"/>
        <charset val="134"/>
      </rPr>
      <t xml:space="preserve">To be Release (standardize UI with GP) :
</t>
    </r>
    <r>
      <rPr>
        <sz val="10"/>
        <color rgb="FF3C78D8"/>
        <rFont val="SimSun"/>
        <charset val="134"/>
      </rPr>
      <t xml:space="preserve">1. Create
2. By Project </t>
    </r>
    <r>
      <rPr>
        <sz val="10"/>
        <color rgb="FF3C78D8"/>
        <rFont val="SimSun"/>
        <charset val="134"/>
      </rPr>
      <t xml:space="preserve">
3. Run script (real run) - Only 2 script ready 
4. Test Result </t>
    </r>
  </si>
  <si>
    <t xml:space="preserve">1.2 All action function able to work as expected </t>
  </si>
  <si>
    <t xml:space="preserve">Upcoming Plan  : </t>
  </si>
  <si>
    <t xml:space="preserve">1. After bug fixed - Will let BT &amp; Karl use and get feedback </t>
  </si>
  <si>
    <t>Phase 2</t>
  </si>
  <si>
    <r>
      <rPr>
        <b/>
        <sz val="11"/>
        <color theme="1"/>
        <rFont val="SimSun"/>
        <charset val="134"/>
      </rPr>
      <t>25 Aug 2023</t>
    </r>
    <r>
      <rPr>
        <b/>
        <sz val="10"/>
        <color theme="1"/>
        <rFont val="SimSun"/>
        <charset val="134"/>
      </rPr>
      <t xml:space="preserve">
</t>
    </r>
    <r>
      <rPr>
        <sz val="10"/>
        <color theme="1"/>
        <rFont val="SimSun"/>
        <charset val="134"/>
      </rPr>
      <t>1. Emulator [Android only] - current have done 50%
2. Add guidline step - Pending FeiMei provide 
3. Implement Feedback from BT/Maxim (If needed)</t>
    </r>
  </si>
  <si>
    <r>
      <rPr>
        <b/>
        <sz val="11"/>
        <color theme="1"/>
        <rFont val="SimSun"/>
        <charset val="134"/>
      </rPr>
      <t xml:space="preserve">29 Sept 2023 </t>
    </r>
    <r>
      <rPr>
        <b/>
        <sz val="10"/>
        <color theme="1"/>
        <rFont val="SimSun"/>
        <charset val="134"/>
      </rPr>
      <t xml:space="preserve">
</t>
    </r>
    <r>
      <rPr>
        <sz val="10"/>
        <color theme="1"/>
        <rFont val="SimSun"/>
        <charset val="134"/>
      </rPr>
      <t>1. Additonal Logic : 
i. Logic handle if Daniel/Rong Kang did not reply to verify result. 
ii. If Run RTP hit Backend error - Auto create backend surpport issue and send it into RTP group
2.Implement Feedback from BT/Karl/Maxim (If needed)</t>
    </r>
  </si>
  <si>
    <r>
      <rPr>
        <b/>
        <sz val="11"/>
        <color theme="1"/>
        <rFont val="SimSun"/>
        <charset val="134"/>
      </rPr>
      <t>20 Oct 2023 (FM, BT, Karl)</t>
    </r>
    <r>
      <rPr>
        <b/>
        <sz val="10"/>
        <color theme="1"/>
        <rFont val="SimSun"/>
        <charset val="134"/>
      </rPr>
      <t xml:space="preserve">
</t>
    </r>
    <r>
      <rPr>
        <sz val="10"/>
        <color theme="1"/>
        <rFont val="SimSun"/>
        <charset val="134"/>
      </rPr>
      <t>1. Complete remaining script - Total 5
2. Implement Feedback from BT/Karl/Maxim (If needed)</t>
    </r>
  </si>
  <si>
    <t xml:space="preserve">1.3 Success create performance without system crash, and created performance able added in queue list correctly </t>
  </si>
  <si>
    <t xml:space="preserve">2. Enhance Karl/BT feedback </t>
  </si>
  <si>
    <t xml:space="preserve">Open All QA </t>
  </si>
  <si>
    <t>Phase 3</t>
  </si>
  <si>
    <r>
      <rPr>
        <b/>
        <sz val="11"/>
        <color theme="1"/>
        <rFont val="SimSun"/>
        <charset val="134"/>
      </rPr>
      <t>8 Sept 2023</t>
    </r>
    <r>
      <rPr>
        <b/>
        <sz val="10"/>
        <color theme="1"/>
        <rFont val="SimSun"/>
        <charset val="134"/>
      </rPr>
      <t xml:space="preserve">
</t>
    </r>
    <r>
      <rPr>
        <sz val="10"/>
        <color theme="1"/>
        <rFont val="SimSun"/>
        <charset val="134"/>
      </rPr>
      <t xml:space="preserve">1. Standby bugfix </t>
    </r>
  </si>
  <si>
    <r>
      <rPr>
        <b/>
        <sz val="11"/>
        <color theme="1"/>
        <rFont val="SimSun"/>
        <charset val="134"/>
      </rPr>
      <t>13 Oct 2023</t>
    </r>
    <r>
      <rPr>
        <b/>
        <sz val="10"/>
        <color theme="1"/>
        <rFont val="SimSun"/>
        <charset val="134"/>
      </rPr>
      <t xml:space="preserve">
</t>
    </r>
    <r>
      <rPr>
        <sz val="10"/>
        <color theme="1"/>
        <rFont val="SimSun"/>
        <charset val="134"/>
      </rPr>
      <t xml:space="preserve">1. Standby bugfix </t>
    </r>
  </si>
  <si>
    <r>
      <rPr>
        <b/>
        <sz val="11"/>
        <color theme="1"/>
        <rFont val="SimSun"/>
        <charset val="134"/>
      </rPr>
      <t>3 Nov 2023</t>
    </r>
    <r>
      <rPr>
        <b/>
        <sz val="10"/>
        <color theme="1"/>
        <rFont val="SimSun"/>
        <charset val="134"/>
      </rPr>
      <t xml:space="preserve">
</t>
    </r>
    <r>
      <rPr>
        <sz val="10"/>
        <color theme="1"/>
        <rFont val="SimSun"/>
        <charset val="134"/>
      </rPr>
      <t xml:space="preserve">1. Standby bugfix </t>
    </r>
  </si>
  <si>
    <t>1.4 System will not have weird behaviour shown</t>
  </si>
  <si>
    <r>
      <rPr>
        <sz val="10"/>
        <color rgb="FF980000"/>
        <rFont val="Arial"/>
        <family val="2"/>
      </rPr>
      <t xml:space="preserve">Partial Fail, as still have abit display issue during Project list update. 
</t>
    </r>
    <r>
      <rPr>
        <b/>
        <sz val="10"/>
        <color rgb="FF980000"/>
        <rFont val="Arial"/>
        <family val="2"/>
      </rPr>
      <t>[But this will not affected on Release Production]</t>
    </r>
  </si>
  <si>
    <t xml:space="preserve">3. Live and Open public - MUST PASS Maxim, FM, BT &amp; Karl </t>
  </si>
  <si>
    <t xml:space="preserve">Auto Build &amp; Monitor as 3 into 1 tools
[Name TBC] </t>
  </si>
  <si>
    <t xml:space="preserve">Phase 4
</t>
  </si>
  <si>
    <r>
      <rPr>
        <b/>
        <sz val="11"/>
        <color theme="1"/>
        <rFont val="SimSun"/>
        <charset val="134"/>
      </rPr>
      <t>Target 4 Dec 2023</t>
    </r>
    <r>
      <rPr>
        <sz val="9"/>
        <color theme="1"/>
        <rFont val="SimSun"/>
        <charset val="134"/>
      </rPr>
      <t xml:space="preserve"> (date might change based above timeline)</t>
    </r>
    <r>
      <rPr>
        <sz val="10"/>
        <color theme="1"/>
        <rFont val="SimSun"/>
        <charset val="134"/>
      </rPr>
      <t xml:space="preserve">
1. Auto create run based on Roadmap project. 
2. Daily monitoring - Every morning check ABO status  </t>
    </r>
  </si>
  <si>
    <t xml:space="preserve">1.2 Deploy Production Plan </t>
  </si>
  <si>
    <t xml:space="preserve">4. Added additional Logic (new requirement) : 
i. Logic handle if Daniel/Rong Kang did not reply to verify result. 
ii. If Run RTP hit Backend error - Auto create backend surpport issue and send it into RTP group  notify everyone [Game Name + RTP source] is on Hold due to issue. </t>
  </si>
  <si>
    <r>
      <rPr>
        <b/>
        <sz val="10"/>
        <color rgb="FF9900FF"/>
        <rFont val="Arial"/>
        <family val="2"/>
      </rPr>
      <t>18 July</t>
    </r>
    <r>
      <rPr>
        <b/>
        <sz val="10"/>
        <color rgb="FF9900FF"/>
        <rFont val="Arial"/>
        <family val="2"/>
      </rPr>
      <t xml:space="preserve"> Maxim testing and feedback 
</t>
    </r>
    <r>
      <rPr>
        <b/>
        <sz val="10"/>
        <color rgb="FF9900FF"/>
        <rFont val="Arial"/>
        <family val="2"/>
      </rPr>
      <t xml:space="preserve">19 July [If Pass Maxim] </t>
    </r>
    <r>
      <rPr>
        <b/>
        <sz val="10"/>
        <color rgb="FF9900FF"/>
        <rFont val="Arial"/>
        <family val="2"/>
      </rPr>
      <t xml:space="preserve">Release Production Module = Create, Project List, ViewEdit &amp; Project List. Then Fei Mei annouce to all QA and briefing on how to use this ABO Performance. 
</t>
    </r>
  </si>
  <si>
    <t>Plan Live Date :  
(open all)</t>
  </si>
  <si>
    <t xml:space="preserve">Target Early September </t>
  </si>
  <si>
    <t xml:space="preserve">1.3 ABO Latest Completed Module/Part </t>
  </si>
  <si>
    <r>
      <rPr>
        <sz val="11"/>
        <color rgb="FFFFFF00"/>
        <rFont val="Arial"/>
        <family val="2"/>
      </rPr>
      <t xml:space="preserve">Take Note : </t>
    </r>
    <r>
      <rPr>
        <sz val="11"/>
        <color rgb="FFFFFFFF"/>
        <rFont val="Arial"/>
        <family val="2"/>
      </rPr>
      <t xml:space="preserve">
@Maxim @Eric 
Please be inform Melvin today end intership and will only back on 9 Aug (as permanent staff ), So bugfix progress might affected. 
*During Melvin not around if anything happen for current ABO RTP (lived old version), then will need Eric help backup/bugfix.</t>
    </r>
  </si>
  <si>
    <t xml:space="preserve">1. Create </t>
  </si>
  <si>
    <r>
      <rPr>
        <b/>
        <sz val="10"/>
        <color rgb="FF38761D"/>
        <rFont val="Arial"/>
        <family val="2"/>
      </rPr>
      <t xml:space="preserve">98% Release | 98% PASS 
</t>
    </r>
    <r>
      <rPr>
        <b/>
        <sz val="10"/>
        <color rgb="FF980000"/>
        <rFont val="Arial"/>
        <family val="2"/>
      </rPr>
      <t>Remaining 2% = Project taiga selection (this still pending on Eric there to update taiga ID in DB)</t>
    </r>
  </si>
  <si>
    <t xml:space="preserve">2. Project LIst </t>
  </si>
  <si>
    <r>
      <rPr>
        <b/>
        <sz val="10"/>
        <color rgb="FF38761D"/>
        <rFont val="Arial"/>
        <family val="2"/>
      </rPr>
      <t xml:space="preserve">100% Release | </t>
    </r>
    <r>
      <rPr>
        <b/>
        <sz val="10"/>
        <color rgb="FF980000"/>
        <rFont val="Arial"/>
        <family val="2"/>
      </rPr>
      <t>98% PASS - 1 Minor issue on list display sequence [Bug not affect release production plan]</t>
    </r>
  </si>
  <si>
    <t xml:space="preserve">3. View/Edit </t>
  </si>
  <si>
    <r>
      <rPr>
        <b/>
        <sz val="10"/>
        <color rgb="FF38761D"/>
        <rFont val="Arial"/>
        <family val="2"/>
      </rPr>
      <t xml:space="preserve">100% Release | </t>
    </r>
    <r>
      <rPr>
        <b/>
        <sz val="10"/>
        <color rgb="FF980000"/>
        <rFont val="Arial"/>
        <family val="2"/>
      </rPr>
      <t>98% PASS - 1 Minor issue on update data display  [Bug not affect release production plan]</t>
    </r>
  </si>
  <si>
    <t xml:space="preserve">3. By Project </t>
  </si>
  <si>
    <r>
      <rPr>
        <b/>
        <sz val="10"/>
        <color rgb="FF38761D"/>
        <rFont val="Arial"/>
        <family val="2"/>
      </rPr>
      <t xml:space="preserve">98% Release | 98% PASS 
</t>
    </r>
    <r>
      <rPr>
        <b/>
        <sz val="10"/>
        <color rgb="FF980000"/>
        <rFont val="Arial"/>
        <family val="2"/>
      </rPr>
      <t>Remaining 2% = display bug ID in table (target by 1 August ready)</t>
    </r>
  </si>
  <si>
    <t xml:space="preserve">4. Emulator </t>
  </si>
  <si>
    <r>
      <rPr>
        <b/>
        <sz val="10"/>
        <color rgb="FF38761D"/>
        <rFont val="Arial"/>
        <family val="2"/>
      </rPr>
      <t xml:space="preserve">50% Release | 20% PASS </t>
    </r>
    <r>
      <rPr>
        <b/>
        <sz val="10"/>
        <color rgb="FF980000"/>
        <rFont val="Arial"/>
        <family val="2"/>
      </rPr>
      <t xml:space="preserve">- As UI still not nice and still need to fine tune </t>
    </r>
  </si>
  <si>
    <r>
      <rPr>
        <sz val="11"/>
        <color rgb="FFFFFFFF"/>
        <rFont val="Arial"/>
        <family val="2"/>
      </rPr>
      <t>1.4 ABO remaining part to be done</t>
    </r>
    <r>
      <rPr>
        <sz val="11"/>
        <color rgb="FFFFFF00"/>
        <rFont val="Arial"/>
        <family val="2"/>
      </rPr>
      <t xml:space="preserve"> [Development might longer as now Voke  need to help FM guide new intern]</t>
    </r>
  </si>
  <si>
    <t>1. Auto create Taiga Bug and update taiga ID into ABO Performance</t>
  </si>
  <si>
    <r>
      <rPr>
        <sz val="10"/>
        <color theme="1"/>
        <rFont val="Arial"/>
        <family val="2"/>
      </rPr>
      <t xml:space="preserve">Target Release = </t>
    </r>
    <r>
      <rPr>
        <b/>
        <sz val="10"/>
        <color theme="1"/>
        <rFont val="Arial"/>
        <family val="2"/>
      </rPr>
      <t xml:space="preserve">1 August </t>
    </r>
  </si>
  <si>
    <t xml:space="preserve">2. Auto generate reply file for run Game Performance purpose </t>
  </si>
  <si>
    <t xml:space="preserve">3. Remaining 50% Emulator + Bugfix </t>
  </si>
  <si>
    <r>
      <rPr>
        <sz val="10"/>
        <color theme="1"/>
        <rFont val="Arial"/>
        <family val="2"/>
      </rPr>
      <t xml:space="preserve">Target Release = </t>
    </r>
    <r>
      <rPr>
        <b/>
        <sz val="10"/>
        <color theme="1"/>
        <rFont val="Arial"/>
        <family val="2"/>
      </rPr>
      <t>11 August</t>
    </r>
    <r>
      <rPr>
        <sz val="10"/>
        <color theme="1"/>
        <rFont val="Arial"/>
        <family val="2"/>
      </rPr>
      <t xml:space="preserve"> [This will need futher discuss with CY on UI display, as now the UI abit not nice]</t>
    </r>
  </si>
  <si>
    <t>4. Integrate IOS into ABO</t>
  </si>
  <si>
    <r>
      <rPr>
        <sz val="10"/>
        <color theme="1"/>
        <rFont val="Arial"/>
        <family val="2"/>
      </rPr>
      <t xml:space="preserve">Target Release = </t>
    </r>
    <r>
      <rPr>
        <b/>
        <sz val="10"/>
        <color theme="1"/>
        <rFont val="Arial"/>
        <family val="2"/>
      </rPr>
      <t>TBC</t>
    </r>
    <r>
      <rPr>
        <sz val="10"/>
        <color theme="1"/>
        <rFont val="Arial"/>
        <family val="2"/>
      </rPr>
      <t xml:space="preserve"> (Will start study once above 1-3 completed,  and developement might need more effort as current IOS unable to Auto run due to APPLE configuration)</t>
    </r>
  </si>
  <si>
    <t>5. Remaining 2% Create</t>
  </si>
  <si>
    <r>
      <rPr>
        <sz val="10"/>
        <color theme="1"/>
        <rFont val="Arial"/>
        <family val="2"/>
      </rPr>
      <t xml:space="preserve">Target Release = </t>
    </r>
    <r>
      <rPr>
        <b/>
        <sz val="10"/>
        <color theme="1"/>
        <rFont val="Arial"/>
        <family val="2"/>
      </rPr>
      <t xml:space="preserve">TBC </t>
    </r>
    <r>
      <rPr>
        <sz val="10"/>
        <color theme="1"/>
        <rFont val="Arial"/>
        <family val="2"/>
      </rPr>
      <t xml:space="preserve">(this only can be done after Eric done on update taiga into DB)  </t>
    </r>
  </si>
  <si>
    <t xml:space="preserve">21. Both table size/column need display same/align </t>
  </si>
  <si>
    <t xml:space="preserve">Existing </t>
  </si>
  <si>
    <t>New UI</t>
  </si>
  <si>
    <t>Not Complete Run</t>
  </si>
  <si>
    <t xml:space="preserve">Latest Status </t>
  </si>
  <si>
    <t>Main Run ID 
[Prod Date]</t>
  </si>
  <si>
    <t xml:space="preserve">Type 
Game Name 
Round </t>
  </si>
  <si>
    <t xml:space="preserve">Scenario Name </t>
  </si>
  <si>
    <t>Scenario/Game 
Status</t>
  </si>
  <si>
    <t>SUB ID</t>
  </si>
  <si>
    <t xml:space="preserve">Action By 
Project </t>
  </si>
  <si>
    <t>Run 
Complete</t>
  </si>
  <si>
    <t>GP123
[13 Apr 23]</t>
  </si>
  <si>
    <t>New Game
Ninja Raccon Freezy [1529867]
ROUND = 6</t>
  </si>
  <si>
    <t>Pending 
Rerun</t>
  </si>
  <si>
    <t>[S3] BE-RF</t>
  </si>
  <si>
    <t>BE-RF</t>
  </si>
  <si>
    <t>Generate
File</t>
  </si>
  <si>
    <t>[S4] Verify Result = Pass</t>
  </si>
  <si>
    <t>GP256
[13 Apr 23]</t>
  </si>
  <si>
    <t>Monthly Release
Lucky-Neko [89]
ROUND = 1</t>
  </si>
  <si>
    <t>Normal Spin [20 Mins]</t>
  </si>
  <si>
    <t>[S4] Verify Result = Fail</t>
  </si>
  <si>
    <t>Monthly Release
Treasures-Aztez[87]
ROUND = 1</t>
  </si>
  <si>
    <t>[S5] Notify Rocket Result = Fail</t>
  </si>
  <si>
    <t>Monthly Release
Mahjong-Ways [75]
ROUND = 1</t>
  </si>
  <si>
    <t>Fail Normal Spin  Total Count =1</t>
  </si>
  <si>
    <t>[S8] Generate Reply File</t>
  </si>
  <si>
    <t>Monthly Release
Cai-ShenWin [61]
ROUND = 1</t>
  </si>
  <si>
    <r>
      <rPr>
        <sz val="8"/>
        <color theme="1"/>
        <rFont val="Roboto Mono"/>
        <family val="3"/>
      </rPr>
      <t xml:space="preserve">4 </t>
    </r>
    <r>
      <rPr>
        <sz val="8"/>
        <color rgb="FF0000FF"/>
        <rFont val="Roboto Mono"/>
        <family val="3"/>
      </rPr>
      <t>[New]</t>
    </r>
  </si>
  <si>
    <t>[S8] Fail Generate Reply File</t>
  </si>
  <si>
    <r>
      <rPr>
        <sz val="8"/>
        <color theme="1"/>
        <rFont val="Roboto Mono"/>
        <family val="3"/>
      </rPr>
      <t xml:space="preserve">5 </t>
    </r>
    <r>
      <rPr>
        <sz val="8"/>
        <color rgb="FF0000FF"/>
        <rFont val="Roboto Mono"/>
        <family val="3"/>
      </rPr>
      <t>[New]</t>
    </r>
  </si>
  <si>
    <t>[S9] Drop Project</t>
  </si>
  <si>
    <t>Cancelled</t>
  </si>
  <si>
    <t>Complet Run</t>
  </si>
  <si>
    <t xml:space="preserve">Auto run date </t>
  </si>
  <si>
    <t xml:space="preserve">Type 
Game Name 
</t>
  </si>
  <si>
    <t>ROUND LOG</t>
  </si>
  <si>
    <t>[S5] Notify Rocket Result = Pass</t>
  </si>
  <si>
    <t xml:space="preserve">New Game
Ninja Raccon Freezy [1529867]
</t>
  </si>
  <si>
    <t>RUN 1 : 27 Jun 01PM
RUN 2 : 28 Jun 12PM</t>
  </si>
  <si>
    <t>qa_30</t>
  </si>
  <si>
    <t>[S6] Pass &amp; Closed</t>
  </si>
  <si>
    <t>Karl</t>
  </si>
  <si>
    <t>[S7] Bypass Bug &amp; Close</t>
  </si>
  <si>
    <t>BeeTeng</t>
  </si>
  <si>
    <t>HuiIng</t>
  </si>
  <si>
    <t>FeiMei</t>
  </si>
  <si>
    <t>Step 1 : User Create + Click Submit</t>
  </si>
  <si>
    <t xml:space="preserve">1. Fail Status [within 2 days no update will remind]
2. 2A - Auto create game perfromance status - Pending Release ---&gt; need provide performance release ---&gt; then that date remind need run testing. </t>
  </si>
  <si>
    <t>Test Scheduler</t>
  </si>
  <si>
    <t xml:space="preserve">CREATE GAME PERFORMANCE </t>
  </si>
  <si>
    <t>VIEW/EDIT</t>
  </si>
  <si>
    <t>Game Performance by TEST SCHEDULER</t>
  </si>
  <si>
    <t>AB BUILD - F</t>
  </si>
  <si>
    <t>KIV</t>
  </si>
  <si>
    <t xml:space="preserve">Performance ID : GP1
Update : Date &amp; Time                           Performance Creator Name : </t>
  </si>
  <si>
    <t>ABO-RF</t>
  </si>
  <si>
    <t>GP - F</t>
  </si>
  <si>
    <t>[Performance ID] Performance Setting</t>
  </si>
  <si>
    <t>Project Taiga ID :</t>
  </si>
  <si>
    <t>Date &amp; Time</t>
  </si>
  <si>
    <r>
      <rPr>
        <sz val="10"/>
        <color theme="1"/>
        <rFont val="Calibri"/>
        <family val="2"/>
      </rPr>
      <t xml:space="preserve">[7878] xxxx - 05 Aug </t>
    </r>
    <r>
      <rPr>
        <sz val="10"/>
        <color rgb="FFFF0000"/>
        <rFont val="Calibri"/>
        <family val="2"/>
      </rPr>
      <t>[Today]</t>
    </r>
  </si>
  <si>
    <t>[Performance ID] Game Name = XX, Game Performance Scenario = XXXX</t>
  </si>
  <si>
    <r>
      <rPr>
        <sz val="7"/>
        <color rgb="FF000000"/>
        <rFont val="Roboto Mono"/>
        <family val="3"/>
      </rPr>
      <t>Project Details:</t>
    </r>
    <r>
      <rPr>
        <sz val="7"/>
        <color rgb="FF0000FF"/>
        <rFont val="Roboto Mono"/>
        <family val="3"/>
      </rPr>
      <t xml:space="preserve"> </t>
    </r>
  </si>
  <si>
    <r>
      <rPr>
        <sz val="7"/>
        <color rgb="FF999999"/>
        <rFont val="Roboto Mono"/>
        <family val="3"/>
      </rPr>
      <t xml:space="preserve">Auto Display based on Taiga ID will inform what to show in future </t>
    </r>
    <r>
      <rPr>
        <sz val="7"/>
        <color rgb="FFFF0000"/>
        <rFont val="Roboto Mono"/>
        <family val="3"/>
      </rPr>
      <t>(CUT OFF DATE + REMINDER AS PRIORITY )</t>
    </r>
  </si>
  <si>
    <t>[Performance ID]  XXXX</t>
  </si>
  <si>
    <t>Mobile</t>
  </si>
  <si>
    <t>Steven</t>
  </si>
  <si>
    <t>QA1</t>
  </si>
  <si>
    <t>Game Performance Setting:</t>
  </si>
  <si>
    <t xml:space="preserve">Game Name : </t>
  </si>
  <si>
    <t xml:space="preserve">ChecKbox Game Name Must be display as Game Id + EN Name + Zh Name. </t>
  </si>
  <si>
    <t>QA2</t>
  </si>
  <si>
    <t>Rebuid</t>
  </si>
  <si>
    <r>
      <rPr>
        <b/>
        <sz val="7"/>
        <color theme="1"/>
        <rFont val="Roboto Mono"/>
        <family val="3"/>
      </rPr>
      <t xml:space="preserve">Game Performance Scenario: </t>
    </r>
    <r>
      <rPr>
        <sz val="7"/>
        <color theme="1"/>
        <rFont val="Roboto Mono"/>
        <family val="3"/>
      </rPr>
      <t xml:space="preserve">
Auto will run in QA environment only</t>
    </r>
  </si>
  <si>
    <t>[TC1][NewGame] Partial Release: [Normal spin + Run = 60mins]</t>
  </si>
  <si>
    <t>Customize Value</t>
  </si>
  <si>
    <t xml:space="preserve">Step 2 : Submit Successful </t>
  </si>
  <si>
    <t>Game Performance  by Project</t>
  </si>
  <si>
    <r>
      <rPr>
        <sz val="7"/>
        <color rgb="FFFFFFFF"/>
        <rFont val="Roboto Mono"/>
        <family val="3"/>
      </rPr>
      <t xml:space="preserve">CREATE SUCCESS!!! RUNNING IN PROGRESS or </t>
    </r>
    <r>
      <rPr>
        <sz val="7"/>
        <color rgb="FFFFFF00"/>
        <rFont val="Roboto Mono"/>
        <family val="3"/>
      </rPr>
      <t>WAIT FOR YOUR QUEUE IN NUMBER : XXXX</t>
    </r>
    <r>
      <rPr>
        <sz val="7"/>
        <color rgb="FFFFFFFF"/>
        <rFont val="Roboto Mono"/>
        <family val="3"/>
      </rPr>
      <t xml:space="preserve">
Performance ID : XXXXX
Update : Date &amp; Time                           Performance Creator Name : </t>
    </r>
  </si>
  <si>
    <t>Partial Pass</t>
  </si>
  <si>
    <t>PASS-RSG</t>
  </si>
  <si>
    <t xml:space="preserve">Game Performance Project Info: </t>
  </si>
  <si>
    <t>[Performance ID] Performance Result</t>
  </si>
  <si>
    <t>Project Due Date :</t>
  </si>
  <si>
    <t>Date [Due date countdown]</t>
  </si>
  <si>
    <t>RUN  = 1
PASS  = 2</t>
  </si>
  <si>
    <r>
      <rPr>
        <sz val="10"/>
        <color theme="1"/>
        <rFont val="Calibri, Arial"/>
        <family val="1"/>
      </rPr>
      <t>[7878] xxxx - 17 Jan</t>
    </r>
    <r>
      <rPr>
        <sz val="10"/>
        <color rgb="FFFF0000"/>
        <rFont val="Calibri, Arial"/>
        <family val="1"/>
      </rPr>
      <t xml:space="preserve"> [Today]</t>
    </r>
  </si>
  <si>
    <t xml:space="preserve">[Performance ID - SubID] Game Name , Scenario = xxx, FPS = PASS
[Performance ID - SubID] Game Name , Scenario = xxx, FPS = In Progress  
</t>
  </si>
  <si>
    <t xml:space="preserve">Cut Queue|Cancel | Rerun |
View | Download </t>
  </si>
  <si>
    <t>Cut Queue|Cancel | Rerun</t>
  </si>
  <si>
    <t xml:space="preserve">Not Editable Field </t>
  </si>
  <si>
    <t xml:space="preserve">Not Editable </t>
  </si>
  <si>
    <t xml:space="preserve">Compare Expected Result: </t>
  </si>
  <si>
    <t xml:space="preserve">By Project Result details </t>
  </si>
  <si>
    <t xml:space="preserve">Overall Status : </t>
  </si>
  <si>
    <t xml:space="preserve">FAIL/ Partial PASS/ PASS / Queue /In Progress </t>
  </si>
  <si>
    <t xml:space="preserve">➕ Taiga Issue </t>
  </si>
  <si>
    <t xml:space="preserve">Status Summary : </t>
  </si>
  <si>
    <r>
      <rPr>
        <sz val="7"/>
        <color rgb="FF000000"/>
        <rFont val="Roboto Mono"/>
        <family val="3"/>
      </rPr>
      <t>2/6 Device : 1. [OS7] huawei_GR5 CPU = 85% ; 2.[OS10] Samsung M11 FPS = 20</t>
    </r>
    <r>
      <rPr>
        <b/>
        <sz val="7"/>
        <color rgb="FF000000"/>
        <rFont val="Roboto Mono"/>
        <family val="3"/>
      </rPr>
      <t xml:space="preserve"> </t>
    </r>
    <r>
      <rPr>
        <b/>
        <sz val="7"/>
        <color rgb="FFB7B7B7"/>
        <rFont val="Roboto Mono"/>
        <family val="3"/>
      </rPr>
      <t>&lt;&lt;---- this summary for FAIL (for others check Note)</t>
    </r>
  </si>
  <si>
    <t>Remain</t>
  </si>
  <si>
    <t xml:space="preserve">Game Performance Setting Verification: </t>
  </si>
  <si>
    <t>Category</t>
  </si>
  <si>
    <t>Expected Value</t>
  </si>
  <si>
    <r>
      <rPr>
        <sz val="7"/>
        <color theme="1"/>
        <rFont val="Roboto Mono"/>
        <family val="3"/>
      </rPr>
      <t xml:space="preserve">Run Status
</t>
    </r>
    <r>
      <rPr>
        <sz val="7"/>
        <color rgb="FFFF0000"/>
        <rFont val="Roboto Mono"/>
        <family val="3"/>
      </rPr>
      <t xml:space="preserve">[Real time/1 mins] </t>
    </r>
  </si>
  <si>
    <t xml:space="preserve">Devices </t>
  </si>
  <si>
    <t xml:space="preserve">OS = OS7, CPU = 75, Battery = 75%
OS = OS8, CPU = 70, Battery = 80%
OS = </t>
  </si>
  <si>
    <t>✅ PASS</t>
  </si>
  <si>
    <t xml:space="preserve">Details| SKIP | Results </t>
  </si>
  <si>
    <t>&lt;&lt;&lt;--- Button 
1. Details - Will expand below Details Game Performance Result 
2. Skip - Will stop run on the device that having Problem only (then update Run Status in Details result below)</t>
  </si>
  <si>
    <t>Versioning</t>
  </si>
  <si>
    <t>Game Version = xx, Game Engive = xx，Game Shell</t>
  </si>
  <si>
    <t xml:space="preserve">Real </t>
  </si>
  <si>
    <t xml:space="preserve">Queu no 7 /In Progress / Pass </t>
  </si>
  <si>
    <r>
      <rPr>
        <sz val="7"/>
        <color rgb="FFFFFFFF"/>
        <rFont val="Roboto Mono"/>
        <family val="3"/>
      </rPr>
      <t xml:space="preserve">Details Game Performance Result: </t>
    </r>
    <r>
      <rPr>
        <sz val="7"/>
        <color rgb="FFFFFF00"/>
        <rFont val="Roboto Mono"/>
        <family val="3"/>
      </rPr>
      <t>[No win + Run = 20mins] / [1] DiaoChan 夜戏貂蝉</t>
    </r>
  </si>
  <si>
    <r>
      <rPr>
        <sz val="7"/>
        <color rgb="FFFFFFFF"/>
        <rFont val="Roboto Mono"/>
        <family val="3"/>
      </rPr>
      <t xml:space="preserve">Game Performance Result: </t>
    </r>
    <r>
      <rPr>
        <sz val="7"/>
        <color rgb="FFFFFF00"/>
        <rFont val="Roboto Mono"/>
        <family val="3"/>
      </rPr>
      <t>[No win + Run = 20mins] / [1] DiaoChan 夜戏貂蝉</t>
    </r>
  </si>
  <si>
    <t xml:space="preserve">Device </t>
  </si>
  <si>
    <r>
      <rPr>
        <b/>
        <sz val="7"/>
        <color theme="1"/>
        <rFont val="Roboto Mono"/>
        <family val="3"/>
      </rPr>
      <t>Date [DD-MM-YY]</t>
    </r>
    <r>
      <rPr>
        <b/>
        <sz val="7"/>
        <color rgb="FF999999"/>
        <rFont val="Roboto Mono"/>
        <family val="3"/>
      </rPr>
      <t>(Now result)</t>
    </r>
    <r>
      <rPr>
        <b/>
        <sz val="7"/>
        <color theme="1"/>
        <rFont val="Roboto Mono"/>
        <family val="3"/>
      </rPr>
      <t xml:space="preserve"> </t>
    </r>
  </si>
  <si>
    <t xml:space="preserve"> Game Version: 3.0.0.12 </t>
  </si>
  <si>
    <t>Game Engine : 5.0.0-rc.11</t>
  </si>
  <si>
    <t>Game Shell : 8.0.0-rc.16</t>
  </si>
  <si>
    <t>[OS7] huawe_GR5</t>
  </si>
  <si>
    <t xml:space="preserve">CPU = &lt;75, FPS =&gt;30 </t>
  </si>
  <si>
    <t>❌ FAIL CPU</t>
  </si>
  <si>
    <t>Details|Emulator Screen|Rerun</t>
  </si>
  <si>
    <t xml:space="preserve">&lt;&lt;&lt;--- Click on details &gt; will shown Trendline Graph </t>
  </si>
  <si>
    <t>Devices</t>
  </si>
  <si>
    <t>CPU</t>
  </si>
  <si>
    <t xml:space="preserve">Memory </t>
  </si>
  <si>
    <t>FPS</t>
  </si>
  <si>
    <t>[OS8] Huawei Y7</t>
  </si>
  <si>
    <t>CPU = &lt;75, FPS =&gt;30</t>
  </si>
  <si>
    <t xml:space="preserve">❌ FAIL Game Version/Game Engine/Plugin </t>
  </si>
  <si>
    <t xml:space="preserve">13-01-2023    
(Now result) </t>
  </si>
  <si>
    <t xml:space="preserve">Date [DD-MM-YY]    
(Now result) </t>
  </si>
  <si>
    <r>
      <rPr>
        <b/>
        <sz val="7"/>
        <color rgb="FF000000"/>
        <rFont val="Roboto Mono"/>
        <family val="3"/>
      </rPr>
      <t xml:space="preserve">Date [DD-MM-YY]    
</t>
    </r>
    <r>
      <rPr>
        <b/>
        <sz val="7"/>
        <color rgb="FF000000"/>
        <rFont val="Roboto Mono"/>
        <family val="3"/>
      </rPr>
      <t>(Now result)</t>
    </r>
    <r>
      <rPr>
        <b/>
        <sz val="7"/>
        <color rgb="FF000000"/>
        <rFont val="Roboto Mono"/>
        <family val="3"/>
      </rPr>
      <t xml:space="preserve"> </t>
    </r>
  </si>
  <si>
    <t>[OS9] Huawei Y9</t>
  </si>
  <si>
    <r>
      <rPr>
        <b/>
        <sz val="7"/>
        <color rgb="FFB45F06"/>
        <rFont val="Roboto Mono"/>
        <family val="3"/>
      </rPr>
      <t xml:space="preserve">⛔ </t>
    </r>
    <r>
      <rPr>
        <b/>
        <sz val="7"/>
        <color rgb="FFBF9000"/>
        <rFont val="Roboto Mono"/>
        <family val="3"/>
      </rPr>
      <t xml:space="preserve">Skip Wrong OS </t>
    </r>
  </si>
  <si>
    <r>
      <rPr>
        <b/>
        <sz val="7"/>
        <color rgb="FF444444"/>
        <rFont val="Roboto Mono"/>
        <family val="3"/>
      </rPr>
      <t>Rank1, OS7 (</t>
    </r>
    <r>
      <rPr>
        <sz val="7"/>
        <color rgb="FF444444"/>
        <rFont val="Roboto Mono"/>
        <family val="3"/>
      </rPr>
      <t>huawe_GR5）</t>
    </r>
  </si>
  <si>
    <t>[OS9] Samsung Galaxy S8</t>
  </si>
  <si>
    <t>CPU = &lt;75, FPS =&gt;50</t>
  </si>
  <si>
    <r>
      <rPr>
        <b/>
        <sz val="7"/>
        <color rgb="FF444444"/>
        <rFont val="Roboto Mono"/>
        <family val="3"/>
      </rPr>
      <t>Rank1, OS8 (</t>
    </r>
    <r>
      <rPr>
        <sz val="7"/>
        <color rgb="FF444444"/>
        <rFont val="Roboto Mono"/>
        <family val="3"/>
      </rPr>
      <t>Huawei Y7)</t>
    </r>
  </si>
  <si>
    <t>[OS10] Samsung M11</t>
  </si>
  <si>
    <t xml:space="preserve">✅ PASS Exception(Device CPU High) </t>
  </si>
  <si>
    <r>
      <rPr>
        <b/>
        <sz val="7"/>
        <color rgb="FF444444"/>
        <rFont val="Roboto Mono"/>
        <family val="3"/>
      </rPr>
      <t>Rank2, OS9 （</t>
    </r>
    <r>
      <rPr>
        <sz val="7"/>
        <color rgb="FF444444"/>
        <rFont val="Roboto Mono"/>
        <family val="3"/>
      </rPr>
      <t>Huawei Y9）</t>
    </r>
  </si>
  <si>
    <t>[OS11] One Plus 7Pro</t>
  </si>
  <si>
    <t>Details|Emulator Screen</t>
  </si>
  <si>
    <r>
      <rPr>
        <b/>
        <sz val="7"/>
        <color theme="1"/>
        <rFont val="Roboto Mono"/>
        <family val="3"/>
      </rPr>
      <t>Rank1, OS10</t>
    </r>
    <r>
      <rPr>
        <sz val="7"/>
        <color theme="1"/>
        <rFont val="Roboto Mono"/>
        <family val="3"/>
      </rPr>
      <t>（Samsung M11）</t>
    </r>
  </si>
  <si>
    <t>❌ FAIL FPS</t>
  </si>
  <si>
    <r>
      <rPr>
        <b/>
        <sz val="7"/>
        <color theme="1"/>
        <rFont val="Roboto Mono"/>
        <family val="3"/>
      </rPr>
      <t>Rank4, OS9</t>
    </r>
    <r>
      <rPr>
        <sz val="7"/>
        <color theme="1"/>
        <rFont val="Roboto Mono"/>
        <family val="3"/>
      </rPr>
      <t xml:space="preserve"> Samsung Galaxy S8 </t>
    </r>
  </si>
  <si>
    <r>
      <rPr>
        <sz val="7"/>
        <color rgb="FFFFFFFF"/>
        <rFont val="Roboto Mono"/>
        <family val="3"/>
      </rPr>
      <t xml:space="preserve">Details Game Performance Result: </t>
    </r>
    <r>
      <rPr>
        <sz val="7"/>
        <color rgb="FFFFFF00"/>
        <rFont val="Roboto Mono"/>
        <family val="3"/>
      </rPr>
      <t>[Normal Spin + Run = 30mins] / [2] Fortune God 横财来啦</t>
    </r>
  </si>
  <si>
    <r>
      <rPr>
        <b/>
        <sz val="7"/>
        <color theme="1"/>
        <rFont val="Roboto Mono"/>
        <family val="3"/>
      </rPr>
      <t>Rank5, OS11</t>
    </r>
    <r>
      <rPr>
        <sz val="7"/>
        <color theme="1"/>
        <rFont val="Roboto Mono"/>
        <family val="3"/>
      </rPr>
      <t xml:space="preserve"> (One Plus 7Pro)</t>
    </r>
  </si>
  <si>
    <r>
      <rPr>
        <b/>
        <sz val="7"/>
        <color rgb="FF000000"/>
        <rFont val="Roboto Mono"/>
        <family val="3"/>
      </rPr>
      <t xml:space="preserve">Rank4, IOS11 </t>
    </r>
    <r>
      <rPr>
        <sz val="7"/>
        <color rgb="FF000000"/>
        <rFont val="Roboto Mono"/>
        <family val="3"/>
      </rPr>
      <t>（Iphone 7 Plus）</t>
    </r>
  </si>
  <si>
    <t xml:space="preserve">G1008 </t>
  </si>
  <si>
    <r>
      <rPr>
        <b/>
        <sz val="7"/>
        <color rgb="FF000000"/>
        <rFont val="Roboto Mono"/>
        <family val="3"/>
      </rPr>
      <t xml:space="preserve">Rank4, IOS13 </t>
    </r>
    <r>
      <rPr>
        <sz val="7"/>
        <color rgb="FF000000"/>
        <rFont val="Roboto Mono"/>
        <family val="3"/>
      </rPr>
      <t>(Iphone 7 Plus)</t>
    </r>
  </si>
  <si>
    <r>
      <rPr>
        <b/>
        <sz val="7"/>
        <color rgb="FF000000"/>
        <rFont val="Roboto Mono"/>
        <family val="3"/>
      </rPr>
      <t xml:space="preserve">Rank5, IOS14 </t>
    </r>
    <r>
      <rPr>
        <sz val="7"/>
        <color rgb="FF000000"/>
        <rFont val="Roboto Mono"/>
        <family val="3"/>
      </rPr>
      <t xml:space="preserve">(iphone8) </t>
    </r>
  </si>
  <si>
    <r>
      <rPr>
        <b/>
        <sz val="7"/>
        <color rgb="FF000000"/>
        <rFont val="Roboto Mono"/>
        <family val="3"/>
      </rPr>
      <t xml:space="preserve">Rank4, IOS15 </t>
    </r>
    <r>
      <rPr>
        <sz val="7"/>
        <color rgb="FF000000"/>
        <rFont val="Roboto Mono"/>
        <family val="3"/>
      </rPr>
      <t xml:space="preserve">(Iphone 3) </t>
    </r>
  </si>
  <si>
    <r>
      <rPr>
        <sz val="7"/>
        <color rgb="FFFFFFFF"/>
        <rFont val="Roboto Mono"/>
        <family val="3"/>
      </rPr>
      <t xml:space="preserve">Game Performance Result: </t>
    </r>
    <r>
      <rPr>
        <sz val="7"/>
        <color rgb="FFFFFF00"/>
        <rFont val="Roboto Mono"/>
        <family val="3"/>
      </rPr>
      <t xml:space="preserve">[Launch = 20mins] / [1] DiaoChan 夜戏貂蝉 </t>
    </r>
    <r>
      <rPr>
        <sz val="7"/>
        <color rgb="FF9900FF"/>
        <rFont val="Roboto Mono"/>
        <family val="3"/>
      </rPr>
      <t xml:space="preserve"> </t>
    </r>
    <r>
      <rPr>
        <sz val="7"/>
        <color rgb="FFFF9900"/>
        <rFont val="Roboto Mono"/>
        <family val="3"/>
      </rPr>
      <t>[In Progress Run]</t>
    </r>
  </si>
  <si>
    <t xml:space="preserve"> Game Version: 3.0.0.12 ； Game Engine : 5.0.0-rc.11 ； Game Shell : 8.0.0-rc.16</t>
  </si>
  <si>
    <r>
      <rPr>
        <sz val="7"/>
        <color rgb="FFFFFFFF"/>
        <rFont val="Roboto Mono"/>
        <family val="3"/>
      </rPr>
      <t xml:space="preserve">CREATE FAIL </t>
    </r>
    <r>
      <rPr>
        <sz val="7"/>
        <color rgb="FFFFFF00"/>
        <rFont val="Roboto Mono"/>
        <family val="3"/>
      </rPr>
      <t>DUE TO XXX + XXX + XXXX</t>
    </r>
    <r>
      <rPr>
        <sz val="7"/>
        <color rgb="FFFFFFFF"/>
        <rFont val="Roboto Mono"/>
        <family val="3"/>
      </rPr>
      <t xml:space="preserve">
Performance ID : XXXXX
Update : Date &amp; Time                           Performance Creator Name : </t>
    </r>
  </si>
  <si>
    <t xml:space="preserve">Error Message </t>
  </si>
  <si>
    <t xml:space="preserve">Mobile Error </t>
  </si>
  <si>
    <t xml:space="preserve">"Game Name" hit Mobile Error, please raise issue to in charge developer.
*For Error details kindly check on below .txt file. </t>
  </si>
  <si>
    <t xml:space="preserve">Backend Error </t>
  </si>
  <si>
    <t>Ex Mobile release ;</t>
  </si>
  <si>
    <t xml:space="preserve">CPU &lt; 75% 
Memory &lt; 
FPS </t>
  </si>
  <si>
    <t>GP1</t>
  </si>
  <si>
    <t xml:space="preserve">Display in Test Scheduler will be this &gt;&gt;&gt; </t>
  </si>
  <si>
    <t>GP1-1</t>
  </si>
  <si>
    <t>Mahjong</t>
  </si>
  <si>
    <t>GP1-2</t>
  </si>
  <si>
    <t>Bali</t>
  </si>
  <si>
    <t>GP1-3</t>
  </si>
  <si>
    <t xml:space="preserve">Aztec </t>
  </si>
  <si>
    <t xml:space="preserve">10th Jan - Result save in db 
13th Jan - Result 
</t>
  </si>
  <si>
    <r>
      <rPr>
        <b/>
        <sz val="7"/>
        <color theme="1"/>
        <rFont val="Roboto Mono"/>
        <family val="3"/>
      </rPr>
      <t>Date [DD-MM-YY]</t>
    </r>
    <r>
      <rPr>
        <b/>
        <sz val="7"/>
        <color rgb="FF999999"/>
        <rFont val="Roboto Mono"/>
        <family val="3"/>
      </rPr>
      <t>(last result)</t>
    </r>
    <r>
      <rPr>
        <b/>
        <sz val="7"/>
        <color theme="1"/>
        <rFont val="Roboto Mono"/>
        <family val="3"/>
      </rPr>
      <t xml:space="preserve"> </t>
    </r>
  </si>
  <si>
    <t xml:space="preserve"> Game Version:  2.6.1.0 ； Game Engine : 4.0.0-rc1.11  ； Game Shell : 7.0.0-rc.16</t>
  </si>
  <si>
    <t xml:space="preserve">10-01-2023
(last result) </t>
  </si>
  <si>
    <t>Diff (%)</t>
  </si>
  <si>
    <r>
      <rPr>
        <b/>
        <sz val="7"/>
        <color rgb="FF000000"/>
        <rFont val="Roboto Mono"/>
        <family val="3"/>
      </rPr>
      <t xml:space="preserve">Date [DD-MM-YY]
</t>
    </r>
    <r>
      <rPr>
        <b/>
        <sz val="7"/>
        <color rgb="FF000000"/>
        <rFont val="Roboto Mono"/>
        <family val="3"/>
      </rPr>
      <t>(last result)</t>
    </r>
    <r>
      <rPr>
        <b/>
        <sz val="7"/>
        <color rgb="FF000000"/>
        <rFont val="Roboto Mono"/>
        <family val="3"/>
      </rPr>
      <t xml:space="preserve"> </t>
    </r>
  </si>
  <si>
    <r>
      <rPr>
        <sz val="7"/>
        <color rgb="FFFFFFFF"/>
        <rFont val="Roboto Mono"/>
        <family val="3"/>
      </rPr>
      <t xml:space="preserve">Game Performance Result: </t>
    </r>
    <r>
      <rPr>
        <sz val="7"/>
        <color rgb="FFFFFF00"/>
        <rFont val="Roboto Mono"/>
        <family val="3"/>
      </rPr>
      <t>[Normal Spin + Run = 30mins] / [2] Fortune God 横财来啦</t>
    </r>
  </si>
  <si>
    <t xml:space="preserve">Date [DD-MM-YY]
(last result) </t>
  </si>
  <si>
    <t xml:space="preserve">Step 1: Default - Manual Create + When Regression Monthly Release QA Test Script must be default set </t>
  </si>
  <si>
    <t>Create = Stress Test</t>
  </si>
  <si>
    <t>View/Edit = Stress Test</t>
  </si>
  <si>
    <r>
      <rPr>
        <sz val="8"/>
        <color rgb="FFFFFFFF"/>
        <rFont val="Roboto Mono"/>
        <family val="3"/>
      </rPr>
      <t xml:space="preserve">RUN ID : </t>
    </r>
    <r>
      <rPr>
        <sz val="8"/>
        <color rgb="FFFFFF00"/>
        <rFont val="Roboto Mono"/>
        <family val="3"/>
      </rPr>
      <t>ST01</t>
    </r>
    <r>
      <rPr>
        <sz val="8"/>
        <color rgb="FFFFFFFF"/>
        <rFont val="Roboto Mono"/>
        <family val="3"/>
      </rPr>
      <t xml:space="preserve">  | Update Date Time : </t>
    </r>
    <r>
      <rPr>
        <sz val="8"/>
        <color rgb="FFFFFF00"/>
        <rFont val="Roboto Mono"/>
        <family val="3"/>
      </rPr>
      <t xml:space="preserve">DD-MMM-YY </t>
    </r>
    <r>
      <rPr>
        <sz val="8"/>
        <color rgb="FFFFFFFF"/>
        <rFont val="Roboto Mono"/>
        <family val="3"/>
      </rPr>
      <t xml:space="preserve">| QA Name : </t>
    </r>
    <r>
      <rPr>
        <sz val="8"/>
        <color rgb="FFFFFF00"/>
        <rFont val="Roboto Mono"/>
        <family val="3"/>
      </rPr>
      <t>Auto Grab ABO</t>
    </r>
  </si>
  <si>
    <t>Automation Name</t>
  </si>
  <si>
    <r>
      <rPr>
        <sz val="8"/>
        <color theme="1"/>
        <rFont val="Roboto Mono"/>
        <family val="3"/>
      </rPr>
      <t>Stress Test</t>
    </r>
    <r>
      <rPr>
        <sz val="8"/>
        <color rgb="FFB7B7B7"/>
        <rFont val="Roboto Mono"/>
        <family val="3"/>
      </rPr>
      <t xml:space="preserve"> </t>
    </r>
    <r>
      <rPr>
        <sz val="8"/>
        <color rgb="FF0000FF"/>
        <rFont val="Roboto Mono"/>
        <family val="3"/>
      </rPr>
      <t>[hide this text auto grab value based menu tab insert]</t>
    </r>
  </si>
  <si>
    <t>Project Taiga</t>
  </si>
  <si>
    <r>
      <rPr>
        <sz val="8"/>
        <color theme="1"/>
        <rFont val="Roboto Mono"/>
        <family val="3"/>
      </rPr>
      <t xml:space="preserve">[Key in ID] Subject: </t>
    </r>
    <r>
      <rPr>
        <sz val="8"/>
        <color rgb="FF0000FF"/>
        <rFont val="Roboto Mono"/>
        <family val="3"/>
      </rPr>
      <t>[hide auto grab subject name display here as [Roadmap ID] XXXXX after Grab Version]</t>
    </r>
  </si>
  <si>
    <t>Deployment Date</t>
  </si>
  <si>
    <t>Backend PIC</t>
  </si>
  <si>
    <t>Please Select :</t>
  </si>
  <si>
    <t>Release Type</t>
  </si>
  <si>
    <t>AUTH [will show game name column]</t>
  </si>
  <si>
    <t xml:space="preserve">
</t>
  </si>
  <si>
    <r>
      <rPr>
        <b/>
        <sz val="8"/>
        <color rgb="FF000000"/>
        <rFont val="Roboto Mono"/>
        <family val="3"/>
      </rPr>
      <t xml:space="preserve">Game Name [ID] </t>
    </r>
    <r>
      <rPr>
        <sz val="8"/>
        <color rgb="FF000000"/>
        <rFont val="Roboto Mono"/>
        <family val="3"/>
      </rPr>
      <t xml:space="preserve">
</t>
    </r>
    <r>
      <rPr>
        <sz val="8"/>
        <color rgb="FF000000"/>
        <rFont val="Roboto Mono"/>
        <family val="3"/>
      </rPr>
      <t>Must choose 3 Top Game</t>
    </r>
    <r>
      <rPr>
        <sz val="8"/>
        <color rgb="FF000000"/>
        <rFont val="Roboto Mono"/>
        <family val="3"/>
      </rPr>
      <t xml:space="preserve">
[Multicheckbox] </t>
    </r>
  </si>
  <si>
    <t>New Game = Add you Game Name [ID] here</t>
  </si>
  <si>
    <t>GRAB VERSION</t>
  </si>
  <si>
    <t>Step 2: Click grab version will show All Version + Stres Test Script based on Type with mandatory custom field need to fill up in Part 2</t>
  </si>
  <si>
    <t>Part 2 - QA verify version as IT told only go Part 2.2</t>
  </si>
  <si>
    <t xml:space="preserve">Monthly Release Final </t>
  </si>
  <si>
    <t>Show this Part 1 + Part 2</t>
  </si>
  <si>
    <t xml:space="preserve">Full Regression Test with at least [3] set of DB </t>
  </si>
  <si>
    <t xml:space="preserve">Game API </t>
  </si>
  <si>
    <t xml:space="preserve">Tournament </t>
  </si>
  <si>
    <t xml:space="preserve">AUTH </t>
  </si>
  <si>
    <t>Wallet</t>
  </si>
  <si>
    <t>External Datagrabber</t>
  </si>
  <si>
    <t>Part 2 show individual only</t>
  </si>
  <si>
    <r>
      <rPr>
        <b/>
        <sz val="8"/>
        <color rgb="FF000000"/>
        <rFont val="Roboto Mono"/>
        <family val="3"/>
      </rPr>
      <t>Game Name Version</t>
    </r>
    <r>
      <rPr>
        <sz val="8"/>
        <color rgb="FF000000"/>
        <rFont val="Roboto Mono"/>
        <family val="3"/>
      </rPr>
      <t xml:space="preserve">
Choose 3 Top Game</t>
    </r>
  </si>
  <si>
    <t>☑️ Mahjong-ways/3.0.0.5</t>
  </si>
  <si>
    <t>☑️ Cai-Shen-Win/3.0.0.5</t>
  </si>
  <si>
    <t>☑️ Diao-Chan/3.0.0.5</t>
  </si>
  <si>
    <r>
      <rPr>
        <b/>
        <sz val="8"/>
        <color rgb="FF000000"/>
        <rFont val="Roboto Mono"/>
        <family val="3"/>
      </rPr>
      <t>Service Version</t>
    </r>
    <r>
      <rPr>
        <sz val="8"/>
        <color rgb="FF000000"/>
        <rFont val="Roboto Mono"/>
        <family val="3"/>
      </rPr>
      <t xml:space="preserve">
[Default run based on release type selected] </t>
    </r>
  </si>
  <si>
    <t>☑️ point-scalablejob/3.1.14.18</t>
  </si>
  <si>
    <t>☑️ auth/3.1.17.0</t>
  </si>
  <si>
    <t>☑️ wallet-remote-grpc/3.1.17.12</t>
  </si>
  <si>
    <t>☑️ operation-external/3.1.19.0</t>
  </si>
  <si>
    <t>☑️ point-job/3.1.16.2</t>
  </si>
  <si>
    <t>☑️ operation-auth/3.2.12.0</t>
  </si>
  <si>
    <t>☑️ wallet-grpc/3.1.17.10</t>
  </si>
  <si>
    <t>☑️ external/3.2.8.0</t>
  </si>
  <si>
    <t>☑️ bet/3.1.18.2</t>
  </si>
  <si>
    <t>☑️ operation/3.2.13.0</t>
  </si>
  <si>
    <t>☑️ wallet-management/3.1.15.15</t>
  </si>
  <si>
    <t>☑️ external-datagrabber/3.2.9.0</t>
  </si>
  <si>
    <t xml:space="preserve">☑️ wallet-job/3.1.6.5 </t>
  </si>
  <si>
    <t>Part 2.2 Customiste your script as neeed</t>
  </si>
  <si>
    <t>Scenario Test Script</t>
  </si>
  <si>
    <t>Spin [60 mins]</t>
  </si>
  <si>
    <t>AUTH API [60 mins]</t>
  </si>
  <si>
    <t>Transfer Wallet API [60 mins]</t>
  </si>
  <si>
    <t>External Grabber API [60mins]</t>
  </si>
  <si>
    <r>
      <rPr>
        <b/>
        <sz val="8"/>
        <color theme="1"/>
        <rFont val="Roboto Mono"/>
        <family val="3"/>
      </rPr>
      <t xml:space="preserve">Run Mode </t>
    </r>
    <r>
      <rPr>
        <sz val="8"/>
        <color theme="1"/>
        <rFont val="Roboto Mono"/>
        <family val="3"/>
      </rPr>
      <t xml:space="preserve">
</t>
    </r>
    <r>
      <rPr>
        <sz val="8"/>
        <color rgb="FF0000FF"/>
        <rFont val="Roboto Mono"/>
        <family val="3"/>
      </rPr>
      <t>[Multicheck box]</t>
    </r>
  </si>
  <si>
    <t>Normal game</t>
  </si>
  <si>
    <t>Default All Mode</t>
  </si>
  <si>
    <t>Default All Mode in "Transfer Wallet"</t>
  </si>
  <si>
    <r>
      <rPr>
        <b/>
        <sz val="8"/>
        <color theme="1"/>
        <rFont val="Roboto Mono"/>
        <family val="3"/>
      </rPr>
      <t>Total Request</t>
    </r>
    <r>
      <rPr>
        <sz val="8"/>
        <color theme="1"/>
        <rFont val="Roboto Mono"/>
        <family val="3"/>
      </rPr>
      <t xml:space="preserve">
Automation Fire to System</t>
    </r>
  </si>
  <si>
    <t>1000 player [Default]</t>
  </si>
  <si>
    <t>500 API [Default]</t>
  </si>
  <si>
    <r>
      <rPr>
        <sz val="8"/>
        <color theme="1"/>
        <rFont val="Roboto Mono"/>
        <family val="3"/>
      </rPr>
      <t xml:space="preserve">Automation Action 
</t>
    </r>
    <r>
      <rPr>
        <b/>
        <sz val="8"/>
        <color theme="1"/>
        <rFont val="Roboto Mono"/>
        <family val="3"/>
      </rPr>
      <t>Interval Time (ms)</t>
    </r>
  </si>
  <si>
    <t>220ms [default]</t>
  </si>
  <si>
    <r>
      <rPr>
        <b/>
        <sz val="8"/>
        <color theme="1"/>
        <rFont val="Roboto Mono"/>
        <family val="3"/>
      </rPr>
      <t>Currency</t>
    </r>
    <r>
      <rPr>
        <sz val="8"/>
        <color theme="1"/>
        <rFont val="Roboto Mono"/>
        <family val="3"/>
      </rPr>
      <t xml:space="preserve">
</t>
    </r>
    <r>
      <rPr>
        <sz val="8"/>
        <color rgb="FF0000FF"/>
        <rFont val="Roboto Mono"/>
        <family val="3"/>
      </rPr>
      <t>[Multicheck box]</t>
    </r>
  </si>
  <si>
    <t>CNY + IDR [default]</t>
  </si>
  <si>
    <t xml:space="preserve">IT Decide Total Operator to be Tested: </t>
  </si>
  <si>
    <t>1 [default use PocketGame Operator]</t>
  </si>
  <si>
    <r>
      <rPr>
        <b/>
        <sz val="8"/>
        <color theme="1"/>
        <rFont val="Roboto Mono"/>
        <family val="3"/>
      </rPr>
      <t>API Version</t>
    </r>
    <r>
      <rPr>
        <sz val="8"/>
        <color theme="1"/>
        <rFont val="Roboto Mono"/>
        <family val="3"/>
      </rPr>
      <t xml:space="preserve">
</t>
    </r>
    <r>
      <rPr>
        <sz val="8"/>
        <color rgb="FF0000FF"/>
        <rFont val="Roboto Mono"/>
        <family val="3"/>
      </rPr>
      <t>[Multicheck box]</t>
    </r>
  </si>
  <si>
    <t>Default All version</t>
  </si>
  <si>
    <t>CREATE</t>
  </si>
  <si>
    <t xml:space="preserve"> ❌ Cancel</t>
  </si>
  <si>
    <r>
      <rPr>
        <sz val="8"/>
        <color rgb="FFFFFFFF"/>
        <rFont val="Roboto Mono"/>
        <family val="3"/>
      </rPr>
      <t xml:space="preserve">Step 3: View/Edit/Project Detail UI  when Create Successful + When </t>
    </r>
    <r>
      <rPr>
        <sz val="8"/>
        <color rgb="FFFFFF00"/>
        <rFont val="Roboto Mono"/>
        <family val="3"/>
      </rPr>
      <t>Release Type = Individual</t>
    </r>
  </si>
  <si>
    <t>Main Run ID : ST02</t>
  </si>
  <si>
    <t>| Update Date Time : DD-MMM-YY | QA Name : Auto Grab ABO</t>
  </si>
  <si>
    <r>
      <rPr>
        <sz val="8"/>
        <color rgb="FFFFFFFF"/>
        <rFont val="Roboto Mono"/>
        <family val="3"/>
      </rPr>
      <t>Sub RUN ID : GA01_MJ,</t>
    </r>
    <r>
      <rPr>
        <sz val="8"/>
        <color rgb="FFFFFF00"/>
        <rFont val="Roboto Mono"/>
        <family val="3"/>
      </rPr>
      <t xml:space="preserve"> GA01_CS</t>
    </r>
    <r>
      <rPr>
        <sz val="8"/>
        <color rgb="FFFFFFFF"/>
        <rFont val="Roboto Mono"/>
        <family val="3"/>
      </rPr>
      <t>, GA01_DC</t>
    </r>
  </si>
  <si>
    <t xml:space="preserve">| </t>
  </si>
  <si>
    <t>Stress Test</t>
  </si>
  <si>
    <r>
      <rPr>
        <sz val="8"/>
        <color rgb="FF666666"/>
        <rFont val="Roboto Mono"/>
        <family val="3"/>
      </rPr>
      <t xml:space="preserve">[1234] Subject: </t>
    </r>
    <r>
      <rPr>
        <sz val="8"/>
        <color rgb="FF666666"/>
        <rFont val="Roboto Mono"/>
        <family val="3"/>
      </rPr>
      <t>Tournament enhance job version</t>
    </r>
  </si>
  <si>
    <t>Jie Hui</t>
  </si>
  <si>
    <t xml:space="preserve">Game Name [ID] 
</t>
  </si>
  <si>
    <t>Mahjong-ways [65]</t>
  </si>
  <si>
    <t>Step 1 : Release Type = Game API + Game = Mahjong,  CaiShen &amp; DiaoChain. GameName change to = Cai-Shen[61] when click on RunID = ST02, =Diao-Chan[01] when RunID=ST03</t>
  </si>
  <si>
    <r>
      <rPr>
        <b/>
        <sz val="8"/>
        <color rgb="FF000000"/>
        <rFont val="Roboto Mono"/>
        <family val="3"/>
      </rPr>
      <t>Game Name Version</t>
    </r>
    <r>
      <rPr>
        <sz val="8"/>
        <color rgb="FF000000"/>
        <rFont val="Roboto Mono"/>
        <family val="3"/>
      </rPr>
      <t xml:space="preserve">
</t>
    </r>
    <r>
      <rPr>
        <sz val="8"/>
        <color rgb="FF000000"/>
        <rFont val="Roboto Mono"/>
        <family val="3"/>
      </rPr>
      <t>Choose 3 Top Game</t>
    </r>
  </si>
  <si>
    <t>[ROUND 2] Stress Test Metric Latest Run Date &amp; Time: 6 Apr 2023 10am</t>
  </si>
  <si>
    <t>Verify PASS</t>
  </si>
  <si>
    <t>Last Test Result
15/03/2023 02:30 pm</t>
  </si>
  <si>
    <t>Now Test Result
06-04-2023 10:00 am</t>
  </si>
  <si>
    <t>Metric Status</t>
  </si>
  <si>
    <t xml:space="preserve">Do not Shown Last Test Result column &amp; Diff (%) if = New Run (Never run script Before). Ex : New Game </t>
  </si>
  <si>
    <t>Run In Progress</t>
  </si>
  <si>
    <t>Average CPU &lt; 75%</t>
  </si>
  <si>
    <t>Average Memory &lt; 80%</t>
  </si>
  <si>
    <r>
      <rPr>
        <sz val="8"/>
        <color rgb="FFFFFFFF"/>
        <rFont val="Roboto Mono"/>
        <family val="3"/>
      </rPr>
      <t xml:space="preserve">Step 3.1: View/Edit/Project Detail UI  when Create Successful + When </t>
    </r>
    <r>
      <rPr>
        <sz val="8"/>
        <color rgb="FFFFFF00"/>
        <rFont val="Roboto Mono"/>
        <family val="3"/>
      </rPr>
      <t>Release Type = Monthly Release Final</t>
    </r>
  </si>
  <si>
    <t>Example same Sneario Tes Script with different Mode + Version</t>
  </si>
  <si>
    <t>Main Run ID : ST01</t>
  </si>
  <si>
    <t>RUN ID : GA01_MJ, GA01_CS, GA01_DC</t>
  </si>
  <si>
    <r>
      <rPr>
        <sz val="8"/>
        <color rgb="FFFFFFFF"/>
        <rFont val="Roboto Mono"/>
        <family val="3"/>
      </rPr>
      <t>Sub RUN ID : GA01_MJ, GA01_CS, GA01_DC, AUTH04_M1V1,</t>
    </r>
    <r>
      <rPr>
        <sz val="8"/>
        <color rgb="FFFFFF00"/>
        <rFont val="Roboto Mono"/>
        <family val="3"/>
      </rPr>
      <t>AUTH04_M1V2</t>
    </r>
    <r>
      <rPr>
        <sz val="8"/>
        <color rgb="FFFFFFFF"/>
        <rFont val="Roboto Mono"/>
        <family val="3"/>
      </rPr>
      <t>, AUTH04_M1V3,AUTH04_M2V1,AUTH04_M2V2,AUTH04_M2V3,
T04_MJ,T04_DC, W01_M1V1, W01_M1V2, EX06_M1V1, EX06_M1V2</t>
    </r>
  </si>
  <si>
    <t>|</t>
  </si>
  <si>
    <r>
      <rPr>
        <sz val="8"/>
        <color rgb="FFFFFFFF"/>
        <rFont val="Roboto Mono"/>
        <family val="3"/>
      </rPr>
      <t>AUTH04_M1V1,AUTH04_M1V2, AUTH04_M1V3,AUTH04_M2V1,AUTH04_M2V2,</t>
    </r>
    <r>
      <rPr>
        <sz val="8"/>
        <color rgb="FFFFFF00"/>
        <rFont val="Roboto Mono"/>
        <family val="3"/>
      </rPr>
      <t>AUTH04_M2V3</t>
    </r>
    <r>
      <rPr>
        <sz val="8"/>
        <color rgb="FFFFFFFF"/>
        <rFont val="Roboto Mono"/>
        <family val="3"/>
      </rPr>
      <t xml:space="preserve">,
</t>
    </r>
  </si>
  <si>
    <t>T04_MJ,T04_DC, W01_M1V1, W01_M1V2, EX06_M1V1, EX06_M1V2</t>
  </si>
  <si>
    <r>
      <rPr>
        <sz val="8"/>
        <color rgb="FF000000"/>
        <rFont val="Roboto Mono"/>
        <family val="3"/>
      </rPr>
      <t xml:space="preserve">[1234] Subject: </t>
    </r>
    <r>
      <rPr>
        <sz val="8"/>
        <color rgb="FF000000"/>
        <rFont val="Roboto Mono"/>
        <family val="3"/>
      </rPr>
      <t>Tournament enhance job version</t>
    </r>
  </si>
  <si>
    <t>Cai-Shen-Win [61]</t>
  </si>
  <si>
    <t>Monthly Release Final</t>
  </si>
  <si>
    <t xml:space="preserve">Run Mode </t>
  </si>
  <si>
    <t>[M1] Verify Operator Players Session</t>
  </si>
  <si>
    <t>[M2] Verify Session</t>
  </si>
  <si>
    <t>CNY</t>
  </si>
  <si>
    <t>V2</t>
  </si>
  <si>
    <t>V3</t>
  </si>
  <si>
    <t>Now Test Result
--/--/--   --:--  am/pm</t>
  </si>
  <si>
    <t xml:space="preserve">Step 3.2 : Create Successful and shown in Project Full Scenario &gt;&gt;&gt;&gt; Look on right table </t>
  </si>
  <si>
    <t xml:space="preserve">🔍 search any info </t>
  </si>
  <si>
    <r>
      <rPr>
        <sz val="8"/>
        <color theme="1"/>
        <rFont val="Roboto Mono"/>
        <family val="3"/>
      </rPr>
      <t xml:space="preserve">Project Full Scenario/Game </t>
    </r>
    <r>
      <rPr>
        <sz val="8"/>
        <color rgb="FF980000"/>
        <rFont val="Roboto Mono"/>
        <family val="3"/>
      </rPr>
      <t>Not Complete</t>
    </r>
    <r>
      <rPr>
        <sz val="8"/>
        <color theme="1"/>
        <rFont val="Roboto Mono"/>
        <family val="3"/>
      </rPr>
      <t xml:space="preserve"> Run focusing</t>
    </r>
    <r>
      <rPr>
        <sz val="8"/>
        <color rgb="FF980000"/>
        <rFont val="Roboto Mono"/>
        <family val="3"/>
      </rPr>
      <t xml:space="preserve"> Scenario/Game Status</t>
    </r>
  </si>
  <si>
    <r>
      <rPr>
        <sz val="8"/>
        <color theme="1"/>
        <rFont val="Roboto Mono"/>
        <family val="3"/>
      </rPr>
      <t xml:space="preserve">Queue No
</t>
    </r>
    <r>
      <rPr>
        <b/>
        <sz val="8"/>
        <color theme="1"/>
        <rFont val="Roboto Mono"/>
        <family val="3"/>
      </rPr>
      <t>[Default Sort]</t>
    </r>
  </si>
  <si>
    <t>Latest Project Status
[S2&gt;S1&gt;S3&gt;S4}</t>
  </si>
  <si>
    <t xml:space="preserve">Type 
</t>
  </si>
  <si>
    <t xml:space="preserve">Scenario Test Script
Run Mode[API Version]
</t>
  </si>
  <si>
    <r>
      <rPr>
        <u/>
        <sz val="8"/>
        <color rgb="FF0000FF"/>
        <rFont val="Roboto Mono"/>
        <family val="3"/>
      </rPr>
      <t>ST01
123</t>
    </r>
    <r>
      <rPr>
        <sz val="8"/>
        <rFont val="Roboto Mono"/>
        <family val="3"/>
      </rPr>
      <t xml:space="preserve">
[15 Apr 23]
[Today]</t>
    </r>
  </si>
  <si>
    <t>SPIN [60mins]
Normal Game</t>
  </si>
  <si>
    <t>Pending FM/BT Verify Result</t>
  </si>
  <si>
    <t>✅ GA01_MJ</t>
  </si>
  <si>
    <t>📝 🚀</t>
  </si>
  <si>
    <t>SPIN [60mins]
Cash Tournament</t>
  </si>
  <si>
    <t>❌ T01_MJ</t>
  </si>
  <si>
    <t>SPIN [60mins]
Global Tournament</t>
  </si>
  <si>
    <t>❌ T02_MJ</t>
  </si>
  <si>
    <t>📝 ✂️ ⛔</t>
  </si>
  <si>
    <t>AUTH API [60 mins]
[M1]Verify Operator Players Session [V1]</t>
  </si>
  <si>
    <t>❌ AUTH04_M1V1</t>
  </si>
  <si>
    <t>AUTH API [60 mins]
[M2]Verify Session [V1]</t>
  </si>
  <si>
    <t>❌ AUTH04_M2V1</t>
  </si>
  <si>
    <t>AUTH API [60 mins]
[M2]Verify Session [V2]</t>
  </si>
  <si>
    <t>❌ AUTH04_M2V2</t>
  </si>
  <si>
    <t>📝</t>
  </si>
  <si>
    <t>External Grabber API [60mins]
[M2]GetHandSummary [V3]</t>
  </si>
  <si>
    <t>Verify Fail</t>
  </si>
  <si>
    <t>❌ EX06_M2V3</t>
  </si>
  <si>
    <t>📝 ✂️ 🔄</t>
  </si>
  <si>
    <r>
      <rPr>
        <u/>
        <sz val="8"/>
        <color rgb="FF0000FF"/>
        <rFont val="Roboto Mono"/>
        <family val="3"/>
      </rPr>
      <t>ST10
129</t>
    </r>
    <r>
      <rPr>
        <sz val="8"/>
        <rFont val="Roboto Mono"/>
        <family val="3"/>
      </rPr>
      <t xml:space="preserve">
[20 Apr 23]</t>
    </r>
  </si>
  <si>
    <t>External Grabber API [60mins]
[M1] GetHistory [V1]</t>
  </si>
  <si>
    <t>❌ EX07_M1V1</t>
  </si>
  <si>
    <t>External Grabber API [60mins]
[M2] GetHandSummary [V1]</t>
  </si>
  <si>
    <t>❌ EX07_M2V1</t>
  </si>
  <si>
    <t>External Grabber API [60mins]
[M3] GetHistorySpecificTime [V1]</t>
  </si>
  <si>
    <t>❌ EX07_M3V1</t>
  </si>
  <si>
    <t>[S3] Notify Rocket Result = Fail</t>
  </si>
  <si>
    <r>
      <rPr>
        <u/>
        <sz val="8"/>
        <color rgb="FF0000FF"/>
        <rFont val="Roboto Mono"/>
        <family val="3"/>
      </rPr>
      <t>ST08
129</t>
    </r>
    <r>
      <rPr>
        <sz val="8"/>
        <rFont val="Roboto Mono"/>
        <family val="3"/>
      </rPr>
      <t xml:space="preserve">
[10 Apr 23]
</t>
    </r>
  </si>
  <si>
    <t>Transfer Wallet API [60 mins]
[M2] TransferIN [V1]</t>
  </si>
  <si>
    <t>✅ W08_M2V1</t>
  </si>
  <si>
    <r>
      <rPr>
        <sz val="8"/>
        <color theme="1"/>
        <rFont val="Roboto Mono"/>
        <family val="3"/>
      </rPr>
      <t xml:space="preserve"> Countdown QA 
 click Rocket: 
</t>
    </r>
    <r>
      <rPr>
        <sz val="8"/>
        <color rgb="FFFF0000"/>
        <rFont val="Roboto Mono"/>
        <family val="3"/>
      </rPr>
      <t xml:space="preserve"> 1 hour</t>
    </r>
    <r>
      <rPr>
        <sz val="8"/>
        <color theme="1"/>
        <rFont val="Roboto Mono"/>
        <family val="3"/>
      </rPr>
      <t xml:space="preserve"> ⚠️</t>
    </r>
  </si>
  <si>
    <t>Transfer Wallet API [60 mins]
[M3] TransferOut [V1]</t>
  </si>
  <si>
    <t>✅ W08_M3V1</t>
  </si>
  <si>
    <r>
      <rPr>
        <sz val="8"/>
        <color theme="1"/>
        <rFont val="Roboto Mono"/>
        <family val="3"/>
      </rPr>
      <t xml:space="preserve">Project Full Scenario/Game </t>
    </r>
    <r>
      <rPr>
        <sz val="8"/>
        <color rgb="FF38761D"/>
        <rFont val="Roboto Mono"/>
        <family val="3"/>
      </rPr>
      <t>Complete</t>
    </r>
    <r>
      <rPr>
        <sz val="8"/>
        <color theme="1"/>
        <rFont val="Roboto Mono"/>
        <family val="3"/>
      </rPr>
      <t xml:space="preserve"> Run with Project Status = S4/S5/S6/S7</t>
    </r>
  </si>
  <si>
    <r>
      <rPr>
        <sz val="8"/>
        <color theme="1"/>
        <rFont val="Roboto Mono"/>
        <family val="3"/>
      </rPr>
      <t xml:space="preserve">Prod Date
</t>
    </r>
    <r>
      <rPr>
        <b/>
        <sz val="8"/>
        <color theme="1"/>
        <rFont val="Roboto Mono"/>
        <family val="3"/>
      </rPr>
      <t>[Default Sort]</t>
    </r>
  </si>
  <si>
    <t>Latest Project Status</t>
  </si>
  <si>
    <t>Main Run ID
Project Taiga</t>
  </si>
  <si>
    <t>Type</t>
  </si>
  <si>
    <t>Total Script/Scenario Run</t>
  </si>
  <si>
    <t>[S3] Notify Rocket Result = Pass</t>
  </si>
  <si>
    <r>
      <rPr>
        <u/>
        <sz val="8"/>
        <color rgb="FF0000FF"/>
        <rFont val="Roboto Mono"/>
        <family val="3"/>
      </rPr>
      <t>ST09
129</t>
    </r>
    <r>
      <rPr>
        <sz val="8"/>
        <rFont val="Roboto Mono"/>
        <family val="3"/>
      </rPr>
      <t xml:space="preserve">
</t>
    </r>
  </si>
  <si>
    <t>RUN 3: 31 Mar 4PM
RUN 2: 30 Mar 3PM
RUN 1: 30 Mar 2PM</t>
  </si>
  <si>
    <t xml:space="preserve">📄 </t>
  </si>
  <si>
    <t>[S4] Pass &amp; Closed</t>
  </si>
  <si>
    <t>AUTH</t>
  </si>
  <si>
    <t>RUN 1: 30 Mar 2PM</t>
  </si>
  <si>
    <t>[S5] Bypass Bug &amp; Close</t>
  </si>
  <si>
    <r>
      <rPr>
        <u/>
        <sz val="8"/>
        <color rgb="FF0000FF"/>
        <rFont val="Roboto Mono"/>
        <family val="3"/>
      </rPr>
      <t>ST10
129</t>
    </r>
    <r>
      <rPr>
        <sz val="8"/>
        <rFont val="Roboto Mono"/>
        <family val="3"/>
      </rPr>
      <t xml:space="preserve">
</t>
    </r>
  </si>
  <si>
    <t>RUN 2: 15 Apr 3PM
RUN 1: 13 Apr 2PM</t>
  </si>
  <si>
    <t>[S6] Drop Project</t>
  </si>
  <si>
    <r>
      <rPr>
        <u/>
        <sz val="8"/>
        <color rgb="FF0000FF"/>
        <rFont val="Roboto Mono"/>
        <family val="3"/>
      </rPr>
      <t>ST11
129</t>
    </r>
    <r>
      <rPr>
        <sz val="8"/>
        <rFont val="Roboto Mono"/>
        <family val="3"/>
      </rPr>
      <t xml:space="preserve">
</t>
    </r>
  </si>
  <si>
    <t>Game API</t>
  </si>
  <si>
    <t>qa_1</t>
  </si>
  <si>
    <t>Step 4: BY RESULT DETAIL &amp; View Result Details where consist multiple Rerun record sort by show latest date</t>
  </si>
  <si>
    <t>Last Test Result
15-03-2023 02:30 pm</t>
  </si>
  <si>
    <t>[ROUND 1] Stress Test Metric Latest Run Date &amp; Time: 3 Apr 2023 5PM</t>
  </si>
  <si>
    <t>Now Test Result
03-04-2023 05:00 pm</t>
  </si>
  <si>
    <t>STEP 5  SEARCH BY PROJECT</t>
  </si>
  <si>
    <t xml:space="preserve">Scenario Test Script
</t>
  </si>
  <si>
    <t>Run Mode[API Version]</t>
  </si>
  <si>
    <t>ROUND LOG
SUB RUN ID</t>
  </si>
  <si>
    <t>Latest Round
Game Version</t>
  </si>
  <si>
    <t>Latest Round
Service Version</t>
  </si>
  <si>
    <t>15 Apr 23
[Today]</t>
  </si>
  <si>
    <r>
      <rPr>
        <u/>
        <sz val="8"/>
        <color rgb="FF0000FF"/>
        <rFont val="Roboto Mono"/>
        <family val="3"/>
      </rPr>
      <t>ST01
123</t>
    </r>
    <r>
      <rPr>
        <sz val="8"/>
        <rFont val="Roboto Mono"/>
        <family val="3"/>
      </rPr>
      <t xml:space="preserve">
</t>
    </r>
  </si>
  <si>
    <t>SPIN [60mins]</t>
  </si>
  <si>
    <t>Normal Game</t>
  </si>
  <si>
    <t>Mahjong-ways/3.0.0.5
Cai-Shen-Win/3.0.0.5
Diao-Chan/3.0.0.5</t>
  </si>
  <si>
    <t>point-scalablejob/3.1.14.18
point-job/3.1.16.2
bet/3.1.18.2
operation-external/3.1.19.0
external/3.2.8.0
external-datagrabber/3.2.9.0</t>
  </si>
  <si>
    <t>Cash Tournament</t>
  </si>
  <si>
    <t>Global Tournament</t>
  </si>
  <si>
    <t>[M1]Verify Operator Players Session [V1]</t>
  </si>
  <si>
    <t>[M2]Verify Session [V1]</t>
  </si>
  <si>
    <t>[M2]Verify Session [V2]</t>
  </si>
  <si>
    <t>[M2]GetHandSummary [V3]</t>
  </si>
  <si>
    <r>
      <rPr>
        <u/>
        <sz val="8"/>
        <color rgb="FF0000FF"/>
        <rFont val="Roboto Mono"/>
        <family val="3"/>
      </rPr>
      <t>ST10
129</t>
    </r>
    <r>
      <rPr>
        <sz val="8"/>
        <rFont val="Roboto Mono"/>
        <family val="3"/>
      </rPr>
      <t xml:space="preserve">
</t>
    </r>
  </si>
  <si>
    <t>[M1] GetHistory [V1]</t>
  </si>
  <si>
    <t>operation-external/3.1.19.0
external/3.2.8.0
external-datagrabber/3.2.9.0</t>
  </si>
  <si>
    <t>[M2] GetHandSummary [V1]</t>
  </si>
  <si>
    <t>[M3] GetHistorySpecificTime [V1]</t>
  </si>
  <si>
    <r>
      <rPr>
        <u/>
        <sz val="8"/>
        <color rgb="FF0000FF"/>
        <rFont val="Roboto Mono"/>
        <family val="3"/>
      </rPr>
      <t>ST08
129</t>
    </r>
    <r>
      <rPr>
        <sz val="8"/>
        <rFont val="Roboto Mono"/>
        <family val="3"/>
      </rPr>
      <t xml:space="preserve">
</t>
    </r>
  </si>
  <si>
    <t>[M2] TransferIN [V1]</t>
  </si>
  <si>
    <t xml:space="preserve">wallet-remote-grpc/3.1.17.12
wallet-grpc/3.1.17.10
wallet-management/3.1.15.15
wallet-job/3.1.6.5 </t>
  </si>
  <si>
    <t>[M3] TransferOut [V1]</t>
  </si>
  <si>
    <t xml:space="preserve">point-scalablejob/3.1.14.18
point-job/3.1.16.2
bet/3.1.18.2
operation-external/3.1.19.0
external/3.2.8.0
external-datagrabber/3.2.9.0
wallet-remote-grpc/3.1.17.12
wallet-grpc/3.1.17.10
wallet-management/3.1.15.15
wallet-job/3.1.6.5 </t>
  </si>
  <si>
    <t>✅ T02_MJ</t>
  </si>
  <si>
    <t>✅ AUTH05_M1V1</t>
  </si>
  <si>
    <t>✅ AUTH05_M2V1</t>
  </si>
  <si>
    <t>✅ AUTH05_M2V2</t>
  </si>
  <si>
    <t>✅ EX12_M2V3</t>
  </si>
  <si>
    <t>✅ EX12_M1V1</t>
  </si>
  <si>
    <t>✅ EX12_M2V1</t>
  </si>
  <si>
    <t>✅ EX12_M3V1</t>
  </si>
  <si>
    <t>✅ W12_M2V1</t>
  </si>
  <si>
    <t>✅ W12_M3V1</t>
  </si>
  <si>
    <t>[M1]Verify Operator Players Session [V2]</t>
  </si>
  <si>
    <t>✅ AUTH05_M1V2</t>
  </si>
  <si>
    <t>✅ EX06_M2V3</t>
  </si>
  <si>
    <r>
      <rPr>
        <sz val="8"/>
        <color rgb="FFFFFFFF"/>
        <rFont val="Roboto Mono"/>
        <family val="3"/>
      </rPr>
      <t xml:space="preserve">Step 1: When user click Game performance direct into Create Default Page where by Type Selected &gt; show By Specific fix Info Table below [Never show all 3 Together] + </t>
    </r>
    <r>
      <rPr>
        <sz val="8"/>
        <color rgb="FFFFFF00"/>
        <rFont val="Roboto Mono"/>
        <family val="3"/>
      </rPr>
      <t>New Game must allow Game Name [ID] created by own</t>
    </r>
  </si>
  <si>
    <r>
      <rPr>
        <sz val="8"/>
        <color rgb="FFFFFFFF"/>
        <rFont val="Roboto Mono"/>
        <family val="3"/>
      </rPr>
      <t xml:space="preserve">Step 1: When user click RTP direct into Create Default Page where by Type Selected &gt; show By Specific fix Info Table below [Never show all 2 Together] + </t>
    </r>
    <r>
      <rPr>
        <sz val="8"/>
        <color rgb="FFFFFF00"/>
        <rFont val="Roboto Mono"/>
        <family val="3"/>
      </rPr>
      <t xml:space="preserve">New Game must allow Game Name [ID] created by own </t>
    </r>
    <r>
      <rPr>
        <sz val="8"/>
        <color rgb="FFFFFFFF"/>
        <rFont val="Roboto Mono"/>
        <family val="3"/>
      </rPr>
      <t xml:space="preserve">+ </t>
    </r>
    <r>
      <rPr>
        <sz val="8"/>
        <color rgb="FFFFFF00"/>
        <rFont val="Roboto Mono"/>
        <family val="3"/>
      </rPr>
      <t>Multi RTP Source must be in checkbox (mean can select more than 1 value)</t>
    </r>
  </si>
  <si>
    <t>Create = Game Performance Test</t>
  </si>
  <si>
    <t>View/Edit = Game Performance</t>
  </si>
  <si>
    <t>Create = RTP Test</t>
  </si>
  <si>
    <r>
      <rPr>
        <sz val="8"/>
        <color rgb="FFFFFFFF"/>
        <rFont val="Roboto Mono"/>
        <family val="3"/>
      </rPr>
      <t xml:space="preserve">RUN ID : </t>
    </r>
    <r>
      <rPr>
        <sz val="8"/>
        <color rgb="FFFFFF00"/>
        <rFont val="Roboto Mono"/>
        <family val="3"/>
      </rPr>
      <t>MJ-NGNS-01</t>
    </r>
    <r>
      <rPr>
        <sz val="8"/>
        <color rgb="FFFFFFFF"/>
        <rFont val="Roboto Mono"/>
        <family val="3"/>
      </rPr>
      <t xml:space="preserve"> | Update Date Time : </t>
    </r>
    <r>
      <rPr>
        <sz val="8"/>
        <color rgb="FFFFFF00"/>
        <rFont val="Roboto Mono"/>
        <family val="3"/>
      </rPr>
      <t xml:space="preserve">DD-MMM-YY </t>
    </r>
    <r>
      <rPr>
        <sz val="8"/>
        <color rgb="FFFFFFFF"/>
        <rFont val="Roboto Mono"/>
        <family val="3"/>
      </rPr>
      <t xml:space="preserve">| QA Name : </t>
    </r>
    <r>
      <rPr>
        <sz val="8"/>
        <color rgb="FFFFFF00"/>
        <rFont val="Roboto Mono"/>
        <family val="3"/>
      </rPr>
      <t>Auto Grab ABO</t>
    </r>
  </si>
  <si>
    <r>
      <rPr>
        <sz val="8"/>
        <color rgb="FFFFFFFF"/>
        <rFont val="Roboto Mono"/>
        <family val="3"/>
      </rPr>
      <t xml:space="preserve">RUN ID : </t>
    </r>
    <r>
      <rPr>
        <sz val="8"/>
        <color rgb="FFFFFF00"/>
        <rFont val="Roboto Mono"/>
        <family val="3"/>
      </rPr>
      <t>BG-01</t>
    </r>
    <r>
      <rPr>
        <sz val="8"/>
        <color rgb="FFFFFFFF"/>
        <rFont val="Roboto Mono"/>
        <family val="3"/>
      </rPr>
      <t xml:space="preserve">  | Update Date Time : </t>
    </r>
    <r>
      <rPr>
        <sz val="8"/>
        <color rgb="FFFFFF00"/>
        <rFont val="Roboto Mono"/>
        <family val="3"/>
      </rPr>
      <t xml:space="preserve">DD-MMM-YY </t>
    </r>
    <r>
      <rPr>
        <sz val="8"/>
        <color rgb="FFFFFFFF"/>
        <rFont val="Roboto Mono"/>
        <family val="3"/>
      </rPr>
      <t xml:space="preserve">| QA Name : </t>
    </r>
    <r>
      <rPr>
        <sz val="8"/>
        <color rgb="FFFFFF00"/>
        <rFont val="Roboto Mono"/>
        <family val="3"/>
      </rPr>
      <t>Auto Grab ABO</t>
    </r>
  </si>
  <si>
    <r>
      <rPr>
        <sz val="8"/>
        <color theme="1"/>
        <rFont val="Roboto Mono"/>
        <family val="3"/>
      </rPr>
      <t>Game Performance Test</t>
    </r>
    <r>
      <rPr>
        <sz val="8"/>
        <color rgb="FFB7B7B7"/>
        <rFont val="Roboto Mono"/>
        <family val="3"/>
      </rPr>
      <t xml:space="preserve"> </t>
    </r>
    <r>
      <rPr>
        <sz val="8"/>
        <color rgb="FF0000FF"/>
        <rFont val="Roboto Mono"/>
        <family val="3"/>
      </rPr>
      <t>[hide this text auto grab value based menu tab insert]</t>
    </r>
  </si>
  <si>
    <r>
      <rPr>
        <sz val="8"/>
        <color theme="1"/>
        <rFont val="Roboto Mono"/>
        <family val="3"/>
      </rPr>
      <t>RTP Test</t>
    </r>
    <r>
      <rPr>
        <sz val="8"/>
        <color rgb="FFB7B7B7"/>
        <rFont val="Roboto Mono"/>
        <family val="3"/>
      </rPr>
      <t xml:space="preserve"> </t>
    </r>
    <r>
      <rPr>
        <sz val="8"/>
        <color rgb="FF0000FF"/>
        <rFont val="Roboto Mono"/>
        <family val="3"/>
      </rPr>
      <t>[hide this text auto grab value based menu tab insert]</t>
    </r>
  </si>
  <si>
    <t>New Game</t>
  </si>
  <si>
    <t>Base Game RTP</t>
  </si>
  <si>
    <t>Game Mode</t>
  </si>
  <si>
    <t>Display either One only based on Type Selected</t>
  </si>
  <si>
    <t xml:space="preserve">Click grab version button and version must tally with IT inform in Rocket </t>
  </si>
  <si>
    <t>Game Engine Version</t>
  </si>
  <si>
    <t>Game Setting</t>
  </si>
  <si>
    <t xml:space="preserve">Coin Size/Bet Size [Please Insert Ex 0.02] </t>
  </si>
  <si>
    <t xml:space="preserve">Multiplier [Please Insert Ex 2] </t>
  </si>
  <si>
    <t>Backend Service Version</t>
  </si>
  <si>
    <t>Game Shell Version</t>
  </si>
  <si>
    <t>Game Feature Buy</t>
  </si>
  <si>
    <t>Game Mode Scenario + QA Run Scenario</t>
  </si>
  <si>
    <t>Total Request = 1000
[Please Input]</t>
  </si>
  <si>
    <t>Currency  [Please Select]</t>
  </si>
  <si>
    <t>Interval = 220
[Please Input]</t>
  </si>
  <si>
    <t>No Require</t>
  </si>
  <si>
    <t>New Game Scenario</t>
  </si>
  <si>
    <t>Turbo Spin [30 mins]</t>
  </si>
  <si>
    <t>Base Game RTP Scenario</t>
  </si>
  <si>
    <t xml:space="preserve"> RTP Source = 0</t>
  </si>
  <si>
    <t>Total Request = 500</t>
  </si>
  <si>
    <t>1 (Pocket Game)</t>
  </si>
  <si>
    <t xml:space="preserve">Interval = 220
</t>
  </si>
  <si>
    <t>Mobile Leader Name</t>
  </si>
  <si>
    <t>Backend Leader Name</t>
  </si>
  <si>
    <t>Goldwin</t>
  </si>
  <si>
    <t xml:space="preserve">Game Name [ID] </t>
  </si>
  <si>
    <t xml:space="preserve">Mahjong ways [74] </t>
  </si>
  <si>
    <t>External API Scenario + QA Run Scenario</t>
  </si>
  <si>
    <t>Get History</t>
  </si>
  <si>
    <t>External API Version  [Please Select]</t>
  </si>
  <si>
    <t>IT Special Request Scenario</t>
  </si>
  <si>
    <t>IDLE [3 Mins]</t>
  </si>
  <si>
    <t>German Spin [3 Mins]</t>
  </si>
  <si>
    <t xml:space="preserve">Launch Game [3 Mins]
</t>
  </si>
  <si>
    <t xml:space="preserve">Big Win Spin [3 Mins]
</t>
  </si>
  <si>
    <t>Feature Spin [3 Mins]</t>
  </si>
  <si>
    <t>Multi RTP Scenario</t>
  </si>
  <si>
    <t>RTP Source = Please Select</t>
  </si>
  <si>
    <t>Mahjong XX [based by Mobile Leader Name Select List]</t>
  </si>
  <si>
    <t>Grab version</t>
  </si>
  <si>
    <t>Month Release Scenario</t>
  </si>
  <si>
    <t>Normal Spin 20 Mins</t>
  </si>
  <si>
    <t>Jin Lence</t>
  </si>
  <si>
    <t>Eddy</t>
  </si>
  <si>
    <t>Monyie</t>
  </si>
  <si>
    <t xml:space="preserve">Treasure Aztez [71] </t>
  </si>
  <si>
    <t xml:space="preserve">Ways of Qilin [61] </t>
  </si>
  <si>
    <t xml:space="preserve">Lucky Neko [89] </t>
  </si>
  <si>
    <t>Step 2: Clicked Grab Version which robot auto fill up version with checkbox + red background. If user manual check will turn green. Create Button from Grey not clickable &gt; Blue clickable when checkbox all checked</t>
  </si>
  <si>
    <t>Create = Game Performance</t>
  </si>
  <si>
    <r>
      <rPr>
        <sz val="8"/>
        <color rgb="FFFFFFFF"/>
        <rFont val="Roboto Mono"/>
        <family val="3"/>
      </rPr>
      <t xml:space="preserve">Run ID : </t>
    </r>
    <r>
      <rPr>
        <sz val="8"/>
        <color rgb="FFFFFF00"/>
        <rFont val="Roboto Mono"/>
        <family val="3"/>
      </rPr>
      <t>MJ-NGNS-01</t>
    </r>
    <r>
      <rPr>
        <sz val="8"/>
        <color rgb="FFFFFFFF"/>
        <rFont val="Roboto Mono"/>
        <family val="3"/>
      </rPr>
      <t xml:space="preserve"> | Update Date Time :</t>
    </r>
    <r>
      <rPr>
        <sz val="8"/>
        <color rgb="FFFFFF00"/>
        <rFont val="Roboto Mono"/>
        <family val="3"/>
      </rPr>
      <t xml:space="preserve"> 15-MAR-23</t>
    </r>
  </si>
  <si>
    <r>
      <rPr>
        <sz val="8"/>
        <color rgb="FFFFFFFF"/>
        <rFont val="Roboto Mono"/>
        <family val="3"/>
      </rPr>
      <t xml:space="preserve">Run ID : </t>
    </r>
    <r>
      <rPr>
        <sz val="8"/>
        <color rgb="FFFFFF00"/>
        <rFont val="Roboto Mono"/>
        <family val="3"/>
      </rPr>
      <t>BG-01</t>
    </r>
    <r>
      <rPr>
        <sz val="8"/>
        <color rgb="FFFFFFFF"/>
        <rFont val="Roboto Mono"/>
        <family val="3"/>
      </rPr>
      <t xml:space="preserve"> | Update Date Time :</t>
    </r>
    <r>
      <rPr>
        <sz val="8"/>
        <color rgb="FFFFFF00"/>
        <rFont val="Roboto Mono"/>
        <family val="3"/>
      </rPr>
      <t xml:space="preserve"> 15-MAR-23</t>
    </r>
  </si>
  <si>
    <t>Game Performance Test</t>
  </si>
  <si>
    <r>
      <rPr>
        <sz val="8"/>
        <color theme="1"/>
        <rFont val="Roboto Mono"/>
        <family val="3"/>
      </rPr>
      <t>RTP Test</t>
    </r>
    <r>
      <rPr>
        <sz val="8"/>
        <color rgb="FFB7B7B7"/>
        <rFont val="Roboto Mono"/>
        <family val="3"/>
      </rPr>
      <t xml:space="preserve"> </t>
    </r>
  </si>
  <si>
    <r>
      <rPr>
        <sz val="8"/>
        <color theme="1"/>
        <rFont val="Roboto Mono"/>
        <family val="3"/>
      </rPr>
      <t>Stress Test</t>
    </r>
    <r>
      <rPr>
        <sz val="8"/>
        <color rgb="FFB7B7B7"/>
        <rFont val="Roboto Mono"/>
        <family val="3"/>
      </rPr>
      <t xml:space="preserve"> </t>
    </r>
  </si>
  <si>
    <r>
      <rPr>
        <sz val="8"/>
        <color theme="1"/>
        <rFont val="Roboto Mono"/>
        <family val="3"/>
      </rPr>
      <t>[151]</t>
    </r>
    <r>
      <rPr>
        <sz val="8"/>
        <color rgb="FF0000FF"/>
        <rFont val="Roboto Mono"/>
        <family val="3"/>
      </rPr>
      <t xml:space="preserve"> Subject: [G145] Dragon Hatch 2 New Game [Prod Date: 13-APR-23]</t>
    </r>
  </si>
  <si>
    <t>12.33.3333</t>
  </si>
  <si>
    <t>344.44.333</t>
  </si>
  <si>
    <t>36.33.2223.33</t>
  </si>
  <si>
    <t>Total Request = 1000</t>
  </si>
  <si>
    <t>Currency = CNY, THB</t>
  </si>
  <si>
    <t>Operator ID = 1(Pocket Game)</t>
  </si>
  <si>
    <t>Interval = 220</t>
  </si>
  <si>
    <t xml:space="preserve"> </t>
  </si>
  <si>
    <r>
      <rPr>
        <sz val="8"/>
        <color rgb="FFFFFFFF"/>
        <rFont val="Roboto Mono"/>
        <family val="3"/>
      </rPr>
      <t xml:space="preserve">Step 3: Clicked Create and redirect to VIEW/Edit when No Result  [Grey font is not editable except Game Name] with Status Beside Show NEW Transaction </t>
    </r>
    <r>
      <rPr>
        <sz val="8"/>
        <color rgb="FFFFFF00"/>
        <rFont val="Roboto Mono"/>
        <family val="3"/>
      </rPr>
      <t>[Action ICON when S1 &amp; S2 =📝 ✂️ ⏹️, S3 &amp; S4 = 📄 🚀 🔄]</t>
    </r>
  </si>
  <si>
    <r>
      <rPr>
        <sz val="8"/>
        <color rgb="FFFFFFFF"/>
        <rFont val="Roboto Mono"/>
        <family val="3"/>
      </rPr>
      <t xml:space="preserve">MAIN RUN ID : </t>
    </r>
    <r>
      <rPr>
        <sz val="8"/>
        <color rgb="FFFFFF00"/>
        <rFont val="Roboto Mono"/>
        <family val="3"/>
      </rPr>
      <t>MJ-NGNS-01</t>
    </r>
    <r>
      <rPr>
        <sz val="8"/>
        <color rgb="FFFFFFFF"/>
        <rFont val="Roboto Mono"/>
        <family val="3"/>
      </rPr>
      <t xml:space="preserve"> | LATEST ROUND RUN Date &amp; Time :</t>
    </r>
    <r>
      <rPr>
        <sz val="8"/>
        <color rgb="FFFFFF00"/>
        <rFont val="Roboto Mono"/>
        <family val="3"/>
      </rPr>
      <t xml:space="preserve"> 15-MAR-23 </t>
    </r>
    <r>
      <rPr>
        <sz val="8"/>
        <color rgb="FFFFFFFF"/>
        <rFont val="Roboto Mono"/>
        <family val="3"/>
      </rPr>
      <t>| QA Name :</t>
    </r>
    <r>
      <rPr>
        <sz val="8"/>
        <color rgb="FFFFFF00"/>
        <rFont val="Roboto Mono"/>
        <family val="3"/>
      </rPr>
      <t xml:space="preserve"> Auto Grab ABO</t>
    </r>
  </si>
  <si>
    <r>
      <rPr>
        <sz val="8"/>
        <color rgb="FFFFFFFF"/>
        <rFont val="Roboto Mono"/>
        <family val="3"/>
      </rPr>
      <t xml:space="preserve">Performance ID : </t>
    </r>
    <r>
      <rPr>
        <sz val="8"/>
        <color rgb="FFFFFF00"/>
        <rFont val="Roboto Mono"/>
        <family val="3"/>
      </rPr>
      <t>MJ-NGNS-01</t>
    </r>
    <r>
      <rPr>
        <sz val="8"/>
        <color rgb="FFFFFFFF"/>
        <rFont val="Roboto Mono"/>
        <family val="3"/>
      </rPr>
      <t xml:space="preserve"> | Update Date Time : </t>
    </r>
    <r>
      <rPr>
        <sz val="8"/>
        <color rgb="FFFFFF00"/>
        <rFont val="Roboto Mono"/>
        <family val="3"/>
      </rPr>
      <t xml:space="preserve">DD-MMM-YY </t>
    </r>
    <r>
      <rPr>
        <sz val="8"/>
        <color rgb="FFFFFFFF"/>
        <rFont val="Roboto Mono"/>
        <family val="3"/>
      </rPr>
      <t xml:space="preserve">| QA Name : </t>
    </r>
    <r>
      <rPr>
        <sz val="8"/>
        <color rgb="FFFFFF00"/>
        <rFont val="Roboto Mono"/>
        <family val="3"/>
      </rPr>
      <t>Auto Grab ABO</t>
    </r>
  </si>
  <si>
    <t>RTP Test</t>
  </si>
  <si>
    <t>RTP Source
Game Mode</t>
  </si>
  <si>
    <t xml:space="preserve">
Scenario Name</t>
  </si>
  <si>
    <r>
      <rPr>
        <u/>
        <sz val="8"/>
        <color rgb="FF1155CC"/>
        <rFont val="Roboto Mono"/>
        <family val="3"/>
      </rPr>
      <t>MJ-NGNS-01
152</t>
    </r>
    <r>
      <rPr>
        <sz val="8"/>
        <rFont val="Roboto Mono"/>
        <family val="3"/>
      </rPr>
      <t xml:space="preserve">
[13 Apr 23]</t>
    </r>
  </si>
  <si>
    <r>
      <rPr>
        <u/>
        <sz val="8"/>
        <color rgb="FF1155CC"/>
        <rFont val="Roboto Mono"/>
        <family val="3"/>
      </rPr>
      <t>BG-01</t>
    </r>
    <r>
      <rPr>
        <sz val="8"/>
        <rFont val="Roboto Mono"/>
        <family val="3"/>
      </rPr>
      <t xml:space="preserve">
[13 Apr 23]</t>
    </r>
  </si>
  <si>
    <r>
      <rPr>
        <sz val="8"/>
        <color rgb="FF999999"/>
        <rFont val="&quot;Roboto Mono&quot;"/>
        <family val="1"/>
      </rPr>
      <t>Base Game</t>
    </r>
    <r>
      <rPr>
        <sz val="8"/>
        <color theme="1"/>
        <rFont val="&quot;Roboto Mono&quot;"/>
        <family val="1"/>
      </rPr>
      <t xml:space="preserve">
Rave Party Fever[1420892]
</t>
    </r>
    <r>
      <rPr>
        <sz val="8"/>
        <color rgb="FF0000FF"/>
        <rFont val="&quot;Roboto Mono&quot;"/>
        <family val="1"/>
      </rPr>
      <t>ROUND = 2</t>
    </r>
  </si>
  <si>
    <t>0
Normal Game</t>
  </si>
  <si>
    <r>
      <rPr>
        <u/>
        <sz val="8"/>
        <color rgb="FF1155CC"/>
        <rFont val="Roboto Mono"/>
        <family val="3"/>
      </rPr>
      <t>GM-01</t>
    </r>
    <r>
      <rPr>
        <sz val="8"/>
        <rFont val="Roboto Mono"/>
        <family val="3"/>
      </rPr>
      <t xml:space="preserve">
[3 Apr 23]</t>
    </r>
  </si>
  <si>
    <r>
      <rPr>
        <sz val="8"/>
        <color rgb="FF999999"/>
        <rFont val="&quot;Roboto Mono&quot;"/>
        <family val="1"/>
      </rPr>
      <t>Game Mode</t>
    </r>
    <r>
      <rPr>
        <sz val="8"/>
        <color theme="1"/>
        <rFont val="&quot;Roboto Mono&quot;"/>
        <family val="1"/>
      </rPr>
      <t xml:space="preserve">
Rave Party Fever[1420892]
</t>
    </r>
    <r>
      <rPr>
        <sz val="8"/>
        <color rgb="FF0000FF"/>
        <rFont val="&quot;Roboto Mono&quot;"/>
        <family val="1"/>
      </rPr>
      <t>ROUND = 2</t>
    </r>
  </si>
  <si>
    <t>📝  ⛔</t>
  </si>
  <si>
    <r>
      <rPr>
        <sz val="8"/>
        <color rgb="FF999999"/>
        <rFont val="Roboto Mono"/>
        <family val="3"/>
      </rPr>
      <t xml:space="preserve">[151] Subject: [G145] Dragon Hatch 2 New Game </t>
    </r>
    <r>
      <rPr>
        <sz val="8"/>
        <color rgb="FFFF0000"/>
        <rFont val="Roboto Mono"/>
        <family val="3"/>
      </rPr>
      <t>[Prod Date: 13-APR-23][Today]</t>
    </r>
  </si>
  <si>
    <t>0
Feature Buy</t>
  </si>
  <si>
    <r>
      <rPr>
        <u/>
        <sz val="8"/>
        <color rgb="FF1155CC"/>
        <rFont val="Roboto Mono"/>
        <family val="3"/>
      </rPr>
      <t>EA-03</t>
    </r>
    <r>
      <rPr>
        <sz val="8"/>
        <rFont val="Roboto Mono"/>
        <family val="3"/>
      </rPr>
      <t xml:space="preserve">
[10 Apr 23]</t>
    </r>
  </si>
  <si>
    <r>
      <rPr>
        <sz val="8"/>
        <color rgb="FF999999"/>
        <rFont val="&quot;Roboto Mono&quot;"/>
        <family val="1"/>
      </rPr>
      <t xml:space="preserve">External API
</t>
    </r>
    <r>
      <rPr>
        <sz val="8"/>
        <color theme="1"/>
        <rFont val="&quot;Roboto Mono&quot;"/>
        <family val="1"/>
      </rPr>
      <t xml:space="preserve">Non Game
</t>
    </r>
    <r>
      <rPr>
        <sz val="8"/>
        <color rgb="FF0000FF"/>
        <rFont val="&quot;Roboto Mono&quot;"/>
        <family val="1"/>
      </rPr>
      <t>ROUND = 1</t>
    </r>
  </si>
  <si>
    <t>External API
Get Hand Summary</t>
  </si>
  <si>
    <t>✅ 24</t>
  </si>
  <si>
    <t>Roadmap ID</t>
  </si>
  <si>
    <r>
      <rPr>
        <u/>
        <sz val="8"/>
        <color rgb="FF1155CC"/>
        <rFont val="Roboto Mono"/>
        <family val="3"/>
      </rPr>
      <t>MRTP-01</t>
    </r>
    <r>
      <rPr>
        <sz val="8"/>
        <rFont val="Roboto Mono"/>
        <family val="3"/>
      </rPr>
      <t xml:space="preserve">
[20 Apr 23]</t>
    </r>
  </si>
  <si>
    <r>
      <rPr>
        <sz val="8"/>
        <color rgb="FF999999"/>
        <rFont val="&quot;Roboto Mono&quot;"/>
        <family val="1"/>
      </rPr>
      <t>Multi RTP</t>
    </r>
    <r>
      <rPr>
        <sz val="8"/>
        <color theme="1"/>
        <rFont val="&quot;Roboto Mono&quot;"/>
        <family val="1"/>
      </rPr>
      <t xml:space="preserve">
Candy Bonanza[100]
</t>
    </r>
    <r>
      <rPr>
        <sz val="8"/>
        <color rgb="FF0000FF"/>
        <rFont val="&quot;Roboto Mono&quot;"/>
        <family val="1"/>
      </rPr>
      <t>ROUND = 1</t>
    </r>
  </si>
  <si>
    <t>9650
Normal Game</t>
  </si>
  <si>
    <t>External API
Get History for specific Time</t>
  </si>
  <si>
    <r>
      <rPr>
        <sz val="8"/>
        <color rgb="FF999999"/>
        <rFont val="&quot;Roboto Mono&quot;"/>
        <family val="1"/>
      </rPr>
      <t>New Game</t>
    </r>
    <r>
      <rPr>
        <sz val="8"/>
        <color theme="1"/>
        <rFont val="&quot;Roboto Mono&quot;"/>
        <family val="1"/>
      </rPr>
      <t xml:space="preserve">
Ways-Qilin[106]</t>
    </r>
  </si>
  <si>
    <t>9700
Normal Game</t>
  </si>
  <si>
    <r>
      <rPr>
        <sz val="8"/>
        <rFont val="Roboto Mono"/>
        <family val="3"/>
      </rPr>
      <t xml:space="preserve">✅ </t>
    </r>
    <r>
      <rPr>
        <u/>
        <sz val="8"/>
        <color rgb="FF1155CC"/>
        <rFont val="Roboto Mono"/>
        <family val="3"/>
      </rPr>
      <t>2</t>
    </r>
    <r>
      <rPr>
        <sz val="8"/>
        <rFont val="Roboto Mono"/>
        <family val="3"/>
      </rPr>
      <t>6</t>
    </r>
  </si>
  <si>
    <r>
      <rPr>
        <u/>
        <sz val="8"/>
        <color rgb="FF1155CC"/>
        <rFont val="Roboto Mono"/>
        <family val="3"/>
      </rPr>
      <t>GM-03</t>
    </r>
    <r>
      <rPr>
        <sz val="8"/>
        <rFont val="Roboto Mono"/>
        <family val="3"/>
      </rPr>
      <t xml:space="preserve">
[15 Apr 23]</t>
    </r>
  </si>
  <si>
    <r>
      <rPr>
        <sz val="8"/>
        <color rgb="FF999999"/>
        <rFont val="&quot;Roboto Mono&quot;"/>
        <family val="1"/>
      </rPr>
      <t>Game Mode</t>
    </r>
    <r>
      <rPr>
        <sz val="8"/>
        <color theme="1"/>
        <rFont val="&quot;Roboto Mono&quot;"/>
        <family val="1"/>
      </rPr>
      <t xml:space="preserve">
Songkran Splash[1448762]
</t>
    </r>
    <r>
      <rPr>
        <sz val="8"/>
        <color rgb="FF0000FF"/>
        <rFont val="&quot;Roboto Mono&quot;"/>
        <family val="1"/>
      </rPr>
      <t>ROUND = 1</t>
    </r>
  </si>
  <si>
    <t>Launch Game - AUTH  Verify Operator Players Session</t>
  </si>
  <si>
    <t>9375
Normal Game</t>
  </si>
  <si>
    <t>✅ 27</t>
  </si>
  <si>
    <r>
      <rPr>
        <u/>
        <sz val="8"/>
        <color rgb="FF1155CC"/>
        <rFont val="Roboto Mono"/>
        <family val="3"/>
      </rPr>
      <t>GM-04</t>
    </r>
    <r>
      <rPr>
        <sz val="8"/>
        <rFont val="Roboto Mono"/>
        <family val="3"/>
      </rPr>
      <t xml:space="preserve">
[20 Apr 23]</t>
    </r>
  </si>
  <si>
    <r>
      <rPr>
        <sz val="8"/>
        <color rgb="FF999999"/>
        <rFont val="&quot;Roboto Mono&quot;"/>
        <family val="1"/>
      </rPr>
      <t>Game Mode</t>
    </r>
    <r>
      <rPr>
        <sz val="8"/>
        <color theme="1"/>
        <rFont val="&quot;Roboto Mono&quot;"/>
        <family val="1"/>
      </rPr>
      <t xml:space="preserve">
Lucky Piggy[130]
</t>
    </r>
    <r>
      <rPr>
        <sz val="8"/>
        <color rgb="FF0000FF"/>
        <rFont val="&quot;Roboto Mono&quot;"/>
        <family val="1"/>
      </rPr>
      <t>ROUND = 2</t>
    </r>
  </si>
  <si>
    <t>Launch Game - AUTH Verify Session</t>
  </si>
  <si>
    <r>
      <rPr>
        <sz val="8"/>
        <color rgb="FF999999"/>
        <rFont val="&quot;Roboto Mono&quot;"/>
        <family val="1"/>
      </rPr>
      <t>Multi RTP</t>
    </r>
    <r>
      <rPr>
        <sz val="8"/>
        <color theme="1"/>
        <rFont val="&quot;Roboto Mono&quot;"/>
        <family val="1"/>
      </rPr>
      <t xml:space="preserve">
Diner Delights[137]
</t>
    </r>
    <r>
      <rPr>
        <sz val="8"/>
        <color rgb="FF0000FF"/>
        <rFont val="&quot;Roboto Mono&quot;"/>
        <family val="1"/>
      </rPr>
      <t>ROUND = 1</t>
    </r>
  </si>
  <si>
    <t>✅ 28</t>
  </si>
  <si>
    <r>
      <rPr>
        <u/>
        <sz val="8"/>
        <color rgb="FF1155CC"/>
        <rFont val="Roboto Mono"/>
        <family val="3"/>
      </rPr>
      <t>GM-04</t>
    </r>
    <r>
      <rPr>
        <sz val="8"/>
        <rFont val="Roboto Mono"/>
        <family val="3"/>
      </rPr>
      <t xml:space="preserve">
[25 Apr 23]</t>
    </r>
  </si>
  <si>
    <r>
      <rPr>
        <sz val="8"/>
        <color rgb="FF999999"/>
        <rFont val="&quot;Roboto Mono&quot;"/>
        <family val="1"/>
      </rPr>
      <t>Game Mode</t>
    </r>
    <r>
      <rPr>
        <sz val="8"/>
        <color theme="1"/>
        <rFont val="&quot;Roboto Mono&quot;"/>
        <family val="1"/>
      </rPr>
      <t xml:space="preserve">
Bakery Bonanza [1418544]
</t>
    </r>
    <r>
      <rPr>
        <sz val="8"/>
        <color rgb="FF0000FF"/>
        <rFont val="&quot;Roboto Mono&quot;"/>
        <family val="1"/>
      </rPr>
      <t>ROUND = 1</t>
    </r>
  </si>
  <si>
    <r>
      <rPr>
        <sz val="8"/>
        <color rgb="FF999999"/>
        <rFont val="&quot;Roboto Mono&quot;"/>
        <family val="1"/>
      </rPr>
      <t>Monthly Release</t>
    </r>
    <r>
      <rPr>
        <sz val="8"/>
        <color theme="1"/>
        <rFont val="&quot;Roboto Mono&quot;"/>
        <family val="1"/>
      </rPr>
      <t xml:space="preserve">
Lucky-Neko [89]</t>
    </r>
  </si>
  <si>
    <t>9650
Feature Buy</t>
  </si>
  <si>
    <t>✅ 29</t>
  </si>
  <si>
    <r>
      <rPr>
        <u/>
        <sz val="8"/>
        <color rgb="FF1155CC"/>
        <rFont val="Roboto Mono"/>
        <family val="3"/>
      </rPr>
      <t>GM-09</t>
    </r>
    <r>
      <rPr>
        <sz val="8"/>
        <rFont val="Roboto Mono"/>
        <family val="3"/>
      </rPr>
      <t xml:space="preserve">
[1 May 23]</t>
    </r>
  </si>
  <si>
    <r>
      <rPr>
        <sz val="8"/>
        <color rgb="FF999999"/>
        <rFont val="&quot;Roboto Mono&quot;"/>
        <family val="1"/>
      </rPr>
      <t>Game Mode</t>
    </r>
    <r>
      <rPr>
        <sz val="8"/>
        <color theme="1"/>
        <rFont val="&quot;Roboto Mono&quot;"/>
        <family val="1"/>
      </rPr>
      <t xml:space="preserve">
Candy Bonanza[100]
</t>
    </r>
    <r>
      <rPr>
        <sz val="8"/>
        <color rgb="FF0000FF"/>
        <rFont val="&quot;Roboto Mono&quot;"/>
        <family val="1"/>
      </rPr>
      <t>ROUND = 1</t>
    </r>
  </si>
  <si>
    <t>✅ 30</t>
  </si>
  <si>
    <r>
      <rPr>
        <sz val="8"/>
        <color rgb="FF999999"/>
        <rFont val="&quot;Roboto Mono&quot;"/>
        <family val="1"/>
      </rPr>
      <t xml:space="preserve">Monthly Release
</t>
    </r>
    <r>
      <rPr>
        <sz val="8"/>
        <color theme="1"/>
        <rFont val="&quot;Roboto Mono&quot;"/>
        <family val="1"/>
      </rPr>
      <t>Treasures-Aztez[87]</t>
    </r>
  </si>
  <si>
    <r>
      <rPr>
        <u/>
        <sz val="8"/>
        <color rgb="FF1155CC"/>
        <rFont val="Roboto Mono"/>
        <family val="3"/>
      </rPr>
      <t>GM-08</t>
    </r>
    <r>
      <rPr>
        <sz val="8"/>
        <rFont val="Roboto Mono"/>
        <family val="3"/>
      </rPr>
      <t xml:space="preserve">
[1 May 23]</t>
    </r>
  </si>
  <si>
    <r>
      <rPr>
        <sz val="8"/>
        <color rgb="FF999999"/>
        <rFont val="&quot;Roboto Mono&quot;"/>
        <family val="1"/>
      </rPr>
      <t>Game Mode</t>
    </r>
    <r>
      <rPr>
        <sz val="8"/>
        <color theme="1"/>
        <rFont val="&quot;Roboto Mono&quot;"/>
        <family val="1"/>
      </rPr>
      <t xml:space="preserve">
Diner Delights[137]
</t>
    </r>
    <r>
      <rPr>
        <sz val="8"/>
        <color rgb="FF0000FF"/>
        <rFont val="&quot;Roboto Mono&quot;"/>
        <family val="1"/>
      </rPr>
      <t>ROUND = 1</t>
    </r>
  </si>
  <si>
    <t>✅ 31</t>
  </si>
  <si>
    <t>[ROUND 1] Latest Run Date &amp; Time: 30 Mar 2023 4PM</t>
  </si>
  <si>
    <r>
      <rPr>
        <sz val="8"/>
        <color theme="1"/>
        <rFont val="Roboto Mono"/>
        <family val="3"/>
      </rPr>
      <t xml:space="preserve">6 </t>
    </r>
    <r>
      <rPr>
        <sz val="8"/>
        <color rgb="FF0000FF"/>
        <rFont val="Roboto Mono"/>
        <family val="3"/>
      </rPr>
      <t>[New]</t>
    </r>
  </si>
  <si>
    <r>
      <rPr>
        <sz val="8"/>
        <color rgb="FF999999"/>
        <rFont val="Roboto Mono"/>
        <family val="3"/>
      </rPr>
      <t xml:space="preserve">Monthly Release
</t>
    </r>
    <r>
      <rPr>
        <sz val="8"/>
        <color theme="1"/>
        <rFont val="Roboto Mono"/>
        <family val="3"/>
      </rPr>
      <t>Mahjong-Ways [74]</t>
    </r>
  </si>
  <si>
    <t>Yes/No</t>
  </si>
  <si>
    <t>9700
Feature Buy</t>
  </si>
  <si>
    <r>
      <rPr>
        <u/>
        <sz val="8"/>
        <color rgb="FF1155CC"/>
        <rFont val="Roboto Mono"/>
        <family val="3"/>
      </rPr>
      <t>EA-01</t>
    </r>
    <r>
      <rPr>
        <sz val="8"/>
        <rFont val="Roboto Mono"/>
        <family val="3"/>
      </rPr>
      <t xml:space="preserve">
[1 May 23]</t>
    </r>
  </si>
  <si>
    <t>External API
Get Wallet</t>
  </si>
  <si>
    <t>✅ 32</t>
  </si>
  <si>
    <r>
      <rPr>
        <sz val="8"/>
        <color theme="1"/>
        <rFont val="Roboto Mono"/>
        <family val="3"/>
      </rPr>
      <t xml:space="preserve">7 </t>
    </r>
    <r>
      <rPr>
        <sz val="8"/>
        <color rgb="FF0000FF"/>
        <rFont val="Roboto Mono"/>
        <family val="3"/>
      </rPr>
      <t>[New]</t>
    </r>
  </si>
  <si>
    <r>
      <rPr>
        <sz val="8"/>
        <color rgb="FF999999"/>
        <rFont val="Roboto Mono"/>
        <family val="3"/>
      </rPr>
      <t xml:space="preserve">Monthly Release
</t>
    </r>
    <r>
      <rPr>
        <sz val="8"/>
        <color theme="1"/>
        <rFont val="Roboto Mono"/>
        <family val="3"/>
      </rPr>
      <t>Cai-ShenWin [61]</t>
    </r>
  </si>
  <si>
    <t>Coin Size/Bet Size = 0.02</t>
  </si>
  <si>
    <t>Multiplier = 2</t>
  </si>
  <si>
    <r>
      <rPr>
        <u/>
        <sz val="8"/>
        <color rgb="FF1155CC"/>
        <rFont val="Roboto Mono"/>
        <family val="3"/>
      </rPr>
      <t>EA-02</t>
    </r>
    <r>
      <rPr>
        <sz val="8"/>
        <rFont val="Roboto Mono"/>
        <family val="3"/>
      </rPr>
      <t xml:space="preserve">
[1 May 23]</t>
    </r>
  </si>
  <si>
    <t>External API
Wallet Transfer In</t>
  </si>
  <si>
    <t>✅ 33</t>
  </si>
  <si>
    <t>Sub Run ID 
[QUEUE NO]</t>
  </si>
  <si>
    <t>22
[Q1]</t>
  </si>
  <si>
    <t xml:space="preserve">23
[Q2] </t>
  </si>
  <si>
    <t xml:space="preserve">24
[Q3] </t>
  </si>
  <si>
    <t>25
[Q4]</t>
  </si>
  <si>
    <t>Pending Rerun</t>
  </si>
  <si>
    <r>
      <rPr>
        <u/>
        <sz val="8"/>
        <color rgb="FF1155CC"/>
        <rFont val="Roboto Mono"/>
        <family val="3"/>
      </rPr>
      <t>MJ-NGNS-01
152</t>
    </r>
    <r>
      <rPr>
        <sz val="8"/>
        <rFont val="Roboto Mono"/>
        <family val="3"/>
      </rPr>
      <t xml:space="preserve">
</t>
    </r>
    <r>
      <rPr>
        <sz val="8"/>
        <color rgb="FFFF0000"/>
        <rFont val="Roboto Mono"/>
        <family val="3"/>
      </rPr>
      <t>[11 Apr 23]
[Today]</t>
    </r>
  </si>
  <si>
    <r>
      <rPr>
        <sz val="8"/>
        <color rgb="FF999999"/>
        <rFont val="Roboto Mono"/>
        <family val="3"/>
      </rPr>
      <t xml:space="preserve">IT Special Request
</t>
    </r>
    <r>
      <rPr>
        <sz val="8"/>
        <color rgb="FF000000"/>
        <rFont val="Roboto Mono"/>
        <family val="3"/>
      </rPr>
      <t>Bali-Vacation [65]</t>
    </r>
  </si>
  <si>
    <t xml:space="preserve">📄 🚀 </t>
  </si>
  <si>
    <t>9375
Feature Buy</t>
  </si>
  <si>
    <r>
      <rPr>
        <u/>
        <sz val="8"/>
        <color rgb="FF1155CC"/>
        <rFont val="Roboto Mono"/>
        <family val="3"/>
      </rPr>
      <t>EA-03</t>
    </r>
    <r>
      <rPr>
        <sz val="8"/>
        <rFont val="Roboto Mono"/>
        <family val="3"/>
      </rPr>
      <t xml:space="preserve">
[10 May 23]</t>
    </r>
  </si>
  <si>
    <t>External API
Wallet Transfer Out</t>
  </si>
  <si>
    <t>✅ 34</t>
  </si>
  <si>
    <t>3.1.11.2</t>
  </si>
  <si>
    <t>w33</t>
  </si>
  <si>
    <t xml:space="preserve"> Countdown QA 
 click Rocket: </t>
  </si>
  <si>
    <r>
      <rPr>
        <sz val="8"/>
        <color theme="1"/>
        <rFont val="Roboto Mono"/>
        <family val="3"/>
      </rPr>
      <t xml:space="preserve">10 </t>
    </r>
    <r>
      <rPr>
        <sz val="8"/>
        <color rgb="FF0000FF"/>
        <rFont val="Roboto Mono"/>
        <family val="3"/>
      </rPr>
      <t>[New]</t>
    </r>
  </si>
  <si>
    <r>
      <rPr>
        <u/>
        <sz val="8"/>
        <color rgb="FF1155CC"/>
        <rFont val="Roboto Mono"/>
        <family val="3"/>
      </rPr>
      <t>BG-0</t>
    </r>
    <r>
      <rPr>
        <sz val="8"/>
        <rFont val="Roboto Mono"/>
        <family val="3"/>
      </rPr>
      <t>2
[21 Apr 23]</t>
    </r>
  </si>
  <si>
    <r>
      <rPr>
        <sz val="8"/>
        <color rgb="FF999999"/>
        <rFont val="&quot;Roboto Mono&quot;"/>
        <family val="1"/>
      </rPr>
      <t>Base Game</t>
    </r>
    <r>
      <rPr>
        <sz val="8"/>
        <color theme="1"/>
        <rFont val="&quot;Roboto Mono&quot;"/>
        <family val="1"/>
      </rPr>
      <t xml:space="preserve">
Songkran Splash[1448762]
</t>
    </r>
    <r>
      <rPr>
        <sz val="8"/>
        <color rgb="FF0000FF"/>
        <rFont val="&quot;Roboto Mono&quot;"/>
        <family val="1"/>
      </rPr>
      <t>ROUND = 1</t>
    </r>
  </si>
  <si>
    <r>
      <rPr>
        <u/>
        <sz val="8"/>
        <color rgb="FF1155CC"/>
        <rFont val="Roboto Mono"/>
        <family val="3"/>
      </rPr>
      <t>EA-0</t>
    </r>
    <r>
      <rPr>
        <sz val="8"/>
        <rFont val="Roboto Mono"/>
        <family val="3"/>
      </rPr>
      <t>6
[12 May 23]</t>
    </r>
  </si>
  <si>
    <r>
      <rPr>
        <sz val="8"/>
        <color rgb="FF999999"/>
        <rFont val="&quot;Roboto Mono&quot;"/>
        <family val="1"/>
      </rPr>
      <t xml:space="preserve">External API
</t>
    </r>
    <r>
      <rPr>
        <sz val="8"/>
        <color theme="1"/>
        <rFont val="&quot;Roboto Mono&quot;"/>
        <family val="1"/>
      </rPr>
      <t xml:space="preserve">Non Game
</t>
    </r>
    <r>
      <rPr>
        <sz val="8"/>
        <color rgb="FF0000FF"/>
        <rFont val="&quot;Roboto Mono&quot;"/>
        <family val="1"/>
      </rPr>
      <t>ROUND = 2</t>
    </r>
  </si>
  <si>
    <t>External API
Wallet TransferIn + Get Single Transaction</t>
  </si>
  <si>
    <t>❌ 35</t>
  </si>
  <si>
    <t>📄 🚀 🔄</t>
  </si>
  <si>
    <t xml:space="preserve"> 1 hour ⚠️</t>
  </si>
  <si>
    <r>
      <rPr>
        <u/>
        <sz val="8"/>
        <color rgb="FF1155CC"/>
        <rFont val="Roboto Mono"/>
        <family val="3"/>
      </rPr>
      <t>MRTP-0</t>
    </r>
    <r>
      <rPr>
        <sz val="8"/>
        <rFont val="Roboto Mono"/>
        <family val="3"/>
      </rPr>
      <t>2
[20 Apr 23]</t>
    </r>
  </si>
  <si>
    <r>
      <rPr>
        <sz val="8"/>
        <color rgb="FF999999"/>
        <rFont val="&quot;Roboto Mono&quot;"/>
        <family val="1"/>
      </rPr>
      <t>Multi RTP</t>
    </r>
    <r>
      <rPr>
        <sz val="8"/>
        <color theme="1"/>
        <rFont val="&quot;Roboto Mono&quot;"/>
        <family val="1"/>
      </rPr>
      <t xml:space="preserve">
Lucky Piggy[130]
</t>
    </r>
    <r>
      <rPr>
        <sz val="8"/>
        <color rgb="FF0000FF"/>
        <rFont val="&quot;Roboto Mono&quot;"/>
        <family val="1"/>
      </rPr>
      <t>ROUND = 2</t>
    </r>
  </si>
  <si>
    <t>Run Further</t>
  </si>
  <si>
    <t>✅ 35</t>
  </si>
  <si>
    <t>bet/3.1.18.2
auth/3.1.17.0</t>
  </si>
  <si>
    <r>
      <rPr>
        <sz val="8"/>
        <color theme="1"/>
        <rFont val="Roboto Mono"/>
        <family val="3"/>
      </rPr>
      <t xml:space="preserve"> Countdown QA 
 click Rocket: 
</t>
    </r>
    <r>
      <rPr>
        <sz val="8"/>
        <color rgb="FFFF0000"/>
        <rFont val="Roboto Mono"/>
        <family val="3"/>
      </rPr>
      <t xml:space="preserve"> 1 hour</t>
    </r>
    <r>
      <rPr>
        <sz val="8"/>
        <color theme="1"/>
        <rFont val="Roboto Mono"/>
        <family val="3"/>
      </rPr>
      <t xml:space="preserve"> ⚠️</t>
    </r>
  </si>
  <si>
    <t>Done</t>
  </si>
  <si>
    <t>✅ 36</t>
  </si>
  <si>
    <r>
      <rPr>
        <u/>
        <sz val="8"/>
        <color rgb="FF1155CC"/>
        <rFont val="Roboto Mono"/>
        <family val="3"/>
      </rPr>
      <t>EA-1</t>
    </r>
    <r>
      <rPr>
        <sz val="8"/>
        <rFont val="Roboto Mono"/>
        <family val="3"/>
      </rPr>
      <t>0
[15 May 23]</t>
    </r>
  </si>
  <si>
    <t>External API
Wallet TransferOut + Get Wallet</t>
  </si>
  <si>
    <t>❌ 36</t>
  </si>
  <si>
    <t>📄 🔄</t>
  </si>
  <si>
    <t>❌ 37</t>
  </si>
  <si>
    <t>[ROUND 1] Latest Run Date &amp; Time: 30 Mar 2023 5PM</t>
  </si>
  <si>
    <r>
      <rPr>
        <u/>
        <sz val="8"/>
        <color rgb="FF1155CC"/>
        <rFont val="Roboto Mono"/>
        <family val="3"/>
      </rPr>
      <t>EA-01</t>
    </r>
    <r>
      <rPr>
        <sz val="8"/>
        <rFont val="Roboto Mono"/>
        <family val="3"/>
      </rPr>
      <t xml:space="preserve">
[17 Apr 23]</t>
    </r>
  </si>
  <si>
    <t>External API
Get History</t>
  </si>
  <si>
    <t>❌ 29</t>
  </si>
  <si>
    <t>📝 SUBMIT</t>
  </si>
  <si>
    <t>✂️ CUT QUEUE</t>
  </si>
  <si>
    <t>⛔ STOP AUTO</t>
  </si>
  <si>
    <r>
      <rPr>
        <u/>
        <sz val="8"/>
        <color rgb="FF1155CC"/>
        <rFont val="Roboto Mono"/>
        <family val="3"/>
      </rPr>
      <t>15</t>
    </r>
    <r>
      <rPr>
        <sz val="8"/>
        <rFont val="Roboto Mono"/>
        <family val="3"/>
      </rPr>
      <t>5
[13 Apr 23]</t>
    </r>
  </si>
  <si>
    <r>
      <rPr>
        <sz val="8"/>
        <color rgb="FF999999"/>
        <rFont val="&quot;Roboto Mono&quot;"/>
        <family val="1"/>
      </rPr>
      <t>New Game</t>
    </r>
    <r>
      <rPr>
        <sz val="8"/>
        <color theme="1"/>
        <rFont val="&quot;Roboto Mono&quot;"/>
        <family val="1"/>
      </rPr>
      <t xml:space="preserve">
Lucky-Clover-lady[1601012]</t>
    </r>
  </si>
  <si>
    <t>❌ 38</t>
  </si>
  <si>
    <r>
      <rPr>
        <u/>
        <sz val="8"/>
        <color rgb="FF1155CC"/>
        <rFont val="Roboto Mono"/>
        <family val="3"/>
      </rPr>
      <t>MRTP-0</t>
    </r>
    <r>
      <rPr>
        <sz val="8"/>
        <rFont val="Roboto Mono"/>
        <family val="3"/>
      </rPr>
      <t>3
[20 Apr 23]</t>
    </r>
  </si>
  <si>
    <r>
      <rPr>
        <sz val="8"/>
        <color rgb="FF999999"/>
        <rFont val="&quot;Roboto Mono&quot;"/>
        <family val="1"/>
      </rPr>
      <t>Multi RTP</t>
    </r>
    <r>
      <rPr>
        <sz val="8"/>
        <color theme="1"/>
        <rFont val="&quot;Roboto Mono&quot;"/>
        <family val="1"/>
      </rPr>
      <t xml:space="preserve">
Sushi Oishi[109]
</t>
    </r>
    <r>
      <rPr>
        <sz val="8"/>
        <color rgb="FF0000FF"/>
        <rFont val="&quot;Roboto Mono&quot;"/>
        <family val="1"/>
      </rPr>
      <t>ROUND = 2</t>
    </r>
  </si>
  <si>
    <t>✅ 39</t>
  </si>
  <si>
    <r>
      <rPr>
        <sz val="8"/>
        <color rgb="FF999999"/>
        <rFont val="&quot;Roboto Mono&quot;"/>
        <family val="1"/>
      </rPr>
      <t>Multi RTP</t>
    </r>
    <r>
      <rPr>
        <sz val="8"/>
        <color theme="1"/>
        <rFont val="&quot;Roboto Mono&quot;"/>
        <family val="1"/>
      </rPr>
      <t xml:space="preserve">
Bakery Bonanza [1418544]
</t>
    </r>
    <r>
      <rPr>
        <sz val="8"/>
        <color rgb="FF0000FF"/>
        <rFont val="&quot;Roboto Mono&quot;"/>
        <family val="1"/>
      </rPr>
      <t>ROUND = 2</t>
    </r>
  </si>
  <si>
    <t>❌ 40</t>
  </si>
  <si>
    <r>
      <rPr>
        <sz val="8"/>
        <color rgb="FF999999"/>
        <rFont val="&quot;Roboto Mono&quot;"/>
        <family val="1"/>
      </rPr>
      <t>Multi RTP</t>
    </r>
    <r>
      <rPr>
        <sz val="8"/>
        <color theme="1"/>
        <rFont val="&quot;Roboto Mono&quot;"/>
        <family val="1"/>
      </rPr>
      <t xml:space="preserve">
Fruity Candy [1397455]
</t>
    </r>
    <r>
      <rPr>
        <sz val="8"/>
        <color rgb="FF0000FF"/>
        <rFont val="&quot;Roboto Mono&quot;"/>
        <family val="1"/>
      </rPr>
      <t>ROUND = 2</t>
    </r>
  </si>
  <si>
    <t>✅ 41</t>
  </si>
  <si>
    <t xml:space="preserve">Type 
Game Name [ID]
</t>
  </si>
  <si>
    <t>✅ 42</t>
  </si>
  <si>
    <r>
      <rPr>
        <u/>
        <sz val="8"/>
        <color rgb="FF1155CC"/>
        <rFont val="Roboto Mono"/>
        <family val="3"/>
      </rPr>
      <t>BG-</t>
    </r>
    <r>
      <rPr>
        <sz val="8"/>
        <rFont val="Roboto Mono"/>
        <family val="3"/>
      </rPr>
      <t>06
[21 Apr 23]</t>
    </r>
  </si>
  <si>
    <r>
      <rPr>
        <sz val="8"/>
        <color rgb="FF999999"/>
        <rFont val="Roboto Mono"/>
        <family val="3"/>
      </rPr>
      <t>Game Mode</t>
    </r>
    <r>
      <rPr>
        <sz val="8"/>
        <color theme="1"/>
        <rFont val="Roboto Mono"/>
        <family val="3"/>
      </rPr>
      <t xml:space="preserve">
Mahjong-Ways [74]</t>
    </r>
  </si>
  <si>
    <t>qa3</t>
  </si>
  <si>
    <t>MRTP-05
[20 Apr 23]</t>
  </si>
  <si>
    <r>
      <rPr>
        <sz val="8"/>
        <color rgb="FF999999"/>
        <rFont val="Roboto Mono"/>
        <family val="3"/>
      </rPr>
      <t>External API</t>
    </r>
    <r>
      <rPr>
        <sz val="8"/>
        <color theme="1"/>
        <rFont val="Roboto Mono"/>
        <family val="3"/>
      </rPr>
      <t xml:space="preserve">
Non Game</t>
    </r>
  </si>
  <si>
    <t>Game Name [ID]</t>
  </si>
  <si>
    <t>MJ-NGNS-01
152</t>
  </si>
  <si>
    <t>Mahjong-Ways [74]</t>
  </si>
  <si>
    <r>
      <rPr>
        <u/>
        <sz val="8"/>
        <color rgb="FF1155CC"/>
        <rFont val="Roboto Mono"/>
        <family val="3"/>
      </rPr>
      <t>BG-</t>
    </r>
    <r>
      <rPr>
        <sz val="8"/>
        <rFont val="Roboto Mono"/>
        <family val="3"/>
      </rPr>
      <t>09
[21 Apr 23]</t>
    </r>
  </si>
  <si>
    <r>
      <rPr>
        <sz val="8"/>
        <color rgb="FF999999"/>
        <rFont val="&quot;Roboto Mono&quot;"/>
        <family val="1"/>
      </rPr>
      <t>Game Mode</t>
    </r>
    <r>
      <rPr>
        <sz val="8"/>
        <color theme="1"/>
        <rFont val="&quot;Roboto Mono&quot;"/>
        <family val="1"/>
      </rPr>
      <t xml:space="preserve">
Songkran Splash[1448762]</t>
    </r>
  </si>
  <si>
    <t>MRTP-09
[20 Apr 23]</t>
  </si>
  <si>
    <t>Base Game</t>
  </si>
  <si>
    <t>[S7] Drop Project</t>
  </si>
  <si>
    <r>
      <rPr>
        <u/>
        <sz val="8"/>
        <color rgb="FF1155CC"/>
        <rFont val="Roboto Mono"/>
        <family val="3"/>
      </rPr>
      <t>BG-</t>
    </r>
    <r>
      <rPr>
        <sz val="8"/>
        <rFont val="Roboto Mono"/>
        <family val="3"/>
      </rPr>
      <t>10
[21 Apr 23]</t>
    </r>
  </si>
  <si>
    <t>qa2</t>
  </si>
  <si>
    <t>IT Special Request</t>
  </si>
  <si>
    <t>Butterfly Blossom [125]</t>
  </si>
  <si>
    <t>Multi RTP</t>
  </si>
  <si>
    <t>Ways of the Qilin [106]</t>
  </si>
  <si>
    <t>Mahjong-Ways2 [65]</t>
  </si>
  <si>
    <t>Rise of Apollo [101]</t>
  </si>
  <si>
    <t>Majestic Treasures [95]</t>
  </si>
  <si>
    <r>
      <rPr>
        <sz val="8"/>
        <color rgb="FFFFFFFF"/>
        <rFont val="Roboto Mono"/>
        <family val="3"/>
      </rPr>
      <t xml:space="preserve">STEP 4 </t>
    </r>
    <r>
      <rPr>
        <sz val="8"/>
        <color rgb="FFFFFF00"/>
        <rFont val="Roboto Mono"/>
        <family val="3"/>
      </rPr>
      <t xml:space="preserve">BY RESULT DETAIL &amp; View Result </t>
    </r>
    <r>
      <rPr>
        <sz val="8"/>
        <color rgb="FFFFFFFF"/>
        <rFont val="Roboto Mono"/>
        <family val="3"/>
      </rPr>
      <t>Details where consist multiple Rerun record sort by show latest date</t>
    </r>
  </si>
  <si>
    <t>View/Edit = Stress test</t>
  </si>
  <si>
    <r>
      <rPr>
        <sz val="8"/>
        <color rgb="FFFFFFFF"/>
        <rFont val="Roboto Mono"/>
        <family val="3"/>
      </rPr>
      <t xml:space="preserve">MAIN RUN ID : </t>
    </r>
    <r>
      <rPr>
        <sz val="8"/>
        <color rgb="FFFFFF00"/>
        <rFont val="Roboto Mono"/>
        <family val="3"/>
      </rPr>
      <t>MJ-NGNS-01</t>
    </r>
    <r>
      <rPr>
        <sz val="8"/>
        <color rgb="FFFFFFFF"/>
        <rFont val="Roboto Mono"/>
        <family val="3"/>
      </rPr>
      <t xml:space="preserve"> | LATEST ROUND RUN Date &amp; Time :</t>
    </r>
    <r>
      <rPr>
        <sz val="8"/>
        <color rgb="FFFFFF00"/>
        <rFont val="Roboto Mono"/>
        <family val="3"/>
      </rPr>
      <t xml:space="preserve"> 30 MAR 2023 4PM </t>
    </r>
    <r>
      <rPr>
        <sz val="8"/>
        <color rgb="FFFFFFFF"/>
        <rFont val="Roboto Mono"/>
        <family val="3"/>
      </rPr>
      <t>| QA Name :</t>
    </r>
    <r>
      <rPr>
        <sz val="8"/>
        <color rgb="FFFFFF00"/>
        <rFont val="Roboto Mono"/>
        <family val="3"/>
      </rPr>
      <t xml:space="preserve"> Auto Grab ABO</t>
    </r>
  </si>
  <si>
    <t xml:space="preserve">Feature Game </t>
  </si>
  <si>
    <t xml:space="preserve">[ROUND 3] Latest Run Date &amp; Time: 30 Mar 2023 4PM STATUS: </t>
  </si>
  <si>
    <t>NOT DONE</t>
  </si>
  <si>
    <t>PARTIAL FAIL</t>
  </si>
  <si>
    <t>Game Mode Scenario</t>
  </si>
  <si>
    <t>Lucky Piggy[130]</t>
  </si>
  <si>
    <t>BUG ID</t>
  </si>
  <si>
    <r>
      <rPr>
        <sz val="8"/>
        <color rgb="FF999999"/>
        <rFont val="Roboto Mono"/>
        <family val="3"/>
      </rPr>
      <t xml:space="preserve"> </t>
    </r>
    <r>
      <rPr>
        <sz val="8"/>
        <color rgb="FFFF0000"/>
        <rFont val="Roboto Mono"/>
        <family val="3"/>
      </rPr>
      <t xml:space="preserve"> 223 </t>
    </r>
    <r>
      <rPr>
        <sz val="8"/>
        <color rgb="FF0000FF"/>
        <rFont val="Roboto Mono"/>
        <family val="3"/>
      </rPr>
      <t>Subject Name: XXX with combine all Fail Scenario/Game</t>
    </r>
  </si>
  <si>
    <t>[ROUND 3] RTP RESULT</t>
  </si>
  <si>
    <t>Total Iteraion</t>
  </si>
  <si>
    <t>RTP Percentage</t>
  </si>
  <si>
    <t>96.86572898993 %</t>
  </si>
  <si>
    <t>[ROUND 2] Stress Test Metric</t>
  </si>
  <si>
    <t>Last Test Result
DD-MM-YYYY HH:MM am/pm</t>
  </si>
  <si>
    <t>Current Test Result
DD-MM-YYYY HH:MM am/pm</t>
  </si>
  <si>
    <t>97.98951233222 %</t>
  </si>
  <si>
    <t>[ROUND 3] IOS DEVICES RESULT</t>
  </si>
  <si>
    <t>FPS | CPU % | MEMORY</t>
  </si>
  <si>
    <t>93.86572898993 %</t>
  </si>
  <si>
    <t>[Rank 4] Iphone 7 Plus - IOS11</t>
  </si>
  <si>
    <r>
      <rPr>
        <sz val="8"/>
        <color rgb="FF000000"/>
        <rFont val="Roboto Mono"/>
        <family val="3"/>
      </rPr>
      <t xml:space="preserve">12 | </t>
    </r>
    <r>
      <rPr>
        <sz val="8"/>
        <color rgb="FFFF0000"/>
        <rFont val="Roboto Mono"/>
        <family val="3"/>
      </rPr>
      <t>33</t>
    </r>
    <r>
      <rPr>
        <sz val="8"/>
        <color rgb="FF000000"/>
        <rFont val="Roboto Mono"/>
        <family val="3"/>
      </rPr>
      <t xml:space="preserve"> | 33</t>
    </r>
  </si>
  <si>
    <r>
      <rPr>
        <sz val="8"/>
        <color rgb="FF000000"/>
        <rFont val="Roboto Mono"/>
        <family val="3"/>
      </rPr>
      <t xml:space="preserve">12 | </t>
    </r>
    <r>
      <rPr>
        <sz val="8"/>
        <color rgb="FFFF0000"/>
        <rFont val="Roboto Mono"/>
        <family val="3"/>
      </rPr>
      <t>33%</t>
    </r>
    <r>
      <rPr>
        <sz val="8"/>
        <color rgb="FF000000"/>
        <rFont val="Roboto Mono"/>
        <family val="3"/>
      </rPr>
      <t xml:space="preserve"> | 33</t>
    </r>
  </si>
  <si>
    <t>[Rank 4] Iphone 7 Plus - IOS13</t>
  </si>
  <si>
    <t>[Rank 4] Iphone 3 - IOS15</t>
  </si>
  <si>
    <r>
      <rPr>
        <sz val="8"/>
        <color rgb="FFFF0000"/>
        <rFont val="Roboto Mono"/>
        <family val="3"/>
      </rPr>
      <t xml:space="preserve">12 | </t>
    </r>
    <r>
      <rPr>
        <sz val="8"/>
        <color rgb="FFFF0000"/>
        <rFont val="Roboto Mono"/>
        <family val="3"/>
      </rPr>
      <t>33</t>
    </r>
    <r>
      <rPr>
        <sz val="8"/>
        <color rgb="FFFF0000"/>
        <rFont val="Roboto Mono"/>
        <family val="3"/>
      </rPr>
      <t xml:space="preserve"> | 33</t>
    </r>
  </si>
  <si>
    <t>Sushi Oishi[109]</t>
  </si>
  <si>
    <t>Songkran Splash[1448762]</t>
  </si>
  <si>
    <t>[Rank 5] Iphone 8 - IOS14</t>
  </si>
  <si>
    <t>[ROUND 3] ANDROID DEVICES RESULT</t>
  </si>
  <si>
    <t>[Rank 1] huawe_GR5 - OS7</t>
  </si>
  <si>
    <t>[Rank 1] Huawei Y7 - OS8</t>
  </si>
  <si>
    <t>[Rank 1] Samsung M11- OS10</t>
  </si>
  <si>
    <t>[Rank 2] Huawei Y9 - OS9</t>
  </si>
  <si>
    <t>[Rank 4] SamsungGalaxyS8 - OS9</t>
  </si>
  <si>
    <t>[Rank 5] One Plus 7Pro - OS11</t>
  </si>
  <si>
    <t xml:space="preserve">[ROUND 2] Latest Run Date &amp; Time: 30 Mar 2023 4PM STATUS: </t>
  </si>
  <si>
    <t>Sub Run ID</t>
  </si>
  <si>
    <t>[ROUND 2] RTP RESULT</t>
  </si>
  <si>
    <t>[ROUND 2] IOS DEVICES RESULT</t>
  </si>
  <si>
    <t>[ROUND 2] ANDROID DEVICES RESULT</t>
  </si>
  <si>
    <t xml:space="preserve">[ROUND 1] Latest Run Date &amp; Time: 30 Mar 2023 4PM STATUS: </t>
  </si>
  <si>
    <t>ALL PASS</t>
  </si>
  <si>
    <t>[ROUND 3] Stress Test Metric</t>
  </si>
  <si>
    <t>[ROUND 1] IOS DEVICES RESULT</t>
  </si>
  <si>
    <t>[ROUND 1] ANDROID DEVICES RESULT</t>
  </si>
  <si>
    <t>📝 SUBMIT after RERUN</t>
  </si>
  <si>
    <t>🚀 Send Rocket</t>
  </si>
  <si>
    <t xml:space="preserve">🔄 Rerun </t>
  </si>
  <si>
    <t>STEP 5: By PROJECT</t>
  </si>
  <si>
    <r>
      <rPr>
        <sz val="8"/>
        <color theme="1"/>
        <rFont val="Roboto Mono"/>
        <family val="3"/>
      </rPr>
      <t>Main Run ID
Project Taiga
[Prod Date]</t>
    </r>
    <r>
      <rPr>
        <sz val="8"/>
        <color rgb="FFFF0000"/>
        <rFont val="Roboto Mono"/>
        <family val="3"/>
      </rPr>
      <t xml:space="preserve"> 
DEFAULT SORT </t>
    </r>
  </si>
  <si>
    <t>LATEST 
SUB RUN ID</t>
  </si>
  <si>
    <t>Latest Round
Game Shell Version</t>
  </si>
  <si>
    <t>Latest Round
Game Engine Version</t>
  </si>
  <si>
    <t>Latest Round
Backend Service Version</t>
  </si>
  <si>
    <r>
      <rPr>
        <sz val="8"/>
        <color rgb="FF999999"/>
        <rFont val="Roboto Mono"/>
        <family val="3"/>
      </rPr>
      <t xml:space="preserve">IT Special Request
</t>
    </r>
    <r>
      <rPr>
        <sz val="8"/>
        <color rgb="FF000000"/>
        <rFont val="Roboto Mono"/>
        <family val="3"/>
      </rPr>
      <t xml:space="preserve">Bali-Vacation [65]
</t>
    </r>
    <r>
      <rPr>
        <sz val="8"/>
        <color rgb="FF999999"/>
        <rFont val="Roboto Mono"/>
        <family val="3"/>
      </rPr>
      <t>ROUND = 3</t>
    </r>
  </si>
  <si>
    <t>ROUND 3: 31 Mar 4PM
SUB RUN ID: 22,33,222
ROUND 2: 30 Mar 3PM
SUB RUN ID: 22,33,222
ROUND 1: 30 Mar 2PM
SUB RUN ID: 22,33,222</t>
  </si>
  <si>
    <t>2.0.0.5</t>
  </si>
  <si>
    <t xml:space="preserve">5.1.2-rc.1
</t>
  </si>
  <si>
    <t xml:space="preserve">8.4.0-rc.9 </t>
  </si>
  <si>
    <t>qa1</t>
  </si>
  <si>
    <r>
      <rPr>
        <u/>
        <sz val="8"/>
        <color rgb="FF1155CC"/>
        <rFont val="Roboto Mono"/>
        <family val="3"/>
      </rPr>
      <t>MRTP-02
[20 Apr 23]</t>
    </r>
    <r>
      <rPr>
        <sz val="8"/>
        <rFont val="Roboto Mono"/>
        <family val="3"/>
      </rPr>
      <t xml:space="preserve">
</t>
    </r>
    <r>
      <rPr>
        <sz val="8"/>
        <color rgb="FFFF0000"/>
        <rFont val="Roboto Mono"/>
        <family val="3"/>
      </rPr>
      <t>[11 Apr 23]
[Today]</t>
    </r>
  </si>
  <si>
    <r>
      <rPr>
        <sz val="8"/>
        <color rgb="FF999999"/>
        <rFont val="&quot;Roboto Mono&quot;"/>
        <family val="1"/>
      </rPr>
      <t>Multi RTP</t>
    </r>
    <r>
      <rPr>
        <sz val="8"/>
        <color theme="1"/>
        <rFont val="&quot;Roboto Mono&quot;"/>
        <family val="1"/>
      </rPr>
      <t xml:space="preserve">
Lucky Piggy[130]
</t>
    </r>
    <r>
      <rPr>
        <sz val="8"/>
        <color rgb="FF999999"/>
        <rFont val="&quot;Roboto Mono&quot;"/>
        <family val="1"/>
      </rPr>
      <t>ROUND = 2</t>
    </r>
  </si>
  <si>
    <r>
      <rPr>
        <sz val="8"/>
        <color rgb="FF999999"/>
        <rFont val="&quot;Roboto Mono&quot;"/>
        <family val="1"/>
      </rPr>
      <t>Game Mode</t>
    </r>
    <r>
      <rPr>
        <sz val="8"/>
        <color theme="1"/>
        <rFont val="&quot;Roboto Mono&quot;"/>
        <family val="1"/>
      </rPr>
      <t xml:space="preserve">
Rave Party Fever[1420892]
</t>
    </r>
    <r>
      <rPr>
        <sz val="8"/>
        <color rgb="FF999999"/>
        <rFont val="&quot;Roboto Mono&quot;"/>
        <family val="1"/>
      </rPr>
      <t>ROUND = 2</t>
    </r>
  </si>
  <si>
    <r>
      <rPr>
        <sz val="8"/>
        <color theme="1"/>
        <rFont val="Roboto Mono"/>
        <family val="3"/>
      </rPr>
      <t xml:space="preserve">2
</t>
    </r>
    <r>
      <rPr>
        <sz val="8"/>
        <color rgb="FF0000FF"/>
        <rFont val="Roboto Mono"/>
        <family val="3"/>
      </rPr>
      <t>[Hide Go first]</t>
    </r>
  </si>
  <si>
    <t>ROUND 2: 30 Mar 3PM
SUB RUN ID: 22,33,222
ROUND 1: 30 Mar 2PM
SUB RUN ID: 22,33,222</t>
  </si>
  <si>
    <t>External/3.1.18.2
External-Datagraber/3.1.17.0</t>
  </si>
  <si>
    <r>
      <rPr>
        <u/>
        <sz val="8"/>
        <color rgb="FF1155CC"/>
        <rFont val="Roboto Mono"/>
        <family val="3"/>
      </rPr>
      <t>BG-0</t>
    </r>
    <r>
      <rPr>
        <sz val="8"/>
        <rFont val="Roboto Mono"/>
        <family val="3"/>
      </rPr>
      <t>2
[10 Apr 23]</t>
    </r>
  </si>
  <si>
    <r>
      <rPr>
        <sz val="8"/>
        <color theme="1"/>
        <rFont val="Roboto Mono"/>
        <family val="3"/>
      </rPr>
      <t xml:space="preserve">1 
</t>
    </r>
    <r>
      <rPr>
        <sz val="8"/>
        <color rgb="FF0000FF"/>
        <rFont val="Roboto Mono"/>
        <family val="3"/>
      </rPr>
      <t>[Hide Go first]</t>
    </r>
  </si>
  <si>
    <t xml:space="preserve">2.2.1.1
</t>
  </si>
  <si>
    <r>
      <rPr>
        <sz val="8"/>
        <color theme="1"/>
        <rFont val="Roboto Mono"/>
        <family val="3"/>
      </rPr>
      <t xml:space="preserve">3
</t>
    </r>
    <r>
      <rPr>
        <sz val="8"/>
        <color rgb="FF0000FF"/>
        <rFont val="Roboto Mono"/>
        <family val="3"/>
      </rPr>
      <t>[Hide Go first]</t>
    </r>
  </si>
  <si>
    <r>
      <rPr>
        <sz val="8"/>
        <color rgb="FF999999"/>
        <rFont val="&quot;Roboto Mono&quot;"/>
        <family val="1"/>
      </rPr>
      <t>New Game</t>
    </r>
    <r>
      <rPr>
        <sz val="8"/>
        <color theme="1"/>
        <rFont val="&quot;Roboto Mono&quot;"/>
        <family val="1"/>
      </rPr>
      <t xml:space="preserve">
Ways-Qilin[106]
</t>
    </r>
    <r>
      <rPr>
        <sz val="8"/>
        <color rgb="FF999999"/>
        <rFont val="&quot;Roboto Mono&quot;"/>
        <family val="1"/>
      </rPr>
      <t>ROUND = 2</t>
    </r>
  </si>
  <si>
    <r>
      <rPr>
        <sz val="8"/>
        <color theme="1"/>
        <rFont val="Roboto Mono"/>
        <family val="3"/>
      </rPr>
      <t xml:space="preserve">4
</t>
    </r>
    <r>
      <rPr>
        <sz val="8"/>
        <color rgb="FF0000FF"/>
        <rFont val="Roboto Mono"/>
        <family val="3"/>
      </rPr>
      <t>[Hide Go first]</t>
    </r>
  </si>
  <si>
    <r>
      <rPr>
        <u/>
        <sz val="8"/>
        <color rgb="FF1155CC"/>
        <rFont val="Roboto Mono"/>
        <family val="3"/>
      </rPr>
      <t>MRTP-0</t>
    </r>
    <r>
      <rPr>
        <sz val="8"/>
        <rFont val="Roboto Mono"/>
        <family val="3"/>
      </rPr>
      <t>3
[5 Apr 23]</t>
    </r>
  </si>
  <si>
    <r>
      <rPr>
        <sz val="8"/>
        <color rgb="FF999999"/>
        <rFont val="&quot;Roboto Mono&quot;"/>
        <family val="1"/>
      </rPr>
      <t>Multi RTP</t>
    </r>
    <r>
      <rPr>
        <sz val="8"/>
        <color theme="1"/>
        <rFont val="&quot;Roboto Mono&quot;"/>
        <family val="1"/>
      </rPr>
      <t xml:space="preserve">
Lucky-Neko [89]
</t>
    </r>
    <r>
      <rPr>
        <sz val="8"/>
        <color rgb="FF999999"/>
        <rFont val="&quot;Roboto Mono&quot;"/>
        <family val="1"/>
      </rPr>
      <t>ROUND = 2</t>
    </r>
  </si>
  <si>
    <r>
      <rPr>
        <sz val="8"/>
        <color theme="1"/>
        <rFont val="Roboto Mono"/>
        <family val="3"/>
      </rPr>
      <t xml:space="preserve">3 </t>
    </r>
    <r>
      <rPr>
        <sz val="8"/>
        <color rgb="FF0000FF"/>
        <rFont val="Roboto Mono"/>
        <family val="3"/>
      </rPr>
      <t>[New]</t>
    </r>
  </si>
  <si>
    <t>ROUND 1: 30 Mar 2PM
SUB RUN ID: 22,33,222</t>
  </si>
  <si>
    <t>3.3.1.3</t>
  </si>
  <si>
    <r>
      <rPr>
        <u/>
        <sz val="8"/>
        <color rgb="FF1155CC"/>
        <rFont val="Roboto Mono"/>
        <family val="3"/>
      </rPr>
      <t>EA-06</t>
    </r>
    <r>
      <rPr>
        <sz val="8"/>
        <rFont val="Roboto Mono"/>
        <family val="3"/>
      </rPr>
      <t xml:space="preserve">
[1 May 23]</t>
    </r>
  </si>
  <si>
    <t>ROUND 1: 30 Mar 2PM
SUB RUN ID: 22</t>
  </si>
  <si>
    <t xml:space="preserve">External/3.1.18.2
</t>
  </si>
  <si>
    <r>
      <rPr>
        <sz val="8"/>
        <color rgb="FF999999"/>
        <rFont val="&quot;Roboto Mono&quot;"/>
        <family val="1"/>
      </rPr>
      <t xml:space="preserve">Multi RTP
</t>
    </r>
    <r>
      <rPr>
        <sz val="8"/>
        <color theme="1"/>
        <rFont val="&quot;Roboto Mono&quot;"/>
        <family val="1"/>
      </rPr>
      <t xml:space="preserve">Treasures-Aztez[87]
</t>
    </r>
    <r>
      <rPr>
        <sz val="8"/>
        <color rgb="FF999999"/>
        <rFont val="&quot;Roboto Mono&quot;"/>
        <family val="1"/>
      </rPr>
      <t>ROUND = 2</t>
    </r>
  </si>
  <si>
    <t>3.5.1.8</t>
  </si>
  <si>
    <t>✅</t>
  </si>
  <si>
    <r>
      <rPr>
        <u/>
        <sz val="8"/>
        <color rgb="FF1155CC"/>
        <rFont val="Roboto Mono"/>
        <family val="3"/>
      </rPr>
      <t>MJ-NGNS-01
152</t>
    </r>
    <r>
      <rPr>
        <sz val="8"/>
        <rFont val="Roboto Mono"/>
        <family val="3"/>
      </rPr>
      <t xml:space="preserve">
[15 Apr 23]</t>
    </r>
  </si>
  <si>
    <r>
      <rPr>
        <sz val="8"/>
        <color rgb="FF999999"/>
        <rFont val="&quot;Roboto Mono&quot;"/>
        <family val="1"/>
      </rPr>
      <t>Monthly Release</t>
    </r>
    <r>
      <rPr>
        <sz val="8"/>
        <color theme="1"/>
        <rFont val="&quot;Roboto Mono&quot;"/>
        <family val="1"/>
      </rPr>
      <t xml:space="preserve">
Lucky-Neko [89]
</t>
    </r>
    <r>
      <rPr>
        <sz val="8"/>
        <color rgb="FF999999"/>
        <rFont val="&quot;Roboto Mono&quot;"/>
        <family val="1"/>
      </rPr>
      <t>ROUND = 2</t>
    </r>
  </si>
  <si>
    <t>8.4.0-rc.9</t>
  </si>
  <si>
    <r>
      <rPr>
        <sz val="8"/>
        <color rgb="FF999999"/>
        <rFont val="Roboto Mono"/>
        <family val="3"/>
      </rPr>
      <t xml:space="preserve">Multi RTP
</t>
    </r>
    <r>
      <rPr>
        <sz val="8"/>
        <color theme="1"/>
        <rFont val="Roboto Mono"/>
        <family val="3"/>
      </rPr>
      <t>Mahjong-Ways [74]</t>
    </r>
  </si>
  <si>
    <t>3.0.0.1</t>
  </si>
  <si>
    <r>
      <rPr>
        <sz val="8"/>
        <color rgb="FF999999"/>
        <rFont val="&quot;Roboto Mono&quot;"/>
        <family val="1"/>
      </rPr>
      <t xml:space="preserve">Monthly Release
</t>
    </r>
    <r>
      <rPr>
        <sz val="8"/>
        <color theme="1"/>
        <rFont val="&quot;Roboto Mono&quot;"/>
        <family val="1"/>
      </rPr>
      <t xml:space="preserve">Treasures-Aztez[87]
</t>
    </r>
    <r>
      <rPr>
        <sz val="8"/>
        <color rgb="FF999999"/>
        <rFont val="&quot;Roboto Mono&quot;"/>
        <family val="1"/>
      </rPr>
      <t>ROUND = 2</t>
    </r>
  </si>
  <si>
    <r>
      <rPr>
        <sz val="8"/>
        <color rgb="FF999999"/>
        <rFont val="Roboto Mono"/>
        <family val="3"/>
      </rPr>
      <t xml:space="preserve">Multi RTP
</t>
    </r>
    <r>
      <rPr>
        <sz val="8"/>
        <color theme="1"/>
        <rFont val="Roboto Mono"/>
        <family val="3"/>
      </rPr>
      <t>Cai-ShenWin [61]</t>
    </r>
  </si>
  <si>
    <r>
      <rPr>
        <u/>
        <sz val="8"/>
        <color rgb="FF1155CC"/>
        <rFont val="Roboto Mono"/>
        <family val="3"/>
      </rPr>
      <t>BG-0</t>
    </r>
    <r>
      <rPr>
        <sz val="8"/>
        <rFont val="Roboto Mono"/>
        <family val="3"/>
      </rPr>
      <t>5
[3 Apr 23]</t>
    </r>
  </si>
  <si>
    <r>
      <rPr>
        <sz val="8"/>
        <color rgb="FF999999"/>
        <rFont val="Roboto Mono"/>
        <family val="3"/>
      </rPr>
      <t>New Game</t>
    </r>
    <r>
      <rPr>
        <sz val="8"/>
        <color theme="1"/>
        <rFont val="Roboto Mono"/>
        <family val="3"/>
      </rPr>
      <t xml:space="preserve">
Mahjong-Ways [74]
</t>
    </r>
    <r>
      <rPr>
        <sz val="8"/>
        <color rgb="FF999999"/>
        <rFont val="Roboto Mono"/>
        <family val="3"/>
      </rPr>
      <t>ROUND = 1</t>
    </r>
  </si>
  <si>
    <r>
      <rPr>
        <u/>
        <sz val="8"/>
        <color rgb="FF1155CC"/>
        <rFont val="&quot;Roboto Mono&quot;, Arial"/>
        <family val="1"/>
      </rPr>
      <t>EA-01</t>
    </r>
    <r>
      <rPr>
        <u/>
        <sz val="8"/>
        <color rgb="FF1155CC"/>
        <rFont val="&quot;Roboto Mono&quot;, Arial"/>
        <family val="1"/>
      </rPr>
      <t xml:space="preserve">
[1 May 23]</t>
    </r>
  </si>
  <si>
    <r>
      <rPr>
        <sz val="8"/>
        <color rgb="FF999999"/>
        <rFont val="&quot;Roboto Mono&quot;, Arial"/>
        <family val="1"/>
      </rPr>
      <t xml:space="preserve">External API
</t>
    </r>
    <r>
      <rPr>
        <sz val="8"/>
        <color rgb="FF999999"/>
        <rFont val="&quot;Roboto Mono&quot;, Arial"/>
        <family val="1"/>
      </rPr>
      <t xml:space="preserve">Non Game
</t>
    </r>
    <r>
      <rPr>
        <sz val="8"/>
        <color rgb="FF0000FF"/>
        <rFont val="&quot;Roboto Mono&quot;, Arial"/>
        <family val="1"/>
      </rPr>
      <t>ROUND = 1</t>
    </r>
  </si>
  <si>
    <r>
      <rPr>
        <u/>
        <sz val="8"/>
        <color rgb="FF1155CC"/>
        <rFont val="Roboto Mono"/>
        <family val="3"/>
      </rPr>
      <t>BG-0</t>
    </r>
    <r>
      <rPr>
        <sz val="8"/>
        <rFont val="Roboto Mono"/>
        <family val="3"/>
      </rPr>
      <t>8
[3 Apr 23]</t>
    </r>
  </si>
  <si>
    <r>
      <rPr>
        <sz val="8"/>
        <color rgb="FF999999"/>
        <rFont val="&quot;Roboto Mono&quot;, Arial"/>
        <family val="1"/>
      </rPr>
      <t xml:space="preserve">Multi RTP
</t>
    </r>
    <r>
      <rPr>
        <sz val="8"/>
        <color rgb="FF000000"/>
        <rFont val="&quot;Roboto Mono&quot;, Arial"/>
        <family val="1"/>
      </rPr>
      <t xml:space="preserve">Sushi Oishi[109]
</t>
    </r>
    <r>
      <rPr>
        <sz val="8"/>
        <color rgb="FF999999"/>
        <rFont val="&quot;Roboto Mono&quot;, Arial"/>
        <family val="1"/>
      </rPr>
      <t>ROUND = 2</t>
    </r>
  </si>
  <si>
    <r>
      <rPr>
        <u/>
        <sz val="8"/>
        <color rgb="FF1155CC"/>
        <rFont val="&quot;Roboto Mono&quot;, Arial"/>
        <family val="1"/>
      </rPr>
      <t>EA-02</t>
    </r>
    <r>
      <rPr>
        <u/>
        <sz val="8"/>
        <color rgb="FF1155CC"/>
        <rFont val="&quot;Roboto Mono&quot;, Arial"/>
        <family val="1"/>
      </rPr>
      <t xml:space="preserve">
[1 May 23]</t>
    </r>
  </si>
  <si>
    <r>
      <rPr>
        <u/>
        <sz val="8"/>
        <color rgb="FF1155CC"/>
        <rFont val="Roboto Mono"/>
        <family val="3"/>
      </rPr>
      <t xml:space="preserve">MJ-NGNS-01
152
</t>
    </r>
    <r>
      <rPr>
        <sz val="8"/>
        <color rgb="FF000000"/>
        <rFont val="Roboto Mono"/>
        <family val="3"/>
      </rPr>
      <t>[16 Apr 23]</t>
    </r>
  </si>
  <si>
    <r>
      <rPr>
        <u/>
        <sz val="8"/>
        <color rgb="FF1155CC"/>
        <rFont val="Roboto Mono"/>
        <family val="3"/>
      </rPr>
      <t>BG-</t>
    </r>
    <r>
      <rPr>
        <sz val="8"/>
        <rFont val="Roboto Mono"/>
        <family val="3"/>
      </rPr>
      <t>10
[2 Apr 23]</t>
    </r>
  </si>
  <si>
    <r>
      <rPr>
        <sz val="8"/>
        <color rgb="FF999999"/>
        <rFont val="&quot;Roboto Mono&quot;, Arial"/>
        <family val="1"/>
      </rPr>
      <t xml:space="preserve">Multi RTP
</t>
    </r>
    <r>
      <rPr>
        <sz val="8"/>
        <color rgb="FF000000"/>
        <rFont val="&quot;Roboto Mono&quot;, Arial"/>
        <family val="1"/>
      </rPr>
      <t>Bakery Bonanza [1418544]</t>
    </r>
    <r>
      <rPr>
        <sz val="8"/>
        <color rgb="FF999999"/>
        <rFont val="&quot;Roboto Mono&quot;, Arial"/>
        <family val="1"/>
      </rPr>
      <t xml:space="preserve">
ROUND = 2</t>
    </r>
  </si>
  <si>
    <r>
      <rPr>
        <u/>
        <sz val="8"/>
        <color rgb="FF1155CC"/>
        <rFont val="&quot;Roboto Mono&quot;, Arial"/>
        <family val="1"/>
      </rPr>
      <t>EA-03</t>
    </r>
    <r>
      <rPr>
        <u/>
        <sz val="8"/>
        <color rgb="FF1155CC"/>
        <rFont val="&quot;Roboto Mono&quot;, Arial"/>
        <family val="1"/>
      </rPr>
      <t xml:space="preserve">
[10 May 23]</t>
    </r>
  </si>
  <si>
    <r>
      <rPr>
        <u/>
        <sz val="8"/>
        <color rgb="FF1155CC"/>
        <rFont val="Roboto Mono"/>
        <family val="3"/>
      </rPr>
      <t xml:space="preserve">MJ-NGNS-01
152
</t>
    </r>
    <r>
      <rPr>
        <sz val="8"/>
        <rFont val="Roboto Mono"/>
        <family val="3"/>
      </rPr>
      <t>[18 Apr 23]</t>
    </r>
  </si>
  <si>
    <r>
      <rPr>
        <u/>
        <sz val="8"/>
        <color rgb="FF1155CC"/>
        <rFont val="Roboto Mono"/>
        <family val="3"/>
      </rPr>
      <t>BG-</t>
    </r>
    <r>
      <rPr>
        <sz val="8"/>
        <rFont val="Roboto Mono"/>
        <family val="3"/>
      </rPr>
      <t>11
[1 Apr 23]</t>
    </r>
  </si>
  <si>
    <r>
      <rPr>
        <sz val="8"/>
        <color rgb="FF999999"/>
        <rFont val="&quot;Roboto Mono&quot;, Arial"/>
        <family val="1"/>
      </rPr>
      <t xml:space="preserve">Multi RTP
</t>
    </r>
    <r>
      <rPr>
        <sz val="8"/>
        <color rgb="FF000000"/>
        <rFont val="&quot;Roboto Mono&quot;, Arial"/>
        <family val="1"/>
      </rPr>
      <t>Fruity Candy [1397455]</t>
    </r>
    <r>
      <rPr>
        <sz val="8"/>
        <color rgb="FF999999"/>
        <rFont val="&quot;Roboto Mono&quot;, Arial"/>
        <family val="1"/>
      </rPr>
      <t xml:space="preserve">
ROUND = 2</t>
    </r>
  </si>
  <si>
    <r>
      <rPr>
        <u/>
        <sz val="8"/>
        <color rgb="FF1155CC"/>
        <rFont val="&quot;Roboto Mono&quot;, Arial"/>
        <family val="1"/>
      </rPr>
      <t>EA-0</t>
    </r>
    <r>
      <rPr>
        <u/>
        <sz val="8"/>
        <color rgb="FF1155CC"/>
        <rFont val="&quot;Roboto Mono&quot;, Arial"/>
        <family val="1"/>
      </rPr>
      <t>6
[12 May 23]</t>
    </r>
  </si>
  <si>
    <r>
      <rPr>
        <sz val="8"/>
        <color rgb="FF999999"/>
        <rFont val="&quot;Roboto Mono&quot;, Arial"/>
        <family val="1"/>
      </rPr>
      <t xml:space="preserve">External API
</t>
    </r>
    <r>
      <rPr>
        <sz val="8"/>
        <color rgb="FF999999"/>
        <rFont val="&quot;Roboto Mono&quot;, Arial"/>
        <family val="1"/>
      </rPr>
      <t xml:space="preserve">Non Game
</t>
    </r>
    <r>
      <rPr>
        <sz val="8"/>
        <color rgb="FF0000FF"/>
        <rFont val="&quot;Roboto Mono&quot;, Arial"/>
        <family val="1"/>
      </rPr>
      <t>ROUND = 2</t>
    </r>
  </si>
  <si>
    <r>
      <rPr>
        <u/>
        <sz val="8"/>
        <color rgb="FF1155CC"/>
        <rFont val="Roboto Mono"/>
        <family val="3"/>
      </rPr>
      <t xml:space="preserve">MJ-NGNS-01
152
</t>
    </r>
    <r>
      <rPr>
        <sz val="8"/>
        <rFont val="Roboto Mono"/>
        <family val="3"/>
      </rPr>
      <t>[10 May 23]</t>
    </r>
  </si>
  <si>
    <r>
      <rPr>
        <sz val="8"/>
        <color rgb="FF999999"/>
        <rFont val="Roboto Mono"/>
        <family val="3"/>
      </rPr>
      <t xml:space="preserve">Monthly Release
</t>
    </r>
    <r>
      <rPr>
        <sz val="8"/>
        <color theme="1"/>
        <rFont val="Roboto Mono"/>
        <family val="3"/>
      </rPr>
      <t xml:space="preserve">Mahjong-Ways [74]
</t>
    </r>
    <r>
      <rPr>
        <sz val="8"/>
        <color rgb="FF999999"/>
        <rFont val="Roboto Mono"/>
        <family val="3"/>
      </rPr>
      <t>ROUND = 3</t>
    </r>
  </si>
  <si>
    <r>
      <rPr>
        <u/>
        <sz val="8"/>
        <color rgb="FF1155CC"/>
        <rFont val="Roboto Mono"/>
        <family val="3"/>
      </rPr>
      <t>BG-0</t>
    </r>
    <r>
      <rPr>
        <sz val="8"/>
        <rFont val="Roboto Mono"/>
        <family val="3"/>
      </rPr>
      <t>1
[31 Mar 23]</t>
    </r>
  </si>
  <si>
    <r>
      <rPr>
        <sz val="8"/>
        <color rgb="FF999999"/>
        <rFont val="&quot;Roboto Mono&quot;"/>
        <family val="1"/>
      </rPr>
      <t>Base Game</t>
    </r>
    <r>
      <rPr>
        <sz val="8"/>
        <color theme="1"/>
        <rFont val="&quot;Roboto Mono&quot;"/>
        <family val="1"/>
      </rPr>
      <t xml:space="preserve">
Songkran Splash[1448762]
</t>
    </r>
    <r>
      <rPr>
        <sz val="8"/>
        <color rgb="FF999999"/>
        <rFont val="&quot;Roboto Mono&quot;"/>
        <family val="1"/>
      </rPr>
      <t>ROUND = 1</t>
    </r>
  </si>
  <si>
    <r>
      <rPr>
        <u/>
        <sz val="8"/>
        <color rgb="FF1155CC"/>
        <rFont val="Roboto Mono"/>
        <family val="3"/>
      </rPr>
      <t xml:space="preserve">MJ-NGNS-01
152
</t>
    </r>
    <r>
      <rPr>
        <sz val="8"/>
        <color rgb="FF000000"/>
        <rFont val="Roboto Mono"/>
        <family val="3"/>
      </rPr>
      <t>[23 May 23]</t>
    </r>
  </si>
  <si>
    <r>
      <rPr>
        <sz val="8"/>
        <color rgb="FF999999"/>
        <rFont val="Roboto Mono"/>
        <family val="3"/>
      </rPr>
      <t>New Game</t>
    </r>
    <r>
      <rPr>
        <sz val="8"/>
        <color theme="1"/>
        <rFont val="Roboto Mono"/>
        <family val="3"/>
      </rPr>
      <t xml:space="preserve">
Ways-Qilin[106]
</t>
    </r>
    <r>
      <rPr>
        <sz val="8"/>
        <color rgb="FF999999"/>
        <rFont val="Roboto Mono"/>
        <family val="3"/>
      </rPr>
      <t>ROUND = 2</t>
    </r>
  </si>
  <si>
    <r>
      <rPr>
        <u/>
        <sz val="8"/>
        <color rgb="FF1155CC"/>
        <rFont val="Roboto Mono"/>
        <family val="3"/>
      </rPr>
      <t xml:space="preserve">MJ-NGNS-01
152
</t>
    </r>
    <r>
      <rPr>
        <sz val="8"/>
        <color rgb="FF000000"/>
        <rFont val="Roboto Mono"/>
        <family val="3"/>
      </rPr>
      <t>[29 May 23]</t>
    </r>
  </si>
  <si>
    <t>STEP 5: By Emulator</t>
  </si>
  <si>
    <t>Only SHOW RUN NOW only</t>
  </si>
  <si>
    <t>ALL DEVICES where show WHOLE PRJECT COMPLETE</t>
  </si>
  <si>
    <r>
      <rPr>
        <sz val="8"/>
        <color rgb="FFFFFFFF"/>
        <rFont val="Roboto Mono"/>
        <family val="3"/>
      </rPr>
      <t xml:space="preserve">Project Taiga ID: </t>
    </r>
    <r>
      <rPr>
        <sz val="8"/>
        <color rgb="FFFFFF00"/>
        <rFont val="Roboto Mono"/>
        <family val="3"/>
      </rPr>
      <t>33</t>
    </r>
    <r>
      <rPr>
        <sz val="8"/>
        <color rgb="FFFFFFFF"/>
        <rFont val="Roboto Mono"/>
        <family val="3"/>
      </rPr>
      <t xml:space="preserve"> Game Name : </t>
    </r>
    <r>
      <rPr>
        <sz val="8"/>
        <color rgb="FFFFFF00"/>
        <rFont val="Roboto Mono"/>
        <family val="3"/>
      </rPr>
      <t>Mahjong Ways</t>
    </r>
    <r>
      <rPr>
        <sz val="8"/>
        <color rgb="FFFFFFFF"/>
        <rFont val="Roboto Mono"/>
        <family val="3"/>
      </rPr>
      <t xml:space="preserve"> | Scenario Name :</t>
    </r>
    <r>
      <rPr>
        <sz val="8"/>
        <color rgb="FFFFFF00"/>
        <rFont val="Roboto Mono"/>
        <family val="3"/>
      </rPr>
      <t xml:space="preserve"> Normal Spin [20 mins]</t>
    </r>
    <r>
      <rPr>
        <sz val="8"/>
        <color rgb="FFFFFFFF"/>
        <rFont val="Roboto Mono"/>
        <family val="3"/>
      </rPr>
      <t xml:space="preserve"> | SUB RUN ID : </t>
    </r>
    <r>
      <rPr>
        <sz val="8"/>
        <color rgb="FFFFFF00"/>
        <rFont val="Roboto Mono"/>
        <family val="3"/>
      </rPr>
      <t>10</t>
    </r>
  </si>
  <si>
    <r>
      <rPr>
        <sz val="8"/>
        <color theme="1"/>
        <rFont val="Roboto Mono"/>
        <family val="3"/>
      </rPr>
      <t xml:space="preserve">Total count of status for all devices 
</t>
    </r>
    <r>
      <rPr>
        <sz val="8"/>
        <color rgb="FFFF0000"/>
        <rFont val="Roboto Mono"/>
        <family val="3"/>
      </rPr>
      <t xml:space="preserve">Red </t>
    </r>
    <r>
      <rPr>
        <sz val="8"/>
        <color theme="1"/>
        <rFont val="Roboto Mono"/>
        <family val="3"/>
      </rPr>
      <t xml:space="preserve">= Fail [due to  game hit Error / Devices fail to launch games / Performance result Fail due to FPS low or high CPU or High Memory] 
</t>
    </r>
    <r>
      <rPr>
        <sz val="8"/>
        <color rgb="FF00FF00"/>
        <rFont val="Roboto Mono"/>
        <family val="3"/>
      </rPr>
      <t xml:space="preserve">Green </t>
    </r>
    <r>
      <rPr>
        <sz val="8"/>
        <color theme="1"/>
        <rFont val="Roboto Mono"/>
        <family val="3"/>
      </rPr>
      <t xml:space="preserve">= Pass [ Devices completed run with no Issue and Pass Performance result] 
</t>
    </r>
    <r>
      <rPr>
        <sz val="8"/>
        <color rgb="FFF1C232"/>
        <rFont val="Roboto Mono"/>
        <family val="3"/>
      </rPr>
      <t xml:space="preserve">Yellow </t>
    </r>
    <r>
      <rPr>
        <sz val="8"/>
        <color theme="1"/>
        <rFont val="Roboto Mono"/>
        <family val="3"/>
      </rPr>
      <t xml:space="preserve">= In Progress  [in progress run game performance] </t>
    </r>
  </si>
  <si>
    <t>⏰ Complete run: ?min</t>
  </si>
  <si>
    <t>⏰ Next run: 5mins</t>
  </si>
  <si>
    <t>back to [S2] and with new run</t>
  </si>
  <si>
    <t xml:space="preserve">BY Devices Status: </t>
  </si>
  <si>
    <t>IN PROGRESS = ???</t>
  </si>
  <si>
    <t>FAIL = ???</t>
  </si>
  <si>
    <t>PASS = ???</t>
  </si>
  <si>
    <t>No more run test</t>
  </si>
  <si>
    <r>
      <rPr>
        <sz val="8"/>
        <color theme="1"/>
        <rFont val="Roboto Mono"/>
        <family val="3"/>
      </rPr>
      <t xml:space="preserve">Color shown based on below benchmark : 
i. CPU - </t>
    </r>
    <r>
      <rPr>
        <sz val="8"/>
        <color rgb="FF6AA84F"/>
        <rFont val="Roboto Mono"/>
        <family val="3"/>
      </rPr>
      <t>PASS &lt;=75%</t>
    </r>
    <r>
      <rPr>
        <sz val="8"/>
        <color rgb="FFFF0000"/>
        <rFont val="Roboto Mono"/>
        <family val="3"/>
      </rPr>
      <t xml:space="preserve"> Fail &gt;75%</t>
    </r>
    <r>
      <rPr>
        <sz val="8"/>
        <color theme="1"/>
        <rFont val="Roboto Mono"/>
        <family val="3"/>
      </rPr>
      <t xml:space="preserve">
ii. FPS - [huawe_GR5,Huawei Y7,Huawei Y9, Samsung M11 ] </t>
    </r>
    <r>
      <rPr>
        <sz val="8"/>
        <color rgb="FF6AA84F"/>
        <rFont val="Roboto Mono"/>
        <family val="3"/>
      </rPr>
      <t>PASS &lt;=30</t>
    </r>
    <r>
      <rPr>
        <sz val="8"/>
        <color theme="1"/>
        <rFont val="Roboto Mono"/>
        <family val="3"/>
      </rPr>
      <t xml:space="preserve"> </t>
    </r>
    <r>
      <rPr>
        <sz val="8"/>
        <color rgb="FFFF0000"/>
        <rFont val="Roboto Mono"/>
        <family val="3"/>
      </rPr>
      <t>Fail &gt;30</t>
    </r>
    <r>
      <rPr>
        <sz val="8"/>
        <color theme="1"/>
        <rFont val="Roboto Mono"/>
        <family val="3"/>
      </rPr>
      <t xml:space="preserve">,  
[SamsungS8, 1plus7pro, Iphone7plus, iphone8] </t>
    </r>
    <r>
      <rPr>
        <sz val="8"/>
        <color rgb="FF6AA84F"/>
        <rFont val="Roboto Mono"/>
        <family val="3"/>
      </rPr>
      <t>PASS &lt;=50</t>
    </r>
    <r>
      <rPr>
        <sz val="8"/>
        <color theme="1"/>
        <rFont val="Roboto Mono"/>
        <family val="3"/>
      </rPr>
      <t xml:space="preserve">  </t>
    </r>
    <r>
      <rPr>
        <sz val="8"/>
        <color rgb="FFFF0000"/>
        <rFont val="Roboto Mono"/>
        <family val="3"/>
      </rPr>
      <t>Fail &gt;50</t>
    </r>
    <r>
      <rPr>
        <sz val="8"/>
        <color theme="1"/>
        <rFont val="Roboto Mono"/>
        <family val="3"/>
      </rPr>
      <t xml:space="preserve"> 
Iii. Status - In Progress   </t>
    </r>
    <r>
      <rPr>
        <sz val="8"/>
        <color rgb="FF6AA84F"/>
        <rFont val="Roboto Mono"/>
        <family val="3"/>
      </rPr>
      <t>Pass</t>
    </r>
    <r>
      <rPr>
        <sz val="8"/>
        <color theme="1"/>
        <rFont val="Roboto Mono"/>
        <family val="3"/>
      </rPr>
      <t xml:space="preserve">   </t>
    </r>
    <r>
      <rPr>
        <sz val="8"/>
        <color rgb="FFFF0000"/>
        <rFont val="Roboto Mono"/>
        <family val="3"/>
      </rPr>
      <t>Fail</t>
    </r>
    <r>
      <rPr>
        <sz val="8"/>
        <color theme="1"/>
        <rFont val="Roboto Mono"/>
        <family val="3"/>
      </rPr>
      <t xml:space="preserve">  
iii. Memory  -</t>
    </r>
    <r>
      <rPr>
        <sz val="8"/>
        <color rgb="FF6AA84F"/>
        <rFont val="Roboto Mono"/>
        <family val="3"/>
      </rPr>
      <t xml:space="preserve"> Pass &lt;=1000</t>
    </r>
    <r>
      <rPr>
        <sz val="8"/>
        <color theme="1"/>
        <rFont val="Roboto Mono"/>
        <family val="3"/>
      </rPr>
      <t xml:space="preserve">  </t>
    </r>
    <r>
      <rPr>
        <sz val="8"/>
        <color rgb="FFFF0000"/>
        <rFont val="Roboto Mono"/>
        <family val="3"/>
      </rPr>
      <t>Fail &gt;1000</t>
    </r>
    <r>
      <rPr>
        <sz val="8"/>
        <color theme="1"/>
        <rFont val="Roboto Mono"/>
        <family val="3"/>
      </rPr>
      <t xml:space="preserve">
Iv. Devices OS = Green if shown below version, else Red </t>
    </r>
  </si>
  <si>
    <t xml:space="preserve">Log latest 30 Days </t>
  </si>
  <si>
    <t>Yellow | Red| Green | Blue | Grey</t>
  </si>
  <si>
    <t>In Progress | Fail | Pass | Future Project | DROP</t>
  </si>
  <si>
    <t xml:space="preserve">Date  Show Latest Time </t>
  </si>
  <si>
    <t>Prefix &amp; Type 1</t>
  </si>
  <si>
    <r>
      <rPr>
        <sz val="8"/>
        <color rgb="FFFFFFFF"/>
        <rFont val="Roboto Mono"/>
        <family val="3"/>
      </rPr>
      <t xml:space="preserve">GAME PERFORMANCE LOG LATEST 30 DAYS: 
</t>
    </r>
    <r>
      <rPr>
        <sz val="8"/>
        <color rgb="FFF4CCCC"/>
        <rFont val="Roboto Mono"/>
        <family val="3"/>
      </rPr>
      <t>[NEW GAME] DATE Start Time - End Time run @createdname
[ROUND][MAIN RUN ID] Game Name 
[PROJECT TAIGA ID] Project Status = S1-S6 [By STATUS color]
[Schedule TIME][SCENARIO] Scenario Status = [Pass/Fail/In Progress][By STATUS color]
[Scheduele TIME][SCENARIO] Scenario Status = [Pass/Fail/In Progress][By STATUS color]
[Schedule TIME][SCENARIO] Scenario Status =  [Pass/Fail/In Progress][By STATUS color]</t>
    </r>
    <r>
      <rPr>
        <sz val="8"/>
        <color rgb="FFFF00FF"/>
        <rFont val="Roboto Mono"/>
        <family val="3"/>
      </rPr>
      <t xml:space="preserve">
                                                            </t>
    </r>
    <r>
      <rPr>
        <sz val="8"/>
        <color rgb="FFFFFFFF"/>
        <rFont val="Roboto Mono"/>
        <family val="3"/>
      </rPr>
      <t>[ACTION BUTTON]</t>
    </r>
    <r>
      <rPr>
        <sz val="8"/>
        <color rgb="FFFF00FF"/>
        <rFont val="Roboto Mono"/>
        <family val="3"/>
      </rPr>
      <t xml:space="preserve">
</t>
    </r>
    <r>
      <rPr>
        <sz val="8"/>
        <color rgb="FFFFFFFF"/>
        <rFont val="Roboto Mono"/>
        <family val="3"/>
      </rPr>
      <t xml:space="preserve">-----------------------------------------------------------------------------------
</t>
    </r>
    <r>
      <rPr>
        <b/>
        <sz val="8"/>
        <color rgb="FFFFFFFF"/>
        <rFont val="Roboto Mono"/>
        <family val="3"/>
      </rPr>
      <t xml:space="preserve">[NEW GAME] 4 APR 23 02:00PM-04:00PM </t>
    </r>
    <r>
      <rPr>
        <b/>
        <sz val="8"/>
        <color rgb="FF999999"/>
        <rFont val="Roboto Mono"/>
        <family val="3"/>
      </rPr>
      <t>@feimei</t>
    </r>
    <r>
      <rPr>
        <sz val="8"/>
        <color rgb="FFFFFFFF"/>
        <rFont val="Roboto Mono"/>
        <family val="3"/>
      </rPr>
      <t xml:space="preserve">
</t>
    </r>
    <r>
      <rPr>
        <sz val="8"/>
        <color rgb="FF999999"/>
        <rFont val="Roboto Mono"/>
        <family val="3"/>
      </rPr>
      <t>[R1]</t>
    </r>
    <r>
      <rPr>
        <sz val="8"/>
        <color rgb="FF4A86E8"/>
        <rFont val="Roboto Mono"/>
        <family val="3"/>
      </rPr>
      <t>[MJ-NGNS-01]</t>
    </r>
    <r>
      <rPr>
        <sz val="8"/>
        <color rgb="FFFFFFFF"/>
        <rFont val="Roboto Mono"/>
        <family val="3"/>
      </rPr>
      <t xml:space="preserve"> </t>
    </r>
    <r>
      <rPr>
        <sz val="8"/>
        <color rgb="FF999999"/>
        <rFont val="Roboto Mono"/>
        <family val="3"/>
      </rPr>
      <t>@Steven</t>
    </r>
    <r>
      <rPr>
        <sz val="8"/>
        <color rgb="FFFFFFFF"/>
        <rFont val="Roboto Mono"/>
        <family val="3"/>
      </rPr>
      <t xml:space="preserve"> MAHJONG 
</t>
    </r>
    <r>
      <rPr>
        <sz val="8"/>
        <color rgb="FF4A86E8"/>
        <rFont val="Roboto Mono"/>
        <family val="3"/>
      </rPr>
      <t>[P787]</t>
    </r>
    <r>
      <rPr>
        <sz val="8"/>
        <color rgb="FFFFFFFF"/>
        <rFont val="Roboto Mono"/>
        <family val="3"/>
      </rPr>
      <t xml:space="preserve"> </t>
    </r>
    <r>
      <rPr>
        <sz val="8"/>
        <color rgb="FF999999"/>
        <rFont val="Roboto Mono"/>
        <family val="3"/>
      </rPr>
      <t>Project Status =</t>
    </r>
    <r>
      <rPr>
        <sz val="8"/>
        <color rgb="FFFFFFFF"/>
        <rFont val="Roboto Mono"/>
        <family val="3"/>
      </rPr>
      <t xml:space="preserve"> </t>
    </r>
    <r>
      <rPr>
        <sz val="8"/>
        <color rgb="FFFFFF00"/>
        <rFont val="Roboto Mono"/>
        <family val="3"/>
      </rPr>
      <t>S2 In Progress</t>
    </r>
    <r>
      <rPr>
        <sz val="8"/>
        <color rgb="FFFFFFFF"/>
        <rFont val="Roboto Mono"/>
        <family val="3"/>
      </rPr>
      <t xml:space="preserve">
[02:00PM] </t>
    </r>
    <r>
      <rPr>
        <sz val="8"/>
        <color rgb="FF999999"/>
        <rFont val="Roboto Mono"/>
        <family val="3"/>
      </rPr>
      <t>No Win Spin [20 mins]  Scenario Status =</t>
    </r>
    <r>
      <rPr>
        <sz val="8"/>
        <color rgb="FFFFFF00"/>
        <rFont val="Roboto Mono"/>
        <family val="3"/>
      </rPr>
      <t xml:space="preserve"> In Progress</t>
    </r>
    <r>
      <rPr>
        <sz val="8"/>
        <color rgb="FFFFFFFF"/>
        <rFont val="Roboto Mono"/>
        <family val="3"/>
      </rPr>
      <t xml:space="preserve">
[02:25PM] </t>
    </r>
    <r>
      <rPr>
        <sz val="8"/>
        <color rgb="FF999999"/>
        <rFont val="Roboto Mono"/>
        <family val="3"/>
      </rPr>
      <t>Normal Spin [60 mins]  Scenario Status =</t>
    </r>
    <r>
      <rPr>
        <sz val="8"/>
        <color rgb="FFFFFFFF"/>
        <rFont val="Roboto Mono"/>
        <family val="3"/>
      </rPr>
      <t xml:space="preserve"> In Queue
[03:30PM] </t>
    </r>
    <r>
      <rPr>
        <sz val="8"/>
        <color rgb="FF999999"/>
        <rFont val="Roboto Mono"/>
        <family val="3"/>
      </rPr>
      <t>Turbo Spin  [30 mins]  Scenario Status =</t>
    </r>
    <r>
      <rPr>
        <sz val="8"/>
        <color rgb="FFFFFFFF"/>
        <rFont val="Roboto Mono"/>
        <family val="3"/>
      </rPr>
      <t xml:space="preserve"> In Queue</t>
    </r>
    <r>
      <rPr>
        <sz val="8"/>
        <color rgb="FFFFFF00"/>
        <rFont val="Roboto Mono"/>
        <family val="3"/>
      </rPr>
      <t xml:space="preserve">
                                                 </t>
    </r>
    <r>
      <rPr>
        <sz val="8"/>
        <color rgb="FF4A86E8"/>
        <rFont val="Roboto Mono"/>
        <family val="3"/>
      </rPr>
      <t xml:space="preserve">            📝 ✂️ ⛔
</t>
    </r>
    <r>
      <rPr>
        <sz val="8"/>
        <color rgb="FFFFFFFF"/>
        <rFont val="Roboto Mono"/>
        <family val="3"/>
      </rPr>
      <t xml:space="preserve">-----------------------------------------------------------------------------------
</t>
    </r>
  </si>
  <si>
    <t>[S1] In Queue
[S2] In Progress
[S3] Verify Result = Pass
[S3] Verify Result = Fail
[S4] Notify Rocket Result = Pass
[S4] Notify Rocket Result = Fail
[S5] Pass &amp; Closed
[S6] Bypass Bug &amp; Close
[S7] Drop Project</t>
  </si>
  <si>
    <t>Step 1 when run complete</t>
  </si>
  <si>
    <r>
      <rPr>
        <b/>
        <sz val="8"/>
        <color rgb="FFFFFFFF"/>
        <rFont val="Roboto Mono"/>
        <family val="3"/>
      </rPr>
      <t xml:space="preserve">[MOBILE RELEASE] </t>
    </r>
    <r>
      <rPr>
        <b/>
        <sz val="8"/>
        <color rgb="FF999999"/>
        <rFont val="Roboto Mono"/>
        <family val="3"/>
      </rPr>
      <t>4 APR 23 11:00AM-12:40PM @beeteng
[R1]</t>
    </r>
    <r>
      <rPr>
        <b/>
        <sz val="8"/>
        <color rgb="FF4A86E8"/>
        <rFont val="Roboto Mono"/>
        <family val="3"/>
      </rPr>
      <t>[MJ-NGNS-01]</t>
    </r>
    <r>
      <rPr>
        <b/>
        <sz val="8"/>
        <color rgb="FF999999"/>
        <rFont val="Roboto Mono"/>
        <family val="3"/>
      </rPr>
      <t xml:space="preserve"> Normal Spin [20mins]
</t>
    </r>
    <r>
      <rPr>
        <b/>
        <sz val="8"/>
        <color rgb="FF4A86E8"/>
        <rFont val="Roboto Mono"/>
        <family val="3"/>
      </rPr>
      <t>[P787]</t>
    </r>
    <r>
      <rPr>
        <b/>
        <sz val="8"/>
        <color rgb="FF999999"/>
        <rFont val="Roboto Mono"/>
        <family val="3"/>
      </rPr>
      <t xml:space="preserve"> Project Status = </t>
    </r>
    <r>
      <rPr>
        <b/>
        <sz val="8"/>
        <color rgb="FFFF0000"/>
        <rFont val="Roboto Mono"/>
        <family val="3"/>
      </rPr>
      <t>[S3] Verify Result = Fail</t>
    </r>
    <r>
      <rPr>
        <sz val="8"/>
        <color rgb="FFFFFFFF"/>
        <rFont val="Roboto Mono"/>
        <family val="3"/>
      </rPr>
      <t xml:space="preserve">
[11:00AM] </t>
    </r>
    <r>
      <rPr>
        <sz val="8"/>
        <color rgb="FF999999"/>
        <rFont val="Roboto Mono"/>
        <family val="3"/>
      </rPr>
      <t>@Steven</t>
    </r>
    <r>
      <rPr>
        <sz val="8"/>
        <color rgb="FFFFFFFF"/>
        <rFont val="Roboto Mono"/>
        <family val="3"/>
      </rPr>
      <t xml:space="preserve"> MAHJONG        </t>
    </r>
    <r>
      <rPr>
        <sz val="8"/>
        <color rgb="FF999999"/>
        <rFont val="Roboto Mono"/>
        <family val="3"/>
      </rPr>
      <t xml:space="preserve">Game Status = </t>
    </r>
    <r>
      <rPr>
        <sz val="8"/>
        <color rgb="FF00FF00"/>
        <rFont val="Roboto Mono"/>
        <family val="3"/>
      </rPr>
      <t xml:space="preserve">Pass
</t>
    </r>
    <r>
      <rPr>
        <sz val="8"/>
        <color rgb="FFFFFFFF"/>
        <rFont val="Roboto Mono"/>
        <family val="3"/>
      </rPr>
      <t xml:space="preserve">[11:25AM] </t>
    </r>
    <r>
      <rPr>
        <sz val="8"/>
        <color rgb="FF999999"/>
        <rFont val="Roboto Mono"/>
        <family val="3"/>
      </rPr>
      <t xml:space="preserve">@Monyie </t>
    </r>
    <r>
      <rPr>
        <sz val="8"/>
        <color rgb="FFFFFFFF"/>
        <rFont val="Roboto Mono"/>
        <family val="3"/>
      </rPr>
      <t>LUCKY-NEKO</t>
    </r>
    <r>
      <rPr>
        <sz val="8"/>
        <color rgb="FF999999"/>
        <rFont val="Roboto Mono"/>
        <family val="3"/>
      </rPr>
      <t xml:space="preserve">     Game Status = </t>
    </r>
    <r>
      <rPr>
        <sz val="8"/>
        <color rgb="FFFF0000"/>
        <rFont val="Roboto Mono"/>
        <family val="3"/>
      </rPr>
      <t xml:space="preserve">Fail </t>
    </r>
    <r>
      <rPr>
        <sz val="8"/>
        <color rgb="FF999999"/>
        <rFont val="Roboto Mono"/>
        <family val="3"/>
      </rPr>
      <t xml:space="preserve">
</t>
    </r>
    <r>
      <rPr>
        <sz val="8"/>
        <color rgb="FFFFFFFF"/>
        <rFont val="Roboto Mono"/>
        <family val="3"/>
      </rPr>
      <t>[11:50AM]</t>
    </r>
    <r>
      <rPr>
        <sz val="8"/>
        <color rgb="FF999999"/>
        <rFont val="Roboto Mono"/>
        <family val="3"/>
      </rPr>
      <t xml:space="preserve"> @Eddie </t>
    </r>
    <r>
      <rPr>
        <sz val="8"/>
        <color rgb="FFFFFFFF"/>
        <rFont val="Roboto Mono"/>
        <family val="3"/>
      </rPr>
      <t xml:space="preserve">TREASURE-AZTEC </t>
    </r>
    <r>
      <rPr>
        <sz val="8"/>
        <color rgb="FF999999"/>
        <rFont val="Roboto Mono"/>
        <family val="3"/>
      </rPr>
      <t xml:space="preserve"> Game Status = </t>
    </r>
    <r>
      <rPr>
        <sz val="8"/>
        <color rgb="FF00FF00"/>
        <rFont val="Roboto Mono"/>
        <family val="3"/>
      </rPr>
      <t>Pass</t>
    </r>
    <r>
      <rPr>
        <sz val="8"/>
        <color rgb="FF999999"/>
        <rFont val="Roboto Mono"/>
        <family val="3"/>
      </rPr>
      <t xml:space="preserve">
</t>
    </r>
    <r>
      <rPr>
        <sz val="8"/>
        <color rgb="FFFFFFFF"/>
        <rFont val="Roboto Mono"/>
        <family val="3"/>
      </rPr>
      <t>[12:15PM]</t>
    </r>
    <r>
      <rPr>
        <sz val="8"/>
        <color rgb="FF999999"/>
        <rFont val="Roboto Mono"/>
        <family val="3"/>
      </rPr>
      <t xml:space="preserve"> @JinLence </t>
    </r>
    <r>
      <rPr>
        <sz val="8"/>
        <color rgb="FFFFFFFF"/>
        <rFont val="Roboto Mono"/>
        <family val="3"/>
      </rPr>
      <t>CAI-SHEN-WIN</t>
    </r>
    <r>
      <rPr>
        <sz val="8"/>
        <color rgb="FF999999"/>
        <rFont val="Roboto Mono"/>
        <family val="3"/>
      </rPr>
      <t xml:space="preserve"> Game Status = </t>
    </r>
    <r>
      <rPr>
        <sz val="8"/>
        <color rgb="FF00FF00"/>
        <rFont val="Roboto Mono"/>
        <family val="3"/>
      </rPr>
      <t>Pass</t>
    </r>
    <r>
      <rPr>
        <sz val="8"/>
        <color rgb="FFFFFFFF"/>
        <rFont val="Roboto Mono"/>
        <family val="3"/>
      </rPr>
      <t xml:space="preserve">
</t>
    </r>
    <r>
      <rPr>
        <sz val="8"/>
        <color rgb="FFFFFF00"/>
        <rFont val="Roboto Mono"/>
        <family val="3"/>
      </rPr>
      <t xml:space="preserve">
                                                 </t>
    </r>
    <r>
      <rPr>
        <sz val="8"/>
        <color rgb="FF4A86E8"/>
        <rFont val="Roboto Mono"/>
        <family val="3"/>
      </rPr>
      <t xml:space="preserve">           📄 🚀 
</t>
    </r>
    <r>
      <rPr>
        <sz val="8"/>
        <color rgb="FFFFFFFF"/>
        <rFont val="Roboto Mono"/>
        <family val="3"/>
      </rPr>
      <t xml:space="preserve">-----------------------------------------------------------------------------------
</t>
    </r>
  </si>
  <si>
    <t>Step 2 when click rerun &gt; only show verify version info [expanding]</t>
  </si>
  <si>
    <r>
      <rPr>
        <b/>
        <sz val="8"/>
        <color rgb="FFFFFFFF"/>
        <rFont val="Roboto Mono"/>
        <family val="3"/>
      </rPr>
      <t xml:space="preserve">[MOBILE RELEASE] </t>
    </r>
    <r>
      <rPr>
        <b/>
        <sz val="8"/>
        <color rgb="FF999999"/>
        <rFont val="Roboto Mono"/>
        <family val="3"/>
      </rPr>
      <t xml:space="preserve">4 APR 23 11:00AM-12:40PM @beeteng
</t>
    </r>
    <r>
      <rPr>
        <b/>
        <sz val="8"/>
        <color rgb="FF4A86E8"/>
        <rFont val="Roboto Mono"/>
        <family val="3"/>
      </rPr>
      <t>[MJ-NGNS-01]</t>
    </r>
    <r>
      <rPr>
        <b/>
        <sz val="8"/>
        <color rgb="FF999999"/>
        <rFont val="Roboto Mono"/>
        <family val="3"/>
      </rPr>
      <t xml:space="preserve"> Normal Spin [20mins]
</t>
    </r>
    <r>
      <rPr>
        <b/>
        <sz val="8"/>
        <color rgb="FF4A86E8"/>
        <rFont val="Roboto Mono"/>
        <family val="3"/>
      </rPr>
      <t xml:space="preserve">[P787] </t>
    </r>
    <r>
      <rPr>
        <b/>
        <sz val="8"/>
        <color rgb="FF999999"/>
        <rFont val="Roboto Mono"/>
        <family val="3"/>
      </rPr>
      <t xml:space="preserve">Project Status = </t>
    </r>
    <r>
      <rPr>
        <b/>
        <sz val="8"/>
        <color rgb="FFFF0000"/>
        <rFont val="Roboto Mono"/>
        <family val="3"/>
      </rPr>
      <t>[S4] Notify Rocket Result = Fail [BXX]</t>
    </r>
    <r>
      <rPr>
        <sz val="8"/>
        <color rgb="FFFFFFFF"/>
        <rFont val="Roboto Mono"/>
        <family val="3"/>
      </rPr>
      <t xml:space="preserve">
[11:00AM] MAHJONG        </t>
    </r>
    <r>
      <rPr>
        <sz val="8"/>
        <color rgb="FF999999"/>
        <rFont val="Roboto Mono"/>
        <family val="3"/>
      </rPr>
      <t xml:space="preserve">Game Status = </t>
    </r>
    <r>
      <rPr>
        <sz val="8"/>
        <color rgb="FF00FF00"/>
        <rFont val="Roboto Mono"/>
        <family val="3"/>
      </rPr>
      <t xml:space="preserve">Pass
</t>
    </r>
    <r>
      <rPr>
        <sz val="8"/>
        <color rgb="FFFFFFFF"/>
        <rFont val="Roboto Mono"/>
        <family val="3"/>
      </rPr>
      <t>[11:25AM] LUCKY-NEKO</t>
    </r>
    <r>
      <rPr>
        <sz val="8"/>
        <color rgb="FF999999"/>
        <rFont val="Roboto Mono"/>
        <family val="3"/>
      </rPr>
      <t xml:space="preserve">     Game Status = </t>
    </r>
    <r>
      <rPr>
        <sz val="8"/>
        <color rgb="FFFF0000"/>
        <rFont val="Roboto Mono"/>
        <family val="3"/>
      </rPr>
      <t xml:space="preserve">Fail </t>
    </r>
    <r>
      <rPr>
        <sz val="8"/>
        <color rgb="FF999999"/>
        <rFont val="Roboto Mono"/>
        <family val="3"/>
      </rPr>
      <t xml:space="preserve">
</t>
    </r>
    <r>
      <rPr>
        <sz val="8"/>
        <color rgb="FFFFFFFF"/>
        <rFont val="Roboto Mono"/>
        <family val="3"/>
      </rPr>
      <t>[11:50AM]</t>
    </r>
    <r>
      <rPr>
        <sz val="8"/>
        <color rgb="FF999999"/>
        <rFont val="Roboto Mono"/>
        <family val="3"/>
      </rPr>
      <t xml:space="preserve"> </t>
    </r>
    <r>
      <rPr>
        <sz val="8"/>
        <color rgb="FFFFFFFF"/>
        <rFont val="Roboto Mono"/>
        <family val="3"/>
      </rPr>
      <t>TREASURE-AZTEC</t>
    </r>
    <r>
      <rPr>
        <sz val="8"/>
        <color rgb="FF999999"/>
        <rFont val="Roboto Mono"/>
        <family val="3"/>
      </rPr>
      <t xml:space="preserve"> Game Status = </t>
    </r>
    <r>
      <rPr>
        <sz val="8"/>
        <color rgb="FF00FF00"/>
        <rFont val="Roboto Mono"/>
        <family val="3"/>
      </rPr>
      <t>Pass</t>
    </r>
    <r>
      <rPr>
        <sz val="8"/>
        <color rgb="FF999999"/>
        <rFont val="Roboto Mono"/>
        <family val="3"/>
      </rPr>
      <t xml:space="preserve">
</t>
    </r>
    <r>
      <rPr>
        <sz val="8"/>
        <color rgb="FFFFFFFF"/>
        <rFont val="Roboto Mono"/>
        <family val="3"/>
      </rPr>
      <t>[12:15PM]</t>
    </r>
    <r>
      <rPr>
        <sz val="8"/>
        <color rgb="FF999999"/>
        <rFont val="Roboto Mono"/>
        <family val="3"/>
      </rPr>
      <t xml:space="preserve"> </t>
    </r>
    <r>
      <rPr>
        <sz val="8"/>
        <color rgb="FFFFFFFF"/>
        <rFont val="Roboto Mono"/>
        <family val="3"/>
      </rPr>
      <t>CAI-SHEN-WIN</t>
    </r>
    <r>
      <rPr>
        <sz val="8"/>
        <color rgb="FF999999"/>
        <rFont val="Roboto Mono"/>
        <family val="3"/>
      </rPr>
      <t xml:space="preserve">   Game Status = </t>
    </r>
    <r>
      <rPr>
        <sz val="8"/>
        <color rgb="FF00FF00"/>
        <rFont val="Roboto Mono"/>
        <family val="3"/>
      </rPr>
      <t>Pass</t>
    </r>
    <r>
      <rPr>
        <sz val="8"/>
        <color rgb="FFFFFFFF"/>
        <rFont val="Roboto Mono"/>
        <family val="3"/>
      </rPr>
      <t xml:space="preserve">
</t>
    </r>
    <r>
      <rPr>
        <sz val="8"/>
        <color rgb="FFFFFF00"/>
        <rFont val="Roboto Mono"/>
        <family val="3"/>
      </rPr>
      <t xml:space="preserve">
                                                         </t>
    </r>
    <r>
      <rPr>
        <sz val="8"/>
        <color rgb="FF4A86E8"/>
        <rFont val="Roboto Mono"/>
        <family val="3"/>
      </rPr>
      <t xml:space="preserve">  📄 🔄
</t>
    </r>
    <r>
      <rPr>
        <sz val="8"/>
        <color rgb="FFFFFFFF"/>
        <rFont val="Roboto Mono"/>
        <family val="3"/>
      </rPr>
      <t xml:space="preserve">-----------------------------------------------------------------------------------
</t>
    </r>
  </si>
  <si>
    <t>Step 3 when click rerun show verify version if ✅ go step 4 else ❌ remain step 2</t>
  </si>
  <si>
    <r>
      <rPr>
        <b/>
        <sz val="8"/>
        <color rgb="FFFFFFFF"/>
        <rFont val="Roboto Mono"/>
        <family val="3"/>
      </rPr>
      <t xml:space="preserve">[MOBILE RELEASE] </t>
    </r>
    <r>
      <rPr>
        <b/>
        <sz val="8"/>
        <color rgb="FF999999"/>
        <rFont val="Roboto Mono"/>
        <family val="3"/>
      </rPr>
      <t xml:space="preserve">--:-- @beeteng
</t>
    </r>
    <r>
      <rPr>
        <b/>
        <sz val="8"/>
        <color rgb="FFFFFF00"/>
        <rFont val="Roboto Mono"/>
        <family val="3"/>
      </rPr>
      <t>[R2]</t>
    </r>
    <r>
      <rPr>
        <b/>
        <sz val="8"/>
        <color rgb="FF4A86E8"/>
        <rFont val="Roboto Mono"/>
        <family val="3"/>
      </rPr>
      <t>[MJ-NGNS-01]</t>
    </r>
    <r>
      <rPr>
        <b/>
        <sz val="8"/>
        <color rgb="FF999999"/>
        <rFont val="Roboto Mono"/>
        <family val="3"/>
      </rPr>
      <t xml:space="preserve"> Normal Spin [20mins]
</t>
    </r>
    <r>
      <rPr>
        <b/>
        <sz val="8"/>
        <color rgb="FF4A86E8"/>
        <rFont val="Roboto Mono"/>
        <family val="3"/>
      </rPr>
      <t>[P787]</t>
    </r>
    <r>
      <rPr>
        <b/>
        <sz val="8"/>
        <color rgb="FF999999"/>
        <rFont val="Roboto Mono"/>
        <family val="3"/>
      </rPr>
      <t xml:space="preserve"> Project Status =</t>
    </r>
    <r>
      <rPr>
        <b/>
        <sz val="8"/>
        <color rgb="FFFFFFFF"/>
        <rFont val="Roboto Mono"/>
        <family val="3"/>
      </rPr>
      <t xml:space="preserve"> -</t>
    </r>
    <r>
      <rPr>
        <sz val="8"/>
        <color rgb="FFFFFFFF"/>
        <rFont val="Roboto Mono"/>
        <family val="3"/>
      </rPr>
      <t xml:space="preserve">
[--:--] MAHJONG        </t>
    </r>
    <r>
      <rPr>
        <sz val="8"/>
        <color rgb="FF999999"/>
        <rFont val="Roboto Mono"/>
        <family val="3"/>
      </rPr>
      <t xml:space="preserve">Game Status = </t>
    </r>
    <r>
      <rPr>
        <sz val="8"/>
        <color rgb="FFFFFFFF"/>
        <rFont val="Roboto Mono"/>
        <family val="3"/>
      </rPr>
      <t>-</t>
    </r>
    <r>
      <rPr>
        <sz val="8"/>
        <color rgb="FF00FF00"/>
        <rFont val="Roboto Mono"/>
        <family val="3"/>
      </rPr>
      <t xml:space="preserve">
</t>
    </r>
    <r>
      <rPr>
        <sz val="8"/>
        <color rgb="FFFFFFFF"/>
        <rFont val="Roboto Mono"/>
        <family val="3"/>
      </rPr>
      <t>[--:--] LUCKY-NEKO</t>
    </r>
    <r>
      <rPr>
        <sz val="8"/>
        <color rgb="FF999999"/>
        <rFont val="Roboto Mono"/>
        <family val="3"/>
      </rPr>
      <t xml:space="preserve">     Game Status = </t>
    </r>
    <r>
      <rPr>
        <sz val="8"/>
        <color rgb="FFFFFFFF"/>
        <rFont val="Roboto Mono"/>
        <family val="3"/>
      </rPr>
      <t>-</t>
    </r>
    <r>
      <rPr>
        <sz val="8"/>
        <color rgb="FF999999"/>
        <rFont val="Roboto Mono"/>
        <family val="3"/>
      </rPr>
      <t xml:space="preserve">
</t>
    </r>
    <r>
      <rPr>
        <sz val="8"/>
        <color rgb="FFFFFFFF"/>
        <rFont val="Roboto Mono"/>
        <family val="3"/>
      </rPr>
      <t>[--:--]</t>
    </r>
    <r>
      <rPr>
        <sz val="8"/>
        <color rgb="FF999999"/>
        <rFont val="Roboto Mono"/>
        <family val="3"/>
      </rPr>
      <t xml:space="preserve"> </t>
    </r>
    <r>
      <rPr>
        <sz val="8"/>
        <color rgb="FFFFFFFF"/>
        <rFont val="Roboto Mono"/>
        <family val="3"/>
      </rPr>
      <t>TREASURE-AZTEC</t>
    </r>
    <r>
      <rPr>
        <sz val="8"/>
        <color rgb="FF999999"/>
        <rFont val="Roboto Mono"/>
        <family val="3"/>
      </rPr>
      <t xml:space="preserve"> Game Status = </t>
    </r>
    <r>
      <rPr>
        <sz val="8"/>
        <color rgb="FFFFFFFF"/>
        <rFont val="Roboto Mono"/>
        <family val="3"/>
      </rPr>
      <t>-</t>
    </r>
    <r>
      <rPr>
        <sz val="8"/>
        <color rgb="FF999999"/>
        <rFont val="Roboto Mono"/>
        <family val="3"/>
      </rPr>
      <t xml:space="preserve">
</t>
    </r>
    <r>
      <rPr>
        <sz val="8"/>
        <color rgb="FFFFFFFF"/>
        <rFont val="Roboto Mono"/>
        <family val="3"/>
      </rPr>
      <t>[--:--]</t>
    </r>
    <r>
      <rPr>
        <sz val="8"/>
        <color rgb="FF999999"/>
        <rFont val="Roboto Mono"/>
        <family val="3"/>
      </rPr>
      <t xml:space="preserve"> </t>
    </r>
    <r>
      <rPr>
        <sz val="8"/>
        <color rgb="FFFFFFFF"/>
        <rFont val="Roboto Mono"/>
        <family val="3"/>
      </rPr>
      <t>CAI-SHEN-WIN</t>
    </r>
    <r>
      <rPr>
        <sz val="8"/>
        <color rgb="FF999999"/>
        <rFont val="Roboto Mono"/>
        <family val="3"/>
      </rPr>
      <t xml:space="preserve">   Game Status =</t>
    </r>
    <r>
      <rPr>
        <sz val="8"/>
        <color rgb="FFFFFFFF"/>
        <rFont val="Roboto Mono"/>
        <family val="3"/>
      </rPr>
      <t xml:space="preserve"> -
</t>
    </r>
    <r>
      <rPr>
        <sz val="8"/>
        <color rgb="FFFFFF00"/>
        <rFont val="Roboto Mono"/>
        <family val="3"/>
      </rPr>
      <t xml:space="preserve">VERIFY VERSION: </t>
    </r>
    <r>
      <rPr>
        <sz val="8"/>
        <color rgb="FFFFFFFF"/>
        <rFont val="Roboto Mono"/>
        <family val="3"/>
      </rPr>
      <t xml:space="preserve">
Mahjong 3.2.0.5        | Engine 5.0.0-rc.11 | Game Shell 2.0.1</t>
    </r>
    <r>
      <rPr>
        <sz val="8"/>
        <color rgb="FFFFFF00"/>
        <rFont val="Roboto Mono"/>
        <family val="3"/>
      </rPr>
      <t xml:space="preserve">
</t>
    </r>
    <r>
      <rPr>
        <sz val="8"/>
        <color rgb="FFFFFFFF"/>
        <rFont val="Roboto Mono"/>
        <family val="3"/>
      </rPr>
      <t xml:space="preserve">LUCKY-NEKO 3.0.0.1     | Engine 5.0.0-rc.11 | Game Shell 2.0.1
TREASURE-AZTEC 3.0.0.5 | Engine 5.0.0-rc.11 | Game Shell 2.0.1
CAI-SHEN-WIN 3.1.0.6   | Engine 5.0.0-rc.11 | Game Shell 2.0.1
</t>
    </r>
    <r>
      <rPr>
        <sz val="8"/>
        <color rgb="FFFFFF00"/>
        <rFont val="Roboto Mono"/>
        <family val="3"/>
      </rPr>
      <t xml:space="preserve">
                                                    </t>
    </r>
    <r>
      <rPr>
        <sz val="8"/>
        <color rgb="FF4A86E8"/>
        <rFont val="Roboto Mono"/>
        <family val="3"/>
      </rPr>
      <t xml:space="preserve">   </t>
    </r>
    <r>
      <rPr>
        <sz val="8"/>
        <color rgb="FFFFFFFF"/>
        <rFont val="Roboto Mono"/>
        <family val="3"/>
      </rPr>
      <t xml:space="preserve">     ✅ ❌</t>
    </r>
    <r>
      <rPr>
        <sz val="8"/>
        <color rgb="FF4A86E8"/>
        <rFont val="Roboto Mono"/>
        <family val="3"/>
      </rPr>
      <t xml:space="preserve">
</t>
    </r>
    <r>
      <rPr>
        <sz val="8"/>
        <color rgb="FFFFFFFF"/>
        <rFont val="Roboto Mono"/>
        <family val="3"/>
      </rPr>
      <t xml:space="preserve">-----------------------------------------------------------------------------------
</t>
    </r>
  </si>
  <si>
    <t>Step 4 when verify version complete</t>
  </si>
  <si>
    <r>
      <rPr>
        <b/>
        <sz val="8"/>
        <color rgb="FFFFFFFF"/>
        <rFont val="Roboto Mono"/>
        <family val="3"/>
      </rPr>
      <t xml:space="preserve">[MOBILE RELEASE] </t>
    </r>
    <r>
      <rPr>
        <b/>
        <sz val="8"/>
        <color rgb="FF999999"/>
        <rFont val="Roboto Mono"/>
        <family val="3"/>
      </rPr>
      <t xml:space="preserve">5 APR 23 11:00AM-12:40PM @beeteng
</t>
    </r>
    <r>
      <rPr>
        <b/>
        <sz val="8"/>
        <color rgb="FFFFFF00"/>
        <rFont val="Roboto Mono"/>
        <family val="3"/>
      </rPr>
      <t>[R2]</t>
    </r>
    <r>
      <rPr>
        <b/>
        <sz val="8"/>
        <color rgb="FF4A86E8"/>
        <rFont val="Roboto Mono"/>
        <family val="3"/>
      </rPr>
      <t>[MJ-NGNS-01]</t>
    </r>
    <r>
      <rPr>
        <b/>
        <sz val="8"/>
        <color rgb="FF999999"/>
        <rFont val="Roboto Mono"/>
        <family val="3"/>
      </rPr>
      <t xml:space="preserve"> Normal Spin [20mins]
</t>
    </r>
    <r>
      <rPr>
        <b/>
        <sz val="8"/>
        <color rgb="FF4A86E8"/>
        <rFont val="Roboto Mono"/>
        <family val="3"/>
      </rPr>
      <t>[P787]</t>
    </r>
    <r>
      <rPr>
        <b/>
        <sz val="8"/>
        <color rgb="FF999999"/>
        <rFont val="Roboto Mono"/>
        <family val="3"/>
      </rPr>
      <t xml:space="preserve"> Project Status =</t>
    </r>
    <r>
      <rPr>
        <b/>
        <sz val="8"/>
        <color rgb="FFFFFFFF"/>
        <rFont val="Roboto Mono"/>
        <family val="3"/>
      </rPr>
      <t xml:space="preserve"> [S1 In Queue]</t>
    </r>
    <r>
      <rPr>
        <sz val="8"/>
        <color rgb="FFFFFFFF"/>
        <rFont val="Roboto Mono"/>
        <family val="3"/>
      </rPr>
      <t xml:space="preserve">
[11:00AM] MAHJONG        </t>
    </r>
    <r>
      <rPr>
        <sz val="8"/>
        <color rgb="FF999999"/>
        <rFont val="Roboto Mono"/>
        <family val="3"/>
      </rPr>
      <t xml:space="preserve">Game Status = </t>
    </r>
    <r>
      <rPr>
        <sz val="8"/>
        <color rgb="FFFFFFFF"/>
        <rFont val="Roboto Mono"/>
        <family val="3"/>
      </rPr>
      <t>In Queue</t>
    </r>
    <r>
      <rPr>
        <sz val="8"/>
        <color rgb="FF00FF00"/>
        <rFont val="Roboto Mono"/>
        <family val="3"/>
      </rPr>
      <t xml:space="preserve">
</t>
    </r>
    <r>
      <rPr>
        <sz val="8"/>
        <color rgb="FFFFFFFF"/>
        <rFont val="Roboto Mono"/>
        <family val="3"/>
      </rPr>
      <t>[11:25AM] LUCKY-NEKO</t>
    </r>
    <r>
      <rPr>
        <sz val="8"/>
        <color rgb="FF999999"/>
        <rFont val="Roboto Mono"/>
        <family val="3"/>
      </rPr>
      <t xml:space="preserve">     Game Status = </t>
    </r>
    <r>
      <rPr>
        <sz val="8"/>
        <color rgb="FFFFFFFF"/>
        <rFont val="Roboto Mono"/>
        <family val="3"/>
      </rPr>
      <t>In Queue</t>
    </r>
    <r>
      <rPr>
        <sz val="8"/>
        <color rgb="FF999999"/>
        <rFont val="Roboto Mono"/>
        <family val="3"/>
      </rPr>
      <t xml:space="preserve">
</t>
    </r>
    <r>
      <rPr>
        <sz val="8"/>
        <color rgb="FFFFFFFF"/>
        <rFont val="Roboto Mono"/>
        <family val="3"/>
      </rPr>
      <t>[11:50AM]</t>
    </r>
    <r>
      <rPr>
        <sz val="8"/>
        <color rgb="FF999999"/>
        <rFont val="Roboto Mono"/>
        <family val="3"/>
      </rPr>
      <t xml:space="preserve"> </t>
    </r>
    <r>
      <rPr>
        <sz val="8"/>
        <color rgb="FFFFFFFF"/>
        <rFont val="Roboto Mono"/>
        <family val="3"/>
      </rPr>
      <t>TREASURE-AZTEC</t>
    </r>
    <r>
      <rPr>
        <sz val="8"/>
        <color rgb="FF999999"/>
        <rFont val="Roboto Mono"/>
        <family val="3"/>
      </rPr>
      <t xml:space="preserve"> Game Status = </t>
    </r>
    <r>
      <rPr>
        <sz val="8"/>
        <color rgb="FFFFFFFF"/>
        <rFont val="Roboto Mono"/>
        <family val="3"/>
      </rPr>
      <t>In Queue</t>
    </r>
    <r>
      <rPr>
        <sz val="8"/>
        <color rgb="FF999999"/>
        <rFont val="Roboto Mono"/>
        <family val="3"/>
      </rPr>
      <t xml:space="preserve">
</t>
    </r>
    <r>
      <rPr>
        <sz val="8"/>
        <color rgb="FFFFFFFF"/>
        <rFont val="Roboto Mono"/>
        <family val="3"/>
      </rPr>
      <t>[12:15PM]</t>
    </r>
    <r>
      <rPr>
        <sz val="8"/>
        <color rgb="FF999999"/>
        <rFont val="Roboto Mono"/>
        <family val="3"/>
      </rPr>
      <t xml:space="preserve"> </t>
    </r>
    <r>
      <rPr>
        <sz val="8"/>
        <color rgb="FFFFFFFF"/>
        <rFont val="Roboto Mono"/>
        <family val="3"/>
      </rPr>
      <t>CAI-SHEN-WIN</t>
    </r>
    <r>
      <rPr>
        <sz val="8"/>
        <color rgb="FF999999"/>
        <rFont val="Roboto Mono"/>
        <family val="3"/>
      </rPr>
      <t xml:space="preserve">   Game Status =</t>
    </r>
    <r>
      <rPr>
        <sz val="8"/>
        <color rgb="FFFFFFFF"/>
        <rFont val="Roboto Mono"/>
        <family val="3"/>
      </rPr>
      <t xml:space="preserve"> In Queue
</t>
    </r>
    <r>
      <rPr>
        <sz val="8"/>
        <color rgb="FFFFFF00"/>
        <rFont val="Roboto Mono"/>
        <family val="3"/>
      </rPr>
      <t xml:space="preserve">
                                                 </t>
    </r>
    <r>
      <rPr>
        <sz val="8"/>
        <color rgb="FF4A86E8"/>
        <rFont val="Roboto Mono"/>
        <family val="3"/>
      </rPr>
      <t xml:space="preserve">         📝 ✂️ ⛔
</t>
    </r>
    <r>
      <rPr>
        <sz val="8"/>
        <color rgb="FFFFFFFF"/>
        <rFont val="Roboto Mono"/>
        <family val="3"/>
      </rPr>
      <t xml:space="preserve">-----------------------------------------------------------------------------------
</t>
    </r>
  </si>
  <si>
    <t>Type 3</t>
  </si>
  <si>
    <r>
      <rPr>
        <b/>
        <sz val="8"/>
        <color rgb="FFFFFFFF"/>
        <rFont val="Roboto Mono"/>
        <family val="3"/>
      </rPr>
      <t xml:space="preserve">[IT SPECIAL REQUEST] </t>
    </r>
    <r>
      <rPr>
        <b/>
        <sz val="8"/>
        <color rgb="FF999999"/>
        <rFont val="Roboto Mono"/>
        <family val="3"/>
      </rPr>
      <t>4 APR 23 3PM-3.39PM</t>
    </r>
    <r>
      <rPr>
        <sz val="8"/>
        <color rgb="FFFFFFFF"/>
        <rFont val="Roboto Mono"/>
        <family val="3"/>
      </rPr>
      <t xml:space="preserve">
</t>
    </r>
    <r>
      <rPr>
        <sz val="8"/>
        <color rgb="FF999999"/>
        <rFont val="Roboto Mono"/>
        <family val="3"/>
      </rPr>
      <t>[R1]</t>
    </r>
    <r>
      <rPr>
        <sz val="8"/>
        <color rgb="FF4A86E8"/>
        <rFont val="Roboto Mono"/>
        <family val="3"/>
      </rPr>
      <t>[MJ-NGNS-01]</t>
    </r>
    <r>
      <rPr>
        <sz val="8"/>
        <color rgb="FFFFFFFF"/>
        <rFont val="Roboto Mono"/>
        <family val="3"/>
      </rPr>
      <t xml:space="preserve"> MAHJONG
</t>
    </r>
    <r>
      <rPr>
        <sz val="8"/>
        <color rgb="FF4A86E8"/>
        <rFont val="Roboto Mono"/>
        <family val="3"/>
      </rPr>
      <t>[P787]</t>
    </r>
    <r>
      <rPr>
        <sz val="8"/>
        <color rgb="FFFFFFFF"/>
        <rFont val="Roboto Mono"/>
        <family val="3"/>
      </rPr>
      <t xml:space="preserve"> </t>
    </r>
    <r>
      <rPr>
        <sz val="8"/>
        <color rgb="FF999999"/>
        <rFont val="Roboto Mono"/>
        <family val="3"/>
      </rPr>
      <t>Project Status =</t>
    </r>
    <r>
      <rPr>
        <sz val="8"/>
        <color rgb="FFFFFFFF"/>
        <rFont val="Roboto Mono"/>
        <family val="3"/>
      </rPr>
      <t xml:space="preserve"> </t>
    </r>
    <r>
      <rPr>
        <sz val="8"/>
        <color rgb="FF00FF00"/>
        <rFont val="Roboto Mono"/>
        <family val="3"/>
      </rPr>
      <t>[S5] Pass &amp; Closed</t>
    </r>
    <r>
      <rPr>
        <sz val="8"/>
        <color rgb="FFFFFFFF"/>
        <rFont val="Roboto Mono"/>
        <family val="3"/>
      </rPr>
      <t xml:space="preserve">
[03:00PM] </t>
    </r>
    <r>
      <rPr>
        <sz val="8"/>
        <color rgb="FF999999"/>
        <rFont val="Roboto Mono"/>
        <family val="3"/>
      </rPr>
      <t>IDLE [3 Mins]  Scenario Status =</t>
    </r>
    <r>
      <rPr>
        <sz val="8"/>
        <color rgb="FFFFFFFF"/>
        <rFont val="Roboto Mono"/>
        <family val="3"/>
      </rPr>
      <t xml:space="preserve"> </t>
    </r>
    <r>
      <rPr>
        <sz val="8"/>
        <color rgb="FF00FF00"/>
        <rFont val="Roboto Mono"/>
        <family val="3"/>
      </rPr>
      <t>Pass</t>
    </r>
    <r>
      <rPr>
        <sz val="8"/>
        <color rgb="FFFFFFFF"/>
        <rFont val="Roboto Mono"/>
        <family val="3"/>
      </rPr>
      <t xml:space="preserve">
[03:08PM] </t>
    </r>
    <r>
      <rPr>
        <sz val="8"/>
        <color rgb="FF999999"/>
        <rFont val="Roboto Mono"/>
        <family val="3"/>
      </rPr>
      <t>German Spin [3 Mins] Scenario Status =</t>
    </r>
    <r>
      <rPr>
        <sz val="8"/>
        <color rgb="FFFFFFFF"/>
        <rFont val="Roboto Mono"/>
        <family val="3"/>
      </rPr>
      <t xml:space="preserve"> </t>
    </r>
    <r>
      <rPr>
        <sz val="8"/>
        <color rgb="FF00FF00"/>
        <rFont val="Roboto Mono"/>
        <family val="3"/>
      </rPr>
      <t>Pass</t>
    </r>
    <r>
      <rPr>
        <sz val="8"/>
        <color rgb="FFFFFFFF"/>
        <rFont val="Roboto Mono"/>
        <family val="3"/>
      </rPr>
      <t xml:space="preserve">
[03:16PM] </t>
    </r>
    <r>
      <rPr>
        <sz val="8"/>
        <color rgb="FF999999"/>
        <rFont val="Roboto Mono"/>
        <family val="3"/>
      </rPr>
      <t>Launch Game [3 Mins] Scenario Status =</t>
    </r>
    <r>
      <rPr>
        <sz val="8"/>
        <color rgb="FFFFFFFF"/>
        <rFont val="Roboto Mono"/>
        <family val="3"/>
      </rPr>
      <t xml:space="preserve"> </t>
    </r>
    <r>
      <rPr>
        <sz val="8"/>
        <color rgb="FFFFFF00"/>
        <rFont val="Roboto Mono"/>
        <family val="3"/>
      </rPr>
      <t xml:space="preserve"> </t>
    </r>
    <r>
      <rPr>
        <sz val="8"/>
        <color rgb="FF00FF00"/>
        <rFont val="Roboto Mono"/>
        <family val="3"/>
      </rPr>
      <t xml:space="preserve">Pass
</t>
    </r>
    <r>
      <rPr>
        <sz val="8"/>
        <color rgb="FFFFFFFF"/>
        <rFont val="Roboto Mono"/>
        <family val="3"/>
      </rPr>
      <t>[03:24PM]</t>
    </r>
    <r>
      <rPr>
        <sz val="8"/>
        <color rgb="FF00FF00"/>
        <rFont val="Roboto Mono"/>
        <family val="3"/>
      </rPr>
      <t xml:space="preserve"> </t>
    </r>
    <r>
      <rPr>
        <sz val="8"/>
        <color rgb="FF999999"/>
        <rFont val="Roboto Mono"/>
        <family val="3"/>
      </rPr>
      <t>Big Win Spin [3 Mins] Scenario Status</t>
    </r>
    <r>
      <rPr>
        <sz val="8"/>
        <color rgb="FF00FF00"/>
        <rFont val="Roboto Mono"/>
        <family val="3"/>
      </rPr>
      <t xml:space="preserve"> =  Pass
</t>
    </r>
    <r>
      <rPr>
        <sz val="8"/>
        <color rgb="FFFFFFFF"/>
        <rFont val="Roboto Mono"/>
        <family val="3"/>
      </rPr>
      <t>[03:32PM]</t>
    </r>
    <r>
      <rPr>
        <sz val="8"/>
        <color rgb="FF00FF00"/>
        <rFont val="Roboto Mono"/>
        <family val="3"/>
      </rPr>
      <t xml:space="preserve"> </t>
    </r>
    <r>
      <rPr>
        <sz val="8"/>
        <color rgb="FFB7B7B7"/>
        <rFont val="Roboto Mono"/>
        <family val="3"/>
      </rPr>
      <t xml:space="preserve">Feature Spin [3 Mins] Scenario Status </t>
    </r>
    <r>
      <rPr>
        <sz val="8"/>
        <color rgb="FF00FF00"/>
        <rFont val="Roboto Mono"/>
        <family val="3"/>
      </rPr>
      <t xml:space="preserve">=  Pass
</t>
    </r>
    <r>
      <rPr>
        <sz val="8"/>
        <color rgb="FFFFFF00"/>
        <rFont val="Roboto Mono"/>
        <family val="3"/>
      </rPr>
      <t xml:space="preserve">
                                                 </t>
    </r>
    <r>
      <rPr>
        <sz val="8"/>
        <color rgb="FF4A86E8"/>
        <rFont val="Roboto Mono"/>
        <family val="3"/>
      </rPr>
      <t xml:space="preserve">      📄 
</t>
    </r>
    <r>
      <rPr>
        <sz val="8"/>
        <color rgb="FFFFFFFF"/>
        <rFont val="Roboto Mono"/>
        <family val="3"/>
      </rPr>
      <t xml:space="preserve">-----------------------------------------------------------------------------------
</t>
    </r>
  </si>
  <si>
    <t>Automation Tester Board &gt; Stress Test RTP</t>
  </si>
  <si>
    <t>RTP1-1</t>
  </si>
  <si>
    <t>RTP1-2</t>
  </si>
  <si>
    <t xml:space="preserve">Guidline Document </t>
  </si>
  <si>
    <t>CREATE RTP PROJECT</t>
  </si>
  <si>
    <t>RTP by TEST SCHEDULER</t>
  </si>
  <si>
    <t xml:space="preserve">* When success create this change to Green color </t>
  </si>
  <si>
    <t xml:space="preserve">RTP ID : RTPXX
Update : Date &amp; Time                           RTP Creator Name : </t>
  </si>
  <si>
    <t>Pending Result</t>
  </si>
  <si>
    <t>C-F-D</t>
  </si>
  <si>
    <t xml:space="preserve">RTP Project Info </t>
  </si>
  <si>
    <t>[RTP ID] RTP Setting</t>
  </si>
  <si>
    <t>Auto informed in Rocket group and create taiga issue in Project taiga ID.</t>
  </si>
  <si>
    <t>[RTP ID - SubID] Game Name = XX, RTP Source = XXXX, Feature Buy : Yes/No</t>
  </si>
  <si>
    <t>RUN 
Queue 
Pending Result 
ABO-RF
BE-RF
C-F-D
Cancel 
PASS</t>
  </si>
  <si>
    <t>[RTP ID - 1] XXXX</t>
  </si>
  <si>
    <t xml:space="preserve">R1 - BE-RF 
R2 - </t>
  </si>
  <si>
    <t>BE</t>
  </si>
  <si>
    <t>Goldwin-LiWei</t>
  </si>
  <si>
    <t>[RTP ID - 2] XXXX</t>
  </si>
  <si>
    <t xml:space="preserve">Type of RTP: </t>
  </si>
  <si>
    <t>Multiple RTP</t>
  </si>
  <si>
    <t>[RTP ID - 3] XXXX</t>
  </si>
  <si>
    <t>[RTP ID - 4] XXXX</t>
  </si>
  <si>
    <t xml:space="preserve">BE-RF
[Taiga ID: XX] </t>
  </si>
  <si>
    <t>[RTP ID - 5] XXXX</t>
  </si>
  <si>
    <t xml:space="preserve">C-F-D
[Taiga ID: XX] </t>
  </si>
  <si>
    <t xml:space="preserve">New Game RTP Setting </t>
  </si>
  <si>
    <t xml:space="preserve">RTP by Project </t>
  </si>
  <si>
    <t xml:space="preserve">RTP Source : </t>
  </si>
  <si>
    <t xml:space="preserve">Can put more than 1 value by Comma Seperator </t>
  </si>
  <si>
    <t>PASS-PD-Xhr</t>
  </si>
  <si>
    <t>PASS-QARD</t>
  </si>
  <si>
    <t>PASS-AD</t>
  </si>
  <si>
    <t xml:space="preserve">Feature Buy : </t>
  </si>
  <si>
    <t>[RTP ID] RTP Result</t>
  </si>
  <si>
    <t>Coin Size/Bet Size</t>
  </si>
  <si>
    <t>Multiplier</t>
  </si>
  <si>
    <t>RUN  = 1
PASS-QARD  = 2</t>
  </si>
  <si>
    <t xml:space="preserve">[RTP ID - SubID] Game Name , RTP% = XXX 
[RTP ID - SubID] Game Name , RTP% = XXX 
[RTP ID - SubID] Game Name , RTP% = XXX </t>
  </si>
  <si>
    <r>
      <rPr>
        <sz val="10"/>
        <color rgb="FF000000"/>
        <rFont val="Calibri"/>
        <family val="2"/>
      </rPr>
      <t xml:space="preserve">0.1 </t>
    </r>
    <r>
      <rPr>
        <sz val="10"/>
        <color rgb="FF999999"/>
        <rFont val="Calibri"/>
        <family val="2"/>
      </rPr>
      <t>(Default show this)</t>
    </r>
  </si>
  <si>
    <r>
      <rPr>
        <sz val="10"/>
        <color rgb="FF000000"/>
        <rFont val="Calibri"/>
        <family val="2"/>
      </rPr>
      <t xml:space="preserve">3 </t>
    </r>
    <r>
      <rPr>
        <sz val="10"/>
        <color rgb="FF999999"/>
        <rFont val="Calibri"/>
        <family val="2"/>
      </rPr>
      <t>(Default show this)</t>
    </r>
  </si>
  <si>
    <t>when customize Value ticked can edit CoinSize/Bet Size &amp; Multiplier</t>
  </si>
  <si>
    <t>RUN  = 3
PASS-PD = 1</t>
  </si>
  <si>
    <t xml:space="preserve">[RTP ID - SubID] Game Name , RTP% = XXX 
[RTP ID - SubID] Game Name , RTP% = XXX 
[RTP ID - SubID] Game Name , RTP% = XXX 
[RTP ID - SubID] Game Name , RTP% = XXX </t>
  </si>
  <si>
    <t xml:space="preserve">PASS-AD = 3
</t>
  </si>
  <si>
    <t xml:space="preserve">PASS-PD-Xhr = 2
</t>
  </si>
  <si>
    <t xml:space="preserve">Multiple RTP Setting </t>
  </si>
  <si>
    <t>Multiple Checkbox</t>
  </si>
  <si>
    <t>Click RTP ID will direct to below page ⬇️⬇️⬇️⬇️⬇️⬇️⬇️⬇️</t>
  </si>
  <si>
    <t>Qilin</t>
  </si>
  <si>
    <t>Please untick checkbox if not require</t>
  </si>
  <si>
    <t>RTP Source</t>
  </si>
  <si>
    <t>Bet Size</t>
  </si>
  <si>
    <t xml:space="preserve">Multiplier </t>
  </si>
  <si>
    <t xml:space="preserve">Double click can edit BetSize/Multiplier </t>
  </si>
  <si>
    <t xml:space="preserve">Qilin </t>
  </si>
  <si>
    <t>QIlin</t>
  </si>
  <si>
    <t>1111，1234</t>
  </si>
  <si>
    <t>1111，1234， 5678</t>
  </si>
  <si>
    <t>Auto tick all (if don't want run untick)</t>
  </si>
  <si>
    <t>VIEW/EDIT RTP ID</t>
  </si>
  <si>
    <t>RTP ID : xxxx
Update : Date &amp; Time                            Stress Test Creator Name : Fei Mei</t>
  </si>
  <si>
    <t>New Game/ Multiple RTP</t>
  </si>
  <si>
    <t>New Game /Multiple RTP Setting</t>
  </si>
  <si>
    <t>[RTP ID:XX] Total Iteration : xxx, RTP : xx%</t>
  </si>
  <si>
    <t xml:space="preserve">COMPLETE </t>
  </si>
  <si>
    <t xml:space="preserve">COMPLETE - NOTIFIED </t>
  </si>
  <si>
    <t xml:space="preserve">COMPLETE - PASS </t>
  </si>
  <si>
    <t xml:space="preserve">RTP ID : xxxx Success Created 
</t>
  </si>
  <si>
    <t xml:space="preserve">1. Need cover when deploy bugfix won't affect existing </t>
  </si>
  <si>
    <t>Create New Game</t>
  </si>
  <si>
    <t>Game Performance Type</t>
  </si>
  <si>
    <t>New Game Drop Down List</t>
  </si>
  <si>
    <t>Game Shell Verion</t>
  </si>
  <si>
    <t xml:space="preserve">Game Performance Scenario Name: </t>
  </si>
  <si>
    <t>No Win Spin 20 Mins</t>
  </si>
  <si>
    <t>Normal Spin 60 Mins</t>
  </si>
  <si>
    <t>Turbo Spin 30 mins</t>
  </si>
  <si>
    <t>Create Mobile Release</t>
  </si>
  <si>
    <t>Mobile Monthly Release Drop Down List</t>
  </si>
  <si>
    <t>Mahjong-Ways [74]
Drop down List</t>
  </si>
  <si>
    <t>Treasures-Aztez[87]
Drop down List</t>
  </si>
  <si>
    <t>Ways-Qilin[106]
Drop down List</t>
  </si>
  <si>
    <t>Lucky-Neko[89]
Drop down List</t>
  </si>
  <si>
    <t>Create IT Special Request</t>
  </si>
  <si>
    <t>IT Special Request Drop Down List</t>
  </si>
  <si>
    <t>IDLE 3 Mins</t>
  </si>
  <si>
    <t>German Spin 3 Mins</t>
  </si>
  <si>
    <t xml:space="preserve">Launch Game 3 Mins
</t>
  </si>
  <si>
    <t xml:space="preserve">Big Win Spin 3 Mins
</t>
  </si>
  <si>
    <t>Feature Spin 3 Mins</t>
  </si>
  <si>
    <t>View/Edit New Game</t>
  </si>
  <si>
    <t>View/Edit Mobile Release</t>
  </si>
  <si>
    <t>Mobile Monthly Release     Not Editable Field</t>
  </si>
  <si>
    <t>No Win Spin 20 Mins   Not Editable Field</t>
  </si>
  <si>
    <t>View/Edit IT Special Request</t>
  </si>
  <si>
    <t>IT Special Request Not Editable Field</t>
  </si>
  <si>
    <t xml:space="preserve">Game Performance Type : </t>
  </si>
  <si>
    <t>Game Performance
Type</t>
  </si>
  <si>
    <t>Game Engine
Version</t>
  </si>
  <si>
    <t>Game Shell
Version</t>
  </si>
  <si>
    <t>Game Performance
Scenario Name</t>
  </si>
  <si>
    <t>2.2.1.1
✅</t>
  </si>
  <si>
    <t>5.1.2-rc.1
❌</t>
  </si>
  <si>
    <t>No win Spin</t>
  </si>
  <si>
    <t>20 mins</t>
  </si>
  <si>
    <t>Normal Spin</t>
  </si>
  <si>
    <t>60 mins</t>
  </si>
  <si>
    <t>Turbo Spin</t>
  </si>
  <si>
    <t>30 mins</t>
  </si>
  <si>
    <t>Treasures-Aztez[87]</t>
  </si>
  <si>
    <t>Ways-Qilin[106]</t>
  </si>
  <si>
    <t>Lucky-Neko [89]</t>
  </si>
  <si>
    <t>❌</t>
  </si>
  <si>
    <t>Lucky-Clover-lady[1601012]</t>
  </si>
  <si>
    <t>IDLE</t>
  </si>
  <si>
    <t>3 mins</t>
  </si>
  <si>
    <t>German Spin</t>
  </si>
  <si>
    <t>Win Half Symbol</t>
  </si>
  <si>
    <t>Launch Game</t>
  </si>
  <si>
    <t>Big Win Spin</t>
  </si>
  <si>
    <t>Feature Spin</t>
  </si>
  <si>
    <t xml:space="preserve">By Test Result = New Game </t>
  </si>
  <si>
    <t>New game</t>
  </si>
  <si>
    <t>✅ 2.2.1.1</t>
  </si>
  <si>
    <t>❌ 5.1.2-rc.1</t>
  </si>
  <si>
    <t>▶️ 8.4.0-rc.9</t>
  </si>
  <si>
    <t>No Win Spin
20 Mins</t>
  </si>
  <si>
    <t>Normal Spin
60 Mins</t>
  </si>
  <si>
    <t>Turbo Spin
30 mins</t>
  </si>
  <si>
    <t>XXXX, 3333,33333,2222</t>
  </si>
  <si>
    <t>Rank</t>
  </si>
  <si>
    <t>Devices Brand - IOS</t>
  </si>
  <si>
    <t>Memory</t>
  </si>
  <si>
    <t>Android</t>
  </si>
  <si>
    <t>huawe_GR5 - OS7</t>
  </si>
  <si>
    <t>Huawei Y7 - OS8</t>
  </si>
  <si>
    <t>Samsung M11- OS10</t>
  </si>
  <si>
    <t>Huawei Y9 - OS9</t>
  </si>
  <si>
    <t>SamsungGalaxyS8 - OS9</t>
  </si>
  <si>
    <t>One Plus 7Pro - OS11</t>
  </si>
  <si>
    <t>IOS</t>
  </si>
  <si>
    <t>Iphone 7 Plus - IOS11</t>
  </si>
  <si>
    <t>Iphone 7 Plus - IOS13</t>
  </si>
  <si>
    <t>Iphone 3 - IOS15</t>
  </si>
  <si>
    <t>Iphone 8 - IOS14</t>
  </si>
  <si>
    <t>By Test Result = Monthly Release</t>
  </si>
  <si>
    <t>Mobile Release</t>
  </si>
  <si>
    <t>Stevem</t>
  </si>
  <si>
    <t>Mon Yie</t>
  </si>
  <si>
    <t>Eddie</t>
  </si>
  <si>
    <t>Normal Spin 20 mins</t>
  </si>
  <si>
    <t>By Test Result = IT Special Request</t>
  </si>
  <si>
    <t>All Emulator /Android Emulator/ Ios Emulator</t>
  </si>
  <si>
    <t>R1 Scenario/Game Status</t>
  </si>
  <si>
    <t xml:space="preserve"> Game Name : Mahjong Ways | Scenario Name : 20 mins Normal Spin | Last Update Date &amp; Time :</t>
  </si>
  <si>
    <r>
      <rPr>
        <sz val="8"/>
        <color theme="1"/>
        <rFont val="Roboto Mono"/>
        <family val="3"/>
      </rPr>
      <t xml:space="preserve">
R3 Total count of status for all devices 
</t>
    </r>
    <r>
      <rPr>
        <sz val="8"/>
        <color rgb="FFFF0000"/>
        <rFont val="Roboto Mono"/>
        <family val="3"/>
      </rPr>
      <t xml:space="preserve">Red </t>
    </r>
    <r>
      <rPr>
        <sz val="8"/>
        <color theme="1"/>
        <rFont val="Roboto Mono"/>
        <family val="3"/>
      </rPr>
      <t xml:space="preserve">= Fail [due to  game hit Error / Devices fail to launch games / Performance result Fail due to FPS low or high CPU or High Memory] 
</t>
    </r>
    <r>
      <rPr>
        <sz val="8"/>
        <color rgb="FF6AA84F"/>
        <rFont val="Roboto Mono"/>
        <family val="3"/>
      </rPr>
      <t xml:space="preserve">Green </t>
    </r>
    <r>
      <rPr>
        <sz val="8"/>
        <color theme="1"/>
        <rFont val="Roboto Mono"/>
        <family val="3"/>
      </rPr>
      <t xml:space="preserve">= Pass [ Devices completed run with no Issue and Pass Performance result] 
</t>
    </r>
    <r>
      <rPr>
        <sz val="8"/>
        <color rgb="FFF1C232"/>
        <rFont val="Roboto Mono"/>
        <family val="3"/>
      </rPr>
      <t xml:space="preserve">Yellow </t>
    </r>
    <r>
      <rPr>
        <sz val="8"/>
        <color theme="1"/>
        <rFont val="Roboto Mono"/>
        <family val="3"/>
      </rPr>
      <t xml:space="preserve">= In Progress  [in progress run game performance] </t>
    </r>
  </si>
  <si>
    <r>
      <rPr>
        <sz val="8"/>
        <color theme="1"/>
        <rFont val="Roboto Mono"/>
        <family val="3"/>
      </rPr>
      <t xml:space="preserve">R4 Color shown based on below benchmark : 
i. CPU - </t>
    </r>
    <r>
      <rPr>
        <sz val="8"/>
        <color rgb="FF6AA84F"/>
        <rFont val="Roboto Mono"/>
        <family val="3"/>
      </rPr>
      <t>PASS &lt;=75%</t>
    </r>
    <r>
      <rPr>
        <sz val="8"/>
        <color rgb="FFFF0000"/>
        <rFont val="Roboto Mono"/>
        <family val="3"/>
      </rPr>
      <t xml:space="preserve"> Fail &gt;75%</t>
    </r>
    <r>
      <rPr>
        <sz val="8"/>
        <color theme="1"/>
        <rFont val="Roboto Mono"/>
        <family val="3"/>
      </rPr>
      <t xml:space="preserve">
ii. FPS - [huawe_GR5,Huawei Y7,Huawei Y9, Samsung M11 ] </t>
    </r>
    <r>
      <rPr>
        <sz val="8"/>
        <color rgb="FF6AA84F"/>
        <rFont val="Roboto Mono"/>
        <family val="3"/>
      </rPr>
      <t>PASS &lt;=30</t>
    </r>
    <r>
      <rPr>
        <sz val="8"/>
        <color theme="1"/>
        <rFont val="Roboto Mono"/>
        <family val="3"/>
      </rPr>
      <t xml:space="preserve"> </t>
    </r>
    <r>
      <rPr>
        <sz val="8"/>
        <color rgb="FFFF0000"/>
        <rFont val="Roboto Mono"/>
        <family val="3"/>
      </rPr>
      <t>Fail &gt;30</t>
    </r>
    <r>
      <rPr>
        <sz val="8"/>
        <color theme="1"/>
        <rFont val="Roboto Mono"/>
        <family val="3"/>
      </rPr>
      <t xml:space="preserve">,  
[SamsungS8, 1plus7pro, Iphone7plus, iphone8] </t>
    </r>
    <r>
      <rPr>
        <sz val="8"/>
        <color rgb="FF6AA84F"/>
        <rFont val="Roboto Mono"/>
        <family val="3"/>
      </rPr>
      <t>PASS &lt;=50</t>
    </r>
    <r>
      <rPr>
        <sz val="8"/>
        <color theme="1"/>
        <rFont val="Roboto Mono"/>
        <family val="3"/>
      </rPr>
      <t xml:space="preserve">  </t>
    </r>
    <r>
      <rPr>
        <sz val="8"/>
        <color rgb="FFFF0000"/>
        <rFont val="Roboto Mono"/>
        <family val="3"/>
      </rPr>
      <t>Fail &gt;50</t>
    </r>
    <r>
      <rPr>
        <sz val="8"/>
        <color theme="1"/>
        <rFont val="Roboto Mono"/>
        <family val="3"/>
      </rPr>
      <t xml:space="preserve"> 
Iii. Status - In Progress   </t>
    </r>
    <r>
      <rPr>
        <sz val="8"/>
        <color rgb="FF6AA84F"/>
        <rFont val="Roboto Mono"/>
        <family val="3"/>
      </rPr>
      <t>Pass</t>
    </r>
    <r>
      <rPr>
        <sz val="8"/>
        <color theme="1"/>
        <rFont val="Roboto Mono"/>
        <family val="3"/>
      </rPr>
      <t xml:space="preserve">   </t>
    </r>
    <r>
      <rPr>
        <sz val="8"/>
        <color rgb="FFFF0000"/>
        <rFont val="Roboto Mono"/>
        <family val="3"/>
      </rPr>
      <t>Fail</t>
    </r>
    <r>
      <rPr>
        <sz val="8"/>
        <color theme="1"/>
        <rFont val="Roboto Mono"/>
        <family val="3"/>
      </rPr>
      <t xml:space="preserve">  
iii. Memory  -</t>
    </r>
    <r>
      <rPr>
        <sz val="8"/>
        <color rgb="FF6AA84F"/>
        <rFont val="Roboto Mono"/>
        <family val="3"/>
      </rPr>
      <t xml:space="preserve"> Pass &lt;=1000</t>
    </r>
    <r>
      <rPr>
        <sz val="8"/>
        <color theme="1"/>
        <rFont val="Roboto Mono"/>
        <family val="3"/>
      </rPr>
      <t xml:space="preserve">  </t>
    </r>
    <r>
      <rPr>
        <sz val="8"/>
        <color rgb="FFFF0000"/>
        <rFont val="Roboto Mono"/>
        <family val="3"/>
      </rPr>
      <t>Fail &gt;1000</t>
    </r>
    <r>
      <rPr>
        <sz val="8"/>
        <color theme="1"/>
        <rFont val="Roboto Mono"/>
        <family val="3"/>
      </rPr>
      <t xml:space="preserve">
Iv. Devices OS = Green if shown below version, else Red </t>
    </r>
  </si>
  <si>
    <t xml:space="preserve">R5 Template shown as below :
</t>
  </si>
  <si>
    <r>
      <rPr>
        <b/>
        <sz val="8"/>
        <color theme="1"/>
        <rFont val="Roboto Mono"/>
        <family val="3"/>
      </rPr>
      <t xml:space="preserve">R5.1 Type = New Game </t>
    </r>
    <r>
      <rPr>
        <sz val="8"/>
        <color theme="1"/>
        <rFont val="Roboto Mono"/>
        <family val="3"/>
      </rPr>
      <t xml:space="preserve">
21 Mar 7PM | Performance ID :  GP46
Game : Mahjong-Ways 
Version : Mahjong-ways 2.2.1.1 ✅| Game shell 8.4.0-rc.9 ✅| Engine 5.1.2-rc.1  ✅
Project Status :  In Progress
Total Scenario Complete Run : 2/3 [67%]  Expand view more 
21 Mar 7PM | Performance ID :  GP46
Mahjong-Ways | 20min No Win
Status : In Progress
[Stop]
____________________________________
21 Mar 7PM | Performance ID :  GP46
Mahjong-Ways | 60min Normal Spin
Status : FAIL  due to (fail reason)
[Rerun]
____________________________________
21 Mar 7PM | Performance ID :  GP46
Mahjong-Ways | 30min Turbo Spin
Status : PASS [ Pending Send Result]
[Notify IT]</t>
    </r>
  </si>
  <si>
    <t xml:space="preserve">Step 1 : Click on button will send a notification into RC group [G.Performance_ABO_Notification]
                        Template - @FeiMei @BeeTeng @Karl Please be inform that (Game Name)(Test 
Scenario) completed run, kindly verify test result and reply in thread with 
below keyword : 
Pass [Result is ok to be send out to everyone in Game Performance group]
Fail due to xx reason [Result verify wrong]
         Step 2 : 
If Reply Pass - Then auto send out result into Game Performance Group &amp; update status as Pass[Done send Result]. 
Ex Result -
If Reply Fail - Then auto update status as Fail due to xxx reason. </t>
  </si>
  <si>
    <r>
      <rPr>
        <b/>
        <sz val="8"/>
        <color theme="1"/>
        <rFont val="Roboto Mono"/>
        <family val="3"/>
      </rPr>
      <t xml:space="preserve">R5.2 Type = Monthly Release </t>
    </r>
    <r>
      <rPr>
        <sz val="8"/>
        <color theme="1"/>
        <rFont val="Roboto Mono"/>
        <family val="3"/>
      </rPr>
      <t xml:space="preserve">
21 Mar 7PM | Performance ID :  GP47
Game : Mahjong-Ways, CaiShenWin, Treasure-Aztec, Lucky-Neko
Version :  Mahjong-ways 2.2.1.1 ✅, CaiShenWin 2.2.0.1 ✅, Treasure-Aztec 3.0.0.0 ✅, Lucky-Neko 3.0.1.1✅| Game shell 8.4.0-rc.9 ✅| Engine 5.1.2-rc.1  ✅
Project Status :  In Progress
Total Scenario Complete Run : 2/4 [50%]  Expand view more 
21 Mar 7PM | Performance ID :  GP47
Mahjong-Ways | 20min No Win
Status : In Progress
[Stop]
____________________________________
21 Mar 7PM | Performance ID :  GP47
CaiShenWin | 20min No Win
Status : In Queue
[Cut Queue][Canceled]
____________________________________
21 Mar 7PM | Performance ID :  GP47
Lucky-Neko | 20min No Win
Status : PASS [ Done send result ]
____________________________________
21 Mar 7PM | Performance ID :  GP47
 Treasure-Aztec | 20min No Win
Status : FAIL  due to (fail reason)
[Rerun]
</t>
    </r>
  </si>
  <si>
    <t xml:space="preserve">Step 1 : when complete run and status = Fail, Auto Create Taiga Issue in
https://taiga.sige.la/project/roadmap-qa-bug-status/timeline and default set below : 
</t>
  </si>
  <si>
    <t xml:space="preserve">Step 2 : Once done created taiga, auto send notification into [G.Performance_ABO_Notification]
Template - @FeiMei @BeeTeng @qa1 @qa2 Please be inform that (Game Name)(Test
Scenario) run Fail due to xxx reason. And taiga issue been created link . (Kindly go to this link 
and update the info). 
Step 3 : When click [Rerun] will auto update status as [In Queue] </t>
  </si>
  <si>
    <r>
      <rPr>
        <b/>
        <sz val="8"/>
        <color theme="1"/>
        <rFont val="Roboto Mono"/>
        <family val="3"/>
      </rPr>
      <t xml:space="preserve">R5.3 Type = IT Special Request </t>
    </r>
    <r>
      <rPr>
        <sz val="8"/>
        <color theme="1"/>
        <rFont val="Roboto Mono"/>
        <family val="3"/>
      </rPr>
      <t xml:space="preserve">
21 Mar 7PM | Performance ID :  GP47
Game : Lucky-Clover-lady[1601012]
Version :  Lucky-Clover-lady 2.2.1.1 ✅ | Game shell 8.4.0-rc.9 ✅| Engine 5.1.2-rc.1  ✅
Project Status :  In Progress
Total Scenario Complete Run : 2/4 [50%]  Expand view more 
21 Mar 7PM | Performance ID :  GP47
Lucky-Clover-lady | 3min IDLE
Status : In Progress
[Stop]
____________________________________
21 Mar 7PM | Performance ID :  GP47
Lucky-Clover-lady | 3min German Spin
Status : In Queue
[Cut Queue][Canceled]
____________________________________
21 Mar 7PM | Performance ID :  GP47
Lucky-Clover-lady | 3min Win Half Symbol
Status : PASS [ Done send result ]
____________________________________
21 Mar 7PM | Performance ID :  GP47
Lucky-Clover-lady | 3min Launch Game
Status : PASS [ Pending Send Result]
[Notify IT]
____________________________________
21 Mar 7PM | Performance ID :  GP47
Lucky-Clover-lady | 3min Big Win Spin
Status : In Queue
[Cut Queue][Canceled]
____________________________________
21 Mar 7PM | Performance ID :  GP47
Status : In Queue
[Cut Queue][Canceled]</t>
    </r>
  </si>
  <si>
    <t xml:space="preserve">Step 1 : When click on [Cut Queue] will arrange to run this to next available slot. 
Step 2 : in test scheduler list update run time and moved to next available slot row. 
Step 3 : when click on [Canceled] will promt message to confirm izit to cancel run Performance. 
Template - Are you sure to cancel run (game name) (test scenario) performance?
                    [Yes] [No]
Step 4: If yes - then update status as “Cancelled” and send notice into group [G.Performance_ABO_Notification].
Template - @FeiMei @BeeTeng @qa1 @qa2 Please be inform that (Game Name)(Test
Scenario) performance being canceled by (login user). 
            Step 5: if no - then do not update anything. </t>
  </si>
  <si>
    <t>Create Base Game RTP</t>
  </si>
  <si>
    <t>RTP Type</t>
  </si>
  <si>
    <t>Default RTP</t>
  </si>
  <si>
    <t xml:space="preserve">RTP Source </t>
  </si>
  <si>
    <t xml:space="preserve">Feature Buy </t>
  </si>
  <si>
    <t xml:space="preserve">Game Setting </t>
  </si>
  <si>
    <t xml:space="preserve">Coin Size/Bet Size </t>
  </si>
  <si>
    <t>Create Multiple RTP</t>
  </si>
  <si>
    <t>View/Edit Base Game RTP</t>
  </si>
  <si>
    <t xml:space="preserve">Yes/No Not Editable Field					</t>
  </si>
  <si>
    <t xml:space="preserve">RTP Type : </t>
  </si>
  <si>
    <t>RTP Source:</t>
  </si>
  <si>
    <t>RTP
Type</t>
  </si>
  <si>
    <t>RTP
Scenario Name</t>
  </si>
  <si>
    <t>RTP 
Source</t>
  </si>
  <si>
    <t>Feature Buy</t>
  </si>
  <si>
    <t>Leprechaun-Riches[60]</t>
  </si>
  <si>
    <t>3.2.1.6
✅</t>
  </si>
  <si>
    <t>[S4] Pass QAT [Base Game]</t>
  </si>
  <si>
    <t>[S4] Pass QAT [Base Game + Feature Buy]</t>
  </si>
  <si>
    <t>[S4] Fail QAT [All]</t>
  </si>
  <si>
    <t>[S4] Fail QAT [Base Game] + Pass QAT [Feature Buy]</t>
  </si>
  <si>
    <t>[S4] Fail QAT [Feature Buy] + Pass QAT [Base Game]</t>
  </si>
  <si>
    <t>3.5.1.9
❌</t>
  </si>
  <si>
    <t>By Test Result = Default RTP</t>
  </si>
  <si>
    <t xml:space="preserve">RTP Scenario : </t>
  </si>
  <si>
    <t>Normal Sprin</t>
  </si>
  <si>
    <t>Bug Taiga ID :</t>
  </si>
  <si>
    <t>By Test Result = Multiple RTP [Single Game + Multiple RTP Source]</t>
  </si>
  <si>
    <t>qa_10</t>
  </si>
  <si>
    <t>RTP Scenario</t>
  </si>
  <si>
    <t>By Test Result = Multiple RTP [Multiple Game + Multiple RTP Source]</t>
  </si>
  <si>
    <t xml:space="preserve">Normal Spin </t>
  </si>
  <si>
    <t xml:space="preserve">Phase </t>
  </si>
  <si>
    <t xml:space="preserve">Requirement </t>
  </si>
  <si>
    <t xml:space="preserve">Stress Test </t>
  </si>
  <si>
    <t xml:space="preserve">Game Peformance </t>
  </si>
  <si>
    <r>
      <rPr>
        <sz val="10"/>
        <color theme="1"/>
        <rFont val="Times New Roman"/>
        <family val="1"/>
      </rPr>
      <t xml:space="preserve">
</t>
    </r>
    <r>
      <rPr>
        <b/>
        <sz val="10"/>
        <color theme="1"/>
        <rFont val="Times New Roman"/>
        <family val="1"/>
      </rPr>
      <t>[???]</t>
    </r>
    <r>
      <rPr>
        <sz val="10"/>
        <color theme="1"/>
        <rFont val="Times New Roman"/>
        <family val="1"/>
      </rPr>
      <t xml:space="preserve"> Type of Game +</t>
    </r>
    <r>
      <rPr>
        <b/>
        <sz val="10"/>
        <color theme="1"/>
        <rFont val="Times New Roman"/>
        <family val="1"/>
      </rPr>
      <t xml:space="preserve"> [???] </t>
    </r>
    <r>
      <rPr>
        <sz val="10"/>
        <color theme="1"/>
        <rFont val="Times New Roman"/>
        <family val="1"/>
      </rPr>
      <t xml:space="preserve">Scenario List 
1.1 No Exist Game - Auto build script based on game name 
1.2 Exist Game - Run single tran 
</t>
    </r>
    <r>
      <rPr>
        <b/>
        <sz val="10"/>
        <color theme="1"/>
        <rFont val="Times New Roman"/>
        <family val="1"/>
      </rPr>
      <t>[???]</t>
    </r>
    <r>
      <rPr>
        <sz val="10"/>
        <color theme="1"/>
        <rFont val="Times New Roman"/>
        <family val="1"/>
      </rPr>
      <t xml:space="preserve"> Game Name
1.1 if type of game = No Exist Game - Only allow select 1 Game at the same time 
1.2 if type of game = Exist Game - ChecKbox Game Name Must be display as Game Id + EN Name + Zh Name. 
</t>
    </r>
    <r>
      <rPr>
        <b/>
        <sz val="10"/>
        <color theme="1"/>
        <rFont val="Times New Roman"/>
        <family val="1"/>
      </rPr>
      <t xml:space="preserve">[???] </t>
    </r>
    <r>
      <rPr>
        <sz val="10"/>
        <color theme="1"/>
        <rFont val="Times New Roman"/>
        <family val="1"/>
      </rPr>
      <t xml:space="preserve">Test Version 
1.1 System Auto Consolidate Version list based on selected Game 
1.2 [Grab Version Value] button = to display the version get 
1.3 List of Version 
1.3.1 For RTP &amp; Game Performance The list shown here must tally with selected game 
Prefix = [Backend/Mobile][Game Name]- Version
1.3.2 For Stress Test must defaul get below backend item list  :
- All Selected Game to test (*If Scenario = none game then no need grab this)
- bet
- auth
- wallet-remote-grpc
- wallet-grpc
- wallet-management
- external 
- external-datagrabber
- point-scalablejob
- point-job
</t>
    </r>
  </si>
  <si>
    <t xml:space="preserve">Step 1 : Create your Main Game Name and Type of Test 
[RTP] Type of Game + [RTP] Scenario list 
[RTP] Game Name 
Step 2 : Grab Test Versioning 
[RTP] Test Version : [Grab Version Value]
List of Version : 
1. [Backend] mahjong-ways/3.1.11.2
2.  [Backend] diao-chan/3.1.11.3
</t>
  </si>
  <si>
    <t xml:space="preserve">Step 1 : Create your Type of Test 
[Stress] Type of Game + [Stress] Scenario list 
[Stress] Game Name 
Step 2 : Grab Test Versioning 
[Stress] Test Version : Grab Button 
List of Version : 
1. [Backend] mahjong-ways/3.1.11.2
2. [Backend] diao-chan/3.1.11.3
3. [Backend] bet/3.1.18.2
4. [Backend] auth/3.1.17.0
5. [Backend] wallet-remote-grpc/3.1.17.12
6. [Backend] wallet-grpc/3.1.17.10
7. [Backend] wallet-management/3.1.15.15
8. [Backend]external/3.2.8.0
9. [Backend]external-datagrabber/3.2.9.0
10. [Backend]point-scalablejob/3.1.14.18
11. [Backend]point-job/3.1.16.2
</t>
  </si>
  <si>
    <t>Step 1 : Create your Main Game Name and Type of Test 
[Performance] Type of Game + [Performance] Scenario list 
[Performance] Game Name 
Step 2 : Grab Test Versioning 
[Performance] Test Version : Grab Button 
List of Version : 
1. [Mobile] Mahjong 3.2.0.5
2. [Mobile] Diao Chan 3.2.0.3
2. [Mobile] Engine 5.0.0-rc.11
3. [Mobile] Game Shell 2.0.1</t>
  </si>
  <si>
    <t>2. Project Info</t>
  </si>
  <si>
    <t xml:space="preserve">Remain exist build Project Info, but move it into Step 3 </t>
  </si>
  <si>
    <r>
      <rPr>
        <sz val="10"/>
        <color theme="1"/>
        <rFont val="Times New Roman"/>
        <family val="1"/>
      </rPr>
      <t xml:space="preserve">Step 3 : Fill in Project Info 
</t>
    </r>
    <r>
      <rPr>
        <sz val="10"/>
        <color rgb="FF980000"/>
        <rFont val="Times New Roman"/>
        <family val="1"/>
      </rPr>
      <t>Remain this just need to moved into Step 3</t>
    </r>
  </si>
  <si>
    <t xml:space="preserve">3. Generate ID </t>
  </si>
  <si>
    <t xml:space="preserve">Next Button 
1.1 Generate ID - Auto generate and shown in Hearder
1.2 the Prefix count need to be :
1.2.1 New Game Default = 01
1.2.1 Bugfix = 02
1.2.1 Final Game Version = 03 and above 
1.3 Do checking each day only allow 1 created for same game.
1.3.1 If created Prompt Message " xx Game have been created, please check in Test Scheduler" </t>
  </si>
  <si>
    <t>Step 4 : Click next to auto generate your Project ID
1.1 ID Prefix = Game Keyword + Type of Game + Run ID 
Ex (Follow by above selected game = Mahjong) : 
New Game Default RTP = MJ-NGD-01 
Exist Game = MJ-EMRTP-02</t>
  </si>
  <si>
    <t>Step 4 : Click next to auto generate your Project ID
1.1 ID Prefix = Scenario Keyword + Type of Game + Run ID 
Ex (Follow by above selected game = Mahjong) : 
New Game Normal Spin = MJ-NGNS-01
New Game Tournament Spin = MJ-NGTS-01
New Game Launch Game = MJ-NGL-01
Exist Game Normal Spin = MJ-ENS-02
Exist Game Tournament Spin = MJ-ETS-02
Exist Game Launch Game only = MJ-EGL-02
Not Game ExternalGetHistory = NTG-ExH-03
Not Game ExternalHistoryforSpecific = NTG-ExHS-03
Not Game Wallet TransferIn = NTG-WTI-03
Not Game Wallet TransferOut = NTG-WTO-03
Not Game Wallet Get = NTG-W-03
Not Game TransferIN+Get SingleTransaction = NTG-WTI+S-03
Not Game TransferOut+Get Wallet = NTG-WTO+GW-03</t>
  </si>
  <si>
    <t xml:space="preserve">Step 4: Click next to auto generate your Project ID
1.1 ID Prefix = Game Keyword + Type of Game + Run ID 
Ex (Follow by above selected game = Mahjong)
Default New Game [60 mins Spin] = MJ-DNGS-01
Bugfix [60 mins spin] = MJ-BF-02
Final Version [20mins + 30mins spin + 60mins Turbo Spin] = MJ-FV-03
Monthly Release [20mins Spin] = MJ-MR-04
IT Special Request = MJ-ITR-05
</t>
  </si>
  <si>
    <t xml:space="preserve">4. Add Script setting details </t>
  </si>
  <si>
    <t xml:space="preserve">[???] Setting 
5.1 No Exisit Game - Must have checking where they must fill in only can submit, else display Error Message. 
5.2 Exist Game - Display back last created Setting with display message "(Previous Test Project Date xxxx) refer and reusable" and allow Edit.  </t>
  </si>
  <si>
    <r>
      <rPr>
        <sz val="10"/>
        <color theme="1"/>
        <rFont val="Times New Roman"/>
        <family val="1"/>
      </rPr>
      <t xml:space="preserve">Step 5 : Choose  your RTP Setting 
</t>
    </r>
    <r>
      <rPr>
        <sz val="10"/>
        <color rgb="FF980000"/>
        <rFont val="Times New Roman"/>
        <family val="1"/>
      </rPr>
      <t xml:space="preserve">*May remain existing build RTP Setting as below Picture, just need to move Game Name into Step 1.
</t>
    </r>
    <r>
      <rPr>
        <sz val="10"/>
        <color theme="1"/>
        <rFont val="Times New Roman"/>
        <family val="1"/>
      </rPr>
      <t xml:space="preserve">5.1 No Exist Game 
5.2 Exist Game
</t>
    </r>
    <r>
      <rPr>
        <sz val="10"/>
        <color rgb="FF980000"/>
        <rFont val="Times New Roman"/>
        <family val="1"/>
      </rPr>
      <t xml:space="preserve">allow to reselect RTP Source &amp; Edit on CoinSize/Multiplier 
</t>
    </r>
    <r>
      <rPr>
        <sz val="10"/>
        <color theme="1"/>
        <rFont val="Times New Roman"/>
        <family val="1"/>
      </rPr>
      <t xml:space="preserve">5.3 Multiple Game 
</t>
    </r>
    <r>
      <rPr>
        <sz val="10"/>
        <color rgb="FF980000"/>
        <rFont val="Times New Roman"/>
        <family val="1"/>
      </rPr>
      <t xml:space="preserve">5.3.1 Same as 5.2 must display back last created setting with allow Edit 
5.3.2 During Generate Multi RTP Scripts &gt; Let them Tick/Untick so that they could unselect those no need run RTP </t>
    </r>
  </si>
  <si>
    <r>
      <rPr>
        <sz val="10"/>
        <color theme="1"/>
        <rFont val="Times New Roman"/>
        <family val="1"/>
      </rPr>
      <t xml:space="preserve">Step 5 : Choose  your Stress Test Setting 
</t>
    </r>
    <r>
      <rPr>
        <sz val="10"/>
        <color rgb="FF980000"/>
        <rFont val="Times New Roman"/>
        <family val="1"/>
      </rPr>
      <t>*May remain existing build RTP Setting as below Picture, just need to move Game Name into Step 1.</t>
    </r>
    <r>
      <rPr>
        <sz val="10"/>
        <color theme="1"/>
        <rFont val="Times New Roman"/>
        <family val="1"/>
      </rPr>
      <t xml:space="preserve">
5.1 No Exist Game 
5.2 Exist Game 
allow to SA Setting, Script Code, Run Time, Currency, Player Count, Operator 
5.3 </t>
    </r>
  </si>
  <si>
    <r>
      <rPr>
        <sz val="10"/>
        <color rgb="FF980000"/>
        <rFont val="Times New Roman"/>
        <family val="1"/>
      </rPr>
      <t xml:space="preserve">Game Performance don't have any sepcial setting need to select like RTP/Stress Test so existing build game performance may moved into Step 1 (with New display shown above)
</t>
    </r>
    <r>
      <rPr>
        <sz val="10"/>
        <color theme="1"/>
        <rFont val="Times New Roman"/>
        <family val="1"/>
      </rPr>
      <t xml:space="preserve"> </t>
    </r>
  </si>
  <si>
    <t>QA BOARD&gt; TEST CASE</t>
  </si>
  <si>
    <t>GAME PERFORMANCE</t>
  </si>
  <si>
    <t>GAME PERFORMANCE STATUS</t>
  </si>
  <si>
    <t xml:space="preserve">TESTING PHASE &gt; ENV + RELEASE STATUS: QA DEBUG + GAMESHELL </t>
  </si>
  <si>
    <t>AUTO BUILD - DEFAULT NEW GAME</t>
  </si>
  <si>
    <t>X create function</t>
  </si>
  <si>
    <t>BUILD STATUS</t>
  </si>
  <si>
    <t xml:space="preserve">AUTO BUILD GAME PERFORMANCE JOB = CREATE DISPLAY RUNNING [Default value] </t>
  </si>
  <si>
    <t>AB BUILD - S</t>
  </si>
  <si>
    <t xml:space="preserve">TESTING PHASE &gt; ENV + RELEASE STATUS: QA DEBUG + ALL GAMESHELL </t>
  </si>
  <si>
    <t>MEI think manual create game performance + fix setting</t>
  </si>
  <si>
    <t xml:space="preserve">Verification </t>
  </si>
  <si>
    <t>Automation Tester Board &gt; Game Performance</t>
  </si>
  <si>
    <t>CREATE GAME PERFORMANCE PROJECT</t>
  </si>
  <si>
    <t xml:space="preserve">Performance ID : GPX
Update : Date &amp; Time                           Performance Creator Name : </t>
  </si>
  <si>
    <t>MB-F</t>
  </si>
  <si>
    <t>[RTP ID] Performance Setting</t>
  </si>
  <si>
    <t>[Performance ID - SubID] Game Name = XX</t>
  </si>
  <si>
    <t>Auto Display Project Name</t>
  </si>
  <si>
    <t>Multiple Checkbox (same with RTP can get from Eric)</t>
  </si>
  <si>
    <t xml:space="preserve">Device : </t>
  </si>
  <si>
    <r>
      <rPr>
        <sz val="10"/>
        <color rgb="FF000000"/>
        <rFont val="Calibri"/>
        <family val="2"/>
      </rPr>
      <t xml:space="preserve">All </t>
    </r>
    <r>
      <rPr>
        <sz val="10"/>
        <color rgb="FF999999"/>
        <rFont val="Calibri"/>
        <family val="2"/>
      </rPr>
      <t>Default select this</t>
    </r>
  </si>
  <si>
    <t>Selective</t>
  </si>
  <si>
    <t xml:space="preserve">Test Scenario : </t>
  </si>
  <si>
    <t xml:space="preserve">ABO-RF
[Taiga ID: XX] </t>
  </si>
  <si>
    <t xml:space="preserve">MB-F
[Taiga ID: XX] </t>
  </si>
  <si>
    <t>Selective Device</t>
  </si>
  <si>
    <t xml:space="preserve">Type of Device </t>
  </si>
  <si>
    <t>OS Version</t>
  </si>
  <si>
    <t>Model</t>
  </si>
  <si>
    <t xml:space="preserve">Game Performance PASS/FAIL Status Result : </t>
  </si>
  <si>
    <t xml:space="preserve">If device have below issue, kindly do this </t>
  </si>
  <si>
    <t xml:space="preserve">Android </t>
  </si>
  <si>
    <t>huawe_GR5</t>
  </si>
  <si>
    <t xml:space="preserve">1. Testing Fail if hit any of below : 
1.1 CPU &gt; 75% 
1.2 FPS not hit expected target [ &gt;= 30 for Android Device, &gt;= 50 for Ios Device]  
2. Else testing is PASS </t>
  </si>
  <si>
    <t xml:space="preserve">1. Device not detected 
&gt; Send notice message into telegram " Hi @qa2 Game performance device is not detected, kindly help check"
2. Not success run game performance on device, browser keep self closed 
&gt; Send notice message into telegram "Hi Eric, game performance fail to run on device browser, please help check" </t>
  </si>
  <si>
    <t>Huawei Y7</t>
  </si>
  <si>
    <t>Huawei Y9</t>
  </si>
  <si>
    <t>Samsung Galaxy S8</t>
  </si>
  <si>
    <t>Samsung M11</t>
  </si>
  <si>
    <t>One Plus 7Pro</t>
  </si>
  <si>
    <t xml:space="preserve">kindly stop run whole performance ID &amp; update status into MB-F if hit below scenario : </t>
  </si>
  <si>
    <t xml:space="preserve">Iphone 7 Plus </t>
  </si>
  <si>
    <t xml:space="preserve">1. Launch game pop up Error windows &gt; Screenshort and raise Taiga issue 
2. Test Scenario 1 Result Fail :
2.1 Auto send out result to Game Group with below template 
    hihi @Team lead @PIC Please be inform that `Game Name` Fail performance testing due to below result : 
     SCENSHORT RESULT from &gt; By Project Result Details (Refer row 62)
</t>
  </si>
  <si>
    <t>iphone8</t>
  </si>
  <si>
    <t>Iphone 3</t>
  </si>
  <si>
    <t xml:space="preserve">Selectice Test Scenario </t>
  </si>
  <si>
    <t xml:space="preserve">20 min No win </t>
  </si>
  <si>
    <t>30 min Normal Spin</t>
  </si>
  <si>
    <t>60 min Turbo Spin</t>
  </si>
  <si>
    <t xml:space="preserve">3 min Idle </t>
  </si>
  <si>
    <t>3 min spin for German region (Scroling)</t>
  </si>
  <si>
    <t xml:space="preserve">3 min winning half symbol highlight </t>
  </si>
  <si>
    <t xml:space="preserve">3 min big win </t>
  </si>
  <si>
    <t xml:space="preserve">3 min feature win </t>
  </si>
  <si>
    <t xml:space="preserve">5 min launch game only </t>
  </si>
  <si>
    <t xml:space="preserve">Game Performance  by Project </t>
  </si>
  <si>
    <t xml:space="preserve">[Performance ID - SubID] Game Name , Run Period = XXX 
[Performance ID - SubID] Game Name , Run Period = XXX 
[Performance ID - SubID] Game Name , Run Period = XXX </t>
  </si>
  <si>
    <t>RUN  = 2
PASS = 1</t>
  </si>
  <si>
    <t>kindly apply this logic if Performance project is PASS :</t>
  </si>
  <si>
    <r>
      <rPr>
        <sz val="10"/>
        <color rgb="FF999999"/>
        <rFont val="Calibri"/>
        <family val="2"/>
      </rPr>
      <t xml:space="preserve">1. Update Status TO </t>
    </r>
    <r>
      <rPr>
        <b/>
        <sz val="10"/>
        <color rgb="FF000000"/>
        <rFont val="Calibri"/>
        <family val="2"/>
      </rPr>
      <t>"PASS-RSG"</t>
    </r>
    <r>
      <rPr>
        <b/>
        <sz val="10"/>
        <color rgb="FF999999"/>
        <rFont val="Calibri"/>
        <family val="2"/>
      </rPr>
      <t xml:space="preserve"> </t>
    </r>
    <r>
      <rPr>
        <sz val="10"/>
        <color rgb="FF999999"/>
        <rFont val="Calibri"/>
        <family val="2"/>
      </rPr>
      <t xml:space="preserve">
2.  Auto send out result to Game Group with below template 
    hihi @Team lead @PIC Please be inform that `Game Name` PASS performance testing, kindly refer below Result for details : 
     SCENSHORT RESULT from &gt; By Project Result Details (Refer row 62)
</t>
    </r>
  </si>
  <si>
    <t xml:space="preserve">By Project Result Details </t>
  </si>
  <si>
    <t xml:space="preserve">Performance ID : GPX
Update : Date &amp; Time                           RTP Creator Name : </t>
  </si>
  <si>
    <t>Team Lead</t>
  </si>
  <si>
    <t xml:space="preserve">Type of Performance : </t>
  </si>
  <si>
    <t xml:space="preserve">Game Performance Result </t>
  </si>
  <si>
    <t xml:space="preserve">Game Version : </t>
  </si>
  <si>
    <t>XXX</t>
  </si>
  <si>
    <t>Game Engine Version :</t>
  </si>
  <si>
    <t xml:space="preserve">Game Shell Version : </t>
  </si>
  <si>
    <t xml:space="preserve">Game File Size  : </t>
  </si>
  <si>
    <t>Test Scenario 1 : 20 min Full Performance Test (Normal spin in No Win API Replay)</t>
  </si>
  <si>
    <t>Ranking</t>
  </si>
  <si>
    <t>Version</t>
  </si>
  <si>
    <t>Target FPS</t>
  </si>
  <si>
    <t>&gt;=30</t>
  </si>
  <si>
    <t>&gt;=50</t>
  </si>
  <si>
    <t>Test Scenario 2 : 60 min Full Performance Test (Normal spin in API Replay)</t>
  </si>
  <si>
    <t>Test Scenario 3 : 30 min Full Performance Test (Turbo spin in API Replay)</t>
  </si>
  <si>
    <t xml:space="preserve">oid </t>
  </si>
  <si>
    <t>Pocket Game</t>
  </si>
  <si>
    <t>Unknown</t>
  </si>
  <si>
    <t>Pocket Game Clone</t>
  </si>
  <si>
    <t>pgsoft2 Clone</t>
  </si>
  <si>
    <t>pgsoft2</t>
  </si>
  <si>
    <t>PGSoftT1</t>
  </si>
  <si>
    <t>PGSoftT2</t>
  </si>
  <si>
    <t>PGSoftT3</t>
  </si>
  <si>
    <t>PGSoftT4</t>
  </si>
  <si>
    <t>PGSoftT5</t>
  </si>
  <si>
    <t>PGSoftT6</t>
  </si>
  <si>
    <t>PGSoftT7</t>
  </si>
  <si>
    <t>PGSoftT8</t>
  </si>
  <si>
    <t>PGSoftT9</t>
  </si>
  <si>
    <t>PGSoftT10</t>
  </si>
  <si>
    <t>PGSoftST1</t>
  </si>
  <si>
    <t>PGSoftST2</t>
  </si>
  <si>
    <t>PGSoftST3</t>
  </si>
  <si>
    <t>PGSoftST4</t>
  </si>
  <si>
    <t>PGSoftST5</t>
  </si>
  <si>
    <t>PGSoftST6</t>
  </si>
  <si>
    <t>PGSoftST7</t>
  </si>
  <si>
    <t>PGSoftST8</t>
  </si>
  <si>
    <t>PGSoftST9</t>
  </si>
  <si>
    <t>PGSoftST10</t>
  </si>
  <si>
    <t>PGSoftST11</t>
  </si>
  <si>
    <t>PGSoftST12</t>
  </si>
  <si>
    <t>PGSoftST13</t>
  </si>
  <si>
    <t>PGSoftST14</t>
  </si>
  <si>
    <t>PGSoftST15</t>
  </si>
  <si>
    <t>PGSoftST16</t>
  </si>
  <si>
    <t>PGSoftST17</t>
  </si>
  <si>
    <t>PGSoftST18</t>
  </si>
  <si>
    <t>PGSoftST19</t>
  </si>
  <si>
    <t>PGSoftST20</t>
  </si>
  <si>
    <t>PGSoftST21</t>
  </si>
  <si>
    <t>PGSoftST22</t>
  </si>
  <si>
    <t>PGSoftST23</t>
  </si>
  <si>
    <t>PGSoftST24</t>
  </si>
  <si>
    <t>PGSoftST25</t>
  </si>
  <si>
    <t>PGSoftST26</t>
  </si>
  <si>
    <t>PGSoftST27</t>
  </si>
  <si>
    <t>PGSoftST28</t>
  </si>
  <si>
    <t>PGSoftST29</t>
  </si>
  <si>
    <t>PGSoftST30</t>
  </si>
  <si>
    <t>PGSoftST31</t>
  </si>
  <si>
    <t>PGSoftST32</t>
  </si>
  <si>
    <t>PGSoftST33</t>
  </si>
  <si>
    <t>PGSoftST34</t>
  </si>
  <si>
    <t>PGSoftST35</t>
  </si>
  <si>
    <t>PGSoftST36</t>
  </si>
  <si>
    <t>PGSoftST37</t>
  </si>
  <si>
    <t>PGSoftST38</t>
  </si>
  <si>
    <t>PGSoftST39</t>
  </si>
  <si>
    <t>PGSoftST40</t>
  </si>
  <si>
    <t>PGSoftST41</t>
  </si>
  <si>
    <t>PGSoftST42</t>
  </si>
  <si>
    <t>PGSoftST43</t>
  </si>
  <si>
    <t>PGSoftST44</t>
  </si>
  <si>
    <t>PGSoftST45</t>
  </si>
  <si>
    <t>PGSoftST46</t>
  </si>
  <si>
    <t>PGSoftST47</t>
  </si>
  <si>
    <t>PGSoftST48</t>
  </si>
  <si>
    <t>PGSoftST49</t>
  </si>
  <si>
    <t>PGSoftST50</t>
  </si>
  <si>
    <t>PGSoftST51</t>
  </si>
  <si>
    <t>PGSoftST52</t>
  </si>
  <si>
    <t>PGSoftST53</t>
  </si>
  <si>
    <t>PGSoftST54</t>
  </si>
  <si>
    <t>PGSoftST55</t>
  </si>
  <si>
    <t>PGSoftST56</t>
  </si>
  <si>
    <t>PGSoftST57</t>
  </si>
  <si>
    <t>PGSoftST58</t>
  </si>
  <si>
    <t>PGSoftST59</t>
  </si>
  <si>
    <t>PGSoftST60</t>
  </si>
  <si>
    <t>PGSoftST61</t>
  </si>
  <si>
    <t>PGSoftST62</t>
  </si>
  <si>
    <t>PGSoftST63</t>
  </si>
  <si>
    <t>PGSoftST64</t>
  </si>
  <si>
    <t>PGSoftST65</t>
  </si>
  <si>
    <t>PGSoftST66</t>
  </si>
  <si>
    <t>PGSoftST67</t>
  </si>
  <si>
    <t>PGSoftST68</t>
  </si>
  <si>
    <t>PGSoftST69</t>
  </si>
  <si>
    <t>PGSoftST70</t>
  </si>
  <si>
    <t>PGSoftST71</t>
  </si>
  <si>
    <t>PGSoftST72</t>
  </si>
  <si>
    <t>PGSoftST73</t>
  </si>
  <si>
    <t>PGSoftST74</t>
  </si>
  <si>
    <t>PGSoftST75</t>
  </si>
  <si>
    <t>PGSoftST76</t>
  </si>
  <si>
    <t>PGSoftST77</t>
  </si>
  <si>
    <t>PGSoftST78</t>
  </si>
  <si>
    <t>PGSoftST79</t>
  </si>
  <si>
    <t>PGSoftST80</t>
  </si>
  <si>
    <t>PGSoftST81</t>
  </si>
  <si>
    <t>PGSoftST82</t>
  </si>
  <si>
    <t>PGSoftST83</t>
  </si>
  <si>
    <t>PGSoftST84</t>
  </si>
  <si>
    <t>PGSoftST85</t>
  </si>
  <si>
    <t>PGSoftST86</t>
  </si>
  <si>
    <t>PGSoftST87</t>
  </si>
  <si>
    <t>PGSoftST88</t>
  </si>
  <si>
    <t>PGSoftST89</t>
  </si>
  <si>
    <t>PGSoftST90</t>
  </si>
  <si>
    <t>PGSoftST91</t>
  </si>
  <si>
    <t>PGSoftST92</t>
  </si>
  <si>
    <t>PGSoftST93</t>
  </si>
  <si>
    <t>PGSoftST94</t>
  </si>
  <si>
    <t>PGSoftST95</t>
  </si>
  <si>
    <t>PGSoftST96</t>
  </si>
  <si>
    <t>PGSoftST97</t>
  </si>
  <si>
    <t>PGSoftST98</t>
  </si>
  <si>
    <t>PGSoftST99</t>
  </si>
  <si>
    <t>PGSoftST100</t>
  </si>
  <si>
    <t>Android Emulator requirement</t>
  </si>
  <si>
    <r>
      <rPr>
        <sz val="11"/>
        <color rgb="FF000000"/>
        <rFont val="Times New Roman"/>
        <family val="1"/>
      </rPr>
      <t>1. Company [devices android can connect to web]</t>
    </r>
    <r>
      <rPr>
        <sz val="11"/>
        <color rgb="FF000000"/>
        <rFont val="Times New Roman"/>
        <family val="1"/>
      </rPr>
      <t xml:space="preserve">
</t>
    </r>
  </si>
  <si>
    <t>2. It can show [each devices of he RAM, processor, battery performance], etc. every hardware that can affect the performance or working of the software.</t>
  </si>
  <si>
    <t>3. It can show [web h5] running of our product supported</t>
  </si>
  <si>
    <t>N/A</t>
  </si>
  <si>
    <r>
      <rPr>
        <sz val="11"/>
        <color rgb="FF000000"/>
        <rFont val="Times New Roman"/>
        <family val="1"/>
      </rPr>
      <t xml:space="preserve">4. It can show [app] running of our product supported 
</t>
    </r>
    <r>
      <rPr>
        <b/>
        <sz val="11"/>
        <color rgb="FF980000"/>
        <rFont val="Times New Roman"/>
        <family val="1"/>
      </rPr>
      <t xml:space="preserve">*For Now we don't have testing APP in Test Env (QA &amp; INT) - No more surpported </t>
    </r>
  </si>
  <si>
    <r>
      <rPr>
        <sz val="11"/>
        <color rgb="FF000000"/>
        <rFont val="Times New Roman"/>
        <family val="1"/>
      </rPr>
      <t>5. It allow [user control] click on [start, stop , change  available test scenario drop down list] on the web connected to devices.</t>
    </r>
    <r>
      <rPr>
        <sz val="11"/>
        <color rgb="FF000000"/>
        <rFont val="Times New Roman"/>
        <family val="1"/>
      </rPr>
      <t xml:space="preserve">
</t>
    </r>
  </si>
  <si>
    <t xml:space="preserve">6. It allow [save data daily report] test status </t>
  </si>
  <si>
    <r>
      <rPr>
        <sz val="11"/>
        <color rgb="FF000000"/>
        <rFont val="Times New Roman"/>
        <family val="1"/>
      </rPr>
      <t>7. It handle [error alert in certain rocket + report]</t>
    </r>
    <r>
      <rPr>
        <sz val="11"/>
        <color rgb="FF0000FF"/>
        <rFont val="Times New Roman"/>
        <family val="1"/>
      </rPr>
      <t xml:space="preserve"> 【Partial Done - Still left need to enhance on Mobile Error Message】</t>
    </r>
  </si>
  <si>
    <t>8. [Integrate with ABO]</t>
  </si>
  <si>
    <t xml:space="preserve">- </t>
  </si>
  <si>
    <t xml:space="preserve">Goldwin </t>
  </si>
  <si>
    <t>deve</t>
  </si>
  <si>
    <t>Zhiyu</t>
  </si>
  <si>
    <t>Li Wei</t>
  </si>
  <si>
    <t xml:space="preserve">Wei Jian </t>
  </si>
  <si>
    <t>Wei Jian</t>
  </si>
  <si>
    <t>Dylon</t>
  </si>
  <si>
    <t>Hui Long</t>
  </si>
  <si>
    <t>King</t>
  </si>
  <si>
    <t>Wilson</t>
  </si>
  <si>
    <t>JinAnn</t>
  </si>
  <si>
    <t>Jason</t>
  </si>
  <si>
    <t>Category Function</t>
  </si>
  <si>
    <t>Metrics Name</t>
  </si>
  <si>
    <t xml:space="preserve">Test Data </t>
  </si>
  <si>
    <t>Set Package ：1 Set 
Start-End TIme : 6th Feb 2022, 10am -11pm</t>
  </si>
  <si>
    <r>
      <rPr>
        <b/>
        <sz val="11"/>
        <color rgb="FFFFFFFF"/>
        <rFont val="Calibri, Arial"/>
        <family val="1"/>
      </rPr>
      <t xml:space="preserve">PASS/FAIL Condition
</t>
    </r>
    <r>
      <rPr>
        <b/>
        <sz val="11"/>
        <color rgb="FF980000"/>
        <rFont val="Calibri, Arial"/>
        <family val="1"/>
      </rPr>
      <t>[For RAY Reference only]</t>
    </r>
  </si>
  <si>
    <t>BEFORE VS STOP COMPLETE</t>
  </si>
  <si>
    <t>STOP VS AFTER 5MIN</t>
  </si>
  <si>
    <t>After 5MIN RESULT VS BEFORE</t>
  </si>
  <si>
    <t xml:space="preserve">During Benchmark </t>
  </si>
  <si>
    <r>
      <rPr>
        <b/>
        <sz val="10"/>
        <color theme="1"/>
        <rFont val="Calibri"/>
        <family val="2"/>
      </rPr>
      <t xml:space="preserve">Overall Status : </t>
    </r>
    <r>
      <rPr>
        <b/>
        <sz val="10"/>
        <color rgb="FFFF0000"/>
        <rFont val="Calibri"/>
        <family val="2"/>
      </rPr>
      <t>FAIL, Have 2 metric not pass benchmark</t>
    </r>
  </si>
  <si>
    <r>
      <rPr>
        <b/>
        <sz val="10"/>
        <color theme="1"/>
        <rFont val="Calibri"/>
        <family val="2"/>
      </rPr>
      <t xml:space="preserve">Overall Status : </t>
    </r>
    <r>
      <rPr>
        <b/>
        <sz val="10"/>
        <color rgb="FF38761D"/>
        <rFont val="Calibri"/>
        <family val="2"/>
      </rPr>
      <t xml:space="preserve">PASS, All metric pass benchmark </t>
    </r>
  </si>
  <si>
    <t>add by stage status = pass/fail</t>
  </si>
  <si>
    <t>Before 
[9.55am]</t>
  </si>
  <si>
    <t>Stop Complete 
[11pm]</t>
  </si>
  <si>
    <t>Stop-Before
Difference</t>
  </si>
  <si>
    <t>Stop-Before
Difference %</t>
  </si>
  <si>
    <t>AFTER 5MIN RESULT
[11.05am]</t>
  </si>
  <si>
    <t>[10.30pm]</t>
  </si>
  <si>
    <t>[10.40pm]</t>
  </si>
  <si>
    <t>Production Server 1 Package</t>
  </si>
  <si>
    <t>DB 0</t>
  </si>
  <si>
    <r>
      <rPr>
        <b/>
        <sz val="10"/>
        <color theme="1"/>
        <rFont val="Calibri, Arial"/>
        <family val="1"/>
      </rPr>
      <t>PASS :</t>
    </r>
    <r>
      <rPr>
        <b/>
        <sz val="10"/>
        <color rgb="FF0000FF"/>
        <rFont val="Calibri, Arial"/>
        <family val="1"/>
      </rPr>
      <t xml:space="preserve">Stop-Before
Difference </t>
    </r>
    <r>
      <rPr>
        <b/>
        <sz val="10"/>
        <color theme="1"/>
        <rFont val="Calibri, Arial"/>
        <family val="1"/>
      </rPr>
      <t xml:space="preserve"> increase by 50%
FAIL : </t>
    </r>
    <r>
      <rPr>
        <b/>
        <sz val="10"/>
        <color rgb="FF0000FF"/>
        <rFont val="Calibri, Arial"/>
        <family val="1"/>
      </rPr>
      <t>Stop-Before
Difference</t>
    </r>
    <r>
      <rPr>
        <b/>
        <sz val="10"/>
        <color theme="1"/>
        <rFont val="Calibri, Arial"/>
        <family val="1"/>
      </rPr>
      <t xml:space="preserve"> &lt; 50%</t>
    </r>
  </si>
  <si>
    <t>Pass, &gt; 50%</t>
  </si>
  <si>
    <r>
      <rPr>
        <b/>
        <sz val="10"/>
        <color theme="1"/>
        <rFont val="Calibri, Arial"/>
        <family val="1"/>
      </rPr>
      <t xml:space="preserve">PASS </t>
    </r>
    <r>
      <rPr>
        <b/>
        <sz val="10"/>
        <color theme="1"/>
        <rFont val="Calibri, Arial"/>
        <family val="1"/>
      </rPr>
      <t>:</t>
    </r>
    <r>
      <rPr>
        <b/>
        <sz val="10"/>
        <color rgb="FF0000FF"/>
        <rFont val="Calibri, Arial"/>
        <family val="1"/>
      </rPr>
      <t xml:space="preserve">Stop-Before
Difference </t>
    </r>
    <r>
      <rPr>
        <b/>
        <sz val="10"/>
        <color theme="1"/>
        <rFont val="Calibri, Arial"/>
        <family val="1"/>
      </rPr>
      <t xml:space="preserve"> decrease by 50%
</t>
    </r>
    <r>
      <rPr>
        <b/>
        <sz val="10"/>
        <color theme="1"/>
        <rFont val="Calibri, Arial"/>
        <family val="1"/>
      </rPr>
      <t xml:space="preserve">FAIL </t>
    </r>
    <r>
      <rPr>
        <b/>
        <sz val="10"/>
        <color theme="1"/>
        <rFont val="Calibri, Arial"/>
        <family val="1"/>
      </rPr>
      <t xml:space="preserve">: </t>
    </r>
    <r>
      <rPr>
        <b/>
        <sz val="10"/>
        <color rgb="FF0000FF"/>
        <rFont val="Calibri, Arial"/>
        <family val="1"/>
      </rPr>
      <t>Stop-Before
Difference</t>
    </r>
    <r>
      <rPr>
        <b/>
        <sz val="10"/>
        <color theme="1"/>
        <rFont val="Calibri, Arial"/>
        <family val="1"/>
      </rPr>
      <t xml:space="preserve"> &gt; 50%</t>
    </r>
  </si>
  <si>
    <t>Pass, &lt; 50%</t>
  </si>
  <si>
    <r>
      <rPr>
        <b/>
        <sz val="10"/>
        <color theme="1"/>
        <rFont val="Calibri, Arial"/>
        <family val="1"/>
      </rPr>
      <t xml:space="preserve">PASS </t>
    </r>
    <r>
      <rPr>
        <b/>
        <sz val="10"/>
        <color theme="1"/>
        <rFont val="Calibri, Arial"/>
        <family val="1"/>
      </rPr>
      <t>:</t>
    </r>
    <r>
      <rPr>
        <b/>
        <sz val="10"/>
        <color rgb="FF0000FF"/>
        <rFont val="Calibri, Arial"/>
        <family val="1"/>
      </rPr>
      <t xml:space="preserve">Stop-Before
Difference </t>
    </r>
    <r>
      <rPr>
        <b/>
        <sz val="10"/>
        <color theme="1"/>
        <rFont val="Calibri, Arial"/>
        <family val="1"/>
      </rPr>
      <t xml:space="preserve"> &lt; 20%
</t>
    </r>
    <r>
      <rPr>
        <b/>
        <sz val="10"/>
        <color theme="1"/>
        <rFont val="Calibri, Arial"/>
        <family val="1"/>
      </rPr>
      <t xml:space="preserve">FAIL </t>
    </r>
    <r>
      <rPr>
        <b/>
        <sz val="10"/>
        <color theme="1"/>
        <rFont val="Calibri, Arial"/>
        <family val="1"/>
      </rPr>
      <t xml:space="preserve">: </t>
    </r>
    <r>
      <rPr>
        <b/>
        <sz val="10"/>
        <color rgb="FF0000FF"/>
        <rFont val="Calibri, Arial"/>
        <family val="1"/>
      </rPr>
      <t>Stop-Before
Difference</t>
    </r>
    <r>
      <rPr>
        <b/>
        <sz val="10"/>
        <color theme="1"/>
        <rFont val="Calibri, Arial"/>
        <family val="1"/>
      </rPr>
      <t xml:space="preserve"> &gt; 20%</t>
    </r>
  </si>
  <si>
    <t>Dunno how to verify</t>
  </si>
  <si>
    <r>
      <rPr>
        <b/>
        <sz val="10"/>
        <color theme="1"/>
        <rFont val="Calibri, Arial"/>
        <family val="1"/>
      </rPr>
      <t xml:space="preserve">PASS </t>
    </r>
    <r>
      <rPr>
        <b/>
        <sz val="10"/>
        <color theme="1"/>
        <rFont val="Calibri, Arial"/>
        <family val="1"/>
      </rPr>
      <t>:</t>
    </r>
    <r>
      <rPr>
        <b/>
        <sz val="10"/>
        <color rgb="FF0000FF"/>
        <rFont val="Calibri, Arial"/>
        <family val="1"/>
      </rPr>
      <t xml:space="preserve">Stop-Before
Difference </t>
    </r>
    <r>
      <rPr>
        <b/>
        <sz val="10"/>
        <color theme="1"/>
        <rFont val="Calibri, Arial"/>
        <family val="1"/>
      </rPr>
      <t xml:space="preserve"> =&gt; 0%
</t>
    </r>
    <r>
      <rPr>
        <b/>
        <sz val="10"/>
        <color theme="1"/>
        <rFont val="Calibri, Arial"/>
        <family val="1"/>
      </rPr>
      <t xml:space="preserve">FAIL </t>
    </r>
    <r>
      <rPr>
        <b/>
        <sz val="10"/>
        <color theme="1"/>
        <rFont val="Calibri, Arial"/>
        <family val="1"/>
      </rPr>
      <t xml:space="preserve">: </t>
    </r>
    <r>
      <rPr>
        <b/>
        <sz val="10"/>
        <color rgb="FF0000FF"/>
        <rFont val="Calibri, Arial"/>
        <family val="1"/>
      </rPr>
      <t>Stop-Before
Difference</t>
    </r>
    <r>
      <rPr>
        <b/>
        <sz val="10"/>
        <color theme="1"/>
        <rFont val="Calibri, Arial"/>
        <family val="1"/>
      </rPr>
      <t xml:space="preserve"> &lt; 20%</t>
    </r>
  </si>
  <si>
    <t xml:space="preserve">Pass </t>
  </si>
  <si>
    <t>R(%):</t>
  </si>
  <si>
    <r>
      <rPr>
        <b/>
        <sz val="10"/>
        <color theme="1"/>
        <rFont val="Calibri, Arial"/>
        <family val="1"/>
      </rPr>
      <t xml:space="preserve">PASS </t>
    </r>
    <r>
      <rPr>
        <b/>
        <sz val="10"/>
        <color theme="1"/>
        <rFont val="Calibri, Arial"/>
        <family val="1"/>
      </rPr>
      <t xml:space="preserve">: Metric Value &lt; 75%
</t>
    </r>
    <r>
      <rPr>
        <b/>
        <sz val="10"/>
        <color theme="1"/>
        <rFont val="Calibri, Arial"/>
        <family val="1"/>
      </rPr>
      <t xml:space="preserve">FAIL </t>
    </r>
    <r>
      <rPr>
        <b/>
        <sz val="10"/>
        <color theme="1"/>
        <rFont val="Calibri, Arial"/>
        <family val="1"/>
      </rPr>
      <t>: Metric Value &gt; 75%</t>
    </r>
  </si>
  <si>
    <t>N/R</t>
  </si>
  <si>
    <t>Pass as long CPU&lt;75%</t>
  </si>
  <si>
    <t>SAME</t>
  </si>
  <si>
    <t>w(%):</t>
  </si>
  <si>
    <t>Polar DB [excluded DB0]</t>
  </si>
  <si>
    <r>
      <rPr>
        <b/>
        <sz val="10"/>
        <color theme="1"/>
        <rFont val="Calibri, Arial"/>
        <family val="1"/>
      </rPr>
      <t xml:space="preserve">PASS </t>
    </r>
    <r>
      <rPr>
        <b/>
        <sz val="10"/>
        <color theme="1"/>
        <rFont val="Calibri, Arial"/>
        <family val="1"/>
      </rPr>
      <t>:</t>
    </r>
    <r>
      <rPr>
        <b/>
        <sz val="10"/>
        <color rgb="FF0000FF"/>
        <rFont val="Calibri, Arial"/>
        <family val="1"/>
      </rPr>
      <t xml:space="preserve">Stop-Before
Difference </t>
    </r>
    <r>
      <rPr>
        <b/>
        <sz val="10"/>
        <color theme="1"/>
        <rFont val="Calibri, Arial"/>
        <family val="1"/>
      </rPr>
      <t xml:space="preserve"> increase by 50%
</t>
    </r>
    <r>
      <rPr>
        <b/>
        <sz val="10"/>
        <color theme="1"/>
        <rFont val="Calibri, Arial"/>
        <family val="1"/>
      </rPr>
      <t xml:space="preserve">FAIL </t>
    </r>
    <r>
      <rPr>
        <b/>
        <sz val="10"/>
        <color theme="1"/>
        <rFont val="Calibri, Arial"/>
        <family val="1"/>
      </rPr>
      <t xml:space="preserve">: </t>
    </r>
    <r>
      <rPr>
        <b/>
        <sz val="10"/>
        <color rgb="FF0000FF"/>
        <rFont val="Calibri, Arial"/>
        <family val="1"/>
      </rPr>
      <t>Stop-Before
Difference</t>
    </r>
    <r>
      <rPr>
        <b/>
        <sz val="10"/>
        <color theme="1"/>
        <rFont val="Calibri, Arial"/>
        <family val="1"/>
      </rPr>
      <t xml:space="preserve"> &lt; 50%</t>
    </r>
  </si>
  <si>
    <t>Fail, Drop over 20%</t>
  </si>
  <si>
    <r>
      <rPr>
        <b/>
        <sz val="10"/>
        <color theme="1"/>
        <rFont val="Calibri, Arial"/>
        <family val="1"/>
      </rPr>
      <t xml:space="preserve">PASS </t>
    </r>
    <r>
      <rPr>
        <b/>
        <sz val="10"/>
        <color theme="1"/>
        <rFont val="Calibri, Arial"/>
        <family val="1"/>
      </rPr>
      <t xml:space="preserve">: Metric Value &lt; 80%
</t>
    </r>
    <r>
      <rPr>
        <b/>
        <sz val="10"/>
        <color theme="1"/>
        <rFont val="Calibri, Arial"/>
        <family val="1"/>
      </rPr>
      <t xml:space="preserve">FAIL </t>
    </r>
    <r>
      <rPr>
        <b/>
        <sz val="10"/>
        <color theme="1"/>
        <rFont val="Calibri, Arial"/>
        <family val="1"/>
      </rPr>
      <t>: Metric Value &gt; 80%</t>
    </r>
  </si>
  <si>
    <t>Pass as long CPU&lt;80%</t>
  </si>
  <si>
    <r>
      <rPr>
        <b/>
        <sz val="10"/>
        <color theme="1"/>
        <rFont val="Calibri, Arial"/>
        <family val="1"/>
      </rPr>
      <t xml:space="preserve">PASS </t>
    </r>
    <r>
      <rPr>
        <b/>
        <sz val="10"/>
        <color theme="1"/>
        <rFont val="Calibri, Arial"/>
        <family val="1"/>
      </rPr>
      <t xml:space="preserve">: Metric Value &lt; 2ms
</t>
    </r>
    <r>
      <rPr>
        <b/>
        <sz val="10"/>
        <color theme="1"/>
        <rFont val="Calibri, Arial"/>
        <family val="1"/>
      </rPr>
      <t xml:space="preserve">FAIL </t>
    </r>
    <r>
      <rPr>
        <b/>
        <sz val="10"/>
        <color theme="1"/>
        <rFont val="Calibri, Arial"/>
        <family val="1"/>
      </rPr>
      <t>: Metric Value &gt; 2ms</t>
    </r>
  </si>
  <si>
    <t>Pass as long  &lt;2ms</t>
  </si>
  <si>
    <t>Pass as long  &lt;15ms</t>
  </si>
  <si>
    <t xml:space="preserve">TPS </t>
  </si>
  <si>
    <t xml:space="preserve">at least 3000 or better </t>
  </si>
  <si>
    <r>
      <rPr>
        <b/>
        <sz val="10"/>
        <color theme="1"/>
        <rFont val="Calibri, Arial"/>
        <family val="1"/>
      </rPr>
      <t xml:space="preserve">PASS </t>
    </r>
    <r>
      <rPr>
        <b/>
        <sz val="10"/>
        <color theme="1"/>
        <rFont val="Calibri, Arial"/>
        <family val="1"/>
      </rPr>
      <t xml:space="preserve">: Metric Value &lt; 3000
</t>
    </r>
    <r>
      <rPr>
        <b/>
        <sz val="10"/>
        <color theme="1"/>
        <rFont val="Calibri, Arial"/>
        <family val="1"/>
      </rPr>
      <t xml:space="preserve">FAIL </t>
    </r>
    <r>
      <rPr>
        <b/>
        <sz val="10"/>
        <color theme="1"/>
        <rFont val="Calibri, Arial"/>
        <family val="1"/>
      </rPr>
      <t>: Metric Value =&gt; 3000</t>
    </r>
  </si>
  <si>
    <t>Pass, TPS &gt; 3K</t>
  </si>
  <si>
    <r>
      <rPr>
        <b/>
        <sz val="10"/>
        <color theme="1"/>
        <rFont val="Calibri, Arial"/>
        <family val="1"/>
      </rPr>
      <t xml:space="preserve">PASS </t>
    </r>
    <r>
      <rPr>
        <b/>
        <sz val="10"/>
        <color theme="1"/>
        <rFont val="Calibri, Arial"/>
        <family val="1"/>
      </rPr>
      <t xml:space="preserve">: Metric Value = 0
</t>
    </r>
    <r>
      <rPr>
        <b/>
        <sz val="10"/>
        <color theme="1"/>
        <rFont val="Calibri, Arial"/>
        <family val="1"/>
      </rPr>
      <t xml:space="preserve">FAIL </t>
    </r>
    <r>
      <rPr>
        <b/>
        <sz val="10"/>
        <color theme="1"/>
        <rFont val="Calibri, Arial"/>
        <family val="1"/>
      </rPr>
      <t>: Metric Value &gt; 0</t>
    </r>
  </si>
  <si>
    <t xml:space="preserve">Pass, TPS able resume back to 0 after stop Stress Test </t>
  </si>
  <si>
    <t>Fail, Drop 60%</t>
  </si>
  <si>
    <t>Tournament Performance 
Job</t>
  </si>
  <si>
    <t xml:space="preserve">Delay Time </t>
  </si>
  <si>
    <t>&lt; 3min</t>
  </si>
  <si>
    <r>
      <rPr>
        <b/>
        <sz val="10"/>
        <color theme="1"/>
        <rFont val="Calibri, Arial"/>
        <family val="1"/>
      </rPr>
      <t xml:space="preserve">PASS </t>
    </r>
    <r>
      <rPr>
        <b/>
        <sz val="10"/>
        <color theme="1"/>
        <rFont val="Calibri, Arial"/>
        <family val="1"/>
      </rPr>
      <t xml:space="preserve">: Metric Value &lt; 3min
</t>
    </r>
    <r>
      <rPr>
        <b/>
        <sz val="10"/>
        <color theme="1"/>
        <rFont val="Calibri, Arial"/>
        <family val="1"/>
      </rPr>
      <t xml:space="preserve">FAIL </t>
    </r>
    <r>
      <rPr>
        <b/>
        <sz val="10"/>
        <color theme="1"/>
        <rFont val="Calibri, Arial"/>
        <family val="1"/>
      </rPr>
      <t>: Metric Value &gt; 3min</t>
    </r>
  </si>
  <si>
    <t xml:space="preserve">Overall Score Generation Processiong TIme </t>
  </si>
  <si>
    <t>&lt; 60 S</t>
  </si>
  <si>
    <r>
      <rPr>
        <b/>
        <sz val="10"/>
        <color theme="1"/>
        <rFont val="Calibri, Arial"/>
        <family val="1"/>
      </rPr>
      <t xml:space="preserve">PASS </t>
    </r>
    <r>
      <rPr>
        <b/>
        <sz val="10"/>
        <color theme="1"/>
        <rFont val="Calibri, Arial"/>
        <family val="1"/>
      </rPr>
      <t xml:space="preserve">: Metric Value &lt; 60s
</t>
    </r>
    <r>
      <rPr>
        <b/>
        <sz val="10"/>
        <color theme="1"/>
        <rFont val="Calibri, Arial"/>
        <family val="1"/>
      </rPr>
      <t xml:space="preserve">FAIL </t>
    </r>
    <r>
      <rPr>
        <b/>
        <sz val="10"/>
        <color theme="1"/>
        <rFont val="Calibri, Arial"/>
        <family val="1"/>
      </rPr>
      <t>: Metric Value &gt;60s</t>
    </r>
  </si>
  <si>
    <t xml:space="preserve">Stress Test Automation
</t>
  </si>
  <si>
    <t xml:space="preserve">VM Total Player </t>
  </si>
  <si>
    <t>1 VM = Support 500 and try add
Add VM if need more</t>
  </si>
  <si>
    <t>400 Spin
2.5k Session</t>
  </si>
  <si>
    <t xml:space="preserve">Pass, same Players count </t>
  </si>
  <si>
    <t xml:space="preserve">Error Code </t>
  </si>
  <si>
    <t xml:space="preserve">Any error code exist </t>
  </si>
  <si>
    <r>
      <rPr>
        <b/>
        <sz val="10"/>
        <color theme="1"/>
        <rFont val="Calibri, Arial"/>
        <family val="1"/>
      </rPr>
      <t xml:space="preserve">PASS </t>
    </r>
    <r>
      <rPr>
        <b/>
        <sz val="10"/>
        <color theme="1"/>
        <rFont val="Calibri, Arial"/>
        <family val="1"/>
      </rPr>
      <t xml:space="preserve">: "NO Error"
</t>
    </r>
    <r>
      <rPr>
        <b/>
        <sz val="10"/>
        <color theme="1"/>
        <rFont val="Calibri, Arial"/>
        <family val="1"/>
      </rPr>
      <t xml:space="preserve">FAIL </t>
    </r>
    <r>
      <rPr>
        <b/>
        <sz val="10"/>
        <color theme="1"/>
        <rFont val="Calibri, Arial"/>
        <family val="1"/>
      </rPr>
      <t>: "Any Error Exist"</t>
    </r>
  </si>
  <si>
    <t>Pass, No error shown</t>
  </si>
  <si>
    <t>1. API call quota exceeded maximum
2. S1202</t>
  </si>
  <si>
    <t>Fail, got error shown</t>
  </si>
  <si>
    <t>Game Response Time</t>
  </si>
  <si>
    <t>100-220 ms</t>
  </si>
  <si>
    <r>
      <rPr>
        <b/>
        <sz val="10"/>
        <color theme="1"/>
        <rFont val="Calibri, Arial"/>
        <family val="1"/>
      </rPr>
      <t xml:space="preserve">PASS </t>
    </r>
    <r>
      <rPr>
        <b/>
        <sz val="10"/>
        <color theme="1"/>
        <rFont val="Calibri, Arial"/>
        <family val="1"/>
      </rPr>
      <t xml:space="preserve">: Metric value &lt;220
</t>
    </r>
    <r>
      <rPr>
        <b/>
        <sz val="10"/>
        <color theme="1"/>
        <rFont val="Calibri, Arial"/>
        <family val="1"/>
      </rPr>
      <t xml:space="preserve">FAIL </t>
    </r>
    <r>
      <rPr>
        <b/>
        <sz val="10"/>
        <color theme="1"/>
        <rFont val="Calibri, Arial"/>
        <family val="1"/>
      </rPr>
      <t>: Metric value &gt; 220</t>
    </r>
  </si>
  <si>
    <t xml:space="preserve">N/A, Sorry Not recorded </t>
  </si>
  <si>
    <t>Transfer In/Out Api</t>
  </si>
  <si>
    <t>No error 
Response = 5S</t>
  </si>
  <si>
    <r>
      <rPr>
        <b/>
        <sz val="10"/>
        <color theme="1"/>
        <rFont val="Calibri, Arial"/>
        <family val="1"/>
      </rPr>
      <t xml:space="preserve">PASS </t>
    </r>
    <r>
      <rPr>
        <b/>
        <sz val="10"/>
        <color theme="1"/>
        <rFont val="Calibri, Arial"/>
        <family val="1"/>
      </rPr>
      <t xml:space="preserve">: Metric value &lt;5s
</t>
    </r>
    <r>
      <rPr>
        <b/>
        <sz val="10"/>
        <color theme="1"/>
        <rFont val="Calibri, Arial"/>
        <family val="1"/>
      </rPr>
      <t xml:space="preserve">FAIL </t>
    </r>
    <r>
      <rPr>
        <b/>
        <sz val="10"/>
        <color theme="1"/>
        <rFont val="Calibri, Arial"/>
        <family val="1"/>
      </rPr>
      <t>: Metric value &gt; 5S</t>
    </r>
  </si>
  <si>
    <t>Get wallet api</t>
  </si>
  <si>
    <t>GetHistoryForSpecificTimeRange</t>
  </si>
  <si>
    <t>No error 
Response =5S</t>
  </si>
  <si>
    <t>Fail, Response time &gt;6 S</t>
  </si>
  <si>
    <t>GetHistory</t>
  </si>
  <si>
    <t>Get Hands Suammry</t>
  </si>
  <si>
    <t>Get Game List</t>
  </si>
  <si>
    <t>Wallet-grpc</t>
  </si>
  <si>
    <t xml:space="preserve">CPU Requested Pod 
</t>
  </si>
  <si>
    <r>
      <rPr>
        <b/>
        <sz val="10"/>
        <color theme="1"/>
        <rFont val="Calibri, Arial"/>
        <family val="1"/>
      </rPr>
      <t xml:space="preserve">PASS </t>
    </r>
    <r>
      <rPr>
        <b/>
        <sz val="10"/>
        <color theme="1"/>
        <rFont val="Calibri, Arial"/>
        <family val="1"/>
      </rPr>
      <t xml:space="preserve">: Metric Value &lt; CPU Requested Pod 
</t>
    </r>
    <r>
      <rPr>
        <b/>
        <sz val="10"/>
        <color theme="1"/>
        <rFont val="Calibri, Arial"/>
        <family val="1"/>
      </rPr>
      <t xml:space="preserve">FAIL </t>
    </r>
    <r>
      <rPr>
        <b/>
        <sz val="10"/>
        <color theme="1"/>
        <rFont val="Calibri, Arial"/>
        <family val="1"/>
      </rPr>
      <t xml:space="preserve">: Metric Value &gt; CPU Requested Pod 
</t>
    </r>
  </si>
  <si>
    <t>N/R, This value is IT set</t>
  </si>
  <si>
    <t xml:space="preserve">Current : BE service </t>
  </si>
  <si>
    <t xml:space="preserve">Pass, Current is lower than CPU Requested Pod </t>
  </si>
  <si>
    <t>Memory Limit Istio Proxy</t>
  </si>
  <si>
    <t xml:space="preserve">Memory Current : Istio- Proxy &lt; Limit Request 
</t>
  </si>
  <si>
    <t>Pass, Current is lower than Memory Limit Istio Proxy</t>
  </si>
  <si>
    <t xml:space="preserve">Fail, Current greater than CPU Requested Pod </t>
  </si>
  <si>
    <r>
      <rPr>
        <b/>
        <sz val="10"/>
        <color theme="1"/>
        <rFont val="Calibri, Arial"/>
        <family val="1"/>
      </rPr>
      <t>Fail</t>
    </r>
    <r>
      <rPr>
        <b/>
        <sz val="10"/>
        <color theme="1"/>
        <rFont val="Calibri, Arial"/>
        <family val="1"/>
      </rPr>
      <t xml:space="preserve">, Current greater than CPU Requested Pod. 
</t>
    </r>
    <r>
      <rPr>
        <b/>
        <sz val="10"/>
        <color theme="1"/>
        <rFont val="Calibri, Arial"/>
        <family val="1"/>
      </rPr>
      <t xml:space="preserve">After 1.29pm CPU seen decrease as Game pod restart due to memory leak issue </t>
    </r>
  </si>
  <si>
    <t>Game-Service-Proxy</t>
  </si>
  <si>
    <t xml:space="preserve">Auth </t>
  </si>
  <si>
    <t xml:space="preserve">Operation-AUTH </t>
  </si>
  <si>
    <t>Operation-Management</t>
  </si>
  <si>
    <t>External</t>
  </si>
  <si>
    <t xml:space="preserve">Operation-External </t>
  </si>
  <si>
    <t>External-datagrabber</t>
  </si>
  <si>
    <t>Bet-history</t>
  </si>
  <si>
    <t>Reporting</t>
  </si>
  <si>
    <t>[D001] Launch Game &amp; Spin [Normal Mode]</t>
  </si>
  <si>
    <t>[D002] Launch Game &amp; Spin [Cash/Global Tournament Mode]</t>
  </si>
  <si>
    <t>[D003] GetHistory [External Grabber]</t>
  </si>
  <si>
    <t>[D004] GetHandSummary [External Grabber]</t>
  </si>
  <si>
    <t>[D005] GetHistoryForSpecificTime [External Grabber]</t>
  </si>
  <si>
    <t>[D006] TransferIn + GetSingle Transaction [Wallet]</t>
  </si>
  <si>
    <t>[D007] Transfer In + Transfer Out +  Get Wallet [Wallet]</t>
  </si>
  <si>
    <t xml:space="preserve">[S001] Only Login </t>
  </si>
  <si>
    <t xml:space="preserve">[S002] Access Game Paytable + Game Rules + Game History Pages </t>
  </si>
  <si>
    <t>[S003] Normal Spin [Scheduler Multiple Game]</t>
  </si>
  <si>
    <t>[S004] Launch Game &amp; Spin [Point Tournament Mode]</t>
  </si>
  <si>
    <t>[S005] TranferIN [Wallet]</t>
  </si>
  <si>
    <t>[S006] TransferOut [Wallet]</t>
  </si>
  <si>
    <t>[S007] GetWallet [Wallet]</t>
  </si>
  <si>
    <t>[S008] GetOnlinePlayer [External]</t>
  </si>
  <si>
    <t>[S008] GetGameList [External]</t>
  </si>
  <si>
    <t xml:space="preserve"> Test Case Template </t>
  </si>
  <si>
    <t xml:space="preserve"> Taiga ID : </t>
  </si>
  <si>
    <t xml:space="preserve"> Project Change Log : </t>
  </si>
  <si>
    <t>XXXXX</t>
  </si>
  <si>
    <t xml:space="preserve"> Developer : </t>
  </si>
  <si>
    <t xml:space="preserve"> Target Deployment Date : </t>
  </si>
  <si>
    <t xml:space="preserve"> Target Deploy Environment (Prod) :  </t>
  </si>
  <si>
    <t xml:space="preserve">Asia, NMGA, MGA </t>
  </si>
  <si>
    <t xml:space="preserve">Test Script  : </t>
  </si>
  <si>
    <t>Select ..........</t>
  </si>
  <si>
    <r>
      <rPr>
        <b/>
        <sz val="10"/>
        <color rgb="FF980000"/>
        <rFont val="Calibri"/>
        <family val="2"/>
      </rPr>
      <t xml:space="preserve">&lt; </t>
    </r>
    <r>
      <rPr>
        <sz val="10"/>
        <color rgb="FF980000"/>
        <rFont val="Calibri"/>
        <family val="2"/>
      </rPr>
      <t>This make it drop down list and should be able select more than 1</t>
    </r>
  </si>
  <si>
    <t>Tour - C/G Spin</t>
  </si>
  <si>
    <t>Ext - Trans In + Out + Get wallet</t>
  </si>
  <si>
    <t>Ext - GetGameList</t>
  </si>
  <si>
    <t>etc XXX</t>
  </si>
  <si>
    <r>
      <rPr>
        <b/>
        <sz val="10"/>
        <color theme="1"/>
        <rFont val="Calibri"/>
        <family val="2"/>
      </rPr>
      <t xml:space="preserve">Objective 
</t>
    </r>
    <r>
      <rPr>
        <sz val="10"/>
        <color theme="1"/>
        <rFont val="Calibri"/>
        <family val="2"/>
      </rPr>
      <t xml:space="preserve">XXXXXXXXXXXXXXXXXXXX
</t>
    </r>
    <r>
      <rPr>
        <b/>
        <sz val="10"/>
        <color theme="1"/>
        <rFont val="Calibri"/>
        <family val="2"/>
      </rPr>
      <t xml:space="preserve">Steps 
</t>
    </r>
    <r>
      <rPr>
        <sz val="10"/>
        <color theme="1"/>
        <rFont val="Calibri"/>
        <family val="2"/>
      </rPr>
      <t>1. XXXXX
2. XXXXX</t>
    </r>
  </si>
  <si>
    <t xml:space="preserve">Expected Result : </t>
  </si>
  <si>
    <t>XXXXXXXXXXXXXXXXXXXXXXXXXX
XXXXXXXXXXXXXXXXX</t>
  </si>
  <si>
    <t xml:space="preserve">Testing Schedule : </t>
  </si>
  <si>
    <t>XX Mar 2022</t>
  </si>
  <si>
    <t>Template - Create UI</t>
  </si>
  <si>
    <t xml:space="preserve"> Stress Test New Task</t>
  </si>
  <si>
    <t>Create UI Requirement for each Text Fields 
（For Ray refer)</t>
  </si>
  <si>
    <t xml:space="preserve"> Taiga ID &amp; Project Name  : </t>
  </si>
  <si>
    <t>1111 Enhancement on xxxx</t>
  </si>
  <si>
    <t xml:space="preserve"> Taiga ID &amp; Project Name </t>
  </si>
  <si>
    <t xml:space="preserve">Fill up text field </t>
  </si>
  <si>
    <t xml:space="preserve"> Project Change Log </t>
  </si>
  <si>
    <t xml:space="preserve"> Developer </t>
  </si>
  <si>
    <t xml:space="preserve"> Target Prod Date : </t>
  </si>
  <si>
    <t xml:space="preserve"> Target Prod Date </t>
  </si>
  <si>
    <t xml:space="preserve">Date Text Box (when click on text field will pop a date to select) </t>
  </si>
  <si>
    <t xml:space="preserve"> Target Deploy Environment :  </t>
  </si>
  <si>
    <t xml:space="preserve">Select .......... </t>
  </si>
  <si>
    <t xml:space="preserve"> Target Deploy Environment </t>
  </si>
  <si>
    <t xml:space="preserve">Drop down list (with fix value as below) : 
1. Asia 
2. Euro Nmga 
3. Euro Mga </t>
  </si>
  <si>
    <t xml:space="preserve">Asia </t>
  </si>
  <si>
    <t>Euro NMGA</t>
  </si>
  <si>
    <t xml:space="preserve">Euro MGA </t>
  </si>
  <si>
    <t xml:space="preserve">Deployment Type  :  </t>
  </si>
  <si>
    <t xml:space="preserve">Deployment Type  </t>
  </si>
  <si>
    <t xml:space="preserve">Drop down list (with fix value as below) : 
1. Downtime 
2. Non Downtime 
</t>
  </si>
  <si>
    <t xml:space="preserve">Downtime </t>
  </si>
  <si>
    <t>Non Downtime</t>
  </si>
  <si>
    <t>DAVID</t>
  </si>
  <si>
    <t>KARL</t>
  </si>
  <si>
    <t>JAMES</t>
  </si>
  <si>
    <t>NEW BE BO</t>
  </si>
  <si>
    <t>EMPTY</t>
  </si>
  <si>
    <t>JAY</t>
  </si>
  <si>
    <t xml:space="preserve">QA must complete date 
(Cut off time)  :  </t>
  </si>
  <si>
    <t xml:space="preserve">QA must complete date 
(Cut off time)  </t>
  </si>
  <si>
    <t>HENRY</t>
  </si>
  <si>
    <t>HANK</t>
  </si>
  <si>
    <t>TED</t>
  </si>
  <si>
    <t>CHRIS</t>
  </si>
  <si>
    <t>NEW M</t>
  </si>
  <si>
    <t xml:space="preserve">QA Incharge  : </t>
  </si>
  <si>
    <t xml:space="preserve">QA Incharge  </t>
  </si>
  <si>
    <t>Drop down list (with value below &amp; can also flexible to add or delete the list for future) : 
1. Mei
2. Eric</t>
  </si>
  <si>
    <t>Mei</t>
  </si>
  <si>
    <t xml:space="preserve">Template - Create Summary </t>
  </si>
  <si>
    <t>IT Project Stress Test Details</t>
  </si>
  <si>
    <t>IT Project Name</t>
  </si>
  <si>
    <t>IT Release</t>
  </si>
  <si>
    <t xml:space="preserve">Developer </t>
  </si>
  <si>
    <t xml:space="preserve">Deployment Type </t>
  </si>
  <si>
    <t xml:space="preserve">QA Must completed Date </t>
  </si>
  <si>
    <t xml:space="preserve">QA Incharge </t>
  </si>
  <si>
    <t xml:space="preserve">Action </t>
  </si>
  <si>
    <t xml:space="preserve">[Target Prod Date][Target Prod Env][Taiga ID &amp; Project Name]: </t>
  </si>
  <si>
    <t>Project Change Log :</t>
  </si>
  <si>
    <t xml:space="preserve">xxx, xxx </t>
  </si>
  <si>
    <t xml:space="preserve">Eric </t>
  </si>
  <si>
    <t xml:space="preserve">Create Test Case </t>
  </si>
  <si>
    <r>
      <rPr>
        <b/>
        <sz val="12"/>
        <color theme="1"/>
        <rFont val="SimSun"/>
        <charset val="134"/>
      </rPr>
      <t xml:space="preserve">Create Summary Function Requirement : </t>
    </r>
    <r>
      <rPr>
        <b/>
        <sz val="10"/>
        <color theme="1"/>
        <rFont val="Calibri"/>
        <family val="2"/>
      </rPr>
      <t>`</t>
    </r>
    <r>
      <rPr>
        <b/>
        <sz val="10"/>
        <color rgb="FF1155CC"/>
        <rFont val="Calibri"/>
        <family val="2"/>
      </rPr>
      <t>Create Test Case</t>
    </r>
    <r>
      <rPr>
        <b/>
        <sz val="10"/>
        <color theme="1"/>
        <rFont val="Calibri"/>
        <family val="2"/>
      </rPr>
      <t xml:space="preserve">` </t>
    </r>
    <r>
      <rPr>
        <sz val="10"/>
        <color theme="1"/>
        <rFont val="Calibri"/>
        <family val="2"/>
      </rPr>
      <t xml:space="preserve"> [clickable &amp; direct to create test case module]</t>
    </r>
  </si>
  <si>
    <r>
      <rPr>
        <b/>
        <sz val="11"/>
        <color rgb="FFFFFF00"/>
        <rFont val="Calibri"/>
        <family val="2"/>
      </rPr>
      <t xml:space="preserve">Part 1: General Information / Part 1: </t>
    </r>
    <r>
      <rPr>
        <b/>
        <sz val="11"/>
        <color rgb="FFFFFF00"/>
        <rFont val="SimSun"/>
        <charset val="134"/>
      </rPr>
      <t>通用信息</t>
    </r>
    <r>
      <rPr>
        <b/>
        <sz val="11"/>
        <color rgb="FFFFFF00"/>
        <rFont val="Calibri"/>
        <family val="2"/>
      </rPr>
      <t xml:space="preserve">
</t>
    </r>
    <r>
      <rPr>
        <sz val="9"/>
        <color rgb="FFFFFFFF"/>
        <rFont val="Calibri"/>
        <family val="2"/>
      </rPr>
      <t xml:space="preserve">Mandatory must fill up by Operator else will new integration request will not able proceed in PG side. / </t>
    </r>
    <r>
      <rPr>
        <sz val="9"/>
        <color rgb="FFFFFFFF"/>
        <rFont val="SimSun"/>
        <charset val="134"/>
      </rPr>
      <t>必填项必须由运营商填写，否则新的对接请求将无法在</t>
    </r>
    <r>
      <rPr>
        <sz val="9"/>
        <color rgb="FFFFFFFF"/>
        <rFont val="Calibri"/>
        <family val="2"/>
      </rPr>
      <t xml:space="preserve"> PG </t>
    </r>
    <r>
      <rPr>
        <sz val="9"/>
        <color rgb="FFFFFFFF"/>
        <rFont val="SimSun"/>
        <charset val="134"/>
      </rPr>
      <t>端进行。</t>
    </r>
  </si>
  <si>
    <r>
      <rPr>
        <b/>
        <sz val="11"/>
        <color rgb="FFFFFF00"/>
        <rFont val="Calibri"/>
        <family val="2"/>
      </rPr>
      <t xml:space="preserve">Operator fill up info / </t>
    </r>
    <r>
      <rPr>
        <b/>
        <sz val="11"/>
        <color rgb="FFFFFF00"/>
        <rFont val="SimSun"/>
        <charset val="134"/>
      </rPr>
      <t>客户填写资料</t>
    </r>
  </si>
  <si>
    <r>
      <rPr>
        <b/>
        <sz val="11"/>
        <color rgb="FF000000"/>
        <rFont val="Calibri"/>
        <family val="2"/>
      </rPr>
      <t xml:space="preserve">Basic / </t>
    </r>
    <r>
      <rPr>
        <b/>
        <sz val="11"/>
        <color rgb="FF000000"/>
        <rFont val="SimSun"/>
        <charset val="134"/>
      </rPr>
      <t>基本资料</t>
    </r>
  </si>
  <si>
    <r>
      <rPr>
        <i/>
        <sz val="11"/>
        <color rgb="FFFF0000"/>
        <rFont val="Calibri"/>
        <family val="2"/>
      </rPr>
      <t>*</t>
    </r>
    <r>
      <rPr>
        <i/>
        <sz val="11"/>
        <color rgb="FF000000"/>
        <rFont val="Calibri"/>
        <family val="2"/>
      </rPr>
      <t>Brand Name /</t>
    </r>
    <r>
      <rPr>
        <i/>
        <sz val="11"/>
        <color rgb="FF000000"/>
        <rFont val="SimSun"/>
        <charset val="134"/>
      </rPr>
      <t>品牌名称</t>
    </r>
  </si>
  <si>
    <t>operator fill up</t>
  </si>
  <si>
    <r>
      <rPr>
        <i/>
        <sz val="11"/>
        <color rgb="FFFF0000"/>
        <rFont val="Calibri"/>
        <family val="2"/>
      </rPr>
      <t>*</t>
    </r>
    <r>
      <rPr>
        <i/>
        <sz val="11"/>
        <color rgb="FF000000"/>
        <rFont val="Calibri"/>
        <family val="2"/>
      </rPr>
      <t xml:space="preserve"> Parent Operator / </t>
    </r>
    <r>
      <rPr>
        <i/>
        <sz val="11"/>
        <color rgb="FF000000"/>
        <rFont val="SimSun"/>
        <charset val="134"/>
      </rPr>
      <t>总代理</t>
    </r>
    <r>
      <rPr>
        <i/>
        <sz val="11"/>
        <color rgb="FF000000"/>
        <rFont val="Calibri"/>
        <family val="2"/>
      </rPr>
      <t xml:space="preserve">
</t>
    </r>
    <r>
      <rPr>
        <i/>
        <sz val="11"/>
        <color rgb="FF4472C4"/>
        <rFont val="Calibri"/>
        <family val="2"/>
      </rPr>
      <t xml:space="preserve">[Special mandatory: Reseller name </t>
    </r>
    <r>
      <rPr>
        <i/>
        <sz val="11"/>
        <color rgb="FF4472C4"/>
        <rFont val="SimSun"/>
        <charset val="134"/>
      </rPr>
      <t>总代理</t>
    </r>
    <r>
      <rPr>
        <i/>
        <sz val="11"/>
        <color rgb="FF4472C4"/>
        <rFont val="Calibri"/>
        <family val="2"/>
      </rPr>
      <t xml:space="preserve"> - </t>
    </r>
    <r>
      <rPr>
        <i/>
        <sz val="11"/>
        <color rgb="FF4472C4"/>
        <rFont val="SimSun"/>
        <charset val="134"/>
      </rPr>
      <t>只限包网商，若无请填入</t>
    </r>
    <r>
      <rPr>
        <i/>
        <sz val="11"/>
        <color rgb="FF4472C4"/>
        <rFont val="Calibri"/>
        <family val="2"/>
      </rPr>
      <t>PG]</t>
    </r>
  </si>
  <si>
    <r>
      <rPr>
        <i/>
        <sz val="11"/>
        <color rgb="FF000000"/>
        <rFont val="Calibri"/>
        <family val="2"/>
      </rPr>
      <t xml:space="preserve">Target Launch Date / </t>
    </r>
    <r>
      <rPr>
        <i/>
        <sz val="11"/>
        <color rgb="FF000000"/>
        <rFont val="SimSun"/>
        <charset val="134"/>
      </rPr>
      <t>目标上线时间</t>
    </r>
  </si>
  <si>
    <r>
      <rPr>
        <i/>
        <sz val="11"/>
        <color rgb="FFFF0000"/>
        <rFont val="Calibri"/>
        <family val="2"/>
      </rPr>
      <t>*</t>
    </r>
    <r>
      <rPr>
        <i/>
        <sz val="11"/>
        <color rgb="FF000000"/>
        <rFont val="Calibri"/>
        <family val="2"/>
      </rPr>
      <t>Email Address /</t>
    </r>
    <r>
      <rPr>
        <i/>
        <sz val="11"/>
        <color rgb="FF000000"/>
        <rFont val="SimSun"/>
        <charset val="134"/>
      </rPr>
      <t>接收邮箱</t>
    </r>
  </si>
  <si>
    <r>
      <rPr>
        <b/>
        <sz val="11"/>
        <color rgb="FF000000"/>
        <rFont val="Calibri"/>
        <family val="2"/>
      </rPr>
      <t xml:space="preserve">Setting / </t>
    </r>
    <r>
      <rPr>
        <b/>
        <sz val="11"/>
        <color rgb="FF000000"/>
        <rFont val="SimSun"/>
        <charset val="134"/>
      </rPr>
      <t>配置信息</t>
    </r>
  </si>
  <si>
    <r>
      <rPr>
        <i/>
        <sz val="11"/>
        <color rgb="FFFF0000"/>
        <rFont val="Calibri"/>
        <family val="2"/>
      </rPr>
      <t>*</t>
    </r>
    <r>
      <rPr>
        <i/>
        <sz val="11"/>
        <color rgb="FF000000"/>
        <rFont val="Calibri"/>
        <family val="2"/>
      </rPr>
      <t>Operating Market /</t>
    </r>
    <r>
      <rPr>
        <i/>
        <sz val="11"/>
        <color rgb="FF000000"/>
        <rFont val="SimSun"/>
        <charset val="134"/>
      </rPr>
      <t>运营市场</t>
    </r>
    <r>
      <rPr>
        <i/>
        <sz val="11"/>
        <color rgb="FF000000"/>
        <rFont val="Calibri"/>
        <family val="2"/>
      </rPr>
      <t xml:space="preserve">
</t>
    </r>
  </si>
  <si>
    <r>
      <rPr>
        <i/>
        <sz val="11"/>
        <color rgb="FFFF0000"/>
        <rFont val="Calibri"/>
        <family val="2"/>
      </rPr>
      <t>*</t>
    </r>
    <r>
      <rPr>
        <i/>
        <sz val="11"/>
        <color rgb="FF000000"/>
        <rFont val="Calibri"/>
        <family val="2"/>
      </rPr>
      <t xml:space="preserve">Main Market Countries / </t>
    </r>
    <r>
      <rPr>
        <i/>
        <sz val="11"/>
        <color rgb="FF000000"/>
        <rFont val="SimSun"/>
        <charset val="134"/>
      </rPr>
      <t>主要市场国家</t>
    </r>
    <r>
      <rPr>
        <i/>
        <sz val="11"/>
        <color rgb="FF000000"/>
        <rFont val="Calibri"/>
        <family val="2"/>
      </rPr>
      <t xml:space="preserve">
</t>
    </r>
    <r>
      <rPr>
        <i/>
        <sz val="8"/>
        <color theme="4" tint="-0.249977111117893"/>
        <rFont val="Calibri"/>
        <family val="2"/>
      </rPr>
      <t xml:space="preserve">Only non-restricted countries should be mentioned, and currency/continent names should not be accepted / </t>
    </r>
    <r>
      <rPr>
        <i/>
        <sz val="8"/>
        <color theme="4" tint="-0.249977111117893"/>
        <rFont val="SimSun"/>
        <charset val="134"/>
      </rPr>
      <t>仅应提及非限制国家，不应接受货币</t>
    </r>
    <r>
      <rPr>
        <i/>
        <sz val="8"/>
        <color theme="4" tint="-0.249977111117893"/>
        <rFont val="Calibri"/>
        <family val="2"/>
      </rPr>
      <t>/</t>
    </r>
    <r>
      <rPr>
        <i/>
        <sz val="8"/>
        <color theme="4" tint="-0.249977111117893"/>
        <rFont val="SimSun"/>
        <charset val="134"/>
      </rPr>
      <t>大洲名称</t>
    </r>
    <r>
      <rPr>
        <i/>
        <sz val="11"/>
        <color rgb="FF000000"/>
        <rFont val="Calibri"/>
        <family val="2"/>
      </rPr>
      <t xml:space="preserve">
</t>
    </r>
    <r>
      <rPr>
        <i/>
        <sz val="8"/>
        <color rgb="FFFF0000"/>
        <rFont val="Calibri"/>
        <family val="2"/>
      </rPr>
      <t xml:space="preserve">IT &amp; BS decide which server to use that best support your main market / IT </t>
    </r>
    <r>
      <rPr>
        <i/>
        <sz val="8"/>
        <color rgb="FFFF0000"/>
        <rFont val="SimSun"/>
        <charset val="134"/>
      </rPr>
      <t>和</t>
    </r>
    <r>
      <rPr>
        <i/>
        <sz val="8"/>
        <color rgb="FFFF0000"/>
        <rFont val="Calibri"/>
        <family val="2"/>
      </rPr>
      <t xml:space="preserve"> BS </t>
    </r>
    <r>
      <rPr>
        <i/>
        <sz val="8"/>
        <color rgb="FFFF0000"/>
        <rFont val="SimSun"/>
        <charset val="134"/>
      </rPr>
      <t>决定使用哪个服务器最能支持您的主要市场</t>
    </r>
    <r>
      <rPr>
        <i/>
        <sz val="8"/>
        <color rgb="FFFF0000"/>
        <rFont val="Calibri"/>
        <family val="2"/>
      </rPr>
      <t xml:space="preserve"> </t>
    </r>
  </si>
  <si>
    <r>
      <rPr>
        <i/>
        <sz val="11"/>
        <color rgb="FF000000"/>
        <rFont val="Calibri"/>
        <family val="2"/>
      </rPr>
      <t xml:space="preserve">List down countries operating for your market / </t>
    </r>
    <r>
      <rPr>
        <i/>
        <sz val="11"/>
        <color rgb="FF000000"/>
        <rFont val="SimSun"/>
        <charset val="134"/>
      </rPr>
      <t>列出为您的市场运营的国家</t>
    </r>
  </si>
  <si>
    <t>operator list down all countries you operating for this</t>
  </si>
  <si>
    <r>
      <rPr>
        <i/>
        <sz val="11"/>
        <color rgb="FF000000"/>
        <rFont val="Calibri"/>
        <family val="2"/>
      </rPr>
      <t>Choice of Languages /</t>
    </r>
    <r>
      <rPr>
        <i/>
        <sz val="11"/>
        <color rgb="FF000000"/>
        <rFont val="SimSun"/>
        <charset val="134"/>
      </rPr>
      <t>选择语言</t>
    </r>
  </si>
  <si>
    <r>
      <rPr>
        <i/>
        <sz val="9"/>
        <color rgb="FFFFD2CA"/>
        <rFont val="Calibri"/>
        <family val="2"/>
      </rPr>
      <t xml:space="preserve">*Most of the currency conversion are using 1:1 base unit except some currencies eg: KRW, VND, IDR, MMK etc. are using 1:1000 base unit in conversion. / </t>
    </r>
    <r>
      <rPr>
        <i/>
        <sz val="9"/>
        <color rgb="FFFFD2CA"/>
        <rFont val="SimSun"/>
        <charset val="134"/>
      </rPr>
      <t>大部分货币均使用</t>
    </r>
    <r>
      <rPr>
        <i/>
        <sz val="9"/>
        <color rgb="FFFFD2CA"/>
        <rFont val="Calibri"/>
        <family val="2"/>
      </rPr>
      <t>1:1</t>
    </r>
    <r>
      <rPr>
        <i/>
        <sz val="9"/>
        <color rgb="FFFFD2CA"/>
        <rFont val="SimSun"/>
        <charset val="134"/>
      </rPr>
      <t>基础单位换算</t>
    </r>
    <r>
      <rPr>
        <i/>
        <sz val="9"/>
        <color rgb="FFFFD2CA"/>
        <rFont val="Calibri"/>
        <family val="2"/>
      </rPr>
      <t xml:space="preserve">, </t>
    </r>
    <r>
      <rPr>
        <i/>
        <sz val="9"/>
        <color rgb="FFFFD2CA"/>
        <rFont val="SimSun"/>
        <charset val="134"/>
      </rPr>
      <t>除了部分如</t>
    </r>
    <r>
      <rPr>
        <i/>
        <sz val="9"/>
        <color rgb="FFFFD2CA"/>
        <rFont val="Calibri"/>
        <family val="2"/>
      </rPr>
      <t>KRW, VND, IDR, MMK</t>
    </r>
    <r>
      <rPr>
        <i/>
        <sz val="9"/>
        <color rgb="FFFFD2CA"/>
        <rFont val="SimSun"/>
        <charset val="134"/>
      </rPr>
      <t>等使用</t>
    </r>
    <r>
      <rPr>
        <i/>
        <sz val="9"/>
        <color rgb="FFFFD2CA"/>
        <rFont val="Calibri"/>
        <family val="2"/>
      </rPr>
      <t>1:1000</t>
    </r>
    <r>
      <rPr>
        <i/>
        <sz val="9"/>
        <color rgb="FFFFD2CA"/>
        <rFont val="SimSun"/>
        <charset val="134"/>
      </rPr>
      <t>基础单位换算</t>
    </r>
    <r>
      <rPr>
        <i/>
        <sz val="9"/>
        <color rgb="FFFFD2CA"/>
        <rFont val="Calibri"/>
        <family val="2"/>
      </rPr>
      <t xml:space="preserve">
*Operator is required to perform the conversion before send to the API. (For the complete currency list, please refer to integration document) / </t>
    </r>
    <r>
      <rPr>
        <i/>
        <sz val="9"/>
        <color rgb="FFFFD2CA"/>
        <rFont val="SimSun"/>
        <charset val="134"/>
      </rPr>
      <t>运营商需自行转换后并传入接口。</t>
    </r>
    <r>
      <rPr>
        <i/>
        <sz val="9"/>
        <color rgb="FFFFD2CA"/>
        <rFont val="Calibri"/>
        <family val="2"/>
      </rPr>
      <t>(</t>
    </r>
    <r>
      <rPr>
        <i/>
        <sz val="9"/>
        <color rgb="FFFFD2CA"/>
        <rFont val="SimSun"/>
        <charset val="134"/>
      </rPr>
      <t>货币完整列表请参阅对接文档</t>
    </r>
    <r>
      <rPr>
        <i/>
        <sz val="9"/>
        <color rgb="FFFFD2CA"/>
        <rFont val="Calibri"/>
        <family val="2"/>
      </rPr>
      <t>)</t>
    </r>
  </si>
  <si>
    <r>
      <rPr>
        <i/>
        <sz val="11"/>
        <color rgb="FFFF0000"/>
        <rFont val="Calibri"/>
        <family val="2"/>
      </rPr>
      <t>*</t>
    </r>
    <r>
      <rPr>
        <i/>
        <sz val="11"/>
        <color rgb="FF000000"/>
        <rFont val="Calibri"/>
        <family val="2"/>
      </rPr>
      <t>Choice of Currencies /</t>
    </r>
    <r>
      <rPr>
        <i/>
        <sz val="11"/>
        <color rgb="FF000000"/>
        <rFont val="SimSun"/>
        <charset val="134"/>
      </rPr>
      <t>选择货币</t>
    </r>
  </si>
  <si>
    <r>
      <rPr>
        <i/>
        <sz val="11"/>
        <color rgb="FF4472C4"/>
        <rFont val="Calibri"/>
        <family val="2"/>
      </rPr>
      <t>*</t>
    </r>
    <r>
      <rPr>
        <i/>
        <sz val="11"/>
        <color rgb="FF000000"/>
        <rFont val="Calibri"/>
        <family val="2"/>
      </rPr>
      <t xml:space="preserve">Person in charge of 1:1000 currency unit / </t>
    </r>
    <r>
      <rPr>
        <i/>
        <sz val="11"/>
        <color rgb="FF000000"/>
        <rFont val="SimSun"/>
        <charset val="134"/>
      </rPr>
      <t>负责</t>
    </r>
    <r>
      <rPr>
        <i/>
        <sz val="11"/>
        <color rgb="FF000000"/>
        <rFont val="Calibri"/>
        <family val="2"/>
      </rPr>
      <t>1:1000</t>
    </r>
    <r>
      <rPr>
        <i/>
        <sz val="11"/>
        <color rgb="FF000000"/>
        <rFont val="SimSun"/>
        <charset val="134"/>
      </rPr>
      <t>基础单位的人</t>
    </r>
    <r>
      <rPr>
        <i/>
        <sz val="11"/>
        <color rgb="FF000000"/>
        <rFont val="Calibri"/>
        <family val="2"/>
      </rPr>
      <t xml:space="preserve"> 
</t>
    </r>
    <r>
      <rPr>
        <i/>
        <sz val="10"/>
        <color rgb="FF4472C4"/>
        <rFont val="Calibri"/>
        <family val="2"/>
      </rPr>
      <t xml:space="preserve">[Special mandatory: When choice of currencies consist either / </t>
    </r>
    <r>
      <rPr>
        <i/>
        <sz val="10"/>
        <color rgb="FF4472C4"/>
        <rFont val="SimSun"/>
        <charset val="134"/>
      </rPr>
      <t>特别必填项：当货币选择包裹</t>
    </r>
    <r>
      <rPr>
        <i/>
        <sz val="10"/>
        <color rgb="FF4472C4"/>
        <rFont val="Calibri"/>
        <family val="2"/>
      </rPr>
      <t xml:space="preserve"> = BIF/CDF/COP/GNF/IDR/IQD/IRR/KHR/KRW/LAK/LBP/MGA/MMK/MNT/PYG/RWF/SLL/TZS/UGX/UZS/VND]</t>
    </r>
  </si>
  <si>
    <t>Operator select 1:1000 pic incharge</t>
  </si>
  <si>
    <r>
      <rPr>
        <i/>
        <sz val="11"/>
        <color rgb="FF4472C4"/>
        <rFont val="Calibri"/>
        <family val="2"/>
      </rPr>
      <t>*</t>
    </r>
    <r>
      <rPr>
        <b/>
        <i/>
        <sz val="11"/>
        <color rgb="FF4472C4"/>
        <rFont val="Calibri"/>
        <family val="2"/>
      </rPr>
      <t xml:space="preserve">Integrate currency USD / </t>
    </r>
    <r>
      <rPr>
        <b/>
        <i/>
        <sz val="11"/>
        <color rgb="FF4472C4"/>
        <rFont val="SimSun"/>
        <charset val="134"/>
      </rPr>
      <t>对接</t>
    </r>
    <r>
      <rPr>
        <b/>
        <i/>
        <sz val="11"/>
        <color rgb="FF4472C4"/>
        <rFont val="Calibri"/>
        <family val="2"/>
      </rPr>
      <t>USD</t>
    </r>
    <r>
      <rPr>
        <b/>
        <i/>
        <sz val="11"/>
        <color rgb="FF4472C4"/>
        <rFont val="SimSun"/>
        <charset val="134"/>
      </rPr>
      <t>货币</t>
    </r>
    <r>
      <rPr>
        <b/>
        <i/>
        <sz val="11"/>
        <color rgb="FF4472C4"/>
        <rFont val="Calibri"/>
        <family val="2"/>
      </rPr>
      <t xml:space="preserve">
</t>
    </r>
    <r>
      <rPr>
        <i/>
        <sz val="10"/>
        <color rgb="FF4472C4"/>
        <rFont val="Calibri"/>
        <family val="2"/>
      </rPr>
      <t xml:space="preserve">[Special mandatory / </t>
    </r>
    <r>
      <rPr>
        <i/>
        <sz val="10"/>
        <color rgb="FF4472C4"/>
        <rFont val="SimSun"/>
        <charset val="134"/>
      </rPr>
      <t>特别必填项</t>
    </r>
    <r>
      <rPr>
        <i/>
        <sz val="10"/>
        <color rgb="FF4472C4"/>
        <rFont val="Calibri"/>
        <family val="2"/>
      </rPr>
      <t>]</t>
    </r>
  </si>
  <si>
    <r>
      <rPr>
        <i/>
        <sz val="11"/>
        <color rgb="FF000000"/>
        <rFont val="Calibri"/>
        <family val="2"/>
      </rPr>
      <t xml:space="preserve">Operator request </t>
    </r>
    <r>
      <rPr>
        <i/>
        <sz val="11"/>
        <color rgb="FF4472C4"/>
        <rFont val="Calibri"/>
        <family val="2"/>
      </rPr>
      <t>Integrating currency USD</t>
    </r>
    <r>
      <rPr>
        <i/>
        <sz val="11"/>
        <color rgb="FF000000"/>
        <rFont val="Calibri"/>
        <family val="2"/>
      </rPr>
      <t xml:space="preserve"> /</t>
    </r>
    <r>
      <rPr>
        <i/>
        <sz val="11"/>
        <color rgb="FF000000"/>
        <rFont val="SimSun"/>
        <charset val="134"/>
      </rPr>
      <t>客户请求</t>
    </r>
    <r>
      <rPr>
        <i/>
        <sz val="11"/>
        <color rgb="FF000000"/>
        <rFont val="Calibri"/>
        <family val="2"/>
      </rPr>
      <t xml:space="preserve"> </t>
    </r>
    <r>
      <rPr>
        <i/>
        <sz val="11"/>
        <color rgb="FF000000"/>
        <rFont val="SimSun"/>
        <charset val="134"/>
      </rPr>
      <t>对接</t>
    </r>
    <r>
      <rPr>
        <i/>
        <sz val="11"/>
        <color rgb="FF000000"/>
        <rFont val="Calibri"/>
        <family val="2"/>
      </rPr>
      <t>USD</t>
    </r>
    <r>
      <rPr>
        <i/>
        <sz val="11"/>
        <color rgb="FF000000"/>
        <rFont val="SimSun"/>
        <charset val="134"/>
      </rPr>
      <t>货币</t>
    </r>
  </si>
  <si>
    <t>Operator select from drop down list</t>
  </si>
  <si>
    <r>
      <rPr>
        <i/>
        <sz val="11"/>
        <color rgb="FF000000"/>
        <rFont val="Calibri"/>
        <family val="2"/>
      </rPr>
      <t xml:space="preserve">Disclaimer agreement / </t>
    </r>
    <r>
      <rPr>
        <i/>
        <sz val="11"/>
        <color rgb="FF000000"/>
        <rFont val="SimSun"/>
        <charset val="134"/>
      </rPr>
      <t>免责声明</t>
    </r>
    <r>
      <rPr>
        <i/>
        <sz val="11"/>
        <color rgb="FF000000"/>
        <rFont val="Calibri"/>
        <family val="2"/>
      </rPr>
      <t xml:space="preserve"> </t>
    </r>
    <r>
      <rPr>
        <i/>
        <sz val="10"/>
        <color rgb="FF000000"/>
        <rFont val="Calibri"/>
        <family val="2"/>
      </rPr>
      <t xml:space="preserve"> </t>
    </r>
    <r>
      <rPr>
        <i/>
        <sz val="11"/>
        <color rgb="FF000000"/>
        <rFont val="Calibri"/>
        <family val="2"/>
      </rPr>
      <t xml:space="preserve">
</t>
    </r>
    <r>
      <rPr>
        <i/>
        <sz val="10"/>
        <color rgb="FF000000"/>
        <rFont val="Calibri"/>
        <family val="2"/>
      </rPr>
      <t xml:space="preserve">(Get disclaimer from PG Support to integrate currency USD / </t>
    </r>
    <r>
      <rPr>
        <i/>
        <sz val="10"/>
        <color rgb="FF000000"/>
        <rFont val="SimSun"/>
        <charset val="134"/>
      </rPr>
      <t>必须和</t>
    </r>
    <r>
      <rPr>
        <i/>
        <sz val="10"/>
        <color rgb="FF000000"/>
        <rFont val="Calibri"/>
        <family val="2"/>
      </rPr>
      <t>PG Support</t>
    </r>
    <r>
      <rPr>
        <i/>
        <sz val="10"/>
        <color rgb="FF000000"/>
        <rFont val="SimSun"/>
        <charset val="134"/>
      </rPr>
      <t>索取</t>
    </r>
    <r>
      <rPr>
        <i/>
        <sz val="10"/>
        <color rgb="FF000000"/>
        <rFont val="Calibri"/>
        <family val="2"/>
      </rPr>
      <t xml:space="preserve"> </t>
    </r>
    <r>
      <rPr>
        <i/>
        <sz val="10"/>
        <color rgb="FF000000"/>
        <rFont val="SimSun"/>
        <charset val="134"/>
      </rPr>
      <t>免责声明才能对接</t>
    </r>
    <r>
      <rPr>
        <i/>
        <sz val="10"/>
        <color rgb="FF000000"/>
        <rFont val="Calibri"/>
        <family val="2"/>
      </rPr>
      <t>USD</t>
    </r>
    <r>
      <rPr>
        <i/>
        <sz val="10"/>
        <color rgb="FF000000"/>
        <rFont val="SimSun"/>
        <charset val="134"/>
      </rPr>
      <t>货币</t>
    </r>
    <r>
      <rPr>
        <i/>
        <sz val="10"/>
        <color rgb="FF000000"/>
        <rFont val="Calibri"/>
        <family val="2"/>
      </rPr>
      <t>)</t>
    </r>
  </si>
  <si>
    <t>PG Support select from drop down list</t>
  </si>
  <si>
    <r>
      <rPr>
        <i/>
        <sz val="11"/>
        <color rgb="FFFF0000"/>
        <rFont val="Calibri"/>
        <family val="2"/>
      </rPr>
      <t>*</t>
    </r>
    <r>
      <rPr>
        <i/>
        <sz val="11"/>
        <color rgb="FF000000"/>
        <rFont val="Calibri"/>
        <family val="2"/>
      </rPr>
      <t>Want to integrate  Card Game /</t>
    </r>
    <r>
      <rPr>
        <i/>
        <sz val="11"/>
        <color rgb="FF000000"/>
        <rFont val="SimSun"/>
        <charset val="134"/>
      </rPr>
      <t>要对接卡牌游戏</t>
    </r>
    <r>
      <rPr>
        <i/>
        <sz val="11"/>
        <color rgb="FF000000"/>
        <rFont val="Calibri"/>
        <family val="2"/>
      </rPr>
      <t xml:space="preserve"> [Default/</t>
    </r>
    <r>
      <rPr>
        <i/>
        <sz val="11"/>
        <color rgb="FF000000"/>
        <rFont val="SimSun"/>
        <charset val="134"/>
      </rPr>
      <t>默认</t>
    </r>
    <r>
      <rPr>
        <i/>
        <sz val="11"/>
        <color rgb="FF000000"/>
        <rFont val="Calibri"/>
        <family val="2"/>
      </rPr>
      <t>=No]</t>
    </r>
  </si>
  <si>
    <r>
      <rPr>
        <i/>
        <sz val="11"/>
        <color rgb="FFFF0000"/>
        <rFont val="Calibri"/>
        <family val="2"/>
      </rPr>
      <t>*</t>
    </r>
    <r>
      <rPr>
        <i/>
        <sz val="11"/>
        <color rgb="FF000000"/>
        <rFont val="Calibri"/>
        <family val="2"/>
      </rPr>
      <t>Want to integrate  Free Game&amp;Bonus /</t>
    </r>
    <r>
      <rPr>
        <i/>
        <sz val="11"/>
        <color rgb="FF000000"/>
        <rFont val="SimSun"/>
        <charset val="134"/>
      </rPr>
      <t>要对接免费游戏</t>
    </r>
    <r>
      <rPr>
        <i/>
        <sz val="11"/>
        <color rgb="FF000000"/>
        <rFont val="Calibri"/>
        <family val="2"/>
      </rPr>
      <t>&amp;</t>
    </r>
    <r>
      <rPr>
        <i/>
        <sz val="11"/>
        <color rgb="FF000000"/>
        <rFont val="SimSun"/>
        <charset val="134"/>
      </rPr>
      <t>红利</t>
    </r>
  </si>
  <si>
    <r>
      <rPr>
        <b/>
        <i/>
        <sz val="11"/>
        <color theme="4" tint="-0.249977111117893"/>
        <rFont val="Calibri"/>
        <family val="2"/>
      </rPr>
      <t>*</t>
    </r>
    <r>
      <rPr>
        <b/>
        <i/>
        <sz val="11"/>
        <color rgb="FF4472C4"/>
        <rFont val="Calibri"/>
        <family val="2"/>
      </rPr>
      <t>Information only needs to be provided when integrating the production environment /</t>
    </r>
    <r>
      <rPr>
        <b/>
        <i/>
        <sz val="11"/>
        <color rgb="FF4472C4"/>
        <rFont val="SimSun"/>
        <charset val="134"/>
      </rPr>
      <t>只有在对接正式环境才需要提供的信息</t>
    </r>
    <r>
      <rPr>
        <b/>
        <i/>
        <sz val="11"/>
        <color rgb="FF4472C4"/>
        <rFont val="Calibri"/>
        <family val="2"/>
      </rPr>
      <t xml:space="preserve">
</t>
    </r>
    <r>
      <rPr>
        <i/>
        <sz val="10"/>
        <color rgb="FF4472C4"/>
        <rFont val="Calibri"/>
        <family val="2"/>
      </rPr>
      <t xml:space="preserve">[Special mandatory / </t>
    </r>
    <r>
      <rPr>
        <i/>
        <sz val="10"/>
        <color rgb="FF4472C4"/>
        <rFont val="SimSun"/>
        <charset val="134"/>
      </rPr>
      <t>特别必填项</t>
    </r>
    <r>
      <rPr>
        <i/>
        <sz val="10"/>
        <color rgb="FF4472C4"/>
        <rFont val="Calibri"/>
        <family val="2"/>
      </rPr>
      <t>]</t>
    </r>
  </si>
  <si>
    <r>
      <rPr>
        <i/>
        <sz val="11"/>
        <color rgb="FFFF0000"/>
        <rFont val="Calibri"/>
        <family val="2"/>
      </rPr>
      <t>*</t>
    </r>
    <r>
      <rPr>
        <i/>
        <sz val="11"/>
        <color rgb="FF000000"/>
        <rFont val="Calibri"/>
        <family val="2"/>
      </rPr>
      <t xml:space="preserve">Operator Test site / </t>
    </r>
    <r>
      <rPr>
        <i/>
        <sz val="11"/>
        <color rgb="FF000000"/>
        <rFont val="SimSun"/>
        <charset val="134"/>
      </rPr>
      <t>运营商测试网站</t>
    </r>
  </si>
  <si>
    <r>
      <rPr>
        <i/>
        <sz val="11"/>
        <color rgb="FFFF0000"/>
        <rFont val="Calibri"/>
        <family val="2"/>
      </rPr>
      <t>*</t>
    </r>
    <r>
      <rPr>
        <i/>
        <sz val="11"/>
        <color rgb="FF000000"/>
        <rFont val="Calibri"/>
        <family val="2"/>
      </rPr>
      <t xml:space="preserve">Operator Test Site Country Restriction / </t>
    </r>
    <r>
      <rPr>
        <i/>
        <sz val="11"/>
        <color rgb="FF000000"/>
        <rFont val="SimSun"/>
        <charset val="134"/>
      </rPr>
      <t>运营商测试网站地区限制</t>
    </r>
  </si>
  <si>
    <r>
      <rPr>
        <i/>
        <sz val="11"/>
        <color rgb="FFFF0000"/>
        <rFont val="Calibri"/>
        <family val="2"/>
      </rPr>
      <t>*</t>
    </r>
    <r>
      <rPr>
        <i/>
        <sz val="11"/>
        <color rgb="FF000000"/>
        <rFont val="Calibri"/>
        <family val="2"/>
      </rPr>
      <t xml:space="preserve">Test Site Language / </t>
    </r>
    <r>
      <rPr>
        <i/>
        <sz val="11"/>
        <color rgb="FF000000"/>
        <rFont val="SimSun"/>
        <charset val="134"/>
      </rPr>
      <t>测试网址支持语言</t>
    </r>
  </si>
  <si>
    <r>
      <rPr>
        <i/>
        <sz val="11"/>
        <color rgb="FFFF0000"/>
        <rFont val="Calibri"/>
        <family val="2"/>
      </rPr>
      <t>*</t>
    </r>
    <r>
      <rPr>
        <i/>
        <sz val="11"/>
        <color rgb="FF000000"/>
        <rFont val="Calibri"/>
        <family val="2"/>
      </rPr>
      <t xml:space="preserve">Test account&amp;Password / </t>
    </r>
    <r>
      <rPr>
        <i/>
        <sz val="11"/>
        <color rgb="FF000000"/>
        <rFont val="SimSun"/>
        <charset val="134"/>
      </rPr>
      <t>测试账号</t>
    </r>
    <r>
      <rPr>
        <i/>
        <sz val="11"/>
        <color rgb="FF000000"/>
        <rFont val="Calibri"/>
        <family val="2"/>
      </rPr>
      <t>&amp;</t>
    </r>
    <r>
      <rPr>
        <i/>
        <sz val="11"/>
        <color rgb="FF000000"/>
        <rFont val="SimSun"/>
        <charset val="134"/>
      </rPr>
      <t>密码</t>
    </r>
  </si>
  <si>
    <r>
      <rPr>
        <i/>
        <sz val="11"/>
        <color rgb="FFFF0000"/>
        <rFont val="Calibri"/>
        <family val="2"/>
      </rPr>
      <t xml:space="preserve">* </t>
    </r>
    <r>
      <rPr>
        <i/>
        <sz val="11"/>
        <color rgb="FF000000"/>
        <rFont val="Calibri"/>
        <family val="2"/>
      </rPr>
      <t xml:space="preserve">Is all game included in test site / </t>
    </r>
    <r>
      <rPr>
        <i/>
        <sz val="11"/>
        <color rgb="FF000000"/>
        <rFont val="SimSun"/>
        <charset val="134"/>
      </rPr>
      <t>测试网站是否包含所有游戏</t>
    </r>
  </si>
  <si>
    <r>
      <rPr>
        <i/>
        <sz val="11"/>
        <color rgb="FF4472C4"/>
        <rFont val="Calibri"/>
        <family val="2"/>
      </rPr>
      <t>*</t>
    </r>
    <r>
      <rPr>
        <b/>
        <i/>
        <sz val="11"/>
        <color rgb="FF4472C4"/>
        <rFont val="Calibri"/>
        <family val="2"/>
      </rPr>
      <t xml:space="preserve">Setup for production directly byPASS QAT using SAME API / </t>
    </r>
    <r>
      <rPr>
        <b/>
        <i/>
        <sz val="11"/>
        <color rgb="FF4472C4"/>
        <rFont val="SimSun"/>
        <charset val="134"/>
      </rPr>
      <t>想要直接配置正式环境并且跳过测试</t>
    </r>
    <r>
      <rPr>
        <b/>
        <i/>
        <sz val="11"/>
        <color rgb="FF4472C4"/>
        <rFont val="Calibri"/>
        <family val="2"/>
      </rPr>
      <t xml:space="preserve">
</t>
    </r>
    <r>
      <rPr>
        <i/>
        <sz val="10"/>
        <color rgb="FF4472C4"/>
        <rFont val="Calibri"/>
        <family val="2"/>
      </rPr>
      <t xml:space="preserve">[Special mandatory / </t>
    </r>
    <r>
      <rPr>
        <i/>
        <sz val="10"/>
        <color rgb="FF4472C4"/>
        <rFont val="SimSun"/>
        <charset val="134"/>
      </rPr>
      <t>特别必填项</t>
    </r>
    <r>
      <rPr>
        <i/>
        <sz val="10"/>
        <color rgb="FF4472C4"/>
        <rFont val="Calibri"/>
        <family val="2"/>
      </rPr>
      <t>]</t>
    </r>
  </si>
  <si>
    <r>
      <rPr>
        <i/>
        <sz val="11"/>
        <color rgb="FF000000"/>
        <rFont val="Calibri"/>
        <family val="2"/>
      </rPr>
      <t xml:space="preserve">Operator request </t>
    </r>
    <r>
      <rPr>
        <i/>
        <sz val="11"/>
        <color rgb="FF4472C4"/>
        <rFont val="Calibri"/>
        <family val="2"/>
      </rPr>
      <t>Bypass QAT and direct setup production using existing api</t>
    </r>
    <r>
      <rPr>
        <i/>
        <sz val="11"/>
        <color rgb="FF000000"/>
        <rFont val="Calibri"/>
        <family val="2"/>
      </rPr>
      <t xml:space="preserve"> /</t>
    </r>
    <r>
      <rPr>
        <i/>
        <sz val="11"/>
        <color rgb="FF000000"/>
        <rFont val="SimSun"/>
        <charset val="134"/>
      </rPr>
      <t>客户请求</t>
    </r>
    <r>
      <rPr>
        <i/>
        <sz val="11"/>
        <color rgb="FF000000"/>
        <rFont val="Calibri"/>
        <family val="2"/>
      </rPr>
      <t xml:space="preserve"> </t>
    </r>
    <r>
      <rPr>
        <i/>
        <sz val="11"/>
        <color rgb="FF000000"/>
        <rFont val="SimSun"/>
        <charset val="134"/>
      </rPr>
      <t>跳过</t>
    </r>
    <r>
      <rPr>
        <i/>
        <sz val="11"/>
        <color rgb="FF000000"/>
        <rFont val="Calibri"/>
        <family val="2"/>
      </rPr>
      <t>API&amp;QAT</t>
    </r>
    <r>
      <rPr>
        <i/>
        <sz val="11"/>
        <color rgb="FF000000"/>
        <rFont val="SimSun"/>
        <charset val="134"/>
      </rPr>
      <t>测试，</t>
    </r>
    <r>
      <rPr>
        <i/>
        <sz val="11"/>
        <color rgb="FF000000"/>
        <rFont val="Calibri"/>
        <family val="2"/>
      </rPr>
      <t xml:space="preserve"> </t>
    </r>
    <r>
      <rPr>
        <i/>
        <sz val="11"/>
        <color rgb="FF000000"/>
        <rFont val="SimSun"/>
        <charset val="134"/>
      </rPr>
      <t>直接正式</t>
    </r>
  </si>
  <si>
    <r>
      <rPr>
        <i/>
        <sz val="11"/>
        <color rgb="FF000000"/>
        <rFont val="Calibri"/>
        <family val="2"/>
      </rPr>
      <t xml:space="preserve">Existing </t>
    </r>
    <r>
      <rPr>
        <i/>
        <sz val="11"/>
        <color rgb="FF4472C4"/>
        <rFont val="Calibri"/>
        <family val="2"/>
      </rPr>
      <t>Production Operator Token</t>
    </r>
    <r>
      <rPr>
        <i/>
        <sz val="11"/>
        <color rgb="FF000000"/>
        <rFont val="Calibri"/>
        <family val="2"/>
      </rPr>
      <t xml:space="preserve"> that has</t>
    </r>
    <r>
      <rPr>
        <i/>
        <sz val="11"/>
        <color rgb="FF4472C4"/>
        <rFont val="Calibri"/>
        <family val="2"/>
      </rPr>
      <t xml:space="preserve"> integrated PG before 
(with same API structure)</t>
    </r>
    <r>
      <rPr>
        <i/>
        <sz val="11"/>
        <color rgb="FFFF0000"/>
        <rFont val="Calibri"/>
        <family val="2"/>
      </rPr>
      <t xml:space="preserve"> only allow BYPASS QAT </t>
    </r>
    <r>
      <rPr>
        <i/>
        <sz val="11"/>
        <color rgb="FF4472C4"/>
        <rFont val="Calibri"/>
        <family val="2"/>
      </rPr>
      <t>/</t>
    </r>
    <r>
      <rPr>
        <i/>
        <sz val="11"/>
        <color rgb="FFFF0000"/>
        <rFont val="SimSun"/>
        <charset val="134"/>
      </rPr>
      <t>必须</t>
    </r>
    <r>
      <rPr>
        <i/>
        <sz val="11"/>
        <color rgb="FF4472C4"/>
        <rFont val="SimSun"/>
        <charset val="134"/>
      </rPr>
      <t>填写已对接过</t>
    </r>
    <r>
      <rPr>
        <i/>
        <sz val="11"/>
        <color rgb="FF4472C4"/>
        <rFont val="Calibri"/>
        <family val="2"/>
      </rPr>
      <t>PG</t>
    </r>
    <r>
      <rPr>
        <i/>
        <sz val="11"/>
        <color rgb="FF4472C4"/>
        <rFont val="SimSun"/>
        <charset val="134"/>
      </rPr>
      <t>的代理</t>
    </r>
    <r>
      <rPr>
        <i/>
        <sz val="11"/>
        <color rgb="FF4472C4"/>
        <rFont val="Calibri"/>
        <family val="2"/>
      </rPr>
      <t xml:space="preserve"> </t>
    </r>
    <r>
      <rPr>
        <i/>
        <sz val="11"/>
        <color rgb="FF4472C4"/>
        <rFont val="SimSun"/>
        <charset val="134"/>
      </rPr>
      <t>正式环境的</t>
    </r>
    <r>
      <rPr>
        <i/>
        <sz val="11"/>
        <color rgb="FF4472C4"/>
        <rFont val="Calibri"/>
        <family val="2"/>
      </rPr>
      <t xml:space="preserve">operator token </t>
    </r>
    <r>
      <rPr>
        <i/>
        <sz val="11"/>
        <color rgb="FFFF0000"/>
        <rFont val="SimSun"/>
        <charset val="134"/>
      </rPr>
      <t>才能跳过</t>
    </r>
    <r>
      <rPr>
        <i/>
        <sz val="11"/>
        <color rgb="FFFF0000"/>
        <rFont val="Calibri"/>
        <family val="2"/>
      </rPr>
      <t>PG</t>
    </r>
    <r>
      <rPr>
        <i/>
        <sz val="11"/>
        <color rgb="FFFF0000"/>
        <rFont val="SimSun"/>
        <charset val="134"/>
      </rPr>
      <t>测试</t>
    </r>
  </si>
  <si>
    <t>Operator fill up Brand Name - Operator Token</t>
  </si>
  <si>
    <r>
      <rPr>
        <i/>
        <sz val="11"/>
        <color rgb="FF000000"/>
        <rFont val="Calibri"/>
        <family val="2"/>
      </rPr>
      <t xml:space="preserve">Disclaimer agreement / </t>
    </r>
    <r>
      <rPr>
        <i/>
        <sz val="11"/>
        <color rgb="FF000000"/>
        <rFont val="SimSun"/>
        <charset val="134"/>
      </rPr>
      <t>免责声明</t>
    </r>
    <r>
      <rPr>
        <i/>
        <sz val="11"/>
        <color rgb="FF000000"/>
        <rFont val="Calibri"/>
        <family val="2"/>
      </rPr>
      <t xml:space="preserve"> 
</t>
    </r>
    <r>
      <rPr>
        <i/>
        <sz val="10"/>
        <color rgb="FF000000"/>
        <rFont val="Calibri"/>
        <family val="2"/>
      </rPr>
      <t xml:space="preserve">(Get disclaimer from PG Support to direct setup Production / </t>
    </r>
    <r>
      <rPr>
        <i/>
        <sz val="10"/>
        <color rgb="FF000000"/>
        <rFont val="SimSun"/>
        <charset val="134"/>
      </rPr>
      <t>必须和</t>
    </r>
    <r>
      <rPr>
        <i/>
        <sz val="10"/>
        <color rgb="FF000000"/>
        <rFont val="Calibri"/>
        <family val="2"/>
      </rPr>
      <t>PG Support</t>
    </r>
    <r>
      <rPr>
        <i/>
        <sz val="10"/>
        <color rgb="FF000000"/>
        <rFont val="SimSun"/>
        <charset val="134"/>
      </rPr>
      <t>索取</t>
    </r>
    <r>
      <rPr>
        <i/>
        <sz val="10"/>
        <color rgb="FF000000"/>
        <rFont val="Calibri"/>
        <family val="2"/>
      </rPr>
      <t xml:space="preserve"> </t>
    </r>
    <r>
      <rPr>
        <i/>
        <sz val="10"/>
        <color rgb="FF000000"/>
        <rFont val="SimSun"/>
        <charset val="134"/>
      </rPr>
      <t>免责声明才能一并跳过</t>
    </r>
    <r>
      <rPr>
        <i/>
        <sz val="10"/>
        <color rgb="FF000000"/>
        <rFont val="Calibri"/>
        <family val="2"/>
      </rPr>
      <t>PG</t>
    </r>
    <r>
      <rPr>
        <i/>
        <sz val="10"/>
        <color rgb="FF000000"/>
        <rFont val="SimSun"/>
        <charset val="134"/>
      </rPr>
      <t>测试，直上正式环境</t>
    </r>
    <r>
      <rPr>
        <i/>
        <sz val="10"/>
        <color rgb="FF000000"/>
        <rFont val="Calibri"/>
        <family val="2"/>
      </rPr>
      <t>)</t>
    </r>
  </si>
  <si>
    <r>
      <rPr>
        <b/>
        <sz val="11"/>
        <color rgb="FFFFFF00"/>
        <rFont val="Calibri"/>
        <family val="2"/>
      </rPr>
      <t xml:space="preserve">Part 2: Test Enviroment / Part 2: </t>
    </r>
    <r>
      <rPr>
        <b/>
        <sz val="11"/>
        <color rgb="FFFFFF00"/>
        <rFont val="SimSun"/>
        <charset val="134"/>
      </rPr>
      <t>测试环境</t>
    </r>
    <r>
      <rPr>
        <b/>
        <sz val="11"/>
        <color rgb="FFFFFF00"/>
        <rFont val="Calibri"/>
        <family val="2"/>
      </rPr>
      <t xml:space="preserve">
</t>
    </r>
    <r>
      <rPr>
        <sz val="9"/>
        <color rgb="FFFFFFFF"/>
        <rFont val="Calibri"/>
        <family val="2"/>
      </rPr>
      <t xml:space="preserve">Mandatory must fill up by Operator else will new integration request will not able proceed in PG side. / </t>
    </r>
    <r>
      <rPr>
        <sz val="9"/>
        <color rgb="FFFFFFFF"/>
        <rFont val="SimSun"/>
        <charset val="134"/>
      </rPr>
      <t>必填项必须由运营商填写，否则新的对接请求将无法在</t>
    </r>
    <r>
      <rPr>
        <sz val="9"/>
        <color rgb="FFFFFFFF"/>
        <rFont val="Calibri"/>
        <family val="2"/>
      </rPr>
      <t xml:space="preserve"> PG </t>
    </r>
    <r>
      <rPr>
        <sz val="9"/>
        <color rgb="FFFFFFFF"/>
        <rFont val="SimSun"/>
        <charset val="134"/>
      </rPr>
      <t>端进行。</t>
    </r>
  </si>
  <si>
    <r>
      <rPr>
        <b/>
        <sz val="11"/>
        <color rgb="FFFFFF00"/>
        <rFont val="Calibri"/>
        <family val="2"/>
      </rPr>
      <t>Downline 1 /</t>
    </r>
    <r>
      <rPr>
        <b/>
        <sz val="11"/>
        <color rgb="FFFFFF00"/>
        <rFont val="SimSun"/>
        <charset val="134"/>
      </rPr>
      <t>代理</t>
    </r>
    <r>
      <rPr>
        <b/>
        <sz val="11"/>
        <color rgb="FFFFFF00"/>
        <rFont val="Calibri"/>
        <family val="2"/>
      </rPr>
      <t xml:space="preserve"> 1
</t>
    </r>
  </si>
  <si>
    <r>
      <rPr>
        <b/>
        <sz val="11"/>
        <color rgb="FFFFFF00"/>
        <rFont val="Calibri"/>
        <family val="2"/>
      </rPr>
      <t xml:space="preserve">Downline 2 / </t>
    </r>
    <r>
      <rPr>
        <b/>
        <sz val="11"/>
        <color rgb="FFFFFF00"/>
        <rFont val="SimSun"/>
        <charset val="134"/>
      </rPr>
      <t>代理</t>
    </r>
    <r>
      <rPr>
        <b/>
        <sz val="11"/>
        <color rgb="FFFFFF00"/>
        <rFont val="Calibri"/>
        <family val="2"/>
      </rPr>
      <t xml:space="preserve"> 2
</t>
    </r>
    <r>
      <rPr>
        <sz val="9"/>
        <color rgb="FFFFFFFF"/>
        <rFont val="Calibri"/>
        <family val="2"/>
      </rPr>
      <t xml:space="preserve">I f operator would like request to open multiple downline / </t>
    </r>
    <r>
      <rPr>
        <sz val="9"/>
        <color rgb="FFFFFFFF"/>
        <rFont val="SimSun"/>
        <charset val="134"/>
      </rPr>
      <t>如果运营商想请求开通多个下线</t>
    </r>
    <r>
      <rPr>
        <sz val="9"/>
        <color rgb="FFFFFFFF"/>
        <rFont val="Calibri"/>
        <family val="2"/>
      </rPr>
      <t>,</t>
    </r>
  </si>
  <si>
    <r>
      <rPr>
        <b/>
        <sz val="11"/>
        <color rgb="FFFFFF00"/>
        <rFont val="Calibri"/>
        <family val="2"/>
      </rPr>
      <t xml:space="preserve">Downline 3 / </t>
    </r>
    <r>
      <rPr>
        <b/>
        <sz val="11"/>
        <color rgb="FFFFFF00"/>
        <rFont val="SimSun"/>
        <charset val="134"/>
      </rPr>
      <t>代理</t>
    </r>
    <r>
      <rPr>
        <b/>
        <sz val="11"/>
        <color rgb="FFFFFF00"/>
        <rFont val="Calibri"/>
        <family val="2"/>
      </rPr>
      <t xml:space="preserve"> 3
</t>
    </r>
    <r>
      <rPr>
        <sz val="9"/>
        <color rgb="FFFFFFFF"/>
        <rFont val="Calibri"/>
        <family val="2"/>
      </rPr>
      <t xml:space="preserve">I f operator would like request to open multiple downline / </t>
    </r>
    <r>
      <rPr>
        <sz val="9"/>
        <color rgb="FFFFFFFF"/>
        <rFont val="SimSun"/>
        <charset val="134"/>
      </rPr>
      <t>如果运营商想请求开通多个下线</t>
    </r>
    <r>
      <rPr>
        <sz val="9"/>
        <color rgb="FFFFFFFF"/>
        <rFont val="Calibri"/>
        <family val="2"/>
      </rPr>
      <t>,</t>
    </r>
  </si>
  <si>
    <r>
      <rPr>
        <b/>
        <sz val="11"/>
        <color rgb="FFFFFF00"/>
        <rFont val="Calibri"/>
        <family val="2"/>
      </rPr>
      <t xml:space="preserve">Downline 4 / </t>
    </r>
    <r>
      <rPr>
        <b/>
        <sz val="11"/>
        <color rgb="FFFFFF00"/>
        <rFont val="SimSun"/>
        <charset val="134"/>
      </rPr>
      <t>代理</t>
    </r>
    <r>
      <rPr>
        <b/>
        <sz val="11"/>
        <color rgb="FFFFFF00"/>
        <rFont val="Calibri"/>
        <family val="2"/>
      </rPr>
      <t xml:space="preserve"> 4
</t>
    </r>
    <r>
      <rPr>
        <sz val="9"/>
        <color rgb="FFFFFFFF"/>
        <rFont val="Calibri"/>
        <family val="2"/>
      </rPr>
      <t xml:space="preserve">I f operator would like request to open multiple downline / </t>
    </r>
    <r>
      <rPr>
        <sz val="9"/>
        <color rgb="FFFFFFFF"/>
        <rFont val="SimSun"/>
        <charset val="134"/>
      </rPr>
      <t>如果运营商想请求开通多个下线</t>
    </r>
    <r>
      <rPr>
        <sz val="9"/>
        <color rgb="FFFFFFFF"/>
        <rFont val="Calibri"/>
        <family val="2"/>
      </rPr>
      <t>,</t>
    </r>
  </si>
  <si>
    <r>
      <rPr>
        <b/>
        <sz val="11"/>
        <color rgb="FFFFFF00"/>
        <rFont val="Calibri"/>
        <family val="2"/>
      </rPr>
      <t xml:space="preserve">Downline 5 / </t>
    </r>
    <r>
      <rPr>
        <b/>
        <sz val="11"/>
        <color rgb="FFFFFF00"/>
        <rFont val="SimSun"/>
        <charset val="134"/>
      </rPr>
      <t>代理</t>
    </r>
    <r>
      <rPr>
        <b/>
        <sz val="11"/>
        <color rgb="FFFFFF00"/>
        <rFont val="Calibri"/>
        <family val="2"/>
      </rPr>
      <t xml:space="preserve"> 5
</t>
    </r>
    <r>
      <rPr>
        <sz val="9"/>
        <color rgb="FFFFFFFF"/>
        <rFont val="Calibri"/>
        <family val="2"/>
      </rPr>
      <t xml:space="preserve">I f operator would like request to open multiple downline / </t>
    </r>
    <r>
      <rPr>
        <sz val="9"/>
        <color rgb="FFFFFFFF"/>
        <rFont val="SimSun"/>
        <charset val="134"/>
      </rPr>
      <t>如果运营商想请求开通多个下线</t>
    </r>
    <r>
      <rPr>
        <sz val="9"/>
        <color rgb="FFFFFFFF"/>
        <rFont val="Calibri"/>
        <family val="2"/>
      </rPr>
      <t>,</t>
    </r>
  </si>
  <si>
    <r>
      <rPr>
        <b/>
        <sz val="11"/>
        <color rgb="FF000000"/>
        <rFont val="Calibri"/>
        <family val="2"/>
      </rPr>
      <t>IP Whitelist / IP</t>
    </r>
    <r>
      <rPr>
        <b/>
        <sz val="11"/>
        <color rgb="FF000000"/>
        <rFont val="SimSun"/>
        <charset val="134"/>
      </rPr>
      <t>加白</t>
    </r>
  </si>
  <si>
    <r>
      <rPr>
        <sz val="11"/>
        <color rgb="FFFF0000"/>
        <rFont val="Calibri"/>
        <family val="2"/>
      </rPr>
      <t>*</t>
    </r>
    <r>
      <rPr>
        <sz val="11"/>
        <color rgb="FF000000"/>
        <rFont val="Calibri"/>
        <family val="2"/>
      </rPr>
      <t>OFFICE IP /</t>
    </r>
    <r>
      <rPr>
        <sz val="11"/>
        <color rgb="FF000000"/>
        <rFont val="SimSun"/>
        <charset val="134"/>
      </rPr>
      <t>办公室</t>
    </r>
    <r>
      <rPr>
        <sz val="11"/>
        <color rgb="FF000000"/>
        <rFont val="Calibri"/>
        <family val="2"/>
      </rPr>
      <t>IP</t>
    </r>
  </si>
  <si>
    <t>fill up</t>
  </si>
  <si>
    <r>
      <rPr>
        <sz val="11"/>
        <color rgb="FFFF0000"/>
        <rFont val="Calibri"/>
        <family val="2"/>
      </rPr>
      <t>*</t>
    </r>
    <r>
      <rPr>
        <sz val="11"/>
        <color rgb="FF000000"/>
        <rFont val="Calibri"/>
        <family val="2"/>
      </rPr>
      <t>SERVER IP /</t>
    </r>
    <r>
      <rPr>
        <sz val="11"/>
        <color rgb="FF000000"/>
        <rFont val="SimSun"/>
        <charset val="134"/>
      </rPr>
      <t>服务器</t>
    </r>
    <r>
      <rPr>
        <sz val="11"/>
        <color rgb="FF000000"/>
        <rFont val="Calibri"/>
        <family val="2"/>
      </rPr>
      <t>IP</t>
    </r>
  </si>
  <si>
    <r>
      <rPr>
        <sz val="9"/>
        <color rgb="FFFFD2CA"/>
        <rFont val="SimSun"/>
        <charset val="134"/>
      </rPr>
      <t>运营商只需填写任意一种钱包</t>
    </r>
    <r>
      <rPr>
        <sz val="9"/>
        <color rgb="FFFFD2CA"/>
        <rFont val="Calibri"/>
        <family val="2"/>
      </rPr>
      <t xml:space="preserve">  </t>
    </r>
    <r>
      <rPr>
        <sz val="9"/>
        <color rgb="FFFFD2CA"/>
        <rFont val="SimSun"/>
        <charset val="134"/>
      </rPr>
      <t>单一钱包</t>
    </r>
    <r>
      <rPr>
        <sz val="9"/>
        <color rgb="FFFFD2CA"/>
        <rFont val="Calibri"/>
        <family val="2"/>
      </rPr>
      <t xml:space="preserve"> API/</t>
    </r>
    <r>
      <rPr>
        <sz val="9"/>
        <color rgb="FFFFD2CA"/>
        <rFont val="SimSun"/>
        <charset val="134"/>
      </rPr>
      <t>转账钱包</t>
    </r>
    <r>
      <rPr>
        <sz val="9"/>
        <color rgb="FFFFD2CA"/>
        <rFont val="Calibri"/>
        <family val="2"/>
      </rPr>
      <t xml:space="preserve"> API -  Operators only need to fill in one of the wallets Seamless Wallet API/Transfer Wallet API</t>
    </r>
  </si>
  <si>
    <r>
      <rPr>
        <b/>
        <sz val="11"/>
        <color rgb="FF000000"/>
        <rFont val="Calibri"/>
        <family val="2"/>
      </rPr>
      <t xml:space="preserve">Seamless Wallet API / </t>
    </r>
    <r>
      <rPr>
        <b/>
        <sz val="11"/>
        <color rgb="FF000000"/>
        <rFont val="SimSun"/>
        <charset val="134"/>
      </rPr>
      <t>单一钱包</t>
    </r>
    <r>
      <rPr>
        <b/>
        <sz val="11"/>
        <color rgb="FF000000"/>
        <rFont val="Calibri"/>
        <family val="2"/>
      </rPr>
      <t xml:space="preserve"> API</t>
    </r>
  </si>
  <si>
    <r>
      <rPr>
        <sz val="11"/>
        <color rgb="FFFF0000"/>
        <rFont val="Calibri"/>
        <family val="2"/>
      </rPr>
      <t>*</t>
    </r>
    <r>
      <rPr>
        <sz val="11"/>
        <color rgb="FF000000"/>
        <rFont val="Calibri"/>
        <family val="2"/>
      </rPr>
      <t>Brand Name /</t>
    </r>
    <r>
      <rPr>
        <sz val="11"/>
        <color rgb="FF000000"/>
        <rFont val="SimSun"/>
        <charset val="134"/>
      </rPr>
      <t>品牌名称</t>
    </r>
  </si>
  <si>
    <r>
      <rPr>
        <sz val="11"/>
        <color rgb="FFFF0000"/>
        <rFont val="Calibri"/>
        <family val="2"/>
      </rPr>
      <t>*</t>
    </r>
    <r>
      <rPr>
        <sz val="11"/>
        <color rgb="FF000000"/>
        <rFont val="Calibri"/>
        <family val="2"/>
      </rPr>
      <t xml:space="preserve">Verify session API / </t>
    </r>
    <r>
      <rPr>
        <sz val="11"/>
        <color rgb="FF000000"/>
        <rFont val="SimSun"/>
        <charset val="134"/>
      </rPr>
      <t>令牌验证</t>
    </r>
    <r>
      <rPr>
        <sz val="11"/>
        <color rgb="FF000000"/>
        <rFont val="Calibri"/>
        <family val="2"/>
      </rPr>
      <t xml:space="preserve">API </t>
    </r>
  </si>
  <si>
    <t>fill up eg: https://www.xxxx.com/VerifySession</t>
  </si>
  <si>
    <r>
      <rPr>
        <sz val="11"/>
        <color rgb="FFFF0000"/>
        <rFont val="Calibri"/>
        <family val="2"/>
      </rPr>
      <t>*</t>
    </r>
    <r>
      <rPr>
        <sz val="11"/>
        <color rgb="FF000000"/>
        <rFont val="Calibri"/>
        <family val="2"/>
      </rPr>
      <t>Get player wallet /</t>
    </r>
    <r>
      <rPr>
        <sz val="11"/>
        <color rgb="FF000000"/>
        <rFont val="SimSun"/>
        <charset val="134"/>
      </rPr>
      <t>获取用户钱包</t>
    </r>
    <r>
      <rPr>
        <sz val="11"/>
        <color rgb="FF000000"/>
        <rFont val="Calibri"/>
        <family val="2"/>
      </rPr>
      <t xml:space="preserve"> </t>
    </r>
  </si>
  <si>
    <t>fill up eg: https://www.xxxx.com/Cash/Get</t>
  </si>
  <si>
    <r>
      <rPr>
        <sz val="11"/>
        <color rgb="FFFF0000"/>
        <rFont val="Calibri"/>
        <family val="2"/>
      </rPr>
      <t>*</t>
    </r>
    <r>
      <rPr>
        <sz val="11"/>
        <color rgb="FF000000"/>
        <rFont val="Calibri"/>
        <family val="2"/>
      </rPr>
      <t xml:space="preserve">Adjustment / </t>
    </r>
    <r>
      <rPr>
        <sz val="11"/>
        <color rgb="FF000000"/>
        <rFont val="SimSun"/>
        <charset val="134"/>
      </rPr>
      <t>余额调整</t>
    </r>
    <r>
      <rPr>
        <sz val="11"/>
        <color rgb="FF000000"/>
        <rFont val="Calibri"/>
        <family val="2"/>
      </rPr>
      <t xml:space="preserve"> </t>
    </r>
  </si>
  <si>
    <t>fill up eg: https://www.xxxx.com/Cash/Adjustment</t>
  </si>
  <si>
    <r>
      <rPr>
        <sz val="11"/>
        <color rgb="FF4472C4"/>
        <rFont val="Calibri"/>
        <family val="2"/>
      </rPr>
      <t>*</t>
    </r>
    <r>
      <rPr>
        <sz val="11"/>
        <color rgb="FF000000"/>
        <rFont val="Calibri"/>
        <family val="2"/>
      </rPr>
      <t xml:space="preserve"> Bet Payout / </t>
    </r>
    <r>
      <rPr>
        <sz val="11"/>
        <color rgb="FF000000"/>
        <rFont val="SimSun"/>
        <charset val="134"/>
      </rPr>
      <t>下注派彩</t>
    </r>
    <r>
      <rPr>
        <sz val="11"/>
        <color rgb="FF000000"/>
        <rFont val="Calibri"/>
        <family val="2"/>
      </rPr>
      <t xml:space="preserve">  </t>
    </r>
    <r>
      <rPr>
        <sz val="11"/>
        <color rgb="FF4472C4"/>
        <rFont val="Calibri"/>
        <family val="2"/>
      </rPr>
      <t>[Special mandatory: For new operator]</t>
    </r>
  </si>
  <si>
    <t>fill up eg: https://www.xxxx.com/Cash/TransferInOut</t>
  </si>
  <si>
    <r>
      <rPr>
        <sz val="11"/>
        <color rgb="FF4472C4"/>
        <rFont val="Calibri"/>
        <family val="2"/>
      </rPr>
      <t xml:space="preserve">* </t>
    </r>
    <r>
      <rPr>
        <sz val="11"/>
        <color rgb="FF000000"/>
        <rFont val="Calibri"/>
        <family val="2"/>
      </rPr>
      <t xml:space="preserve">Bet / </t>
    </r>
    <r>
      <rPr>
        <sz val="11"/>
        <color rgb="FF000000"/>
        <rFont val="SimSun"/>
        <charset val="134"/>
      </rPr>
      <t>下注</t>
    </r>
    <r>
      <rPr>
        <sz val="11"/>
        <color rgb="FF000000"/>
        <rFont val="Calibri"/>
        <family val="2"/>
      </rPr>
      <t xml:space="preserve"> </t>
    </r>
    <r>
      <rPr>
        <sz val="11"/>
        <color rgb="FF4472C4"/>
        <rFont val="Calibri"/>
        <family val="2"/>
      </rPr>
      <t>[Special mandatory: For existing reseller agent only]</t>
    </r>
  </si>
  <si>
    <t>fill up eg: https://www.xxxx.com/Cash/TransferOut</t>
  </si>
  <si>
    <r>
      <rPr>
        <sz val="11"/>
        <color rgb="FF4472C4"/>
        <rFont val="Calibri"/>
        <family val="2"/>
      </rPr>
      <t>*</t>
    </r>
    <r>
      <rPr>
        <sz val="11"/>
        <color rgb="FF000000"/>
        <rFont val="Calibri"/>
        <family val="2"/>
      </rPr>
      <t xml:space="preserve">Payout / </t>
    </r>
    <r>
      <rPr>
        <sz val="11"/>
        <color rgb="FF000000"/>
        <rFont val="SimSun"/>
        <charset val="134"/>
      </rPr>
      <t>派彩</t>
    </r>
    <r>
      <rPr>
        <sz val="11"/>
        <color rgb="FF4472C4"/>
        <rFont val="Calibri"/>
        <family val="2"/>
      </rPr>
      <t xml:space="preserve">  [Special mandatory: For existing reseller agent only]</t>
    </r>
  </si>
  <si>
    <t>fill up eg: https://www.xxxx.com/Cash/TransferIn</t>
  </si>
  <si>
    <r>
      <rPr>
        <b/>
        <sz val="11"/>
        <color rgb="FF000000"/>
        <rFont val="Calibri"/>
        <family val="2"/>
      </rPr>
      <t xml:space="preserve">Transfer Wallet API / </t>
    </r>
    <r>
      <rPr>
        <b/>
        <sz val="11"/>
        <color rgb="FF000000"/>
        <rFont val="SimSun"/>
        <charset val="134"/>
      </rPr>
      <t>转账钱包</t>
    </r>
    <r>
      <rPr>
        <b/>
        <sz val="11"/>
        <color rgb="FF000000"/>
        <rFont val="Calibri"/>
        <family val="2"/>
      </rPr>
      <t xml:space="preserve"> API</t>
    </r>
  </si>
  <si>
    <r>
      <rPr>
        <sz val="11"/>
        <color rgb="FFFF0000"/>
        <rFont val="Calibri"/>
        <family val="2"/>
      </rPr>
      <t>*</t>
    </r>
    <r>
      <rPr>
        <sz val="11"/>
        <color rgb="FF000000"/>
        <rFont val="Calibri"/>
        <family val="2"/>
      </rPr>
      <t>Brand Name/</t>
    </r>
    <r>
      <rPr>
        <sz val="11"/>
        <color rgb="FF000000"/>
        <rFont val="SimSun"/>
        <charset val="134"/>
      </rPr>
      <t>品牌名称</t>
    </r>
  </si>
  <si>
    <r>
      <rPr>
        <sz val="11"/>
        <color rgb="FFFF0000"/>
        <rFont val="Calibri"/>
        <family val="2"/>
      </rPr>
      <t>*</t>
    </r>
    <r>
      <rPr>
        <sz val="11"/>
        <color rgb="FF000000"/>
        <rFont val="Calibri"/>
        <family val="2"/>
      </rPr>
      <t xml:space="preserve">Verify session API / </t>
    </r>
    <r>
      <rPr>
        <sz val="11"/>
        <color rgb="FF000000"/>
        <rFont val="SimSun"/>
        <charset val="134"/>
      </rPr>
      <t>令牌验证</t>
    </r>
    <r>
      <rPr>
        <sz val="11"/>
        <color rgb="FF000000"/>
        <rFont val="Calibri"/>
        <family val="2"/>
      </rPr>
      <t xml:space="preserve">API VerifySession </t>
    </r>
  </si>
  <si>
    <r>
      <rPr>
        <b/>
        <sz val="11"/>
        <color rgb="FFFFFF00"/>
        <rFont val="Calibri"/>
        <family val="2"/>
      </rPr>
      <t xml:space="preserve">Part 3: Production Enviroment / Part 3: </t>
    </r>
    <r>
      <rPr>
        <b/>
        <sz val="11"/>
        <color rgb="FFFFFF00"/>
        <rFont val="SimSun"/>
        <charset val="134"/>
      </rPr>
      <t>正式环境</t>
    </r>
    <r>
      <rPr>
        <b/>
        <sz val="11"/>
        <color rgb="FFFFFF00"/>
        <rFont val="Calibri"/>
        <family val="2"/>
      </rPr>
      <t xml:space="preserve">
</t>
    </r>
    <r>
      <rPr>
        <sz val="9"/>
        <color rgb="FFFFFFFF"/>
        <rFont val="Calibri"/>
        <family val="2"/>
      </rPr>
      <t xml:space="preserve">Mandatory must fill up by Operator else will new integration request will not able proceed in PG side. / </t>
    </r>
    <r>
      <rPr>
        <sz val="9"/>
        <color rgb="FFFFFFFF"/>
        <rFont val="SimSun"/>
        <charset val="134"/>
      </rPr>
      <t>必填项必须由运营商填写，否则新的对接请求将无法在</t>
    </r>
    <r>
      <rPr>
        <sz val="9"/>
        <color rgb="FFFFFFFF"/>
        <rFont val="Calibri"/>
        <family val="2"/>
      </rPr>
      <t xml:space="preserve"> PG </t>
    </r>
    <r>
      <rPr>
        <sz val="9"/>
        <color rgb="FFFFFFFF"/>
        <rFont val="SimSun"/>
        <charset val="134"/>
      </rPr>
      <t>端进行。</t>
    </r>
  </si>
  <si>
    <r>
      <rPr>
        <b/>
        <i/>
        <sz val="11"/>
        <color rgb="FFFFFF00"/>
        <rFont val="Calibri"/>
        <family val="2"/>
      </rPr>
      <t xml:space="preserve">Part 1: General Information / Part 1: 通用信息
</t>
    </r>
    <r>
      <rPr>
        <i/>
        <sz val="9"/>
        <color rgb="FFFFFFFF"/>
        <rFont val="Calibri"/>
        <family val="2"/>
      </rPr>
      <t>Mandatory must fill up by Operator else will new integration request will not able proceed in PG side. / 必填项必须由运营商填写，否则新的对接请求将无法在 PG 端进行。</t>
    </r>
  </si>
  <si>
    <t>Operator fill up info / 客户填写资料</t>
  </si>
  <si>
    <t>Basic / 基本资料</t>
  </si>
  <si>
    <r>
      <rPr>
        <i/>
        <sz val="11"/>
        <color rgb="FFFF0000"/>
        <rFont val="Calibri"/>
        <family val="2"/>
      </rPr>
      <t>*</t>
    </r>
    <r>
      <rPr>
        <i/>
        <sz val="11"/>
        <color rgb="FF000000"/>
        <rFont val="Calibri"/>
        <family val="2"/>
      </rPr>
      <t>Brand Name /品牌名称</t>
    </r>
  </si>
  <si>
    <r>
      <rPr>
        <i/>
        <sz val="11"/>
        <color rgb="FFFF0000"/>
        <rFont val="Calibri"/>
        <family val="2"/>
      </rPr>
      <t>*</t>
    </r>
    <r>
      <rPr>
        <i/>
        <sz val="11"/>
        <color rgb="FF000000"/>
        <rFont val="Calibri"/>
        <family val="2"/>
      </rPr>
      <t xml:space="preserve"> Parent Operator / 总代理
</t>
    </r>
    <r>
      <rPr>
        <i/>
        <sz val="11"/>
        <color rgb="FF4472C4"/>
        <rFont val="Calibri"/>
        <family val="2"/>
      </rPr>
      <t>[Special mandatory: Reseller name 总代理 - 只限包网商，若无请填入PG]</t>
    </r>
  </si>
  <si>
    <r>
      <rPr>
        <i/>
        <sz val="11"/>
        <color rgb="FFFF0000"/>
        <rFont val="Calibri"/>
        <family val="2"/>
      </rPr>
      <t>*</t>
    </r>
    <r>
      <rPr>
        <i/>
        <sz val="11"/>
        <color rgb="FF000000"/>
        <rFont val="Calibri"/>
        <family val="2"/>
      </rPr>
      <t xml:space="preserve"> Operator Token / 运营商OT</t>
    </r>
  </si>
  <si>
    <r>
      <rPr>
        <i/>
        <sz val="11"/>
        <color rgb="FFFF0000"/>
        <rFont val="Calibri"/>
        <family val="2"/>
      </rPr>
      <t>*</t>
    </r>
    <r>
      <rPr>
        <i/>
        <sz val="11"/>
        <color rgb="FF000000"/>
        <rFont val="Calibri"/>
        <family val="2"/>
      </rPr>
      <t xml:space="preserve"> Production Server / 正式环境服务器</t>
    </r>
  </si>
  <si>
    <r>
      <rPr>
        <i/>
        <sz val="11"/>
        <color rgb="FFFF0000"/>
        <rFont val="Calibri"/>
        <family val="2"/>
      </rPr>
      <t xml:space="preserve">* </t>
    </r>
    <r>
      <rPr>
        <i/>
        <sz val="11"/>
        <color rgb="FF000000"/>
        <rFont val="Calibri"/>
        <family val="2"/>
      </rPr>
      <t xml:space="preserve"> Office IP / 办公室IP</t>
    </r>
  </si>
  <si>
    <t>Setting / 配置信息</t>
  </si>
  <si>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</si>
  <si>
    <r>
      <rPr>
        <i/>
        <sz val="11"/>
        <color rgb="FFFF0000"/>
        <rFont val="Calibri"/>
        <family val="2"/>
      </rPr>
      <t>*</t>
    </r>
    <r>
      <rPr>
        <i/>
        <sz val="11"/>
        <color rgb="FF000000"/>
        <rFont val="Calibri"/>
        <family val="2"/>
      </rPr>
      <t>Choice of Currencies /选择货币</t>
    </r>
  </si>
  <si>
    <r>
      <rPr>
        <i/>
        <sz val="11"/>
        <color rgb="FF4472C4"/>
        <rFont val="Calibri"/>
        <family val="2"/>
      </rPr>
      <t>*</t>
    </r>
    <r>
      <rPr>
        <i/>
        <sz val="11"/>
        <color rgb="FF000000"/>
        <rFont val="Calibri"/>
        <family val="2"/>
      </rPr>
      <t xml:space="preserve">Person in charge of 1:1000 currency unit / 负责1:1000基础单位的人 
</t>
    </r>
    <r>
      <rPr>
        <i/>
        <sz val="10"/>
        <color rgb="FF4472C4"/>
        <rFont val="Calibri"/>
        <family val="2"/>
      </rPr>
      <t>[Special mandatory: When choice of currencies consist either / 特别必填项：当货币选择包裹 = BIF/CDF/COP/GNF/IDR/IQD/IRR/KHR/KRW/LAK/LBP/MGA/MMK/MNT/PYG/RWF/SLL/TZS/UGX/UZS/VND]</t>
    </r>
  </si>
  <si>
    <r>
      <rPr>
        <i/>
        <sz val="11"/>
        <color rgb="FF4472C4"/>
        <rFont val="Calibri"/>
        <family val="2"/>
      </rPr>
      <t>*</t>
    </r>
    <r>
      <rPr>
        <b/>
        <i/>
        <sz val="11"/>
        <color rgb="FF4472C4"/>
        <rFont val="Calibri"/>
        <family val="2"/>
      </rPr>
      <t xml:space="preserve">Integrate currency USD / 对接USD货币
</t>
    </r>
    <r>
      <rPr>
        <i/>
        <sz val="10"/>
        <color rgb="FF4472C4"/>
        <rFont val="Calibri"/>
        <family val="2"/>
      </rPr>
      <t>[Special mandatory / 特别必填项]</t>
    </r>
  </si>
  <si>
    <r>
      <rPr>
        <i/>
        <sz val="11"/>
        <color rgb="FF000000"/>
        <rFont val="Calibri"/>
        <family val="2"/>
      </rPr>
      <t xml:space="preserve">Operator request </t>
    </r>
    <r>
      <rPr>
        <i/>
        <sz val="11"/>
        <color rgb="FF4472C4"/>
        <rFont val="Calibri"/>
        <family val="2"/>
      </rPr>
      <t>Integrating currency USD</t>
    </r>
    <r>
      <rPr>
        <i/>
        <sz val="11"/>
        <color rgb="FF000000"/>
        <rFont val="Calibri"/>
        <family val="2"/>
      </rPr>
      <t xml:space="preserve"> /客户请求 对接USD货币</t>
    </r>
  </si>
  <si>
    <r>
      <rPr>
        <i/>
        <sz val="11"/>
        <color rgb="FF000000"/>
        <rFont val="Calibri"/>
        <family val="2"/>
      </rPr>
      <t xml:space="preserve">Disclaimer agreement / 免责声明 </t>
    </r>
    <r>
      <rPr>
        <i/>
        <sz val="10"/>
        <color rgb="FF000000"/>
        <rFont val="Calibri"/>
        <family val="2"/>
      </rPr>
      <t xml:space="preserve"> </t>
    </r>
    <r>
      <rPr>
        <i/>
        <sz val="11"/>
        <color rgb="FF000000"/>
        <rFont val="Calibri"/>
        <family val="2"/>
      </rPr>
      <t xml:space="preserve">
</t>
    </r>
    <r>
      <rPr>
        <i/>
        <sz val="10"/>
        <color rgb="FF000000"/>
        <rFont val="Calibri"/>
        <family val="2"/>
      </rPr>
      <t>(Get disclaimer from PG Support to integrate currency USD / 必须和PG Support索取 免责声明才能对接USD货币)</t>
    </r>
  </si>
  <si>
    <r>
      <rPr>
        <b/>
        <i/>
        <sz val="11"/>
        <color rgb="FF2E75B5"/>
        <rFont val="Calibri"/>
        <family val="2"/>
      </rPr>
      <t>*</t>
    </r>
    <r>
      <rPr>
        <b/>
        <i/>
        <sz val="11"/>
        <color rgb="FF4472C4"/>
        <rFont val="Calibri"/>
        <family val="2"/>
      </rPr>
      <t xml:space="preserve">Information only needs to be provided when integrating the production environment /只有在对接正式环境才需要提供的信息
</t>
    </r>
    <r>
      <rPr>
        <i/>
        <sz val="10"/>
        <color rgb="FF4472C4"/>
        <rFont val="Calibri"/>
        <family val="2"/>
      </rPr>
      <t>[Special mandatory / 特别必填项]</t>
    </r>
  </si>
  <si>
    <r>
      <rPr>
        <i/>
        <sz val="11"/>
        <color rgb="FFFF0000"/>
        <rFont val="Calibri"/>
        <family val="2"/>
      </rPr>
      <t>*</t>
    </r>
    <r>
      <rPr>
        <i/>
        <sz val="11"/>
        <color rgb="FF000000"/>
        <rFont val="Calibri"/>
        <family val="2"/>
      </rPr>
      <t>Operator Test site / 运营商测试网站</t>
    </r>
  </si>
  <si>
    <r>
      <rPr>
        <i/>
        <sz val="11"/>
        <color rgb="FFFF0000"/>
        <rFont val="Calibri"/>
        <family val="2"/>
      </rPr>
      <t>*</t>
    </r>
    <r>
      <rPr>
        <i/>
        <sz val="11"/>
        <color rgb="FF000000"/>
        <rFont val="Calibri"/>
        <family val="2"/>
      </rPr>
      <t>Operator Test Site Country Restriction / 运营商测试网站地区限制</t>
    </r>
  </si>
  <si>
    <r>
      <rPr>
        <i/>
        <sz val="11"/>
        <color rgb="FFFF0000"/>
        <rFont val="Calibri"/>
        <family val="2"/>
      </rPr>
      <t>*</t>
    </r>
    <r>
      <rPr>
        <i/>
        <sz val="11"/>
        <color rgb="FF000000"/>
        <rFont val="Calibri"/>
        <family val="2"/>
      </rPr>
      <t>Test Site Language / 测试网址支持语言</t>
    </r>
  </si>
  <si>
    <r>
      <rPr>
        <i/>
        <sz val="11"/>
        <color rgb="FFFF0000"/>
        <rFont val="Calibri"/>
        <family val="2"/>
      </rPr>
      <t>*</t>
    </r>
    <r>
      <rPr>
        <i/>
        <sz val="11"/>
        <color rgb="FF000000"/>
        <rFont val="Calibri"/>
        <family val="2"/>
      </rPr>
      <t>Test account&amp;Password / 测试账号&amp;密码</t>
    </r>
  </si>
  <si>
    <r>
      <rPr>
        <i/>
        <sz val="11"/>
        <color rgb="FF4472C4"/>
        <rFont val="Calibri"/>
        <family val="2"/>
      </rPr>
      <t>*</t>
    </r>
    <r>
      <rPr>
        <b/>
        <i/>
        <sz val="11"/>
        <color rgb="FF4472C4"/>
        <rFont val="Calibri"/>
        <family val="2"/>
      </rPr>
      <t xml:space="preserve">Setup for production directly byPASS QAT using SAME API / 想要直接配置正式环境并且跳过测试
</t>
    </r>
    <r>
      <rPr>
        <i/>
        <sz val="10"/>
        <color rgb="FF4472C4"/>
        <rFont val="Calibri"/>
        <family val="2"/>
      </rPr>
      <t>[Special mandatory / 特别必填项]</t>
    </r>
  </si>
  <si>
    <r>
      <rPr>
        <i/>
        <sz val="11"/>
        <color rgb="FF000000"/>
        <rFont val="Calibri"/>
        <family val="2"/>
      </rPr>
      <t xml:space="preserve">Operator request </t>
    </r>
    <r>
      <rPr>
        <i/>
        <sz val="11"/>
        <color rgb="FF4472C4"/>
        <rFont val="Calibri"/>
        <family val="2"/>
      </rPr>
      <t>Bypass QAT and direct setup production using existing api</t>
    </r>
    <r>
      <rPr>
        <i/>
        <sz val="11"/>
        <color rgb="FF000000"/>
        <rFont val="Calibri"/>
        <family val="2"/>
      </rPr>
      <t xml:space="preserve"> /客户请求 跳过API&amp;QAT测试， 直接正式</t>
    </r>
  </si>
  <si>
    <t>No [Ignore details]</t>
  </si>
  <si>
    <r>
      <rPr>
        <i/>
        <sz val="11"/>
        <color rgb="FF000000"/>
        <rFont val="Calibri"/>
        <family val="2"/>
      </rPr>
      <t xml:space="preserve">Existing </t>
    </r>
    <r>
      <rPr>
        <i/>
        <sz val="11"/>
        <color rgb="FF4472C4"/>
        <rFont val="Calibri"/>
        <family val="2"/>
      </rPr>
      <t>Production Operator Token</t>
    </r>
    <r>
      <rPr>
        <i/>
        <sz val="11"/>
        <color rgb="FF000000"/>
        <rFont val="Calibri"/>
        <family val="2"/>
      </rPr>
      <t xml:space="preserve"> that has</t>
    </r>
    <r>
      <rPr>
        <i/>
        <sz val="11"/>
        <color rgb="FF4472C4"/>
        <rFont val="Calibri"/>
        <family val="2"/>
      </rPr>
      <t xml:space="preserve"> integrated PG before 
(with same API structure)</t>
    </r>
    <r>
      <rPr>
        <i/>
        <sz val="11"/>
        <color rgb="FFFF0000"/>
        <rFont val="Calibri"/>
        <family val="2"/>
      </rPr>
      <t xml:space="preserve"> only allow BYPASS QAT </t>
    </r>
    <r>
      <rPr>
        <i/>
        <sz val="11"/>
        <color rgb="FF4472C4"/>
        <rFont val="Calibri"/>
        <family val="2"/>
      </rPr>
      <t>/</t>
    </r>
    <r>
      <rPr>
        <i/>
        <sz val="11"/>
        <color rgb="FFFF0000"/>
        <rFont val="Calibri"/>
        <family val="2"/>
      </rPr>
      <t>必须</t>
    </r>
    <r>
      <rPr>
        <i/>
        <sz val="11"/>
        <color rgb="FF4472C4"/>
        <rFont val="Calibri"/>
        <family val="2"/>
      </rPr>
      <t xml:space="preserve">填写已对接过PG的代理 正式环境的operator token </t>
    </r>
    <r>
      <rPr>
        <i/>
        <sz val="11"/>
        <color rgb="FFFF0000"/>
        <rFont val="Calibri"/>
        <family val="2"/>
      </rPr>
      <t>才能跳过PG测试</t>
    </r>
  </si>
  <si>
    <r>
      <rPr>
        <i/>
        <sz val="11"/>
        <color rgb="FF000000"/>
        <rFont val="Calibri"/>
        <family val="2"/>
      </rPr>
      <t xml:space="preserve">Disclaimer agreement / 免责声明 
</t>
    </r>
    <r>
      <rPr>
        <i/>
        <sz val="10"/>
        <color rgb="FF000000"/>
        <rFont val="Calibri"/>
        <family val="2"/>
      </rPr>
      <t>(Get disclaimer from PG Support to direct setup Production / 必须和PG Support索取 免责声明才能一并跳过PG测试，直上正式环境)</t>
    </r>
  </si>
  <si>
    <t>Part 1: General Information / Part 1: 通用信息
 Mandatory must fill up by Operator else will new integration request will not able proceed in PG side. / 必填项必须由运营商填写，否则新的对接请求将无法在 PG 端进行。</t>
  </si>
  <si>
    <r>
      <rPr>
        <i/>
        <sz val="11"/>
        <color rgb="FFFF0000"/>
        <rFont val="新細明體, serif"/>
        <charset val="134"/>
      </rPr>
      <t>*</t>
    </r>
    <r>
      <rPr>
        <i/>
        <sz val="11"/>
        <color rgb="FF000000"/>
        <rFont val="新細明體, serif"/>
        <charset val="134"/>
      </rPr>
      <t xml:space="preserve"> Brand Name /品牌名称</t>
    </r>
  </si>
  <si>
    <r>
      <rPr>
        <i/>
        <sz val="11"/>
        <color rgb="FFFF0000"/>
        <rFont val="新細明體, serif"/>
        <charset val="134"/>
      </rPr>
      <t xml:space="preserve">* </t>
    </r>
    <r>
      <rPr>
        <i/>
        <sz val="11"/>
        <color rgb="FF000000"/>
        <rFont val="新細明體, serif"/>
        <charset val="134"/>
      </rPr>
      <t>Operator Token / 运营商OT</t>
    </r>
  </si>
  <si>
    <t>*Information only needs to be provided when integrating the production environment /只有在对接正式环境才需要提供的信息
 [Special mandatory / 特别必填项]</t>
  </si>
  <si>
    <r>
      <rPr>
        <i/>
        <sz val="11"/>
        <color rgb="FFFF0000"/>
        <rFont val="新細明體, serif"/>
        <charset val="134"/>
      </rPr>
      <t xml:space="preserve">* </t>
    </r>
    <r>
      <rPr>
        <i/>
        <sz val="11"/>
        <color rgb="FF000000"/>
        <rFont val="新細明體, serif"/>
        <charset val="134"/>
      </rPr>
      <t>Operator Test site / 运营商测试网站</t>
    </r>
  </si>
  <si>
    <r>
      <rPr>
        <i/>
        <sz val="11"/>
        <color rgb="FFFF0000"/>
        <rFont val="新細明體, serif"/>
        <charset val="134"/>
      </rPr>
      <t xml:space="preserve">* </t>
    </r>
    <r>
      <rPr>
        <i/>
        <sz val="11"/>
        <color rgb="FF000000"/>
        <rFont val="新細明體, serif"/>
        <charset val="134"/>
      </rPr>
      <t>Operator Test Site Country Restriction / 运营商测试网站地区限制</t>
    </r>
  </si>
  <si>
    <r>
      <rPr>
        <i/>
        <sz val="11"/>
        <color rgb="FFFF0000"/>
        <rFont val="新細明體, serif"/>
        <charset val="134"/>
      </rPr>
      <t xml:space="preserve">* </t>
    </r>
    <r>
      <rPr>
        <i/>
        <sz val="11"/>
        <color rgb="FF000000"/>
        <rFont val="新細明體, serif"/>
        <charset val="134"/>
      </rPr>
      <t>Test account&amp;Password / 测试账号&amp;密码</t>
    </r>
  </si>
  <si>
    <r>
      <rPr>
        <i/>
        <sz val="11"/>
        <color rgb="FF4472C4"/>
        <rFont val="SimSun"/>
        <charset val="134"/>
        <scheme val="minor"/>
      </rPr>
      <t>*</t>
    </r>
    <r>
      <rPr>
        <b/>
        <i/>
        <sz val="11"/>
        <color rgb="FF4472C4"/>
        <rFont val="SimSun"/>
        <charset val="134"/>
        <scheme val="minor"/>
      </rPr>
      <t xml:space="preserve">Setup for production directly byPASS QAT using SAME API / 想要直接配置正式环境并且跳过测试
</t>
    </r>
    <r>
      <rPr>
        <i/>
        <sz val="10"/>
        <color rgb="FF4472C4"/>
        <rFont val="SimSun"/>
        <charset val="134"/>
        <scheme val="minor"/>
      </rPr>
      <t>[Special mandatory / 特别必填项]</t>
    </r>
  </si>
  <si>
    <r>
      <rPr>
        <i/>
        <sz val="11"/>
        <color rgb="FF000000"/>
        <rFont val="SimSun"/>
        <charset val="134"/>
        <scheme val="minor"/>
      </rPr>
      <t xml:space="preserve">Operator request </t>
    </r>
    <r>
      <rPr>
        <i/>
        <sz val="11"/>
        <color rgb="FF4472C4"/>
        <rFont val="SimSun"/>
        <charset val="134"/>
        <scheme val="minor"/>
      </rPr>
      <t>Bypass QAT and direct setup production using existing api</t>
    </r>
    <r>
      <rPr>
        <i/>
        <sz val="11"/>
        <color rgb="FF000000"/>
        <rFont val="SimSun"/>
        <charset val="134"/>
        <scheme val="minor"/>
      </rPr>
      <t xml:space="preserve"> /客户请求 跳过API&amp;QAT测试， 直接正式</t>
    </r>
  </si>
  <si>
    <r>
      <rPr>
        <i/>
        <sz val="11"/>
        <color rgb="FF000000"/>
        <rFont val="SimSun"/>
        <charset val="134"/>
        <scheme val="minor"/>
      </rPr>
      <t xml:space="preserve">Existing </t>
    </r>
    <r>
      <rPr>
        <i/>
        <sz val="11"/>
        <color rgb="FF4472C4"/>
        <rFont val="SimSun"/>
        <charset val="134"/>
        <scheme val="minor"/>
      </rPr>
      <t>Production Operator Token</t>
    </r>
    <r>
      <rPr>
        <i/>
        <sz val="11"/>
        <color rgb="FF000000"/>
        <rFont val="SimSun"/>
        <charset val="134"/>
        <scheme val="minor"/>
      </rPr>
      <t xml:space="preserve"> that has</t>
    </r>
    <r>
      <rPr>
        <i/>
        <sz val="11"/>
        <color rgb="FF4472C4"/>
        <rFont val="SimSun"/>
        <charset val="134"/>
        <scheme val="minor"/>
      </rPr>
      <t xml:space="preserve"> integrated PG before 
(with same API structure)</t>
    </r>
    <r>
      <rPr>
        <i/>
        <sz val="11"/>
        <color rgb="FFFF0000"/>
        <rFont val="SimSun"/>
        <charset val="134"/>
        <scheme val="minor"/>
      </rPr>
      <t xml:space="preserve"> only allow BYPASS QAT </t>
    </r>
    <r>
      <rPr>
        <i/>
        <sz val="11"/>
        <color rgb="FF4472C4"/>
        <rFont val="SimSun"/>
        <charset val="134"/>
        <scheme val="minor"/>
      </rPr>
      <t>/</t>
    </r>
    <r>
      <rPr>
        <i/>
        <sz val="11"/>
        <color rgb="FFFF0000"/>
        <rFont val="SimSun"/>
        <charset val="134"/>
        <scheme val="minor"/>
      </rPr>
      <t>必须</t>
    </r>
    <r>
      <rPr>
        <i/>
        <sz val="11"/>
        <color rgb="FF4472C4"/>
        <rFont val="SimSun"/>
        <charset val="134"/>
        <scheme val="minor"/>
      </rPr>
      <t xml:space="preserve">填写已对接过PG的代理 正式环境的operator token </t>
    </r>
    <r>
      <rPr>
        <i/>
        <sz val="11"/>
        <color rgb="FFFF0000"/>
        <rFont val="SimSun"/>
        <charset val="134"/>
        <scheme val="minor"/>
      </rPr>
      <t>才能跳过PG测试</t>
    </r>
  </si>
  <si>
    <r>
      <rPr>
        <i/>
        <sz val="11"/>
        <color rgb="FF000000"/>
        <rFont val="SimSun"/>
        <charset val="134"/>
        <scheme val="minor"/>
      </rPr>
      <t xml:space="preserve">Disclaimer agreement / 免责声明 
</t>
    </r>
    <r>
      <rPr>
        <i/>
        <sz val="10"/>
        <color rgb="FF000000"/>
        <rFont val="SimSun"/>
        <charset val="134"/>
        <scheme val="minor"/>
      </rPr>
      <t>(Get disclaimer from PG Support to direct setup Production / 必须和PG Support索取 免责声明才能一并跳过PG测试，直上正式环境)</t>
    </r>
  </si>
  <si>
    <t>Part 2: Test Enviroment / Part 2: 测试环境
 Mandatory must fill up by Operator else will new integration request will not able proceed in PG side. / 必填项必须由运营商填写，否则新的对接请求将无法在 PG 端进行。</t>
  </si>
  <si>
    <t>Downline 1 /代理 1</t>
  </si>
  <si>
    <t>Seamless Wallet API / 单一钱包 API</t>
  </si>
  <si>
    <t>* Bet Payout / 下注派彩 [Special mandatory: For new operator]</t>
  </si>
  <si>
    <t>Part 3: Production Enviroment / Part 3: 正式环境
 Mandatory must fill up by Operator else will new integration request will not able proceed in PG side. / 必填项必须由运营商填写，否则新的对接请求将无法在 PG 端进行。</t>
  </si>
  <si>
    <r>
      <t>*</t>
    </r>
    <r>
      <rPr>
        <i/>
        <sz val="11"/>
        <color theme="1"/>
        <rFont val="Calibri"/>
        <family val="2"/>
      </rPr>
      <t xml:space="preserve"> Brand Name /</t>
    </r>
    <r>
      <rPr>
        <i/>
        <sz val="11"/>
        <color theme="1"/>
        <rFont val="SimSun"/>
        <charset val="134"/>
      </rPr>
      <t>品牌名称</t>
    </r>
  </si>
  <si>
    <r>
      <rPr>
        <i/>
        <sz val="11"/>
        <color rgb="FFFF0000"/>
        <rFont val="Calibri"/>
        <family val="2"/>
      </rPr>
      <t>*</t>
    </r>
    <r>
      <rPr>
        <i/>
        <sz val="11"/>
        <color theme="1"/>
        <rFont val="Calibri"/>
        <family val="2"/>
      </rPr>
      <t xml:space="preserve"> Operator Token / 运营商OT</t>
    </r>
  </si>
  <si>
    <r>
      <rPr>
        <i/>
        <sz val="11"/>
        <color rgb="FFFF0000"/>
        <rFont val="Calibri"/>
        <family val="2"/>
      </rPr>
      <t xml:space="preserve">* </t>
    </r>
    <r>
      <rPr>
        <i/>
        <sz val="11"/>
        <color theme="1"/>
        <rFont val="Calibri"/>
        <family val="2"/>
      </rPr>
      <t>Choice of Currencies /选择货币</t>
    </r>
  </si>
  <si>
    <r>
      <rPr>
        <i/>
        <sz val="11"/>
        <color rgb="FFFF0000"/>
        <rFont val="Calibri"/>
        <family val="2"/>
      </rPr>
      <t>*</t>
    </r>
    <r>
      <rPr>
        <i/>
        <sz val="11"/>
        <color theme="1"/>
        <rFont val="Calibri"/>
        <family val="2"/>
      </rPr>
      <t xml:space="preserve"> Production Server Used / 正式环境服务器</t>
    </r>
  </si>
  <si>
    <t>Bet Setting / 投注额配置信息</t>
  </si>
  <si>
    <r>
      <rPr>
        <b/>
        <i/>
        <sz val="11"/>
        <color rgb="FF2F75B5"/>
        <rFont val="Calibri"/>
        <family val="2"/>
      </rPr>
      <t xml:space="preserve">Games to adjust /需调整的游戏 
</t>
    </r>
    <r>
      <rPr>
        <i/>
        <sz val="11"/>
        <color rgb="FF2F75B5"/>
        <rFont val="Calibri"/>
        <family val="2"/>
      </rPr>
      <t>[Default/默认= All Slot Games / 所有老虎机游戏]</t>
    </r>
  </si>
  <si>
    <r>
      <rPr>
        <i/>
        <sz val="11"/>
        <color rgb="FFFF0000"/>
        <rFont val="Calibri"/>
        <family val="2"/>
      </rPr>
      <t>*</t>
    </r>
    <r>
      <rPr>
        <i/>
        <sz val="11"/>
        <color theme="1"/>
        <rFont val="Calibri"/>
        <family val="2"/>
      </rPr>
      <t xml:space="preserve"> Game Type / 游戏种类</t>
    </r>
  </si>
  <si>
    <t>* Specific Game / 特定游戏</t>
  </si>
  <si>
    <t>fill up eg. Mahjong Ways 2</t>
  </si>
  <si>
    <t>Bet Setting Requirement / 调整投注额需求</t>
  </si>
  <si>
    <t>Minimum Bet /最低投注额</t>
  </si>
  <si>
    <t>fill up eg. 10</t>
  </si>
  <si>
    <t>Maximum Bet /最高投注额</t>
  </si>
  <si>
    <t>fill up eg. 1000</t>
  </si>
  <si>
    <t>Default Bet /默认投注额</t>
  </si>
  <si>
    <t>Maximum Exposure /最高派奖金额</t>
  </si>
  <si>
    <t>fill up eg. 100000</t>
  </si>
  <si>
    <t>Feature Buy Bet Adjustment /调整购买奖金游戏的投注额</t>
  </si>
  <si>
    <r>
      <rPr>
        <i/>
        <sz val="11"/>
        <color theme="1"/>
        <rFont val="Calibri"/>
        <family val="2"/>
      </rPr>
      <t xml:space="preserve">Adjust Feature Buy </t>
    </r>
    <r>
      <rPr>
        <i/>
        <sz val="11"/>
        <color rgb="FF2F75B5"/>
        <rFont val="Calibri"/>
        <family val="2"/>
      </rPr>
      <t xml:space="preserve">Cost </t>
    </r>
    <r>
      <rPr>
        <i/>
        <sz val="11"/>
        <color theme="1"/>
        <rFont val="Calibri"/>
        <family val="2"/>
      </rPr>
      <t>/更改 购买奖金游戏的</t>
    </r>
    <r>
      <rPr>
        <i/>
        <sz val="11"/>
        <color rgb="FF2F75B5"/>
        <rFont val="Calibri"/>
        <family val="2"/>
      </rPr>
      <t xml:space="preserve">购买花费金额 </t>
    </r>
  </si>
  <si>
    <t>fill up eg: 1000</t>
  </si>
  <si>
    <r>
      <rPr>
        <i/>
        <sz val="11"/>
        <color theme="1"/>
        <rFont val="Calibri"/>
        <family val="2"/>
      </rPr>
      <t xml:space="preserve">Adjust Feature Buy </t>
    </r>
    <r>
      <rPr>
        <i/>
        <sz val="11"/>
        <color rgb="FF2F75B5"/>
        <rFont val="Calibri"/>
        <family val="2"/>
      </rPr>
      <t>Bet Amount</t>
    </r>
    <r>
      <rPr>
        <i/>
        <sz val="11"/>
        <color theme="1"/>
        <rFont val="Calibri"/>
        <family val="2"/>
      </rPr>
      <t>/更改可</t>
    </r>
    <r>
      <rPr>
        <i/>
        <sz val="11"/>
        <color rgb="FF2F75B5"/>
        <rFont val="Calibri"/>
        <family val="2"/>
      </rPr>
      <t>显示</t>
    </r>
    <r>
      <rPr>
        <i/>
        <sz val="11"/>
        <color theme="1"/>
        <rFont val="Calibri"/>
        <family val="2"/>
      </rPr>
      <t xml:space="preserve"> 购买奖金游戏 的</t>
    </r>
    <r>
      <rPr>
        <i/>
        <sz val="11"/>
        <color rgb="FF2F75B5"/>
        <rFont val="Calibri"/>
        <family val="2"/>
      </rPr>
      <t>投注额</t>
    </r>
  </si>
  <si>
    <t xml:space="preserve">fill up eg: 100 </t>
  </si>
  <si>
    <r>
      <rPr>
        <i/>
        <sz val="11"/>
        <color rgb="FFFF0000"/>
        <rFont val="Calibri"/>
        <family val="2"/>
      </rPr>
      <t>*</t>
    </r>
    <r>
      <rPr>
        <i/>
        <sz val="11"/>
        <color theme="1"/>
        <rFont val="Calibri"/>
        <family val="2"/>
      </rPr>
      <t>Apply to Future New Games /未来的新游戏也是此需求 [Default/默认=No]</t>
    </r>
  </si>
  <si>
    <r>
      <rPr>
        <i/>
        <sz val="11"/>
        <color rgb="FFFF0000"/>
        <rFont val="Calibri"/>
        <family val="2"/>
      </rPr>
      <t>*</t>
    </r>
    <r>
      <rPr>
        <i/>
        <sz val="11"/>
        <color theme="1"/>
        <rFont val="Calibri"/>
        <family val="2"/>
      </rPr>
      <t>Apply Same Bet Setting to other currencies /应用当前投注设置到现有其他货币 [Default/默认=No]</t>
    </r>
  </si>
  <si>
    <r>
      <rPr>
        <i/>
        <sz val="11"/>
        <color rgb="FFFF0000"/>
        <rFont val="Calibri"/>
        <family val="2"/>
      </rPr>
      <t>*</t>
    </r>
    <r>
      <rPr>
        <i/>
        <sz val="11"/>
        <color theme="1"/>
        <rFont val="Calibri"/>
        <family val="2"/>
      </rPr>
      <t>Apply to Card Game (For Max Exposure adjustment only) /卡牌游戏采用同样投注额设置 (仅限于调整最高派彩奖金) [Default/默认=No]</t>
    </r>
  </si>
  <si>
    <r>
      <rPr>
        <sz val="11"/>
        <color rgb="FFFFFF00"/>
        <rFont val="Calibri"/>
        <family val="2"/>
      </rPr>
      <t xml:space="preserve">Part 1: General Information / Part 1: </t>
    </r>
    <r>
      <rPr>
        <sz val="11"/>
        <color rgb="FFFFFF00"/>
        <rFont val="新細明體"/>
        <family val="1"/>
        <charset val="136"/>
      </rPr>
      <t>通用信息</t>
    </r>
    <r>
      <rPr>
        <sz val="11"/>
        <color rgb="FFFFFF00"/>
        <rFont val="Calibri"/>
        <family val="2"/>
      </rPr>
      <t xml:space="preserve">
 Mandatory must fill up by Operator else will new integration request will not able proceed in PG side. / </t>
    </r>
    <r>
      <rPr>
        <sz val="11"/>
        <color rgb="FFFFFF00"/>
        <rFont val="新細明體"/>
        <family val="1"/>
        <charset val="136"/>
      </rPr>
      <t>必填项必须由运营商填写，否则新的对接请求将无法在</t>
    </r>
    <r>
      <rPr>
        <sz val="11"/>
        <color rgb="FFFFFF00"/>
        <rFont val="Calibri"/>
        <family val="2"/>
      </rPr>
      <t xml:space="preserve"> PG </t>
    </r>
    <r>
      <rPr>
        <sz val="11"/>
        <color rgb="FFFFFF00"/>
        <rFont val="新細明體"/>
        <family val="1"/>
        <charset val="136"/>
      </rPr>
      <t>端进行。</t>
    </r>
  </si>
  <si>
    <r>
      <rPr>
        <sz val="11"/>
        <color rgb="FFFFFF00"/>
        <rFont val="Calibri"/>
        <family val="2"/>
      </rPr>
      <t xml:space="preserve">Operator fill up info / </t>
    </r>
    <r>
      <rPr>
        <sz val="11"/>
        <color rgb="FFFFFF00"/>
        <rFont val="新細明體"/>
        <family val="1"/>
        <charset val="136"/>
      </rPr>
      <t>客户填写资料</t>
    </r>
  </si>
  <si>
    <r>
      <rPr>
        <sz val="11"/>
        <color rgb="FF000000"/>
        <rFont val="Calibri"/>
        <family val="2"/>
      </rPr>
      <t xml:space="preserve">Basic / </t>
    </r>
    <r>
      <rPr>
        <sz val="11"/>
        <color rgb="FF000000"/>
        <rFont val="新細明體"/>
        <family val="1"/>
        <charset val="136"/>
      </rPr>
      <t>基本资料</t>
    </r>
  </si>
  <si>
    <r>
      <rPr>
        <sz val="11"/>
        <color rgb="FFFF0000"/>
        <rFont val="Calibri"/>
        <family val="2"/>
      </rPr>
      <t>*Brand Name /</t>
    </r>
    <r>
      <rPr>
        <sz val="11"/>
        <color rgb="FFFF0000"/>
        <rFont val="新細明體"/>
        <family val="1"/>
        <charset val="136"/>
      </rPr>
      <t>品牌名称</t>
    </r>
  </si>
  <si>
    <r>
      <rPr>
        <sz val="11"/>
        <color rgb="FFFF0000"/>
        <rFont val="Calibri"/>
        <family val="2"/>
      </rPr>
      <t xml:space="preserve">* Operator Token / </t>
    </r>
    <r>
      <rPr>
        <sz val="11"/>
        <color rgb="FFFF0000"/>
        <rFont val="新細明體"/>
        <family val="1"/>
        <charset val="136"/>
      </rPr>
      <t>运营商</t>
    </r>
    <r>
      <rPr>
        <sz val="11"/>
        <color rgb="FFFF0000"/>
        <rFont val="Calibri"/>
        <family val="2"/>
      </rPr>
      <t>OT</t>
    </r>
  </si>
  <si>
    <r>
      <rPr>
        <sz val="11"/>
        <color rgb="FFFF0000"/>
        <rFont val="Calibri"/>
        <family val="2"/>
      </rPr>
      <t xml:space="preserve">* Server / </t>
    </r>
    <r>
      <rPr>
        <sz val="11"/>
        <color rgb="FFFF0000"/>
        <rFont val="新細明體"/>
        <family val="1"/>
        <charset val="136"/>
      </rPr>
      <t>服务器</t>
    </r>
  </si>
  <si>
    <r>
      <rPr>
        <sz val="11"/>
        <color rgb="FF000000"/>
        <rFont val="Calibri"/>
        <family val="2"/>
      </rPr>
      <t xml:space="preserve">Setting / </t>
    </r>
    <r>
      <rPr>
        <sz val="11"/>
        <color rgb="FF000000"/>
        <rFont val="新細明體"/>
        <family val="1"/>
        <charset val="136"/>
      </rPr>
      <t>配置信息</t>
    </r>
  </si>
  <si>
    <r>
      <rPr>
        <sz val="11"/>
        <color rgb="FF2F75B5"/>
        <rFont val="Calibri"/>
        <family val="2"/>
      </rPr>
      <t>*Information only needs to be provided when integrating the production environment /</t>
    </r>
    <r>
      <rPr>
        <sz val="11"/>
        <color rgb="FF2F75B5"/>
        <rFont val="新細明體"/>
        <family val="1"/>
        <charset val="136"/>
      </rPr>
      <t>只有在对接正式环境才需要提供的信息</t>
    </r>
    <r>
      <rPr>
        <sz val="11"/>
        <color rgb="FF2F75B5"/>
        <rFont val="Calibri"/>
        <family val="2"/>
      </rPr>
      <t xml:space="preserve">
[Special mandatory / </t>
    </r>
    <r>
      <rPr>
        <sz val="11"/>
        <color rgb="FF2F75B5"/>
        <rFont val="新細明體"/>
        <family val="1"/>
        <charset val="136"/>
      </rPr>
      <t>特别必填项</t>
    </r>
    <r>
      <rPr>
        <sz val="11"/>
        <color rgb="FF2F75B5"/>
        <rFont val="Calibri"/>
        <family val="2"/>
      </rPr>
      <t>]</t>
    </r>
  </si>
  <si>
    <r>
      <rPr>
        <sz val="11"/>
        <color rgb="FFFF0000"/>
        <rFont val="Calibri"/>
        <family val="2"/>
      </rPr>
      <t xml:space="preserve">*Operator Test site / </t>
    </r>
    <r>
      <rPr>
        <sz val="11"/>
        <color rgb="FFFF0000"/>
        <rFont val="新細明體"/>
        <family val="1"/>
        <charset val="136"/>
      </rPr>
      <t>运营商测试网站</t>
    </r>
  </si>
  <si>
    <r>
      <rPr>
        <sz val="11"/>
        <color rgb="FFFF0000"/>
        <rFont val="Calibri"/>
        <family val="2"/>
      </rPr>
      <t xml:space="preserve">*Operator Test Site Country Restriction / </t>
    </r>
    <r>
      <rPr>
        <sz val="11"/>
        <color rgb="FFFF0000"/>
        <rFont val="新細明體"/>
        <family val="1"/>
        <charset val="136"/>
      </rPr>
      <t>运营商测试网站地区限制</t>
    </r>
  </si>
  <si>
    <r>
      <rPr>
        <sz val="11"/>
        <color rgb="FFFF0000"/>
        <rFont val="Calibri"/>
        <family val="2"/>
      </rPr>
      <t xml:space="preserve">*Test Site Language / </t>
    </r>
    <r>
      <rPr>
        <sz val="11"/>
        <color rgb="FFFF0000"/>
        <rFont val="新細明體"/>
        <family val="1"/>
        <charset val="136"/>
      </rPr>
      <t>测试网址支持语言</t>
    </r>
  </si>
  <si>
    <r>
      <rPr>
        <sz val="11"/>
        <color rgb="FFFF0000"/>
        <rFont val="Calibri"/>
        <family val="2"/>
      </rPr>
      <t xml:space="preserve">*Test account&amp;Password / </t>
    </r>
    <r>
      <rPr>
        <sz val="11"/>
        <color rgb="FFFF0000"/>
        <rFont val="新細明體"/>
        <family val="1"/>
        <charset val="136"/>
      </rPr>
      <t>测试账号</t>
    </r>
    <r>
      <rPr>
        <sz val="11"/>
        <color rgb="FFFF0000"/>
        <rFont val="Calibri"/>
        <family val="2"/>
      </rPr>
      <t>&amp;</t>
    </r>
    <r>
      <rPr>
        <sz val="11"/>
        <color rgb="FFFF0000"/>
        <rFont val="新細明體"/>
        <family val="1"/>
        <charset val="136"/>
      </rPr>
      <t>密码</t>
    </r>
  </si>
  <si>
    <r>
      <rPr>
        <sz val="11"/>
        <color rgb="FFFFFF00"/>
        <rFont val="Calibri"/>
        <family val="2"/>
      </rPr>
      <t xml:space="preserve">Part 2: Test Enviroment / Part 2: </t>
    </r>
    <r>
      <rPr>
        <sz val="11"/>
        <color rgb="FFFFFF00"/>
        <rFont val="SimSun"/>
        <charset val="134"/>
      </rPr>
      <t>测试环境</t>
    </r>
    <r>
      <rPr>
        <sz val="11"/>
        <color rgb="FFFFFF00"/>
        <rFont val="Calibri"/>
        <family val="2"/>
      </rPr>
      <t xml:space="preserve">
 Mandatory must fill up by Operator else will integration request will not able proceed in PG side. / </t>
    </r>
    <r>
      <rPr>
        <sz val="11"/>
        <color rgb="FFFFFF00"/>
        <rFont val="SimSun"/>
        <charset val="134"/>
      </rPr>
      <t>必填项必须由运营商填写，否则对接请求将无法在</t>
    </r>
    <r>
      <rPr>
        <sz val="11"/>
        <color rgb="FFFFFF00"/>
        <rFont val="Calibri"/>
        <family val="2"/>
      </rPr>
      <t xml:space="preserve"> PG </t>
    </r>
    <r>
      <rPr>
        <sz val="11"/>
        <color rgb="FFFFFF00"/>
        <rFont val="SimSun"/>
        <charset val="134"/>
      </rPr>
      <t>端进行。</t>
    </r>
  </si>
  <si>
    <r>
      <rPr>
        <sz val="11"/>
        <color rgb="FF000000"/>
        <rFont val="Calibri"/>
        <family val="2"/>
      </rPr>
      <t>Staging Endpoint</t>
    </r>
    <r>
      <rPr>
        <sz val="11"/>
        <color rgb="FF000000"/>
        <rFont val="SimSun"/>
        <charset val="134"/>
      </rPr>
      <t>测试环境回调地址</t>
    </r>
  </si>
  <si>
    <r>
      <rPr>
        <sz val="11"/>
        <color rgb="FFFF0000"/>
        <rFont val="Calibri"/>
        <family val="2"/>
      </rPr>
      <t xml:space="preserve">*Adjustment / </t>
    </r>
    <r>
      <rPr>
        <sz val="11"/>
        <color rgb="FFFF0000"/>
        <rFont val="新細明體"/>
        <family val="1"/>
        <charset val="136"/>
      </rPr>
      <t>余额调整</t>
    </r>
  </si>
  <si>
    <r>
      <rPr>
        <sz val="11"/>
        <color rgb="FFFFFF00"/>
        <rFont val="Calibri"/>
        <family val="2"/>
      </rPr>
      <t xml:space="preserve">Part 3: Production Enviroment / Part 3: </t>
    </r>
    <r>
      <rPr>
        <sz val="11"/>
        <color rgb="FFFFFF00"/>
        <rFont val="SimSun"/>
        <charset val="134"/>
      </rPr>
      <t>正式环境</t>
    </r>
    <r>
      <rPr>
        <sz val="11"/>
        <color rgb="FFFFFF00"/>
        <rFont val="Calibri"/>
        <family val="2"/>
      </rPr>
      <t xml:space="preserve">
 Mandatory must fill up by Operator else will integration request will not able proceed in PG side. / </t>
    </r>
    <r>
      <rPr>
        <sz val="11"/>
        <color rgb="FFFFFF00"/>
        <rFont val="SimSun"/>
        <charset val="134"/>
      </rPr>
      <t>必填项必须由运营商填写，否则对接请求将无法在</t>
    </r>
    <r>
      <rPr>
        <sz val="11"/>
        <color rgb="FFFFFF00"/>
        <rFont val="Calibri"/>
        <family val="2"/>
      </rPr>
      <t xml:space="preserve"> PG </t>
    </r>
    <r>
      <rPr>
        <sz val="11"/>
        <color rgb="FFFFFF00"/>
        <rFont val="SimSun"/>
        <charset val="134"/>
      </rPr>
      <t>端进行。</t>
    </r>
  </si>
  <si>
    <r>
      <rPr>
        <sz val="11"/>
        <color rgb="FF000000"/>
        <rFont val="Calibri"/>
        <family val="2"/>
      </rPr>
      <t>Production Endpoint</t>
    </r>
    <r>
      <rPr>
        <sz val="11"/>
        <color rgb="FF000000"/>
        <rFont val="SimSun"/>
        <charset val="134"/>
      </rPr>
      <t>正式环境回调地址</t>
    </r>
  </si>
  <si>
    <t>bygame</t>
    <phoneticPr fontId="258" type="noConversion"/>
  </si>
  <si>
    <t>43.134.108.23</t>
    <phoneticPr fontId="258" type="noConversion"/>
  </si>
  <si>
    <t>claude58888@gmail.com</t>
    <phoneticPr fontId="258" type="noConversion"/>
  </si>
  <si>
    <r>
      <t>*</t>
    </r>
    <r>
      <rPr>
        <i/>
        <sz val="11"/>
        <color rgb="FF000000"/>
        <rFont val="Calibri"/>
        <family val="2"/>
      </rPr>
      <t xml:space="preserve">Official Website / </t>
    </r>
    <r>
      <rPr>
        <i/>
        <sz val="11"/>
        <color rgb="FF000000"/>
        <rFont val="SimSun"/>
        <charset val="134"/>
      </rPr>
      <t>运营官网</t>
    </r>
    <phoneticPr fontId="258" type="noConversion"/>
  </si>
  <si>
    <t>PG</t>
    <phoneticPr fontId="258" type="noConversion"/>
  </si>
  <si>
    <t>无</t>
    <phoneticPr fontId="258" type="noConversion"/>
  </si>
  <si>
    <r>
      <t>43.153.210.204</t>
    </r>
    <r>
      <rPr>
        <sz val="9"/>
        <color rgb="FF212121"/>
        <rFont val="宋体"/>
        <family val="2"/>
        <charset val="134"/>
      </rPr>
      <t>，</t>
    </r>
    <r>
      <rPr>
        <sz val="9"/>
        <color rgb="FF212121"/>
        <rFont val="Segoe UI"/>
        <family val="2"/>
      </rPr>
      <t>148.66.60.234</t>
    </r>
    <phoneticPr fontId="258" type="noConversion"/>
  </si>
  <si>
    <t>operator fill up</t>
    <phoneticPr fontId="258" type="noConversion"/>
  </si>
  <si>
    <t>https://u.sk7755.com/mIndex</t>
    <phoneticPr fontId="258" type="noConversion"/>
  </si>
  <si>
    <t>全球</t>
    <phoneticPr fontId="258" type="noConversion"/>
  </si>
  <si>
    <t>中文</t>
    <phoneticPr fontId="258" type="noConversion"/>
  </si>
  <si>
    <t>CNY</t>
    <phoneticPr fontId="25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</si>
</sst>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6" formatCode="d\ mmmm\ yyyy"/>
    <numFmt numFmtId="177" formatCode="d\ mmm\ yyyy"/>
    <numFmt numFmtId="178" formatCode="d\-m"/>
    <numFmt numFmtId="179" formatCode="d\ mmm\ yyyy\ hh:mm"/>
    <numFmt numFmtId="180" formatCode="dd/mm/yyyy"/>
    <numFmt numFmtId="181" formatCode="d\ mmm\ yy"/>
    <numFmt numFmtId="182" formatCode="d\,\ m"/>
  </numFmts>
  <fonts count="265">
    <font>
      <sz val="10"/>
      <color rgb="FF000000"/>
      <name val="SimSun"/>
      <charset val="134"/>
      <scheme val="minor"/>
    </font>
    <font>
      <sz val="11"/>
      <color rgb="FFFFFF00"/>
      <name val="Calibri"/>
      <family val="2"/>
    </font>
    <font>
      <sz val="10"/>
      <name val="Calibri"/>
      <family val="2"/>
    </font>
    <font>
      <sz val="11"/>
      <color rgb="FF000000"/>
      <name val="Calibri"/>
      <family val="2"/>
    </font>
    <font>
      <sz val="11"/>
      <color rgb="FFFF0000"/>
      <name val="Calibri"/>
      <family val="2"/>
    </font>
    <font>
      <sz val="11"/>
      <color rgb="FF9C0006"/>
      <name val="Calibri"/>
      <family val="2"/>
    </font>
    <font>
      <sz val="9"/>
      <color rgb="FFFFD2CA"/>
      <name val="Calibri"/>
      <family val="2"/>
    </font>
    <font>
      <sz val="11"/>
      <color rgb="FF2F75B5"/>
      <name val="Calibri"/>
      <family val="2"/>
    </font>
    <font>
      <i/>
      <sz val="11"/>
      <color rgb="FF4472C4"/>
      <name val="SimSun"/>
      <charset val="134"/>
      <scheme val="minor"/>
    </font>
    <font>
      <i/>
      <sz val="11"/>
      <color rgb="FF000000"/>
      <name val="SimSun"/>
      <charset val="134"/>
      <scheme val="minor"/>
    </font>
    <font>
      <sz val="11"/>
      <color rgb="FF4472C4"/>
      <name val="Calibri"/>
      <family val="2"/>
    </font>
    <font>
      <i/>
      <sz val="11"/>
      <color rgb="FF9C0006"/>
      <name val="SimSun"/>
      <charset val="134"/>
      <scheme val="minor"/>
    </font>
    <font>
      <b/>
      <i/>
      <sz val="11"/>
      <color rgb="FFFFFF00"/>
      <name val="Calibri"/>
      <family val="2"/>
    </font>
    <font>
      <sz val="10"/>
      <name val="SimSun"/>
      <charset val="134"/>
      <scheme val="minor"/>
    </font>
    <font>
      <sz val="10"/>
      <color theme="1"/>
      <name val="Calibri"/>
      <family val="2"/>
    </font>
    <font>
      <b/>
      <i/>
      <sz val="11"/>
      <color rgb="FF000000"/>
      <name val="Calibri"/>
      <family val="2"/>
    </font>
    <font>
      <i/>
      <sz val="11"/>
      <color rgb="FFFF0000"/>
      <name val="Calibri"/>
      <family val="2"/>
    </font>
    <font>
      <i/>
      <sz val="11"/>
      <color rgb="FF980000"/>
      <name val="Calibri"/>
      <family val="2"/>
    </font>
    <font>
      <i/>
      <sz val="11"/>
      <color theme="1"/>
      <name val="Calibri"/>
      <family val="2"/>
    </font>
    <font>
      <i/>
      <sz val="11"/>
      <color rgb="FF9C0006"/>
      <name val="Calibri"/>
      <family val="2"/>
    </font>
    <font>
      <i/>
      <sz val="11"/>
      <color rgb="FF2F75B5"/>
      <name val="Calibri"/>
      <family val="2"/>
    </font>
    <font>
      <b/>
      <i/>
      <sz val="11"/>
      <color rgb="FFFFFF00"/>
      <name val="新細明體"/>
      <family val="1"/>
    </font>
    <font>
      <b/>
      <i/>
      <sz val="11"/>
      <color rgb="FF000000"/>
      <name val="新細明體"/>
      <family val="1"/>
    </font>
    <font>
      <i/>
      <sz val="11"/>
      <color rgb="FFFF0000"/>
      <name val="新細明體"/>
      <family val="1"/>
    </font>
    <font>
      <b/>
      <i/>
      <sz val="11"/>
      <color rgb="FF2F75B5"/>
      <name val="新細明體"/>
      <family val="1"/>
    </font>
    <font>
      <i/>
      <sz val="11"/>
      <color rgb="FF4472C4"/>
      <name val="新細明體"/>
      <family val="1"/>
    </font>
    <font>
      <sz val="11"/>
      <color rgb="FF000000"/>
      <name val="宋体"/>
      <family val="3"/>
      <charset val="136"/>
    </font>
    <font>
      <i/>
      <sz val="11"/>
      <color rgb="FF9C0006"/>
      <name val="新細明體"/>
      <family val="1"/>
    </font>
    <font>
      <i/>
      <sz val="9"/>
      <color rgb="FFFFD2CA"/>
      <name val="Calibri"/>
      <family val="2"/>
    </font>
    <font>
      <i/>
      <sz val="11"/>
      <color rgb="FF4472C4"/>
      <name val="Calibri"/>
      <family val="2"/>
    </font>
    <font>
      <b/>
      <i/>
      <sz val="11"/>
      <color rgb="FF4472C4"/>
      <name val="SimSun"/>
      <charset val="134"/>
      <scheme val="minor"/>
    </font>
    <font>
      <i/>
      <sz val="11"/>
      <color rgb="FF000000"/>
      <name val="Calibri"/>
      <family val="2"/>
    </font>
    <font>
      <b/>
      <i/>
      <sz val="11"/>
      <color rgb="FF000000"/>
      <name val="SimSun"/>
      <charset val="134"/>
      <scheme val="minor"/>
    </font>
    <font>
      <b/>
      <i/>
      <sz val="11"/>
      <color rgb="FF2E75B5"/>
      <name val="Calibri"/>
      <family val="2"/>
    </font>
    <font>
      <b/>
      <sz val="11"/>
      <color rgb="FFFFFF00"/>
      <name val="Calibri"/>
      <family val="2"/>
    </font>
    <font>
      <b/>
      <sz val="11"/>
      <color rgb="FF000000"/>
      <name val="Calibri"/>
      <family val="2"/>
    </font>
    <font>
      <b/>
      <i/>
      <sz val="11"/>
      <color rgb="FF4472C4"/>
      <name val="Calibri"/>
      <family val="2"/>
    </font>
    <font>
      <b/>
      <i/>
      <sz val="11"/>
      <color rgb="FF9C0006"/>
      <name val="Calibri"/>
      <family val="2"/>
    </font>
    <font>
      <b/>
      <i/>
      <sz val="11"/>
      <color theme="4" tint="-0.249977111117893"/>
      <name val="Calibri"/>
      <family val="2"/>
    </font>
    <font>
      <sz val="11"/>
      <color rgb="FF7F7F7F"/>
      <name val="Calibri"/>
      <family val="2"/>
    </font>
    <font>
      <sz val="10"/>
      <color theme="1"/>
      <name val="SimSun"/>
      <charset val="134"/>
      <scheme val="minor"/>
    </font>
    <font>
      <b/>
      <sz val="12"/>
      <color rgb="FF1155CC"/>
      <name val="SimSun"/>
      <charset val="134"/>
      <scheme val="minor"/>
    </font>
    <font>
      <b/>
      <sz val="13"/>
      <color theme="1"/>
      <name val="Calibri"/>
      <family val="2"/>
    </font>
    <font>
      <b/>
      <sz val="10"/>
      <color theme="1"/>
      <name val="Calibri"/>
      <family val="2"/>
    </font>
    <font>
      <sz val="9"/>
      <color rgb="FFFFFFFF"/>
      <name val="Calibri"/>
      <family val="2"/>
    </font>
    <font>
      <sz val="9"/>
      <color theme="1"/>
      <name val="Calibri"/>
      <family val="2"/>
    </font>
    <font>
      <sz val="9"/>
      <color rgb="FFF8F8F8"/>
      <name val="Calibri"/>
      <family val="2"/>
    </font>
    <font>
      <u/>
      <sz val="10"/>
      <color rgb="FF1155CC"/>
      <name val="Calibri"/>
      <family val="2"/>
    </font>
    <font>
      <b/>
      <sz val="12"/>
      <color theme="1"/>
      <name val="SimSun"/>
      <charset val="134"/>
      <scheme val="minor"/>
    </font>
    <font>
      <sz val="10"/>
      <color rgb="FF980000"/>
      <name val="Calibri"/>
      <family val="2"/>
    </font>
    <font>
      <sz val="10"/>
      <color rgb="FFFFFFFF"/>
      <name val="Calibri"/>
      <family val="2"/>
    </font>
    <font>
      <b/>
      <sz val="11"/>
      <color rgb="FFFFFFFF"/>
      <name val="Calibri"/>
      <family val="2"/>
    </font>
    <font>
      <sz val="10"/>
      <color rgb="FF0000FF"/>
      <name val="Calibri"/>
      <family val="2"/>
    </font>
    <font>
      <sz val="10"/>
      <color theme="1"/>
      <name val="Arial"/>
      <family val="2"/>
    </font>
    <font>
      <b/>
      <sz val="10"/>
      <color rgb="FFFFFFFF"/>
      <name val="Calibri"/>
      <family val="2"/>
    </font>
    <font>
      <sz val="10"/>
      <color theme="0"/>
      <name val="SimSun"/>
      <charset val="134"/>
      <scheme val="minor"/>
    </font>
    <font>
      <b/>
      <sz val="11"/>
      <color theme="1"/>
      <name val="Times New Roman"/>
      <family val="1"/>
    </font>
    <font>
      <sz val="10"/>
      <color rgb="FF00FF00"/>
      <name val="Times New Roman"/>
      <family val="1"/>
    </font>
    <font>
      <sz val="11"/>
      <color rgb="FF000000"/>
      <name val="Times New Roman"/>
      <family val="1"/>
    </font>
    <font>
      <sz val="10"/>
      <color rgb="FF434343"/>
      <name val="SimSun"/>
      <charset val="134"/>
      <scheme val="minor"/>
    </font>
    <font>
      <sz val="11"/>
      <color theme="1"/>
      <name val="Times New Roman"/>
      <family val="1"/>
    </font>
    <font>
      <sz val="10"/>
      <color rgb="FFFBFBFB"/>
      <name val="Arial"/>
      <family val="2"/>
    </font>
    <font>
      <sz val="10"/>
      <color rgb="FFB7B7B7"/>
      <name val="Calibri"/>
      <family val="2"/>
    </font>
    <font>
      <sz val="10"/>
      <color rgb="FF000000"/>
      <name val="Calibri"/>
      <family val="2"/>
    </font>
    <font>
      <sz val="10"/>
      <color rgb="FF999999"/>
      <name val="Calibri"/>
      <family val="2"/>
    </font>
    <font>
      <b/>
      <sz val="10"/>
      <color rgb="FF8F4030"/>
      <name val="Calibri"/>
      <family val="2"/>
    </font>
    <font>
      <sz val="10"/>
      <color rgb="FF434343"/>
      <name val="Calibri"/>
      <family val="2"/>
    </font>
    <font>
      <sz val="10"/>
      <color rgb="FFFF0000"/>
      <name val="Calibri"/>
      <family val="2"/>
    </font>
    <font>
      <b/>
      <sz val="10"/>
      <color rgb="FF000000"/>
      <name val="Calibri"/>
      <family val="2"/>
    </font>
    <font>
      <sz val="10"/>
      <color rgb="FF444444"/>
      <name val="Arial"/>
      <family val="2"/>
    </font>
    <font>
      <sz val="10"/>
      <color rgb="FF333333"/>
      <name val="Arial"/>
      <family val="2"/>
    </font>
    <font>
      <sz val="10"/>
      <color rgb="FF000000"/>
      <name val="Arial"/>
      <family val="2"/>
    </font>
    <font>
      <sz val="10"/>
      <color rgb="FF333333"/>
      <name val="Calibri"/>
      <family val="2"/>
    </font>
    <font>
      <b/>
      <sz val="10"/>
      <color rgb="FFFF0000"/>
      <name val="Calibri"/>
      <family val="2"/>
    </font>
    <font>
      <sz val="10"/>
      <color theme="1"/>
      <name val="Times New Roman"/>
      <family val="1"/>
    </font>
    <font>
      <sz val="8"/>
      <color theme="1"/>
      <name val="Roboto Mono"/>
      <family val="3"/>
    </font>
    <font>
      <sz val="8"/>
      <color rgb="FF000000"/>
      <name val="Roboto Mono"/>
      <family val="3"/>
    </font>
    <font>
      <sz val="8"/>
      <color rgb="FFFFFFFF"/>
      <name val="Roboto Mono"/>
      <family val="3"/>
    </font>
    <font>
      <sz val="8"/>
      <color rgb="FF999999"/>
      <name val="Roboto Mono"/>
      <family val="3"/>
    </font>
    <font>
      <sz val="8"/>
      <color rgb="FF666666"/>
      <name val="Roboto Mono"/>
      <family val="3"/>
    </font>
    <font>
      <b/>
      <sz val="8"/>
      <color theme="1"/>
      <name val="Roboto Mono"/>
      <family val="3"/>
    </font>
    <font>
      <sz val="8"/>
      <color rgb="FF0000FF"/>
      <name val="Roboto Mono"/>
      <family val="3"/>
    </font>
    <font>
      <sz val="8"/>
      <color rgb="FF434343"/>
      <name val="Roboto Mono"/>
      <family val="3"/>
    </font>
    <font>
      <sz val="9"/>
      <color theme="1"/>
      <name val="Roboto Mono"/>
      <family val="3"/>
    </font>
    <font>
      <sz val="8"/>
      <color rgb="FF000000"/>
      <name val="&quot;docs-Roboto Mono&quot;"/>
      <family val="1"/>
    </font>
    <font>
      <sz val="10"/>
      <color rgb="FFEFEFEF"/>
      <name val="Calibri"/>
      <family val="2"/>
    </font>
    <font>
      <sz val="8"/>
      <color rgb="FFFF0000"/>
      <name val="Roboto Mono"/>
      <family val="3"/>
    </font>
    <font>
      <sz val="8"/>
      <color rgb="FFB7B7B7"/>
      <name val="Roboto Mono"/>
      <family val="3"/>
    </font>
    <font>
      <u/>
      <sz val="8"/>
      <color rgb="FF0000FF"/>
      <name val="Roboto Mono"/>
      <family val="3"/>
    </font>
    <font>
      <sz val="8"/>
      <color theme="1"/>
      <name val="&quot;Roboto Mono&quot;"/>
      <family val="1"/>
    </font>
    <font>
      <sz val="8"/>
      <color rgb="FF999999"/>
      <name val="&quot;Roboto Mono&quot;"/>
      <family val="1"/>
    </font>
    <font>
      <sz val="8"/>
      <color rgb="FF000000"/>
      <name val="&quot;Roboto Mono&quot;"/>
      <family val="1"/>
    </font>
    <font>
      <sz val="8"/>
      <color rgb="FF666666"/>
      <name val="&quot;Roboto Mono&quot;"/>
      <family val="1"/>
    </font>
    <font>
      <sz val="8"/>
      <color rgb="FFFFFF00"/>
      <name val="Roboto Mono"/>
      <family val="3"/>
    </font>
    <font>
      <sz val="8"/>
      <color rgb="FFFF0000"/>
      <name val="&quot;Roboto Mono&quot;"/>
      <family val="1"/>
    </font>
    <font>
      <b/>
      <sz val="8"/>
      <color rgb="FF0000FF"/>
      <name val="Roboto Mono"/>
      <family val="3"/>
    </font>
    <font>
      <sz val="10"/>
      <color theme="1"/>
      <name val="Roboto Mono"/>
      <family val="3"/>
    </font>
    <font>
      <u/>
      <sz val="8"/>
      <color rgb="FF1155CC"/>
      <name val="&quot;Roboto Mono&quot;"/>
      <family val="1"/>
    </font>
    <font>
      <b/>
      <sz val="8"/>
      <color rgb="FF000000"/>
      <name val="Roboto Mono"/>
      <family val="3"/>
    </font>
    <font>
      <sz val="8"/>
      <color rgb="FFFF00FF"/>
      <name val="Roboto Mono"/>
      <family val="3"/>
    </font>
    <font>
      <b/>
      <sz val="8"/>
      <color rgb="FFFFFF00"/>
      <name val="Roboto Mono"/>
      <family val="3"/>
    </font>
    <font>
      <sz val="7"/>
      <color theme="1"/>
      <name val="Roboto Mono"/>
      <family val="3"/>
    </font>
    <font>
      <b/>
      <sz val="7"/>
      <color theme="1"/>
      <name val="Roboto Mono"/>
      <family val="3"/>
    </font>
    <font>
      <b/>
      <sz val="7"/>
      <color rgb="FFFFFFFF"/>
      <name val="Roboto Mono"/>
      <family val="3"/>
    </font>
    <font>
      <sz val="7"/>
      <color rgb="FFFFFFFF"/>
      <name val="Roboto Mono"/>
      <family val="3"/>
    </font>
    <font>
      <sz val="7"/>
      <color rgb="FF000000"/>
      <name val="Roboto Mono"/>
      <family val="3"/>
    </font>
    <font>
      <sz val="7"/>
      <color rgb="FF999999"/>
      <name val="Roboto Mono"/>
      <family val="3"/>
    </font>
    <font>
      <sz val="7"/>
      <color rgb="FF434343"/>
      <name val="Roboto Mono"/>
      <family val="3"/>
    </font>
    <font>
      <sz val="7"/>
      <color rgb="FFB7B7B7"/>
      <name val="Roboto Mono"/>
      <family val="3"/>
    </font>
    <font>
      <b/>
      <sz val="7"/>
      <color rgb="FF000000"/>
      <name val="Roboto Mono"/>
      <family val="3"/>
    </font>
    <font>
      <sz val="7"/>
      <color rgb="FF666666"/>
      <name val="Roboto Mono"/>
      <family val="3"/>
    </font>
    <font>
      <sz val="7"/>
      <color rgb="FFFF0000"/>
      <name val="Roboto Mono"/>
      <family val="3"/>
    </font>
    <font>
      <sz val="7"/>
      <color rgb="FF000000"/>
      <name val="&quot;docs-Roboto Mono&quot;"/>
      <family val="1"/>
    </font>
    <font>
      <b/>
      <sz val="7"/>
      <color rgb="FFB45F06"/>
      <name val="Roboto Mono"/>
      <family val="3"/>
    </font>
    <font>
      <sz val="7"/>
      <color rgb="FF444444"/>
      <name val="Roboto Mono"/>
      <family val="3"/>
    </font>
    <font>
      <sz val="10"/>
      <color rgb="FF000000"/>
      <name val="Docs-Calibri"/>
      <family val="1"/>
    </font>
    <font>
      <b/>
      <sz val="10"/>
      <color rgb="FF0000FF"/>
      <name val="SimSun"/>
      <charset val="134"/>
      <scheme val="minor"/>
    </font>
    <font>
      <b/>
      <sz val="12"/>
      <color rgb="FF434343"/>
      <name val="SimSun"/>
      <charset val="134"/>
      <scheme val="minor"/>
    </font>
    <font>
      <sz val="10"/>
      <color rgb="FF666666"/>
      <name val="SimSun"/>
      <charset val="134"/>
      <scheme val="minor"/>
    </font>
    <font>
      <sz val="10"/>
      <color rgb="FFFFFFFF"/>
      <name val="SimSun"/>
      <charset val="134"/>
      <scheme val="minor"/>
    </font>
    <font>
      <sz val="10"/>
      <color rgb="FF6AA84F"/>
      <name val="SimSun"/>
      <charset val="134"/>
      <scheme val="minor"/>
    </font>
    <font>
      <b/>
      <sz val="10"/>
      <color theme="1"/>
      <name val="Arial"/>
      <family val="2"/>
    </font>
    <font>
      <b/>
      <sz val="10"/>
      <color rgb="FF0000FF"/>
      <name val="Arial"/>
      <family val="2"/>
    </font>
    <font>
      <b/>
      <sz val="10"/>
      <color rgb="FF000000"/>
      <name val="Arial"/>
      <family val="2"/>
    </font>
    <font>
      <sz val="11"/>
      <color rgb="FFFFFFFF"/>
      <name val="Arial"/>
      <family val="2"/>
    </font>
    <font>
      <b/>
      <sz val="10"/>
      <color rgb="FF274E13"/>
      <name val="SimSun"/>
      <charset val="134"/>
      <scheme val="minor"/>
    </font>
    <font>
      <b/>
      <sz val="10"/>
      <color rgb="FF38761D"/>
      <name val="Arial"/>
      <family val="2"/>
    </font>
    <font>
      <b/>
      <sz val="10"/>
      <color rgb="FF980000"/>
      <name val="SimSun"/>
      <charset val="134"/>
      <scheme val="minor"/>
    </font>
    <font>
      <b/>
      <sz val="10"/>
      <color rgb="FF980000"/>
      <name val="Arial"/>
      <family val="2"/>
    </font>
    <font>
      <b/>
      <sz val="10"/>
      <color rgb="FF9900FF"/>
      <name val="Arial"/>
      <family val="2"/>
    </font>
    <font>
      <b/>
      <sz val="10"/>
      <color rgb="FFFF9900"/>
      <name val="SimSun"/>
      <charset val="134"/>
      <scheme val="minor"/>
    </font>
    <font>
      <sz val="11"/>
      <color rgb="FFCFE2F3"/>
      <name val="Arial"/>
      <family val="2"/>
    </font>
    <font>
      <b/>
      <sz val="11"/>
      <color rgb="FFFFFFFF"/>
      <name val="Arial"/>
      <family val="2"/>
    </font>
    <font>
      <b/>
      <sz val="10"/>
      <color rgb="FFFFFFFF"/>
      <name val="SimSun"/>
      <charset val="134"/>
      <scheme val="minor"/>
    </font>
    <font>
      <b/>
      <sz val="10"/>
      <color theme="1"/>
      <name val="SimSun"/>
      <charset val="134"/>
      <scheme val="minor"/>
    </font>
    <font>
      <sz val="10"/>
      <color rgb="FF274E13"/>
      <name val="SimSun"/>
      <charset val="134"/>
      <scheme val="minor"/>
    </font>
    <font>
      <u/>
      <sz val="10"/>
      <color rgb="FF0000FF"/>
      <name val="SimSun"/>
      <charset val="134"/>
      <scheme val="minor"/>
    </font>
    <font>
      <strike/>
      <sz val="10"/>
      <color theme="1"/>
      <name val="SimSun"/>
      <charset val="134"/>
      <scheme val="minor"/>
    </font>
    <font>
      <b/>
      <sz val="12"/>
      <color rgb="FF980000"/>
      <name val="Calibri"/>
      <family val="2"/>
    </font>
    <font>
      <b/>
      <sz val="10"/>
      <color rgb="FF980000"/>
      <name val="Calibri"/>
      <family val="2"/>
    </font>
    <font>
      <sz val="10"/>
      <color rgb="FFCCCCCC"/>
      <name val="Calibri"/>
      <family val="2"/>
    </font>
    <font>
      <b/>
      <sz val="10"/>
      <color rgb="FFB45F06"/>
      <name val="Calibri"/>
      <family val="2"/>
    </font>
    <font>
      <sz val="10"/>
      <color rgb="FF8F4030"/>
      <name val="Calibri"/>
      <family val="2"/>
    </font>
    <font>
      <sz val="10"/>
      <color rgb="FFCCCCCC"/>
      <name val="SimSun"/>
      <charset val="134"/>
      <scheme val="minor"/>
    </font>
    <font>
      <sz val="10"/>
      <color rgb="FF00FFFF"/>
      <name val="Calibri"/>
      <family val="2"/>
    </font>
    <font>
      <sz val="10"/>
      <color rgb="FF00FF00"/>
      <name val="Calibri"/>
      <family val="2"/>
    </font>
    <font>
      <sz val="10"/>
      <color rgb="FFF3F3F3"/>
      <name val="Calibri"/>
      <family val="2"/>
    </font>
    <font>
      <b/>
      <sz val="14"/>
      <color theme="1"/>
      <name val="Calibri"/>
      <family val="2"/>
    </font>
    <font>
      <b/>
      <sz val="10"/>
      <color rgb="FFEFEFEF"/>
      <name val="Calibri"/>
      <family val="2"/>
    </font>
    <font>
      <b/>
      <sz val="10"/>
      <color rgb="FF666666"/>
      <name val="Calibri"/>
      <family val="2"/>
    </font>
    <font>
      <b/>
      <sz val="10"/>
      <color rgb="FF000000"/>
      <name val="Docs-Calibri"/>
      <family val="1"/>
    </font>
    <font>
      <sz val="9"/>
      <color rgb="FF980000"/>
      <name val="SimSun"/>
      <charset val="134"/>
      <scheme val="minor"/>
    </font>
    <font>
      <u/>
      <sz val="10"/>
      <color theme="1"/>
      <name val="Calibri"/>
      <family val="2"/>
    </font>
    <font>
      <b/>
      <sz val="10"/>
      <color rgb="FF999999"/>
      <name val="Calibri"/>
      <family val="2"/>
    </font>
    <font>
      <b/>
      <sz val="10"/>
      <color rgb="FF00FF00"/>
      <name val="Calibri"/>
      <family val="2"/>
    </font>
    <font>
      <b/>
      <sz val="10"/>
      <color rgb="FFE06666"/>
      <name val="Calibri"/>
      <family val="2"/>
    </font>
    <font>
      <b/>
      <sz val="10"/>
      <color rgb="FF0000FF"/>
      <name val="Calibri"/>
      <family val="2"/>
    </font>
    <font>
      <b/>
      <u/>
      <sz val="10"/>
      <color rgb="FF1155CC"/>
      <name val="Calibri"/>
      <family val="2"/>
    </font>
    <font>
      <u/>
      <sz val="10"/>
      <color rgb="FFFFFFFF"/>
      <name val="Calibri"/>
      <family val="2"/>
    </font>
    <font>
      <sz val="10"/>
      <color rgb="FFFFFF00"/>
      <name val="Calibri"/>
      <family val="2"/>
    </font>
    <font>
      <u/>
      <sz val="9"/>
      <color rgb="FF1155CC"/>
      <name val="Calibri"/>
      <family val="2"/>
    </font>
    <font>
      <sz val="12"/>
      <color rgb="FF000000"/>
      <name val="Calibri"/>
      <family val="2"/>
    </font>
    <font>
      <sz val="11"/>
      <color rgb="FF000000"/>
      <name val="宋体"/>
      <family val="3"/>
      <charset val="134"/>
    </font>
    <font>
      <sz val="12"/>
      <color rgb="FF9C0006"/>
      <name val="Calibri"/>
      <family val="2"/>
    </font>
    <font>
      <u/>
      <sz val="8"/>
      <color rgb="FF1155CC"/>
      <name val="Roboto Mono"/>
      <family val="3"/>
    </font>
    <font>
      <sz val="8"/>
      <name val="Roboto Mono"/>
      <family val="3"/>
    </font>
    <font>
      <sz val="11"/>
      <color rgb="FFFF0000"/>
      <name val="新細明體"/>
      <family val="1"/>
      <charset val="136"/>
    </font>
    <font>
      <sz val="8"/>
      <color rgb="FF999999"/>
      <name val="&quot;Roboto Mono&quot;, Arial"/>
      <family val="1"/>
    </font>
    <font>
      <sz val="8"/>
      <color rgb="FF0000FF"/>
      <name val="&quot;Roboto Mono&quot;, Arial"/>
      <family val="1"/>
    </font>
    <font>
      <sz val="11"/>
      <color rgb="FF000000"/>
      <name val="SimSun"/>
      <charset val="134"/>
    </font>
    <font>
      <sz val="10"/>
      <color theme="1"/>
      <name val="Calibri, Arial"/>
      <family val="1"/>
    </font>
    <font>
      <u/>
      <sz val="10"/>
      <color theme="1"/>
      <name val="Calibri, Arial"/>
      <family val="1"/>
    </font>
    <font>
      <sz val="8"/>
      <color rgb="FF6AA84F"/>
      <name val="Roboto Mono"/>
      <family val="3"/>
    </font>
    <font>
      <sz val="8"/>
      <color rgb="FFF1C232"/>
      <name val="Roboto Mono"/>
      <family val="3"/>
    </font>
    <font>
      <i/>
      <sz val="11"/>
      <color rgb="FF000000"/>
      <name val="SimSun"/>
      <charset val="134"/>
    </font>
    <font>
      <i/>
      <sz val="10"/>
      <color rgb="FF4472C4"/>
      <name val="Calibri"/>
      <family val="2"/>
    </font>
    <font>
      <i/>
      <sz val="10"/>
      <color rgb="FF4472C4"/>
      <name val="SimSun"/>
      <charset val="134"/>
    </font>
    <font>
      <sz val="9"/>
      <color rgb="FFFFD2CA"/>
      <name val="SimSun"/>
      <charset val="134"/>
    </font>
    <font>
      <sz val="10"/>
      <color theme="1"/>
      <name val="SimSun"/>
      <charset val="134"/>
    </font>
    <font>
      <sz val="10"/>
      <color rgb="FF0000FF"/>
      <name val="SimSun"/>
      <charset val="134"/>
    </font>
    <font>
      <sz val="7"/>
      <color rgb="FFFFFF00"/>
      <name val="Roboto Mono"/>
      <family val="3"/>
    </font>
    <font>
      <sz val="11"/>
      <color rgb="FFFFFF00"/>
      <name val="SimSun"/>
      <charset val="134"/>
    </font>
    <font>
      <sz val="8"/>
      <color rgb="FFF4CCCC"/>
      <name val="Roboto Mono"/>
      <family val="3"/>
    </font>
    <font>
      <b/>
      <sz val="8"/>
      <color rgb="FFFFFFFF"/>
      <name val="Roboto Mono"/>
      <family val="3"/>
    </font>
    <font>
      <b/>
      <sz val="8"/>
      <color rgb="FF999999"/>
      <name val="Roboto Mono"/>
      <family val="3"/>
    </font>
    <font>
      <sz val="8"/>
      <color rgb="FF4A86E8"/>
      <name val="Roboto Mono"/>
      <family val="3"/>
    </font>
    <font>
      <b/>
      <sz val="10"/>
      <color theme="1"/>
      <name val="Calibri, Arial"/>
      <family val="1"/>
    </font>
    <font>
      <sz val="8"/>
      <color rgb="FF0000FF"/>
      <name val="&quot;Roboto Mono&quot;"/>
      <family val="1"/>
    </font>
    <font>
      <sz val="8"/>
      <color rgb="FF980000"/>
      <name val="Roboto Mono"/>
      <family val="3"/>
    </font>
    <font>
      <i/>
      <sz val="9"/>
      <color rgb="FFFFD2CA"/>
      <name val="SimSun"/>
      <charset val="134"/>
    </font>
    <font>
      <b/>
      <sz val="7"/>
      <color rgb="FF444444"/>
      <name val="Roboto Mono"/>
      <family val="3"/>
    </font>
    <font>
      <b/>
      <sz val="10"/>
      <color rgb="FF980000"/>
      <name val="SimSun"/>
      <charset val="134"/>
    </font>
    <font>
      <sz val="10"/>
      <color rgb="FF980000"/>
      <name val="SimSun"/>
      <charset val="134"/>
    </font>
    <font>
      <b/>
      <sz val="11"/>
      <color theme="1"/>
      <name val="SimSun"/>
      <charset val="134"/>
    </font>
    <font>
      <b/>
      <sz val="10"/>
      <color theme="1"/>
      <name val="SimSun"/>
      <charset val="134"/>
    </font>
    <font>
      <b/>
      <sz val="10"/>
      <color rgb="FF0000FF"/>
      <name val="Calibri, Arial"/>
      <family val="1"/>
    </font>
    <font>
      <sz val="8"/>
      <color rgb="FF00FF00"/>
      <name val="Roboto Mono"/>
      <family val="3"/>
    </font>
    <font>
      <b/>
      <sz val="11"/>
      <color rgb="FF000000"/>
      <name val="SimSun"/>
      <charset val="134"/>
    </font>
    <font>
      <i/>
      <sz val="10"/>
      <color rgb="FF000000"/>
      <name val="Calibri"/>
      <family val="2"/>
    </font>
    <font>
      <i/>
      <sz val="10"/>
      <color rgb="FF000000"/>
      <name val="SimSun"/>
      <charset val="134"/>
    </font>
    <font>
      <i/>
      <sz val="11"/>
      <color rgb="FFFF0000"/>
      <name val="新細明體, serif"/>
      <charset val="134"/>
    </font>
    <font>
      <i/>
      <sz val="11"/>
      <color rgb="FF000000"/>
      <name val="新細明體, serif"/>
      <charset val="134"/>
    </font>
    <font>
      <b/>
      <sz val="10"/>
      <color theme="1"/>
      <name val="Times New Roman"/>
      <family val="1"/>
    </font>
    <font>
      <sz val="10"/>
      <color rgb="FF980000"/>
      <name val="Times New Roman"/>
      <family val="1"/>
    </font>
    <font>
      <i/>
      <sz val="11"/>
      <color theme="1"/>
      <name val="SimSun"/>
      <charset val="134"/>
    </font>
    <font>
      <b/>
      <sz val="11"/>
      <color rgb="FFFFFF00"/>
      <name val="SimSun"/>
      <charset val="134"/>
    </font>
    <font>
      <b/>
      <sz val="8"/>
      <color rgb="FF4A86E8"/>
      <name val="Roboto Mono"/>
      <family val="3"/>
    </font>
    <font>
      <sz val="9"/>
      <color theme="1"/>
      <name val="SimSun"/>
      <charset val="134"/>
    </font>
    <font>
      <b/>
      <sz val="11"/>
      <color rgb="FFCFE2F3"/>
      <name val="Arial"/>
      <family val="2"/>
    </font>
    <font>
      <sz val="10"/>
      <color rgb="FFCFE2F3"/>
      <name val="Arial"/>
      <family val="2"/>
    </font>
    <font>
      <i/>
      <sz val="11"/>
      <color rgb="FFFF0000"/>
      <name val="SimSun"/>
      <charset val="134"/>
    </font>
    <font>
      <i/>
      <sz val="11"/>
      <color rgb="FF4472C4"/>
      <name val="SimSun"/>
      <charset val="134"/>
    </font>
    <font>
      <b/>
      <sz val="8"/>
      <color rgb="FFFF0000"/>
      <name val="Roboto Mono"/>
      <family val="3"/>
    </font>
    <font>
      <b/>
      <sz val="7"/>
      <color rgb="FFB7B7B7"/>
      <name val="Roboto Mono"/>
      <family val="3"/>
    </font>
    <font>
      <sz val="11"/>
      <color rgb="FF0000FF"/>
      <name val="Times New Roman"/>
      <family val="1"/>
    </font>
    <font>
      <sz val="11"/>
      <color rgb="FFFFFF00"/>
      <name val="Arial"/>
      <family val="2"/>
    </font>
    <font>
      <sz val="9"/>
      <color rgb="FFFFFFFF"/>
      <name val="SimSun"/>
      <charset val="134"/>
    </font>
    <font>
      <sz val="11"/>
      <color rgb="FF2F75B5"/>
      <name val="新細明體"/>
      <family val="1"/>
      <charset val="136"/>
    </font>
    <font>
      <b/>
      <sz val="7"/>
      <color rgb="FFBF9000"/>
      <name val="Roboto Mono"/>
      <family val="3"/>
    </font>
    <font>
      <b/>
      <sz val="10"/>
      <color rgb="FF274E13"/>
      <name val="SimSun"/>
      <charset val="134"/>
    </font>
    <font>
      <sz val="10"/>
      <color rgb="FF980000"/>
      <name val="Arial"/>
      <family val="2"/>
    </font>
    <font>
      <i/>
      <sz val="11"/>
      <color rgb="FFFF0000"/>
      <name val="SimSun"/>
      <charset val="134"/>
      <scheme val="minor"/>
    </font>
    <font>
      <sz val="7"/>
      <color rgb="FF9900FF"/>
      <name val="Roboto Mono"/>
      <family val="3"/>
    </font>
    <font>
      <sz val="7"/>
      <color rgb="FFFF9900"/>
      <name val="Roboto Mono"/>
      <family val="3"/>
    </font>
    <font>
      <b/>
      <sz val="11"/>
      <color rgb="FF980000"/>
      <name val="Times New Roman"/>
      <family val="1"/>
    </font>
    <font>
      <sz val="11"/>
      <color rgb="FF000000"/>
      <name val="新細明體"/>
      <family val="1"/>
      <charset val="136"/>
    </font>
    <font>
      <sz val="10"/>
      <color rgb="FF38761D"/>
      <name val="SimSun"/>
      <charset val="134"/>
    </font>
    <font>
      <b/>
      <sz val="12"/>
      <color theme="1"/>
      <name val="SimSun"/>
      <charset val="134"/>
    </font>
    <font>
      <b/>
      <sz val="10"/>
      <color rgb="FF1155CC"/>
      <name val="Calibri"/>
      <family val="2"/>
    </font>
    <font>
      <i/>
      <sz val="9"/>
      <color rgb="FFFFFFFF"/>
      <name val="Calibri"/>
      <family val="2"/>
    </font>
    <font>
      <sz val="8"/>
      <color rgb="FF000000"/>
      <name val="&quot;Roboto Mono&quot;, Arial"/>
      <family val="1"/>
    </font>
    <font>
      <b/>
      <sz val="10"/>
      <color rgb="FF38761D"/>
      <name val="Calibri"/>
      <family val="2"/>
    </font>
    <font>
      <b/>
      <sz val="7"/>
      <color rgb="FF999999"/>
      <name val="Roboto Mono"/>
      <family val="3"/>
    </font>
    <font>
      <i/>
      <sz val="10"/>
      <color rgb="FF4472C4"/>
      <name val="SimSun"/>
      <charset val="134"/>
      <scheme val="minor"/>
    </font>
    <font>
      <sz val="11"/>
      <color theme="1"/>
      <name val="SimSun"/>
      <charset val="134"/>
    </font>
    <font>
      <sz val="10"/>
      <color rgb="FF3C78D8"/>
      <name val="SimSun"/>
      <charset val="134"/>
    </font>
    <font>
      <u/>
      <sz val="8"/>
      <color rgb="FF1155CC"/>
      <name val="&quot;Roboto Mono&quot;, Arial"/>
      <family val="1"/>
    </font>
    <font>
      <sz val="8"/>
      <color rgb="FF38761D"/>
      <name val="Roboto Mono"/>
      <family val="3"/>
    </font>
    <font>
      <sz val="11"/>
      <color rgb="FFFFFF00"/>
      <name val="新細明體"/>
      <family val="1"/>
      <charset val="136"/>
    </font>
    <font>
      <u/>
      <sz val="9"/>
      <color rgb="FF000000"/>
      <name val="Calibri"/>
      <family val="2"/>
    </font>
    <font>
      <sz val="10"/>
      <name val="宋体"/>
      <family val="3"/>
      <charset val="134"/>
    </font>
    <font>
      <u/>
      <sz val="10"/>
      <color rgb="FF1155CC"/>
      <name val="宋体"/>
      <family val="3"/>
      <charset val="134"/>
    </font>
    <font>
      <sz val="10"/>
      <color rgb="FFFFFFFF"/>
      <name val="Calibri, Arial"/>
      <family val="1"/>
    </font>
    <font>
      <u/>
      <sz val="10"/>
      <color rgb="FFFFFFFF"/>
      <name val="Calibri, Arial"/>
      <family val="1"/>
    </font>
    <font>
      <b/>
      <sz val="9"/>
      <color theme="1"/>
      <name val="Calibri"/>
      <family val="2"/>
    </font>
    <font>
      <b/>
      <sz val="10"/>
      <color rgb="FF0000FF"/>
      <name val="SimSun"/>
      <charset val="134"/>
    </font>
    <font>
      <i/>
      <sz val="8"/>
      <color theme="4" tint="-0.249977111117893"/>
      <name val="Calibri"/>
      <family val="2"/>
    </font>
    <font>
      <i/>
      <sz val="8"/>
      <color theme="4" tint="-0.249977111117893"/>
      <name val="SimSun"/>
      <charset val="134"/>
    </font>
    <font>
      <i/>
      <sz val="8"/>
      <color rgb="FFFF0000"/>
      <name val="Calibri"/>
      <family val="2"/>
    </font>
    <font>
      <i/>
      <sz val="8"/>
      <color rgb="FFFF0000"/>
      <name val="SimSun"/>
      <charset val="134"/>
    </font>
    <font>
      <b/>
      <i/>
      <sz val="11"/>
      <color rgb="FF2F75B5"/>
      <name val="Calibri"/>
      <family val="2"/>
    </font>
    <font>
      <sz val="7"/>
      <color rgb="FF0000FF"/>
      <name val="Roboto Mono"/>
      <family val="3"/>
    </font>
    <font>
      <i/>
      <sz val="10"/>
      <color rgb="FF000000"/>
      <name val="SimSun"/>
      <charset val="134"/>
      <scheme val="minor"/>
    </font>
    <font>
      <b/>
      <i/>
      <sz val="11"/>
      <color rgb="FF4472C4"/>
      <name val="SimSun"/>
      <charset val="134"/>
    </font>
    <font>
      <sz val="10"/>
      <color rgb="FFFF0000"/>
      <name val="Calibri, Arial"/>
      <family val="1"/>
    </font>
    <font>
      <b/>
      <sz val="11"/>
      <color rgb="FFFFFFFF"/>
      <name val="Calibri, Arial"/>
      <family val="1"/>
    </font>
    <font>
      <b/>
      <sz val="11"/>
      <color rgb="FF980000"/>
      <name val="Calibri, Arial"/>
      <family val="1"/>
    </font>
    <font>
      <sz val="10"/>
      <name val="SimSun"/>
      <charset val="134"/>
    </font>
    <font>
      <sz val="9"/>
      <name val="SimSun"/>
      <family val="3"/>
      <charset val="136"/>
      <scheme val="minor"/>
    </font>
    <font>
      <u/>
      <sz val="10"/>
      <color theme="10"/>
      <name val="SimSun"/>
      <charset val="134"/>
      <scheme val="minor"/>
    </font>
    <font>
      <i/>
      <sz val="11"/>
      <color rgb="FF9C0006"/>
      <name val="宋体"/>
      <family val="2"/>
      <charset val="134"/>
    </font>
    <font>
      <i/>
      <sz val="11"/>
      <color rgb="FF000000"/>
      <name val="宋体"/>
      <family val="2"/>
      <charset val="134"/>
    </font>
    <font>
      <sz val="9"/>
      <color rgb="FF212121"/>
      <name val="Segoe UI"/>
      <family val="2"/>
    </font>
    <font>
      <sz val="11"/>
      <color rgb="FF9C0006"/>
      <name val="宋体"/>
      <family val="2"/>
      <charset val="134"/>
    </font>
    <font>
      <sz val="9"/>
      <color rgb="FF212121"/>
      <name val="宋体"/>
      <family val="2"/>
      <charset val="134"/>
    </font>
  </fonts>
  <fills count="68">
    <fill>
      <patternFill patternType="none"/>
    </fill>
    <fill>
      <patternFill patternType="gray125"/>
    </fill>
    <fill>
      <patternFill patternType="solid">
        <fgColor rgb="FF000000"/>
        <bgColor rgb="FF000000"/>
      </patternFill>
    </fill>
    <fill>
      <patternFill patternType="solid">
        <fgColor rgb="FFD9D9D9"/>
        <bgColor rgb="FFD9D9D9"/>
      </patternFill>
    </fill>
    <fill>
      <patternFill patternType="solid">
        <fgColor rgb="FFE7E6E6"/>
        <bgColor rgb="FFE7E6E6"/>
      </patternFill>
    </fill>
    <fill>
      <patternFill patternType="solid">
        <fgColor rgb="FFFFC7CE"/>
        <bgColor rgb="FFFFD2CA"/>
      </patternFill>
    </fill>
    <fill>
      <patternFill patternType="solid">
        <fgColor rgb="FFFFC7CE"/>
        <bgColor rgb="FFFFC7CE"/>
      </patternFill>
    </fill>
    <fill>
      <patternFill patternType="solid">
        <fgColor rgb="FFE7E6E6"/>
        <bgColor rgb="FFDAE3F3"/>
      </patternFill>
    </fill>
    <fill>
      <patternFill patternType="solid">
        <fgColor rgb="FFDAE3F3"/>
        <bgColor rgb="FFE7E6E6"/>
      </patternFill>
    </fill>
    <fill>
      <patternFill patternType="solid">
        <fgColor rgb="FFFFFFFF"/>
        <bgColor rgb="FFFFFFCC"/>
      </patternFill>
    </fill>
    <fill>
      <patternFill patternType="solid">
        <fgColor rgb="FFFFFFCC"/>
        <bgColor rgb="FFFFFFFF"/>
      </patternFill>
    </fill>
    <fill>
      <patternFill patternType="solid">
        <fgColor rgb="FFFFFFFF"/>
        <bgColor rgb="FFFFFFFF"/>
      </patternFill>
    </fill>
    <fill>
      <patternFill patternType="solid">
        <fgColor rgb="FFF4CCCC"/>
        <bgColor rgb="FFF4CCCC"/>
      </patternFill>
    </fill>
    <fill>
      <patternFill patternType="solid">
        <fgColor rgb="FF000000"/>
        <bgColor rgb="FF003300"/>
      </patternFill>
    </fill>
    <fill>
      <patternFill patternType="solid">
        <fgColor rgb="FFD9D9D9"/>
        <bgColor rgb="FFDAE3F3"/>
      </patternFill>
    </fill>
    <fill>
      <patternFill patternType="solid">
        <fgColor rgb="FF3C78D8"/>
        <bgColor rgb="FF3C78D8"/>
      </patternFill>
    </fill>
    <fill>
      <patternFill patternType="solid">
        <fgColor rgb="FFB4C6E7"/>
        <bgColor rgb="FFB4C6E7"/>
      </patternFill>
    </fill>
    <fill>
      <patternFill patternType="solid">
        <fgColor rgb="FFFFFF00"/>
        <bgColor rgb="FFFFFF00"/>
      </patternFill>
    </fill>
    <fill>
      <patternFill patternType="solid">
        <fgColor rgb="FF00FFFF"/>
        <bgColor rgb="FF00FFFF"/>
      </patternFill>
    </fill>
    <fill>
      <patternFill patternType="solid">
        <fgColor rgb="FFFCE5CD"/>
        <bgColor rgb="FFFCE5CD"/>
      </patternFill>
    </fill>
    <fill>
      <patternFill patternType="solid">
        <fgColor rgb="FF45818E"/>
        <bgColor rgb="FF45818E"/>
      </patternFill>
    </fill>
    <fill>
      <patternFill patternType="solid">
        <fgColor rgb="FF990000"/>
        <bgColor rgb="FF990000"/>
      </patternFill>
    </fill>
    <fill>
      <patternFill patternType="solid">
        <fgColor rgb="FFD0E0E3"/>
        <bgColor rgb="FFD0E0E3"/>
      </patternFill>
    </fill>
    <fill>
      <patternFill patternType="solid">
        <fgColor rgb="FFD9D2E9"/>
        <bgColor rgb="FFD9D2E9"/>
      </patternFill>
    </fill>
    <fill>
      <patternFill patternType="solid">
        <fgColor rgb="FF9900FF"/>
        <bgColor rgb="FF9900FF"/>
      </patternFill>
    </fill>
    <fill>
      <patternFill patternType="solid">
        <fgColor rgb="FFFFF2CC"/>
        <bgColor rgb="FFFFF2CC"/>
      </patternFill>
    </fill>
    <fill>
      <patternFill patternType="solid">
        <fgColor rgb="FF4A86E8"/>
        <bgColor rgb="FF4A86E8"/>
      </patternFill>
    </fill>
    <fill>
      <patternFill patternType="solid">
        <fgColor rgb="FFB7E1CD"/>
        <bgColor rgb="FFB7E1CD"/>
      </patternFill>
    </fill>
    <fill>
      <patternFill patternType="solid">
        <fgColor rgb="FF999999"/>
        <bgColor rgb="FF999999"/>
      </patternFill>
    </fill>
    <fill>
      <patternFill patternType="solid">
        <fgColor rgb="FFCCCCCC"/>
        <bgColor rgb="FFCCCCCC"/>
      </patternFill>
    </fill>
    <fill>
      <patternFill patternType="solid">
        <fgColor rgb="FFD9EAD3"/>
        <bgColor rgb="FFD9EAD3"/>
      </patternFill>
    </fill>
    <fill>
      <patternFill patternType="solid">
        <fgColor rgb="FFB7B7B7"/>
        <bgColor rgb="FFB7B7B7"/>
      </patternFill>
    </fill>
    <fill>
      <patternFill patternType="solid">
        <fgColor theme="1"/>
        <bgColor theme="1"/>
      </patternFill>
    </fill>
    <fill>
      <patternFill patternType="solid">
        <fgColor rgb="FFFF9900"/>
        <bgColor rgb="FFFF9900"/>
      </patternFill>
    </fill>
    <fill>
      <patternFill patternType="solid">
        <fgColor rgb="FF134F5C"/>
        <bgColor rgb="FF134F5C"/>
      </patternFill>
    </fill>
    <fill>
      <patternFill patternType="solid">
        <fgColor rgb="FF8F4030"/>
        <bgColor rgb="FF8F4030"/>
      </patternFill>
    </fill>
    <fill>
      <patternFill patternType="solid">
        <fgColor rgb="FF666666"/>
        <bgColor rgb="FF666666"/>
      </patternFill>
    </fill>
    <fill>
      <patternFill patternType="solid">
        <fgColor theme="0"/>
        <bgColor theme="0"/>
      </patternFill>
    </fill>
    <fill>
      <patternFill patternType="solid">
        <fgColor rgb="FFE06666"/>
        <bgColor rgb="FFE06666"/>
      </patternFill>
    </fill>
    <fill>
      <patternFill patternType="solid">
        <fgColor rgb="FF6AA84F"/>
        <bgColor rgb="FF6AA84F"/>
      </patternFill>
    </fill>
    <fill>
      <patternFill patternType="solid">
        <fgColor rgb="FFFF0000"/>
        <bgColor rgb="FFFF0000"/>
      </patternFill>
    </fill>
    <fill>
      <patternFill patternType="solid">
        <fgColor rgb="FFC9DAF8"/>
        <bgColor rgb="FFC9DAF8"/>
      </patternFill>
    </fill>
    <fill>
      <patternFill patternType="solid">
        <fgColor rgb="FF93C47D"/>
        <bgColor rgb="FF93C47D"/>
      </patternFill>
    </fill>
    <fill>
      <patternFill patternType="solid">
        <fgColor rgb="FFF1C232"/>
        <bgColor rgb="FFF1C232"/>
      </patternFill>
    </fill>
    <fill>
      <patternFill patternType="solid">
        <fgColor rgb="FFEA9999"/>
        <bgColor rgb="FFEA9999"/>
      </patternFill>
    </fill>
    <fill>
      <patternFill patternType="solid">
        <fgColor rgb="FF434343"/>
        <bgColor rgb="FF434343"/>
      </patternFill>
    </fill>
    <fill>
      <patternFill patternType="solid">
        <fgColor rgb="FF0953A9"/>
        <bgColor rgb="FF0953A9"/>
      </patternFill>
    </fill>
    <fill>
      <patternFill patternType="solid">
        <fgColor rgb="FF980000"/>
        <bgColor rgb="FF980000"/>
      </patternFill>
    </fill>
    <fill>
      <patternFill patternType="solid">
        <fgColor rgb="FF0000FF"/>
        <bgColor rgb="FF0000FF"/>
      </patternFill>
    </fill>
    <fill>
      <patternFill patternType="solid">
        <fgColor rgb="FFBF9000"/>
        <bgColor rgb="FFBF9000"/>
      </patternFill>
    </fill>
    <fill>
      <patternFill patternType="solid">
        <fgColor rgb="FF38761D"/>
        <bgColor rgb="FF38761D"/>
      </patternFill>
    </fill>
    <fill>
      <patternFill patternType="solid">
        <fgColor rgb="FFCFE2F3"/>
        <bgColor rgb="FFCFE2F3"/>
      </patternFill>
    </fill>
    <fill>
      <patternFill patternType="solid">
        <fgColor rgb="FFF3F3F3"/>
        <bgColor rgb="FFF3F3F3"/>
      </patternFill>
    </fill>
    <fill>
      <patternFill patternType="solid">
        <fgColor theme="6"/>
        <bgColor theme="6"/>
      </patternFill>
    </fill>
    <fill>
      <patternFill patternType="solid">
        <fgColor rgb="FFE6B8AF"/>
        <bgColor rgb="FFE6B8AF"/>
      </patternFill>
    </fill>
    <fill>
      <patternFill patternType="solid">
        <fgColor rgb="FF4F81D1"/>
        <bgColor rgb="FF4F81D1"/>
      </patternFill>
    </fill>
    <fill>
      <patternFill patternType="solid">
        <fgColor rgb="FFB6D7A8"/>
        <bgColor rgb="FFB6D7A8"/>
      </patternFill>
    </fill>
    <fill>
      <patternFill patternType="solid">
        <fgColor rgb="FF1C4587"/>
        <bgColor rgb="FF1C4587"/>
      </patternFill>
    </fill>
    <fill>
      <patternFill patternType="solid">
        <fgColor theme="9"/>
        <bgColor theme="9"/>
      </patternFill>
    </fill>
    <fill>
      <patternFill patternType="solid">
        <fgColor rgb="FFE69138"/>
        <bgColor rgb="FFE69138"/>
      </patternFill>
    </fill>
    <fill>
      <patternFill patternType="solid">
        <fgColor rgb="FFFFE599"/>
        <bgColor rgb="FFFFE599"/>
      </patternFill>
    </fill>
    <fill>
      <patternFill patternType="solid">
        <fgColor rgb="FFFFD966"/>
        <bgColor rgb="FFFFD966"/>
      </patternFill>
    </fill>
    <fill>
      <patternFill patternType="solid">
        <fgColor rgb="FFA61C00"/>
        <bgColor rgb="FFA61C00"/>
      </patternFill>
    </fill>
    <fill>
      <patternFill patternType="solid">
        <fgColor rgb="FF4285F4"/>
        <bgColor rgb="FF4285F4"/>
      </patternFill>
    </fill>
    <fill>
      <patternFill patternType="solid">
        <fgColor rgb="FFFF00FF"/>
        <bgColor rgb="FFFF00FF"/>
      </patternFill>
    </fill>
    <fill>
      <patternFill patternType="solid">
        <fgColor rgb="FFF6B26B"/>
        <bgColor rgb="FFF6B26B"/>
      </patternFill>
    </fill>
    <fill>
      <patternFill patternType="solid">
        <fgColor theme="4"/>
        <bgColor theme="4"/>
      </patternFill>
    </fill>
    <fill>
      <patternFill patternType="solid">
        <fgColor rgb="FF00FF00"/>
        <bgColor rgb="FF00FF00"/>
      </patternFill>
    </fill>
  </fills>
  <borders count="103">
    <border>
      <left/>
      <right/>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bottom/>
      <diagonal/>
    </border>
    <border>
      <left style="thin">
        <color rgb="FF7F7F7F"/>
      </left>
      <right style="thin">
        <color rgb="FF7F7F7F"/>
      </right>
      <top style="thin">
        <color rgb="FF7F7F7F"/>
      </top>
      <bottom style="thin">
        <color rgb="FF7F7F7F"/>
      </bottom>
      <diagonal/>
    </border>
    <border>
      <left/>
      <right style="thin">
        <color rgb="FF000000"/>
      </right>
      <top/>
      <bottom style="thin">
        <color rgb="FF000000"/>
      </bottom>
      <diagonal/>
    </border>
    <border>
      <left/>
      <right style="thin">
        <color rgb="FF7F7F7F"/>
      </right>
      <top style="thin">
        <color rgb="FF7F7F7F"/>
      </top>
      <bottom/>
      <diagonal/>
    </border>
    <border>
      <left/>
      <right/>
      <top/>
      <bottom style="thin">
        <color rgb="FF7F7F7F"/>
      </bottom>
      <diagonal/>
    </border>
    <border>
      <left/>
      <right style="thin">
        <color rgb="FF7F7F7F"/>
      </right>
      <top/>
      <bottom style="thin">
        <color rgb="FF7F7F7F"/>
      </bottom>
      <diagonal/>
    </border>
    <border>
      <left/>
      <right style="thin">
        <color rgb="FF7F7F7F"/>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bottom style="thin">
        <color rgb="FF7F7F7F"/>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7F7F7F"/>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rgb="FF7F7F7F"/>
      </right>
      <top/>
      <bottom style="thin">
        <color theme="1" tint="0.499984740745262"/>
      </bottom>
      <diagonal/>
    </border>
    <border>
      <left style="thin">
        <color rgb="FF7F7F7F"/>
      </left>
      <right/>
      <top/>
      <bottom/>
      <diagonal/>
    </border>
    <border>
      <left style="thin">
        <color rgb="FF7F7F7F"/>
      </left>
      <right style="thin">
        <color rgb="FF7F7F7F"/>
      </right>
      <top style="thin">
        <color rgb="FF7F7F7F"/>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style="thin">
        <color rgb="FF999999"/>
      </top>
      <bottom/>
      <diagonal/>
    </border>
    <border>
      <left/>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right style="thin">
        <color rgb="FF999999"/>
      </right>
      <top style="thin">
        <color rgb="FF999999"/>
      </top>
      <bottom/>
      <diagonal/>
    </border>
    <border>
      <left style="thin">
        <color rgb="FF999999"/>
      </left>
      <right style="thin">
        <color rgb="FF999999"/>
      </right>
      <top/>
      <bottom style="thin">
        <color rgb="FF999999"/>
      </bottom>
      <diagonal/>
    </border>
    <border>
      <left style="thin">
        <color rgb="FF999999"/>
      </left>
      <right/>
      <top/>
      <bottom style="thin">
        <color rgb="FF999999"/>
      </bottom>
      <diagonal/>
    </border>
    <border>
      <left/>
      <right style="thin">
        <color rgb="FF999999"/>
      </right>
      <top/>
      <bottom style="thin">
        <color rgb="FF999999"/>
      </bottom>
      <diagonal/>
    </border>
    <border>
      <left style="thin">
        <color rgb="FF999999"/>
      </left>
      <right style="thin">
        <color rgb="FF999999"/>
      </right>
      <top/>
      <bottom/>
      <diagonal/>
    </border>
    <border>
      <left/>
      <right/>
      <top style="thin">
        <color rgb="FF000000"/>
      </top>
      <bottom/>
      <diagonal/>
    </border>
    <border>
      <left/>
      <right/>
      <top/>
      <bottom style="thin">
        <color rgb="FF999999"/>
      </bottom>
      <diagonal/>
    </border>
    <border>
      <left style="thin">
        <color rgb="FF666666"/>
      </left>
      <right/>
      <top style="thin">
        <color rgb="FF666666"/>
      </top>
      <bottom style="thin">
        <color rgb="FF666666"/>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style="thin">
        <color rgb="FF666666"/>
      </top>
      <bottom style="thin">
        <color rgb="FF666666"/>
      </bottom>
      <diagonal/>
    </border>
    <border>
      <left/>
      <right style="thin">
        <color rgb="FF999999"/>
      </right>
      <top/>
      <bottom/>
      <diagonal/>
    </border>
    <border>
      <left/>
      <right/>
      <top/>
      <bottom style="thin">
        <color rgb="FF666666"/>
      </bottom>
      <diagonal/>
    </border>
    <border>
      <left/>
      <right style="thin">
        <color rgb="FF666666"/>
      </right>
      <top/>
      <bottom style="thin">
        <color rgb="FF666666"/>
      </bottom>
      <diagonal/>
    </border>
    <border>
      <left style="thin">
        <color rgb="FF434343"/>
      </left>
      <right style="thin">
        <color rgb="FF434343"/>
      </right>
      <top style="thin">
        <color rgb="FF434343"/>
      </top>
      <bottom style="thin">
        <color rgb="FF434343"/>
      </bottom>
      <diagonal/>
    </border>
    <border>
      <left style="thin">
        <color rgb="FF434343"/>
      </left>
      <right/>
      <top style="thin">
        <color rgb="FF434343"/>
      </top>
      <bottom style="thin">
        <color rgb="FF434343"/>
      </bottom>
      <diagonal/>
    </border>
    <border>
      <left/>
      <right/>
      <top style="thin">
        <color rgb="FF434343"/>
      </top>
      <bottom style="thin">
        <color rgb="FF434343"/>
      </bottom>
      <diagonal/>
    </border>
    <border>
      <left/>
      <right style="thin">
        <color rgb="FF434343"/>
      </right>
      <top/>
      <bottom/>
      <diagonal/>
    </border>
    <border>
      <left style="thin">
        <color rgb="FF999999"/>
      </left>
      <right/>
      <top/>
      <bottom/>
      <diagonal/>
    </border>
    <border>
      <left/>
      <right style="thin">
        <color rgb="FF434343"/>
      </right>
      <top style="thin">
        <color rgb="FF434343"/>
      </top>
      <bottom style="thin">
        <color rgb="FF434343"/>
      </bottom>
      <diagonal/>
    </border>
    <border>
      <left style="thin">
        <color rgb="FF000000"/>
      </left>
      <right style="thin">
        <color rgb="FFEFEFEF"/>
      </right>
      <top/>
      <bottom style="thin">
        <color rgb="FFEFEFEF"/>
      </bottom>
      <diagonal/>
    </border>
    <border>
      <left style="thin">
        <color rgb="FFEFEFEF"/>
      </left>
      <right style="thin">
        <color rgb="FF000000"/>
      </right>
      <top/>
      <bottom style="thin">
        <color rgb="FFEFEFEF"/>
      </bottom>
      <diagonal/>
    </border>
    <border>
      <left style="thin">
        <color rgb="FF000000"/>
      </left>
      <right style="thin">
        <color rgb="FFEFEFEF"/>
      </right>
      <top style="thin">
        <color rgb="FFEFEFEF"/>
      </top>
      <bottom style="thin">
        <color rgb="FFEFEFEF"/>
      </bottom>
      <diagonal/>
    </border>
    <border>
      <left style="thin">
        <color rgb="FFEFEFEF"/>
      </left>
      <right style="thin">
        <color rgb="FF000000"/>
      </right>
      <top style="thin">
        <color rgb="FFEFEFEF"/>
      </top>
      <bottom style="thin">
        <color rgb="FFEFEFEF"/>
      </bottom>
      <diagonal/>
    </border>
    <border>
      <left style="thin">
        <color rgb="FF000000"/>
      </left>
      <right style="thin">
        <color rgb="FFEFEFEF"/>
      </right>
      <top style="thin">
        <color rgb="FFEFEFEF"/>
      </top>
      <bottom/>
      <diagonal/>
    </border>
    <border>
      <left style="thin">
        <color rgb="FF000000"/>
      </left>
      <right style="thin">
        <color rgb="FFEFEFEF"/>
      </right>
      <top/>
      <bottom/>
      <diagonal/>
    </border>
    <border>
      <left style="thin">
        <color rgb="FFEFEFEF"/>
      </left>
      <right style="thin">
        <color rgb="FF000000"/>
      </right>
      <top style="thin">
        <color rgb="FFEFEFEF"/>
      </top>
      <bottom/>
      <diagonal/>
    </border>
    <border>
      <left style="thin">
        <color rgb="FF999999"/>
      </left>
      <right style="thin">
        <color rgb="FF000000"/>
      </right>
      <top style="thin">
        <color rgb="FF999999"/>
      </top>
      <bottom style="thin">
        <color rgb="FF999999"/>
      </bottom>
      <diagonal/>
    </border>
    <border>
      <left style="thin">
        <color rgb="FF666666"/>
      </left>
      <right/>
      <top style="thin">
        <color rgb="FF666666"/>
      </top>
      <bottom/>
      <diagonal/>
    </border>
    <border>
      <left/>
      <right/>
      <top style="thin">
        <color rgb="FF666666"/>
      </top>
      <bottom/>
      <diagonal/>
    </border>
    <border>
      <left/>
      <right style="thin">
        <color rgb="FF666666"/>
      </right>
      <top style="thin">
        <color rgb="FF666666"/>
      </top>
      <bottom/>
      <diagonal/>
    </border>
    <border>
      <left style="thin">
        <color rgb="FFB7B7B7"/>
      </left>
      <right/>
      <top style="thin">
        <color rgb="FFB7B7B7"/>
      </top>
      <bottom style="thin">
        <color rgb="FFB7B7B7"/>
      </bottom>
      <diagonal/>
    </border>
    <border>
      <left/>
      <right style="thin">
        <color rgb="FFB7B7B7"/>
      </right>
      <top style="thin">
        <color rgb="FFB7B7B7"/>
      </top>
      <bottom style="thin">
        <color rgb="FFB7B7B7"/>
      </bottom>
      <diagonal/>
    </border>
    <border>
      <left/>
      <right/>
      <top style="thin">
        <color rgb="FFB7B7B7"/>
      </top>
      <bottom style="thin">
        <color rgb="FFB7B7B7"/>
      </bottom>
      <diagonal/>
    </border>
    <border>
      <left style="thin">
        <color rgb="FFB7B7B7"/>
      </left>
      <right/>
      <top style="thin">
        <color rgb="FFB7B7B7"/>
      </top>
      <bottom/>
      <diagonal/>
    </border>
    <border>
      <left/>
      <right/>
      <top style="thin">
        <color rgb="FFB7B7B7"/>
      </top>
      <bottom/>
      <diagonal/>
    </border>
    <border>
      <left style="thin">
        <color rgb="FFB7B7B7"/>
      </left>
      <right/>
      <top/>
      <bottom/>
      <diagonal/>
    </border>
    <border>
      <left style="thin">
        <color rgb="FFCCCCCC"/>
      </left>
      <right/>
      <top style="thin">
        <color rgb="FFCCCCCC"/>
      </top>
      <bottom/>
      <diagonal/>
    </border>
    <border>
      <left/>
      <right/>
      <top style="thin">
        <color rgb="FFCCCCCC"/>
      </top>
      <bottom/>
      <diagonal/>
    </border>
    <border>
      <left/>
      <right style="thin">
        <color rgb="FFCCCCCC"/>
      </right>
      <top style="thin">
        <color rgb="FFCCCCCC"/>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style="thin">
        <color rgb="FFCCCCCC"/>
      </right>
      <top/>
      <bottom/>
      <diagonal/>
    </border>
    <border>
      <left/>
      <right style="thin">
        <color rgb="FFB7B7B7"/>
      </right>
      <top style="thin">
        <color rgb="FFB7B7B7"/>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style="thin">
        <color rgb="FFB7B7B7"/>
      </left>
      <right style="thin">
        <color rgb="FFB7B7B7"/>
      </right>
      <top style="thin">
        <color rgb="FFB7B7B7"/>
      </top>
      <bottom style="thin">
        <color rgb="FFB7B7B7"/>
      </bottom>
      <diagonal/>
    </border>
    <border>
      <left/>
      <right style="thin">
        <color rgb="FFB7B7B7"/>
      </right>
      <top/>
      <bottom style="thin">
        <color rgb="FFB7B7B7"/>
      </bottom>
      <diagonal/>
    </border>
  </borders>
  <cellStyleXfs count="5">
    <xf numFmtId="0" fontId="0" fillId="0" borderId="0"/>
    <xf numFmtId="0" fontId="161" fillId="8" borderId="0" applyBorder="0" applyProtection="0">
      <alignment vertical="center"/>
    </xf>
    <xf numFmtId="0" fontId="162" fillId="10" borderId="11" applyProtection="0">
      <alignment vertical="center"/>
    </xf>
    <xf numFmtId="0" fontId="163" fillId="5" borderId="0" applyBorder="0" applyProtection="0">
      <alignment vertical="center"/>
    </xf>
    <xf numFmtId="0" fontId="259" fillId="0" borderId="0" applyNumberFormat="0" applyFill="0" applyBorder="0" applyAlignment="0" applyProtection="0"/>
  </cellStyleXfs>
  <cellXfs count="1283">
    <xf numFmtId="0" fontId="0" fillId="0" borderId="0" xfId="0"/>
    <xf numFmtId="0" fontId="1" fillId="2" borderId="3" xfId="0" applyFont="1" applyFill="1" applyBorder="1" applyAlignment="1">
      <alignment horizontal="left" vertical="top" wrapText="1"/>
    </xf>
    <xf numFmtId="0" fontId="3" fillId="3" borderId="4" xfId="0" applyFont="1" applyFill="1" applyBorder="1" applyAlignment="1">
      <alignment horizontal="left" vertical="top" wrapText="1"/>
    </xf>
    <xf numFmtId="0" fontId="5" fillId="5" borderId="5" xfId="3" applyFont="1" applyBorder="1" applyAlignment="1" applyProtection="1">
      <alignment vertical="top"/>
    </xf>
    <xf numFmtId="0" fontId="3" fillId="3" borderId="4" xfId="0" applyFont="1" applyFill="1" applyBorder="1" applyAlignment="1">
      <alignment vertical="top" wrapText="1"/>
    </xf>
    <xf numFmtId="0" fontId="5" fillId="6" borderId="6" xfId="0" applyFont="1" applyFill="1" applyBorder="1" applyAlignment="1">
      <alignment horizontal="left" vertical="top" wrapText="1"/>
    </xf>
    <xf numFmtId="0" fontId="6" fillId="2" borderId="8" xfId="0" applyFont="1" applyFill="1" applyBorder="1" applyAlignment="1">
      <alignment vertical="top" wrapText="1"/>
    </xf>
    <xf numFmtId="0" fontId="6" fillId="2" borderId="9" xfId="0" applyFont="1" applyFill="1" applyBorder="1" applyAlignment="1">
      <alignment vertical="top" wrapText="1"/>
    </xf>
    <xf numFmtId="0" fontId="4" fillId="4" borderId="9" xfId="0" applyFont="1" applyFill="1" applyBorder="1" applyAlignment="1">
      <alignment horizontal="left" vertical="top" wrapText="1"/>
    </xf>
    <xf numFmtId="0" fontId="9" fillId="7" borderId="5" xfId="0" applyFont="1" applyFill="1" applyBorder="1" applyAlignment="1">
      <alignment vertical="top" wrapText="1"/>
    </xf>
    <xf numFmtId="0" fontId="10" fillId="8" borderId="5" xfId="0" applyFont="1" applyFill="1" applyBorder="1" applyAlignment="1">
      <alignment vertical="top"/>
    </xf>
    <xf numFmtId="0" fontId="10" fillId="9" borderId="5" xfId="0" applyFont="1" applyFill="1" applyBorder="1" applyAlignment="1">
      <alignment vertical="top"/>
    </xf>
    <xf numFmtId="0" fontId="3" fillId="10" borderId="11" xfId="2" applyFont="1" applyAlignment="1" applyProtection="1">
      <alignment vertical="top"/>
    </xf>
    <xf numFmtId="0" fontId="3" fillId="11" borderId="4" xfId="0" applyFont="1" applyFill="1" applyBorder="1" applyAlignment="1">
      <alignment vertical="top" wrapText="1"/>
    </xf>
    <xf numFmtId="0" fontId="3" fillId="0" borderId="0" xfId="0" applyFont="1" applyAlignment="1">
      <alignment wrapText="1"/>
    </xf>
    <xf numFmtId="0" fontId="3" fillId="3" borderId="12" xfId="0" applyFont="1" applyFill="1" applyBorder="1" applyAlignment="1">
      <alignment horizontal="left" vertical="top" wrapText="1"/>
    </xf>
    <xf numFmtId="0" fontId="11" fillId="5" borderId="5" xfId="3" applyFont="1" applyBorder="1" applyAlignment="1" applyProtection="1">
      <alignment vertical="top"/>
    </xf>
    <xf numFmtId="0" fontId="1" fillId="2" borderId="3" xfId="0" applyFont="1" applyFill="1" applyBorder="1" applyAlignment="1">
      <alignment vertical="top" wrapText="1"/>
    </xf>
    <xf numFmtId="0" fontId="12" fillId="2" borderId="3" xfId="0" applyFont="1" applyFill="1" applyBorder="1" applyAlignment="1">
      <alignment horizontal="left" vertical="top" wrapText="1"/>
    </xf>
    <xf numFmtId="0" fontId="14" fillId="0" borderId="0" xfId="0" applyFont="1"/>
    <xf numFmtId="0" fontId="17" fillId="12" borderId="6" xfId="0" applyFont="1" applyFill="1" applyBorder="1" applyAlignment="1">
      <alignment horizontal="left" vertical="top" wrapText="1"/>
    </xf>
    <xf numFmtId="0" fontId="19" fillId="6" borderId="6" xfId="0" applyFont="1" applyFill="1" applyBorder="1" applyAlignment="1">
      <alignment horizontal="left" vertical="top" wrapText="1"/>
    </xf>
    <xf numFmtId="0" fontId="18" fillId="4" borderId="6" xfId="0" applyFont="1" applyFill="1" applyBorder="1" applyAlignment="1">
      <alignment horizontal="left" vertical="top" wrapText="1"/>
    </xf>
    <xf numFmtId="0" fontId="18" fillId="0" borderId="6" xfId="0" applyFont="1" applyBorder="1" applyAlignment="1">
      <alignment horizontal="left" vertical="top" wrapText="1"/>
    </xf>
    <xf numFmtId="0" fontId="19" fillId="6" borderId="17" xfId="0" applyFont="1" applyFill="1" applyBorder="1" applyAlignment="1">
      <alignment horizontal="left" vertical="top" wrapText="1"/>
    </xf>
    <xf numFmtId="0" fontId="21" fillId="2" borderId="3" xfId="0" applyFont="1" applyFill="1" applyBorder="1" applyAlignment="1">
      <alignment horizontal="left" vertical="top" wrapText="1"/>
    </xf>
    <xf numFmtId="0" fontId="23" fillId="4" borderId="9" xfId="0" applyFont="1" applyFill="1" applyBorder="1" applyAlignment="1">
      <alignment horizontal="left" vertical="top" wrapText="1"/>
    </xf>
    <xf numFmtId="0" fontId="11" fillId="5" borderId="1" xfId="3" applyFont="1" applyBorder="1" applyAlignment="1" applyProtection="1">
      <alignment vertical="top"/>
    </xf>
    <xf numFmtId="0" fontId="23" fillId="4" borderId="20" xfId="0" applyFont="1" applyFill="1" applyBorder="1" applyAlignment="1">
      <alignment horizontal="left" vertical="top" wrapText="1"/>
    </xf>
    <xf numFmtId="0" fontId="9" fillId="7" borderId="3" xfId="0" applyFont="1" applyFill="1" applyBorder="1" applyAlignment="1">
      <alignment vertical="top" wrapText="1"/>
    </xf>
    <xf numFmtId="0" fontId="21" fillId="0" borderId="21" xfId="0" applyFont="1" applyBorder="1" applyAlignment="1">
      <alignment horizontal="left" vertical="top" wrapText="1"/>
    </xf>
    <xf numFmtId="0" fontId="13" fillId="0" borderId="0" xfId="0" applyFont="1"/>
    <xf numFmtId="0" fontId="21" fillId="0" borderId="0" xfId="0" applyFont="1" applyAlignment="1">
      <alignment horizontal="left" vertical="top" wrapText="1"/>
    </xf>
    <xf numFmtId="0" fontId="22" fillId="3" borderId="12" xfId="0" applyFont="1" applyFill="1" applyBorder="1" applyAlignment="1">
      <alignment horizontal="left" vertical="top" wrapText="1"/>
    </xf>
    <xf numFmtId="0" fontId="26" fillId="0" borderId="0" xfId="0" applyFont="1" applyAlignment="1">
      <alignment wrapText="1"/>
    </xf>
    <xf numFmtId="0" fontId="12" fillId="2" borderId="5" xfId="0" applyFont="1" applyFill="1" applyBorder="1" applyAlignment="1">
      <alignment vertical="top" wrapText="1"/>
    </xf>
    <xf numFmtId="0" fontId="15" fillId="3" borderId="22" xfId="0" applyFont="1" applyFill="1" applyBorder="1" applyAlignment="1">
      <alignment vertical="top" wrapText="1"/>
    </xf>
    <xf numFmtId="0" fontId="15" fillId="3" borderId="4" xfId="0" applyFont="1" applyFill="1" applyBorder="1" applyAlignment="1">
      <alignment vertical="top" wrapText="1"/>
    </xf>
    <xf numFmtId="0" fontId="8" fillId="9" borderId="5" xfId="0" applyFont="1" applyFill="1" applyBorder="1" applyAlignment="1">
      <alignment vertical="top"/>
    </xf>
    <xf numFmtId="0" fontId="27" fillId="6" borderId="6" xfId="0" applyFont="1" applyFill="1" applyBorder="1" applyAlignment="1">
      <alignment horizontal="left" vertical="top" wrapText="1"/>
    </xf>
    <xf numFmtId="0" fontId="28" fillId="2" borderId="1" xfId="0" applyFont="1" applyFill="1" applyBorder="1" applyAlignment="1">
      <alignment vertical="top" wrapText="1"/>
    </xf>
    <xf numFmtId="0" fontId="28" fillId="2" borderId="2" xfId="0" applyFont="1" applyFill="1" applyBorder="1" applyAlignment="1">
      <alignment vertical="top" wrapText="1"/>
    </xf>
    <xf numFmtId="0" fontId="28" fillId="2" borderId="3" xfId="0" applyFont="1" applyFill="1" applyBorder="1" applyAlignment="1">
      <alignment vertical="top" wrapText="1"/>
    </xf>
    <xf numFmtId="0" fontId="30" fillId="8" borderId="5" xfId="1" applyFont="1" applyBorder="1" applyAlignment="1" applyProtection="1">
      <alignment vertical="top"/>
    </xf>
    <xf numFmtId="0" fontId="31" fillId="4" borderId="5" xfId="0" applyFont="1" applyFill="1" applyBorder="1" applyAlignment="1">
      <alignment vertical="top" wrapText="1"/>
    </xf>
    <xf numFmtId="0" fontId="32" fillId="10" borderId="11" xfId="2" applyFont="1" applyAlignment="1" applyProtection="1">
      <alignment vertical="top"/>
    </xf>
    <xf numFmtId="0" fontId="16" fillId="4" borderId="5" xfId="0" applyFont="1" applyFill="1" applyBorder="1" applyAlignment="1">
      <alignment vertical="top" wrapText="1"/>
    </xf>
    <xf numFmtId="0" fontId="30" fillId="8" borderId="5" xfId="0" applyFont="1" applyFill="1" applyBorder="1" applyAlignment="1">
      <alignment vertical="top"/>
    </xf>
    <xf numFmtId="0" fontId="34" fillId="13" borderId="5" xfId="0" applyFont="1" applyFill="1" applyBorder="1" applyAlignment="1">
      <alignment vertical="top" wrapText="1"/>
    </xf>
    <xf numFmtId="0" fontId="34" fillId="13" borderId="5" xfId="0" applyFont="1" applyFill="1" applyBorder="1" applyAlignment="1">
      <alignment vertical="top"/>
    </xf>
    <xf numFmtId="0" fontId="3" fillId="9" borderId="0" xfId="0" applyFont="1" applyFill="1" applyAlignment="1">
      <alignment vertical="top"/>
    </xf>
    <xf numFmtId="0" fontId="16" fillId="7" borderId="5" xfId="0" applyFont="1" applyFill="1" applyBorder="1" applyAlignment="1">
      <alignment vertical="top"/>
    </xf>
    <xf numFmtId="0" fontId="19" fillId="5" borderId="5" xfId="3" applyFont="1" applyBorder="1" applyAlignment="1" applyProtection="1">
      <alignment vertical="top"/>
    </xf>
    <xf numFmtId="0" fontId="16" fillId="7" borderId="5" xfId="0" applyFont="1" applyFill="1" applyBorder="1" applyAlignment="1">
      <alignment vertical="top" wrapText="1"/>
    </xf>
    <xf numFmtId="0" fontId="29" fillId="9" borderId="5" xfId="0" applyFont="1" applyFill="1" applyBorder="1" applyAlignment="1">
      <alignment vertical="top"/>
    </xf>
    <xf numFmtId="0" fontId="31" fillId="9" borderId="5" xfId="0" applyFont="1" applyFill="1" applyBorder="1" applyAlignment="1">
      <alignment vertical="top"/>
    </xf>
    <xf numFmtId="0" fontId="31" fillId="7" borderId="5" xfId="0" applyFont="1" applyFill="1" applyBorder="1" applyAlignment="1">
      <alignment vertical="top" wrapText="1"/>
    </xf>
    <xf numFmtId="0" fontId="31" fillId="0" borderId="5" xfId="3" applyFont="1" applyFill="1" applyBorder="1" applyAlignment="1" applyProtection="1">
      <alignment vertical="top"/>
    </xf>
    <xf numFmtId="0" fontId="36" fillId="8" borderId="5" xfId="1" applyFont="1" applyBorder="1" applyAlignment="1" applyProtection="1">
      <alignment vertical="top"/>
    </xf>
    <xf numFmtId="0" fontId="15" fillId="10" borderId="11" xfId="2" applyFont="1" applyAlignment="1" applyProtection="1">
      <alignment vertical="top"/>
    </xf>
    <xf numFmtId="0" fontId="37" fillId="5" borderId="5" xfId="3" applyFont="1" applyBorder="1" applyAlignment="1" applyProtection="1">
      <alignment vertical="top"/>
    </xf>
    <xf numFmtId="0" fontId="36" fillId="8" borderId="5" xfId="0" applyFont="1" applyFill="1" applyBorder="1" applyAlignment="1">
      <alignment vertical="top"/>
    </xf>
    <xf numFmtId="0" fontId="39" fillId="0" borderId="5" xfId="3" applyFont="1" applyFill="1" applyBorder="1" applyAlignment="1" applyProtection="1">
      <alignment vertical="top"/>
    </xf>
    <xf numFmtId="0" fontId="39" fillId="0" borderId="5" xfId="0" applyFont="1" applyBorder="1" applyAlignment="1">
      <alignment vertical="top"/>
    </xf>
    <xf numFmtId="0" fontId="10" fillId="0" borderId="5" xfId="0" applyFont="1" applyBorder="1" applyAlignment="1">
      <alignment vertical="top"/>
    </xf>
    <xf numFmtId="0" fontId="40" fillId="0" borderId="0" xfId="0" applyFont="1" applyAlignment="1">
      <alignment horizontal="left"/>
    </xf>
    <xf numFmtId="0" fontId="41" fillId="0" borderId="0" xfId="0" applyFont="1"/>
    <xf numFmtId="0" fontId="42" fillId="0" borderId="23" xfId="0" applyFont="1" applyBorder="1"/>
    <xf numFmtId="0" fontId="14" fillId="0" borderId="24" xfId="0" applyFont="1" applyBorder="1" applyAlignment="1">
      <alignment horizontal="left"/>
    </xf>
    <xf numFmtId="0" fontId="40" fillId="0" borderId="25" xfId="0" applyFont="1" applyBorder="1"/>
    <xf numFmtId="0" fontId="42" fillId="0" borderId="26" xfId="0" applyFont="1" applyBorder="1"/>
    <xf numFmtId="0" fontId="40" fillId="0" borderId="27" xfId="0" applyFont="1" applyBorder="1"/>
    <xf numFmtId="0" fontId="14" fillId="0" borderId="26" xfId="0" applyFont="1" applyBorder="1"/>
    <xf numFmtId="0" fontId="14" fillId="0" borderId="0" xfId="0" applyFont="1" applyAlignment="1">
      <alignment horizontal="left"/>
    </xf>
    <xf numFmtId="0" fontId="14" fillId="0" borderId="26" xfId="0" applyFont="1" applyBorder="1" applyAlignment="1">
      <alignment horizontal="right"/>
    </xf>
    <xf numFmtId="0" fontId="14" fillId="0" borderId="28" xfId="0" applyFont="1" applyBorder="1" applyAlignment="1">
      <alignment horizontal="left"/>
    </xf>
    <xf numFmtId="0" fontId="43" fillId="0" borderId="28" xfId="0" applyFont="1" applyBorder="1" applyAlignment="1">
      <alignment horizontal="left"/>
    </xf>
    <xf numFmtId="176" fontId="14" fillId="0" borderId="28" xfId="0" applyNumberFormat="1" applyFont="1" applyBorder="1" applyAlignment="1">
      <alignment horizontal="left"/>
    </xf>
    <xf numFmtId="0" fontId="14" fillId="0" borderId="30" xfId="0" applyFont="1" applyBorder="1"/>
    <xf numFmtId="0" fontId="40" fillId="0" borderId="26" xfId="0" applyFont="1" applyBorder="1"/>
    <xf numFmtId="0" fontId="14" fillId="0" borderId="13" xfId="0" applyFont="1" applyBorder="1" applyAlignment="1">
      <alignment horizontal="left"/>
    </xf>
    <xf numFmtId="0" fontId="14" fillId="0" borderId="16" xfId="0" applyFont="1" applyBorder="1" applyAlignment="1">
      <alignment horizontal="left"/>
    </xf>
    <xf numFmtId="176" fontId="14" fillId="0" borderId="28" xfId="0" applyNumberFormat="1" applyFont="1" applyBorder="1" applyAlignment="1">
      <alignment horizontal="left" vertical="center"/>
    </xf>
    <xf numFmtId="0" fontId="40" fillId="0" borderId="37" xfId="0" applyFont="1" applyBorder="1"/>
    <xf numFmtId="0" fontId="14" fillId="0" borderId="38" xfId="0" applyFont="1" applyBorder="1" applyAlignment="1">
      <alignment horizontal="left"/>
    </xf>
    <xf numFmtId="0" fontId="40" fillId="0" borderId="39" xfId="0" applyFont="1" applyBorder="1"/>
    <xf numFmtId="0" fontId="44" fillId="15" borderId="28" xfId="0" applyFont="1" applyFill="1" applyBorder="1" applyAlignment="1">
      <alignment horizontal="left" vertical="top"/>
    </xf>
    <xf numFmtId="0" fontId="45" fillId="16" borderId="28" xfId="0" applyFont="1" applyFill="1" applyBorder="1" applyAlignment="1">
      <alignment horizontal="left" vertical="top"/>
    </xf>
    <xf numFmtId="0" fontId="48" fillId="0" borderId="0" xfId="0" applyFont="1"/>
    <xf numFmtId="0" fontId="40" fillId="0" borderId="28" xfId="0" applyFont="1" applyBorder="1" applyAlignment="1">
      <alignment horizontal="center"/>
    </xf>
    <xf numFmtId="0" fontId="40" fillId="17" borderId="28" xfId="0" applyFont="1" applyFill="1" applyBorder="1" applyAlignment="1">
      <alignment horizontal="center"/>
    </xf>
    <xf numFmtId="0" fontId="40" fillId="18" borderId="28" xfId="0" applyFont="1" applyFill="1" applyBorder="1" applyAlignment="1">
      <alignment horizontal="center"/>
    </xf>
    <xf numFmtId="0" fontId="40" fillId="19" borderId="28" xfId="0" applyFont="1" applyFill="1" applyBorder="1" applyAlignment="1">
      <alignment horizontal="center"/>
    </xf>
    <xf numFmtId="0" fontId="40" fillId="0" borderId="0" xfId="0" applyFont="1"/>
    <xf numFmtId="0" fontId="42" fillId="0" borderId="40" xfId="0" applyFont="1" applyBorder="1"/>
    <xf numFmtId="0" fontId="40" fillId="0" borderId="41" xfId="0" applyFont="1" applyBorder="1"/>
    <xf numFmtId="0" fontId="40" fillId="0" borderId="42" xfId="0" applyFont="1" applyBorder="1"/>
    <xf numFmtId="0" fontId="14" fillId="0" borderId="43" xfId="0" applyFont="1" applyBorder="1"/>
    <xf numFmtId="0" fontId="40" fillId="0" borderId="44" xfId="0" applyFont="1" applyBorder="1"/>
    <xf numFmtId="0" fontId="14" fillId="0" borderId="43" xfId="0" applyFont="1" applyBorder="1" applyAlignment="1">
      <alignment horizontal="right"/>
    </xf>
    <xf numFmtId="0" fontId="14" fillId="0" borderId="30" xfId="0" applyFont="1" applyBorder="1" applyAlignment="1">
      <alignment horizontal="left"/>
    </xf>
    <xf numFmtId="176" fontId="14" fillId="0" borderId="30" xfId="0" applyNumberFormat="1" applyFont="1" applyBorder="1" applyAlignment="1">
      <alignment horizontal="left"/>
    </xf>
    <xf numFmtId="0" fontId="49" fillId="0" borderId="0" xfId="0" applyFont="1"/>
    <xf numFmtId="0" fontId="14" fillId="0" borderId="43" xfId="0" applyFont="1" applyBorder="1" applyAlignment="1">
      <alignment horizontal="right" vertical="center"/>
    </xf>
    <xf numFmtId="0" fontId="40" fillId="0" borderId="0" xfId="0" applyFont="1" applyAlignment="1">
      <alignment vertical="center"/>
    </xf>
    <xf numFmtId="0" fontId="43" fillId="24" borderId="28" xfId="0" applyFont="1" applyFill="1" applyBorder="1" applyAlignment="1">
      <alignment vertical="top"/>
    </xf>
    <xf numFmtId="0" fontId="43" fillId="0" borderId="28" xfId="0" applyFont="1" applyBorder="1" applyAlignment="1">
      <alignment vertical="center" wrapText="1"/>
    </xf>
    <xf numFmtId="0" fontId="14" fillId="0" borderId="28" xfId="0" applyFont="1" applyBorder="1" applyAlignment="1">
      <alignment horizontal="right" vertical="top"/>
    </xf>
    <xf numFmtId="0" fontId="14" fillId="0" borderId="28" xfId="0" applyFont="1" applyBorder="1" applyAlignment="1">
      <alignment vertical="top" wrapText="1"/>
    </xf>
    <xf numFmtId="0" fontId="52" fillId="11" borderId="28" xfId="0" applyFont="1" applyFill="1" applyBorder="1" applyAlignment="1">
      <alignment horizontal="right" vertical="top"/>
    </xf>
    <xf numFmtId="0" fontId="14" fillId="0" borderId="28" xfId="0" applyFont="1" applyBorder="1" applyAlignment="1">
      <alignment vertical="top"/>
    </xf>
    <xf numFmtId="0" fontId="14" fillId="11" borderId="28" xfId="0" applyFont="1" applyFill="1" applyBorder="1" applyAlignment="1">
      <alignment horizontal="right" vertical="top"/>
    </xf>
    <xf numFmtId="0" fontId="43" fillId="0" borderId="28" xfId="0" applyFont="1" applyBorder="1" applyAlignment="1">
      <alignment vertical="center"/>
    </xf>
    <xf numFmtId="0" fontId="14" fillId="11" borderId="28" xfId="0" applyFont="1" applyFill="1" applyBorder="1" applyAlignment="1">
      <alignment vertical="top" wrapText="1"/>
    </xf>
    <xf numFmtId="0" fontId="14" fillId="25" borderId="28" xfId="0" applyFont="1" applyFill="1" applyBorder="1" applyAlignment="1">
      <alignment vertical="top" wrapText="1"/>
    </xf>
    <xf numFmtId="0" fontId="52" fillId="11" borderId="28" xfId="0" applyFont="1" applyFill="1" applyBorder="1" applyAlignment="1">
      <alignment horizontal="right" wrapText="1"/>
    </xf>
    <xf numFmtId="0" fontId="53" fillId="0" borderId="28" xfId="0" applyFont="1" applyBorder="1" applyAlignment="1">
      <alignment vertical="center"/>
    </xf>
    <xf numFmtId="0" fontId="53" fillId="0" borderId="28" xfId="0" applyFont="1" applyBorder="1" applyAlignment="1">
      <alignment vertical="top"/>
    </xf>
    <xf numFmtId="0" fontId="52" fillId="11" borderId="28" xfId="0" applyFont="1" applyFill="1" applyBorder="1" applyAlignment="1">
      <alignment vertical="top"/>
    </xf>
    <xf numFmtId="0" fontId="53" fillId="2" borderId="28" xfId="0" applyFont="1" applyFill="1" applyBorder="1"/>
    <xf numFmtId="0" fontId="54" fillId="26" borderId="28" xfId="0" applyFont="1" applyFill="1" applyBorder="1" applyAlignment="1">
      <alignment vertical="top"/>
    </xf>
    <xf numFmtId="0" fontId="54" fillId="26" borderId="28" xfId="0" applyFont="1" applyFill="1" applyBorder="1" applyAlignment="1">
      <alignment horizontal="center" vertical="top"/>
    </xf>
    <xf numFmtId="0" fontId="43" fillId="22" borderId="28" xfId="0" applyFont="1" applyFill="1" applyBorder="1" applyAlignment="1">
      <alignment vertical="top"/>
    </xf>
    <xf numFmtId="9" fontId="52" fillId="11" borderId="28" xfId="0" applyNumberFormat="1" applyFont="1" applyFill="1" applyBorder="1" applyAlignment="1">
      <alignment horizontal="right" vertical="top"/>
    </xf>
    <xf numFmtId="0" fontId="14" fillId="27" borderId="28" xfId="0" applyFont="1" applyFill="1" applyBorder="1" applyAlignment="1">
      <alignment vertical="top"/>
    </xf>
    <xf numFmtId="0" fontId="43" fillId="0" borderId="28" xfId="0" applyFont="1" applyBorder="1" applyAlignment="1">
      <alignment wrapText="1"/>
    </xf>
    <xf numFmtId="0" fontId="14" fillId="28" borderId="28" xfId="0" applyFont="1" applyFill="1" applyBorder="1" applyAlignment="1">
      <alignment vertical="top"/>
    </xf>
    <xf numFmtId="9" fontId="14" fillId="11" borderId="28" xfId="0" applyNumberFormat="1" applyFont="1" applyFill="1" applyBorder="1" applyAlignment="1">
      <alignment horizontal="right" vertical="top"/>
    </xf>
    <xf numFmtId="0" fontId="14" fillId="27" borderId="28" xfId="0" applyFont="1" applyFill="1" applyBorder="1" applyAlignment="1">
      <alignment vertical="top" wrapText="1"/>
    </xf>
    <xf numFmtId="0" fontId="14" fillId="29" borderId="28" xfId="0" applyFont="1" applyFill="1" applyBorder="1" applyAlignment="1">
      <alignment wrapText="1"/>
    </xf>
    <xf numFmtId="0" fontId="53" fillId="0" borderId="28" xfId="0" applyFont="1" applyBorder="1"/>
    <xf numFmtId="0" fontId="14" fillId="11" borderId="28" xfId="0" applyFont="1" applyFill="1" applyBorder="1" applyAlignment="1">
      <alignment horizontal="center" vertical="top"/>
    </xf>
    <xf numFmtId="0" fontId="14" fillId="12" borderId="28" xfId="0" applyFont="1" applyFill="1" applyBorder="1" applyAlignment="1">
      <alignment vertical="top"/>
    </xf>
    <xf numFmtId="0" fontId="53" fillId="28" borderId="28" xfId="0" applyFont="1" applyFill="1" applyBorder="1" applyAlignment="1">
      <alignment vertical="top"/>
    </xf>
    <xf numFmtId="0" fontId="14" fillId="30" borderId="28" xfId="0" applyFont="1" applyFill="1" applyBorder="1" applyAlignment="1">
      <alignment horizontal="right" vertical="top"/>
    </xf>
    <xf numFmtId="0" fontId="14" fillId="12" borderId="28" xfId="0" applyFont="1" applyFill="1" applyBorder="1" applyAlignment="1">
      <alignment vertical="top" wrapText="1"/>
    </xf>
    <xf numFmtId="9" fontId="14" fillId="0" borderId="28" xfId="0" applyNumberFormat="1" applyFont="1" applyBorder="1" applyAlignment="1">
      <alignment horizontal="right" vertical="top"/>
    </xf>
    <xf numFmtId="9" fontId="14" fillId="0" borderId="28" xfId="0" applyNumberFormat="1" applyFont="1" applyBorder="1" applyAlignment="1">
      <alignment horizontal="center" vertical="top"/>
    </xf>
    <xf numFmtId="0" fontId="53" fillId="11" borderId="28" xfId="0" applyFont="1" applyFill="1" applyBorder="1" applyAlignment="1">
      <alignment vertical="top"/>
    </xf>
    <xf numFmtId="0" fontId="53" fillId="2" borderId="28" xfId="0" applyFont="1" applyFill="1" applyBorder="1" applyAlignment="1">
      <alignment vertical="top"/>
    </xf>
    <xf numFmtId="0" fontId="14" fillId="17" borderId="28" xfId="0" applyFont="1" applyFill="1" applyBorder="1" applyAlignment="1">
      <alignment vertical="top"/>
    </xf>
    <xf numFmtId="0" fontId="14" fillId="12" borderId="28" xfId="0" applyFont="1" applyFill="1" applyBorder="1" applyAlignment="1">
      <alignment horizontal="right" vertical="top"/>
    </xf>
    <xf numFmtId="0" fontId="14" fillId="31" borderId="28" xfId="0" applyFont="1" applyFill="1" applyBorder="1" applyAlignment="1">
      <alignment vertical="top" wrapText="1"/>
    </xf>
    <xf numFmtId="0" fontId="43" fillId="12" borderId="28" xfId="0" applyFont="1" applyFill="1" applyBorder="1" applyAlignment="1">
      <alignment vertical="top" wrapText="1"/>
    </xf>
    <xf numFmtId="0" fontId="55" fillId="32" borderId="0" xfId="0" applyFont="1" applyFill="1"/>
    <xf numFmtId="0" fontId="55" fillId="32" borderId="0" xfId="0" applyFont="1" applyFill="1" applyAlignment="1">
      <alignment horizontal="left"/>
    </xf>
    <xf numFmtId="0" fontId="57" fillId="0" borderId="0" xfId="0" applyFont="1" applyAlignment="1">
      <alignment horizontal="right"/>
    </xf>
    <xf numFmtId="0" fontId="58" fillId="0" borderId="0" xfId="0" applyFont="1" applyAlignment="1">
      <alignment vertical="center"/>
    </xf>
    <xf numFmtId="0" fontId="59" fillId="28" borderId="0" xfId="0" applyFont="1" applyFill="1" applyAlignment="1">
      <alignment horizontal="right" vertical="center"/>
    </xf>
    <xf numFmtId="0" fontId="60" fillId="0" borderId="0" xfId="0" applyFont="1" applyAlignment="1">
      <alignment horizontal="right"/>
    </xf>
    <xf numFmtId="0" fontId="61" fillId="34" borderId="28" xfId="0" applyFont="1" applyFill="1" applyBorder="1" applyAlignment="1">
      <alignment horizontal="center"/>
    </xf>
    <xf numFmtId="0" fontId="53" fillId="0" borderId="28" xfId="0" applyFont="1" applyBorder="1" applyAlignment="1">
      <alignment horizontal="center"/>
    </xf>
    <xf numFmtId="0" fontId="53" fillId="11" borderId="28" xfId="0" applyFont="1" applyFill="1" applyBorder="1"/>
    <xf numFmtId="0" fontId="53" fillId="11" borderId="28" xfId="0" applyFont="1" applyFill="1" applyBorder="1" applyAlignment="1">
      <alignment horizontal="center"/>
    </xf>
    <xf numFmtId="0" fontId="14" fillId="0" borderId="0" xfId="0" applyFont="1" applyAlignment="1">
      <alignment vertical="top"/>
    </xf>
    <xf numFmtId="0" fontId="43" fillId="0" borderId="0" xfId="0" applyFont="1" applyAlignment="1">
      <alignment vertical="top"/>
    </xf>
    <xf numFmtId="0" fontId="14" fillId="0" borderId="28" xfId="0" applyFont="1" applyBorder="1" applyAlignment="1">
      <alignment horizontal="center" vertical="top"/>
    </xf>
    <xf numFmtId="0" fontId="54" fillId="15" borderId="0" xfId="0" applyFont="1" applyFill="1" applyAlignment="1">
      <alignment horizontal="left" vertical="top"/>
    </xf>
    <xf numFmtId="0" fontId="62" fillId="0" borderId="0" xfId="0" applyFont="1" applyAlignment="1">
      <alignment vertical="top"/>
    </xf>
    <xf numFmtId="0" fontId="64" fillId="11" borderId="0" xfId="0" applyFont="1" applyFill="1" applyAlignment="1">
      <alignment horizontal="left" vertical="top" wrapText="1"/>
    </xf>
    <xf numFmtId="0" fontId="14" fillId="0" borderId="0" xfId="0" applyFont="1" applyAlignment="1">
      <alignment horizontal="left" vertical="top"/>
    </xf>
    <xf numFmtId="0" fontId="14" fillId="0" borderId="0" xfId="0" applyFont="1" applyAlignment="1">
      <alignment vertical="top" wrapText="1"/>
    </xf>
    <xf numFmtId="0" fontId="14" fillId="30" borderId="0" xfId="0" applyFont="1" applyFill="1" applyAlignment="1">
      <alignment vertical="top"/>
    </xf>
    <xf numFmtId="0" fontId="14" fillId="30" borderId="0" xfId="0" applyFont="1" applyFill="1" applyAlignment="1">
      <alignment horizontal="left" vertical="top"/>
    </xf>
    <xf numFmtId="0" fontId="14" fillId="30" borderId="0" xfId="0" applyFont="1" applyFill="1" applyAlignment="1">
      <alignment vertical="top" wrapText="1"/>
    </xf>
    <xf numFmtId="178" fontId="14" fillId="0" borderId="0" xfId="0" applyNumberFormat="1" applyFont="1" applyAlignment="1">
      <alignment vertical="top" wrapText="1"/>
    </xf>
    <xf numFmtId="0" fontId="14" fillId="0" borderId="50" xfId="0" applyFont="1" applyBorder="1" applyAlignment="1">
      <alignment vertical="top" wrapText="1"/>
    </xf>
    <xf numFmtId="0" fontId="14" fillId="25" borderId="50" xfId="0" applyFont="1" applyFill="1" applyBorder="1" applyAlignment="1">
      <alignment vertical="top"/>
    </xf>
    <xf numFmtId="0" fontId="14" fillId="11" borderId="50" xfId="0" applyFont="1" applyFill="1" applyBorder="1" applyAlignment="1">
      <alignment vertical="top"/>
    </xf>
    <xf numFmtId="0" fontId="14" fillId="12" borderId="50" xfId="0" applyFont="1" applyFill="1" applyBorder="1" applyAlignment="1">
      <alignment vertical="top"/>
    </xf>
    <xf numFmtId="0" fontId="66" fillId="29" borderId="50" xfId="0" applyFont="1" applyFill="1" applyBorder="1" applyAlignment="1">
      <alignment horizontal="left" vertical="top"/>
    </xf>
    <xf numFmtId="0" fontId="66" fillId="29" borderId="50" xfId="0" applyFont="1" applyFill="1" applyBorder="1" applyAlignment="1">
      <alignment vertical="top" wrapText="1"/>
    </xf>
    <xf numFmtId="0" fontId="66" fillId="29" borderId="50" xfId="0" applyFont="1" applyFill="1" applyBorder="1" applyAlignment="1">
      <alignment vertical="top"/>
    </xf>
    <xf numFmtId="0" fontId="52" fillId="0" borderId="0" xfId="0" applyFont="1" applyAlignment="1">
      <alignment vertical="top"/>
    </xf>
    <xf numFmtId="0" fontId="14" fillId="0" borderId="50" xfId="0" applyFont="1" applyBorder="1" applyAlignment="1">
      <alignment horizontal="left" vertical="top"/>
    </xf>
    <xf numFmtId="0" fontId="14" fillId="11" borderId="50" xfId="0" applyFont="1" applyFill="1" applyBorder="1" applyAlignment="1">
      <alignment horizontal="center" vertical="top" wrapText="1"/>
    </xf>
    <xf numFmtId="0" fontId="14" fillId="0" borderId="50" xfId="0" applyFont="1" applyBorder="1" applyAlignment="1">
      <alignment vertical="top"/>
    </xf>
    <xf numFmtId="0" fontId="14" fillId="11" borderId="50" xfId="0" applyFont="1" applyFill="1" applyBorder="1" applyAlignment="1">
      <alignment vertical="top" wrapText="1"/>
    </xf>
    <xf numFmtId="0" fontId="67" fillId="11" borderId="50" xfId="0" applyFont="1" applyFill="1" applyBorder="1" applyAlignment="1">
      <alignment horizontal="center" vertical="top" wrapText="1"/>
    </xf>
    <xf numFmtId="0" fontId="14" fillId="12" borderId="50" xfId="0" applyFont="1" applyFill="1" applyBorder="1" applyAlignment="1">
      <alignment vertical="top" wrapText="1"/>
    </xf>
    <xf numFmtId="0" fontId="14" fillId="2" borderId="0" xfId="0" applyFont="1" applyFill="1" applyAlignment="1">
      <alignment vertical="top"/>
    </xf>
    <xf numFmtId="0" fontId="66" fillId="11" borderId="0" xfId="0" applyFont="1" applyFill="1" applyAlignment="1">
      <alignment horizontal="left" vertical="top"/>
    </xf>
    <xf numFmtId="0" fontId="66" fillId="11" borderId="0" xfId="0" applyFont="1" applyFill="1" applyAlignment="1">
      <alignment vertical="top"/>
    </xf>
    <xf numFmtId="0" fontId="66" fillId="11" borderId="0" xfId="0" applyFont="1" applyFill="1" applyAlignment="1">
      <alignment horizontal="center" vertical="top" wrapText="1"/>
    </xf>
    <xf numFmtId="0" fontId="66" fillId="11" borderId="0" xfId="0" applyFont="1" applyFill="1" applyAlignment="1">
      <alignment vertical="top" wrapText="1"/>
    </xf>
    <xf numFmtId="0" fontId="68" fillId="11" borderId="0" xfId="0" applyFont="1" applyFill="1" applyAlignment="1">
      <alignment horizontal="left" vertical="top"/>
    </xf>
    <xf numFmtId="0" fontId="66" fillId="29" borderId="50" xfId="0" applyFont="1" applyFill="1" applyBorder="1" applyAlignment="1">
      <alignment horizontal="center" vertical="top" wrapText="1"/>
    </xf>
    <xf numFmtId="0" fontId="66" fillId="29" borderId="50" xfId="0" applyFont="1" applyFill="1" applyBorder="1" applyAlignment="1">
      <alignment horizontal="center" vertical="top"/>
    </xf>
    <xf numFmtId="0" fontId="70" fillId="11" borderId="50" xfId="0" applyFont="1" applyFill="1" applyBorder="1" applyAlignment="1">
      <alignment horizontal="center"/>
    </xf>
    <xf numFmtId="0" fontId="53" fillId="11" borderId="50" xfId="0" applyFont="1" applyFill="1" applyBorder="1" applyAlignment="1">
      <alignment horizontal="center"/>
    </xf>
    <xf numFmtId="0" fontId="72" fillId="0" borderId="50" xfId="0" applyFont="1" applyBorder="1" applyAlignment="1">
      <alignment horizontal="center" vertical="top" wrapText="1"/>
    </xf>
    <xf numFmtId="0" fontId="14" fillId="0" borderId="50" xfId="0" applyFont="1" applyBorder="1" applyAlignment="1">
      <alignment horizontal="center" vertical="top" wrapText="1"/>
    </xf>
    <xf numFmtId="0" fontId="73" fillId="0" borderId="50" xfId="0" applyFont="1" applyBorder="1" applyAlignment="1">
      <alignment horizontal="center" vertical="top" wrapText="1"/>
    </xf>
    <xf numFmtId="0" fontId="53" fillId="11" borderId="50" xfId="0" applyFont="1" applyFill="1" applyBorder="1" applyAlignment="1">
      <alignment horizontal="center" wrapText="1"/>
    </xf>
    <xf numFmtId="0" fontId="43" fillId="11" borderId="0" xfId="0" applyFont="1" applyFill="1" applyAlignment="1">
      <alignment horizontal="left" vertical="top"/>
    </xf>
    <xf numFmtId="0" fontId="67" fillId="0" borderId="0" xfId="0" applyFont="1" applyAlignment="1">
      <alignment vertical="top"/>
    </xf>
    <xf numFmtId="0" fontId="50" fillId="39" borderId="50" xfId="0" applyFont="1" applyFill="1" applyBorder="1" applyAlignment="1">
      <alignment horizontal="center" vertical="top"/>
    </xf>
    <xf numFmtId="0" fontId="50" fillId="40" borderId="50" xfId="0" applyFont="1" applyFill="1" applyBorder="1" applyAlignment="1">
      <alignment horizontal="center" vertical="top"/>
    </xf>
    <xf numFmtId="0" fontId="74" fillId="0" borderId="28" xfId="0" applyFont="1" applyBorder="1" applyAlignment="1">
      <alignment horizontal="center"/>
    </xf>
    <xf numFmtId="0" fontId="74" fillId="0" borderId="28" xfId="0" applyFont="1" applyBorder="1" applyAlignment="1">
      <alignment horizontal="left" vertical="center"/>
    </xf>
    <xf numFmtId="0" fontId="74" fillId="0" borderId="28" xfId="0" applyFont="1" applyBorder="1" applyAlignment="1">
      <alignment vertical="top" wrapText="1"/>
    </xf>
    <xf numFmtId="0" fontId="74" fillId="0" borderId="28" xfId="0" applyFont="1" applyBorder="1" applyAlignment="1">
      <alignment vertical="center"/>
    </xf>
    <xf numFmtId="0" fontId="74" fillId="0" borderId="28" xfId="0" applyFont="1" applyBorder="1" applyAlignment="1">
      <alignment vertical="center" wrapText="1"/>
    </xf>
    <xf numFmtId="0" fontId="74" fillId="0" borderId="28" xfId="0" applyFont="1" applyBorder="1" applyAlignment="1">
      <alignment vertical="top"/>
    </xf>
    <xf numFmtId="0" fontId="75" fillId="0" borderId="0" xfId="0" applyFont="1" applyAlignment="1">
      <alignment horizontal="left" vertical="top"/>
    </xf>
    <xf numFmtId="0" fontId="75" fillId="17" borderId="0" xfId="0" applyFont="1" applyFill="1" applyAlignment="1">
      <alignment horizontal="left" vertical="top"/>
    </xf>
    <xf numFmtId="0" fontId="75" fillId="33" borderId="29" xfId="0" applyFont="1" applyFill="1" applyBorder="1" applyAlignment="1">
      <alignment horizontal="left" vertical="top"/>
    </xf>
    <xf numFmtId="0" fontId="75" fillId="33" borderId="14" xfId="0" applyFont="1" applyFill="1" applyBorder="1" applyAlignment="1">
      <alignment horizontal="left" vertical="top"/>
    </xf>
    <xf numFmtId="0" fontId="77" fillId="26" borderId="28" xfId="0" applyFont="1" applyFill="1" applyBorder="1" applyAlignment="1">
      <alignment horizontal="left" vertical="top"/>
    </xf>
    <xf numFmtId="0" fontId="75" fillId="11" borderId="29" xfId="0" applyFont="1" applyFill="1" applyBorder="1" applyAlignment="1">
      <alignment horizontal="left" vertical="top"/>
    </xf>
    <xf numFmtId="0" fontId="78" fillId="11" borderId="28" xfId="0" applyFont="1" applyFill="1" applyBorder="1" applyAlignment="1">
      <alignment horizontal="left" vertical="top"/>
    </xf>
    <xf numFmtId="0" fontId="80" fillId="17" borderId="0" xfId="0" applyFont="1" applyFill="1" applyAlignment="1">
      <alignment horizontal="left" vertical="top"/>
    </xf>
    <xf numFmtId="0" fontId="75" fillId="29" borderId="28" xfId="0" applyFont="1" applyFill="1" applyBorder="1" applyAlignment="1">
      <alignment horizontal="left" vertical="top"/>
    </xf>
    <xf numFmtId="0" fontId="75" fillId="41" borderId="28" xfId="0" applyFont="1" applyFill="1" applyBorder="1" applyAlignment="1">
      <alignment horizontal="left" vertical="top"/>
    </xf>
    <xf numFmtId="0" fontId="75" fillId="0" borderId="31" xfId="0" applyFont="1" applyBorder="1" applyAlignment="1">
      <alignment horizontal="left" vertical="top"/>
    </xf>
    <xf numFmtId="0" fontId="75" fillId="0" borderId="28" xfId="0" applyFont="1" applyBorder="1" applyAlignment="1">
      <alignment horizontal="left" vertical="top"/>
    </xf>
    <xf numFmtId="0" fontId="75" fillId="25" borderId="31" xfId="0" applyFont="1" applyFill="1" applyBorder="1" applyAlignment="1">
      <alignment horizontal="left" vertical="top"/>
    </xf>
    <xf numFmtId="0" fontId="75" fillId="30" borderId="28" xfId="0" applyFont="1" applyFill="1" applyBorder="1" applyAlignment="1">
      <alignment horizontal="left" vertical="top"/>
    </xf>
    <xf numFmtId="0" fontId="75" fillId="33" borderId="15" xfId="0" applyFont="1" applyFill="1" applyBorder="1" applyAlignment="1">
      <alignment horizontal="left" vertical="top"/>
    </xf>
    <xf numFmtId="0" fontId="75" fillId="33" borderId="28" xfId="0" applyFont="1" applyFill="1" applyBorder="1" applyAlignment="1">
      <alignment horizontal="left" vertical="top"/>
    </xf>
    <xf numFmtId="0" fontId="75" fillId="3" borderId="28" xfId="0" applyFont="1" applyFill="1" applyBorder="1" applyAlignment="1">
      <alignment horizontal="left" vertical="top"/>
    </xf>
    <xf numFmtId="0" fontId="75" fillId="25" borderId="28" xfId="0" applyFont="1" applyFill="1" applyBorder="1" applyAlignment="1">
      <alignment horizontal="left" vertical="top"/>
    </xf>
    <xf numFmtId="0" fontId="75" fillId="12" borderId="28" xfId="0" applyFont="1" applyFill="1" applyBorder="1" applyAlignment="1">
      <alignment horizontal="left" vertical="top"/>
    </xf>
    <xf numFmtId="0" fontId="81" fillId="0" borderId="28" xfId="0" applyFont="1" applyBorder="1" applyAlignment="1">
      <alignment horizontal="left" vertical="top"/>
    </xf>
    <xf numFmtId="0" fontId="75" fillId="42" borderId="28" xfId="0" applyFont="1" applyFill="1" applyBorder="1" applyAlignment="1">
      <alignment horizontal="left" vertical="top"/>
    </xf>
    <xf numFmtId="0" fontId="75" fillId="0" borderId="29" xfId="0" applyFont="1" applyBorder="1" applyAlignment="1">
      <alignment horizontal="left" vertical="top"/>
    </xf>
    <xf numFmtId="0" fontId="75" fillId="0" borderId="14" xfId="0" applyFont="1" applyBorder="1" applyAlignment="1">
      <alignment horizontal="left" vertical="top"/>
    </xf>
    <xf numFmtId="0" fontId="75" fillId="0" borderId="15" xfId="0" applyFont="1" applyBorder="1" applyAlignment="1">
      <alignment horizontal="left" vertical="top"/>
    </xf>
    <xf numFmtId="0" fontId="75" fillId="30" borderId="36" xfId="0" applyFont="1" applyFill="1" applyBorder="1" applyAlignment="1">
      <alignment horizontal="left" vertical="top"/>
    </xf>
    <xf numFmtId="0" fontId="75" fillId="0" borderId="36" xfId="0" applyFont="1" applyBorder="1" applyAlignment="1">
      <alignment horizontal="left" vertical="top"/>
    </xf>
    <xf numFmtId="0" fontId="75" fillId="0" borderId="17" xfId="0" applyFont="1" applyBorder="1" applyAlignment="1">
      <alignment horizontal="left" vertical="top"/>
    </xf>
    <xf numFmtId="0" fontId="75" fillId="0" borderId="6" xfId="0" applyFont="1" applyBorder="1" applyAlignment="1">
      <alignment horizontal="left" vertical="top"/>
    </xf>
    <xf numFmtId="0" fontId="75" fillId="30" borderId="17" xfId="0" applyFont="1" applyFill="1" applyBorder="1" applyAlignment="1">
      <alignment horizontal="left" vertical="top"/>
    </xf>
    <xf numFmtId="0" fontId="75" fillId="30" borderId="6" xfId="0" applyFont="1" applyFill="1" applyBorder="1" applyAlignment="1">
      <alignment horizontal="left" vertical="top"/>
    </xf>
    <xf numFmtId="179" fontId="75" fillId="11" borderId="36" xfId="0" applyNumberFormat="1" applyFont="1" applyFill="1" applyBorder="1" applyAlignment="1">
      <alignment horizontal="left" vertical="top"/>
    </xf>
    <xf numFmtId="179" fontId="75" fillId="11" borderId="16" xfId="0" applyNumberFormat="1" applyFont="1" applyFill="1" applyBorder="1" applyAlignment="1">
      <alignment horizontal="left" vertical="top"/>
    </xf>
    <xf numFmtId="0" fontId="75" fillId="30" borderId="29" xfId="0" applyFont="1" applyFill="1" applyBorder="1" applyAlignment="1">
      <alignment horizontal="left" vertical="top"/>
    </xf>
    <xf numFmtId="179" fontId="75" fillId="11" borderId="28" xfId="0" applyNumberFormat="1" applyFont="1" applyFill="1" applyBorder="1" applyAlignment="1">
      <alignment horizontal="left" vertical="top"/>
    </xf>
    <xf numFmtId="180" fontId="75" fillId="11" borderId="28" xfId="0" applyNumberFormat="1" applyFont="1" applyFill="1" applyBorder="1" applyAlignment="1">
      <alignment horizontal="left" vertical="top"/>
    </xf>
    <xf numFmtId="0" fontId="75" fillId="11" borderId="28" xfId="0" applyFont="1" applyFill="1" applyBorder="1" applyAlignment="1">
      <alignment horizontal="left" vertical="top"/>
    </xf>
    <xf numFmtId="0" fontId="40" fillId="0" borderId="28" xfId="0" applyFont="1" applyBorder="1"/>
    <xf numFmtId="0" fontId="75" fillId="11" borderId="14" xfId="0" applyFont="1" applyFill="1" applyBorder="1" applyAlignment="1">
      <alignment horizontal="left" vertical="top"/>
    </xf>
    <xf numFmtId="0" fontId="75" fillId="30" borderId="15" xfId="0" applyFont="1" applyFill="1" applyBorder="1" applyAlignment="1">
      <alignment horizontal="left" vertical="top"/>
    </xf>
    <xf numFmtId="0" fontId="75" fillId="12" borderId="29" xfId="0" applyFont="1" applyFill="1" applyBorder="1" applyAlignment="1">
      <alignment horizontal="left" vertical="top"/>
    </xf>
    <xf numFmtId="0" fontId="83" fillId="41" borderId="29" xfId="0" applyFont="1" applyFill="1" applyBorder="1"/>
    <xf numFmtId="179" fontId="75" fillId="11" borderId="29" xfId="0" applyNumberFormat="1" applyFont="1" applyFill="1" applyBorder="1" applyAlignment="1">
      <alignment horizontal="left" vertical="top"/>
    </xf>
    <xf numFmtId="9" fontId="75" fillId="12" borderId="28" xfId="0" applyNumberFormat="1" applyFont="1" applyFill="1" applyBorder="1" applyAlignment="1">
      <alignment horizontal="left" vertical="top"/>
    </xf>
    <xf numFmtId="9" fontId="75" fillId="30" borderId="28" xfId="0" applyNumberFormat="1" applyFont="1" applyFill="1" applyBorder="1" applyAlignment="1">
      <alignment horizontal="left" vertical="top"/>
    </xf>
    <xf numFmtId="0" fontId="75" fillId="11" borderId="15" xfId="0" applyFont="1" applyFill="1" applyBorder="1" applyAlignment="1">
      <alignment horizontal="left" vertical="top"/>
    </xf>
    <xf numFmtId="0" fontId="75" fillId="30" borderId="29" xfId="0" applyFont="1" applyFill="1" applyBorder="1" applyAlignment="1">
      <alignment horizontal="left" vertical="top" wrapText="1"/>
    </xf>
    <xf numFmtId="0" fontId="75" fillId="0" borderId="0" xfId="0" applyFont="1"/>
    <xf numFmtId="0" fontId="75" fillId="0" borderId="0" xfId="0" applyFont="1" applyAlignment="1">
      <alignment horizontal="left" vertical="top" wrapText="1"/>
    </xf>
    <xf numFmtId="0" fontId="64" fillId="0" borderId="0" xfId="0" applyFont="1" applyAlignment="1">
      <alignment vertical="top"/>
    </xf>
    <xf numFmtId="0" fontId="85" fillId="36" borderId="28" xfId="0" applyFont="1" applyFill="1" applyBorder="1" applyAlignment="1">
      <alignment horizontal="center" vertical="top"/>
    </xf>
    <xf numFmtId="0" fontId="63" fillId="11" borderId="28" xfId="0" applyFont="1" applyFill="1" applyBorder="1" applyAlignment="1">
      <alignment horizontal="center"/>
    </xf>
    <xf numFmtId="0" fontId="64" fillId="11" borderId="0" xfId="0" applyFont="1" applyFill="1" applyAlignment="1">
      <alignment horizontal="left"/>
    </xf>
    <xf numFmtId="49" fontId="14" fillId="0" borderId="0" xfId="0" applyNumberFormat="1" applyFont="1" applyAlignment="1">
      <alignment vertical="top"/>
    </xf>
    <xf numFmtId="0" fontId="14" fillId="2" borderId="0" xfId="0" applyFont="1" applyFill="1" applyAlignment="1">
      <alignment horizontal="left" vertical="top"/>
    </xf>
    <xf numFmtId="0" fontId="14" fillId="2" borderId="0" xfId="0" applyFont="1" applyFill="1" applyAlignment="1">
      <alignment vertical="top" wrapText="1"/>
    </xf>
    <xf numFmtId="0" fontId="14" fillId="43" borderId="0" xfId="0" applyFont="1" applyFill="1" applyAlignment="1">
      <alignment vertical="top"/>
    </xf>
    <xf numFmtId="0" fontId="67" fillId="0" borderId="50" xfId="0" applyFont="1" applyBorder="1" applyAlignment="1">
      <alignment horizontal="center" vertical="top"/>
    </xf>
    <xf numFmtId="0" fontId="14" fillId="25" borderId="50" xfId="0" applyFont="1" applyFill="1" applyBorder="1" applyAlignment="1">
      <alignment vertical="top" wrapText="1"/>
    </xf>
    <xf numFmtId="0" fontId="63" fillId="0" borderId="50" xfId="0" applyFont="1" applyBorder="1" applyAlignment="1">
      <alignment horizontal="center" vertical="top"/>
    </xf>
    <xf numFmtId="0" fontId="14" fillId="44" borderId="50" xfId="0" applyFont="1" applyFill="1" applyBorder="1" applyAlignment="1">
      <alignment vertical="top" wrapText="1"/>
    </xf>
    <xf numFmtId="0" fontId="14" fillId="0" borderId="50" xfId="0" applyFont="1" applyBorder="1" applyAlignment="1">
      <alignment horizontal="center" vertical="top"/>
    </xf>
    <xf numFmtId="0" fontId="14" fillId="0" borderId="0" xfId="0" applyFont="1" applyAlignment="1">
      <alignment horizontal="center" vertical="top"/>
    </xf>
    <xf numFmtId="0" fontId="14" fillId="42" borderId="0" xfId="0" applyFont="1" applyFill="1" applyAlignment="1">
      <alignment vertical="top"/>
    </xf>
    <xf numFmtId="0" fontId="77" fillId="45" borderId="0" xfId="0" applyFont="1" applyFill="1"/>
    <xf numFmtId="0" fontId="75" fillId="0" borderId="0" xfId="0" applyFont="1" applyAlignment="1">
      <alignment vertical="center" wrapText="1"/>
    </xf>
    <xf numFmtId="0" fontId="75" fillId="0" borderId="29" xfId="0" applyFont="1" applyBorder="1" applyAlignment="1">
      <alignment vertical="center" wrapText="1"/>
    </xf>
    <xf numFmtId="0" fontId="76" fillId="29" borderId="28" xfId="0" applyFont="1" applyFill="1" applyBorder="1" applyAlignment="1">
      <alignment horizontal="left" vertical="center" wrapText="1"/>
    </xf>
    <xf numFmtId="0" fontId="75" fillId="0" borderId="0" xfId="0" applyFont="1" applyAlignment="1">
      <alignment wrapText="1"/>
    </xf>
    <xf numFmtId="0" fontId="86" fillId="17" borderId="0" xfId="0" applyFont="1" applyFill="1" applyAlignment="1">
      <alignment horizontal="center" vertical="center" textRotation="90" wrapText="1"/>
    </xf>
    <xf numFmtId="0" fontId="76" fillId="29" borderId="28" xfId="0" applyFont="1" applyFill="1" applyBorder="1" applyAlignment="1">
      <alignment horizontal="left" vertical="top" wrapText="1"/>
    </xf>
    <xf numFmtId="0" fontId="77" fillId="46" borderId="29" xfId="0" applyFont="1" applyFill="1" applyBorder="1" applyAlignment="1">
      <alignment horizontal="left" vertical="top" wrapText="1"/>
    </xf>
    <xf numFmtId="0" fontId="75" fillId="29" borderId="29" xfId="0" applyFont="1" applyFill="1" applyBorder="1" applyAlignment="1">
      <alignment vertical="top" wrapText="1"/>
    </xf>
    <xf numFmtId="0" fontId="75" fillId="41" borderId="29" xfId="0" applyFont="1" applyFill="1" applyBorder="1" applyAlignment="1">
      <alignment vertical="top" wrapText="1"/>
    </xf>
    <xf numFmtId="0" fontId="75" fillId="0" borderId="28" xfId="0" applyFont="1" applyBorder="1" applyAlignment="1">
      <alignment vertical="top" wrapText="1"/>
    </xf>
    <xf numFmtId="0" fontId="75" fillId="0" borderId="15" xfId="0" applyFont="1" applyBorder="1" applyAlignment="1">
      <alignment vertical="top" wrapText="1"/>
    </xf>
    <xf numFmtId="0" fontId="78" fillId="0" borderId="28" xfId="0" applyFont="1" applyBorder="1" applyAlignment="1">
      <alignment vertical="top" wrapText="1"/>
    </xf>
    <xf numFmtId="0" fontId="77" fillId="46" borderId="28" xfId="0" applyFont="1" applyFill="1" applyBorder="1" applyAlignment="1">
      <alignment vertical="top" wrapText="1"/>
    </xf>
    <xf numFmtId="0" fontId="75" fillId="29" borderId="28" xfId="0" applyFont="1" applyFill="1" applyBorder="1" applyAlignment="1">
      <alignment vertical="top" wrapText="1"/>
    </xf>
    <xf numFmtId="0" fontId="75" fillId="41" borderId="28" xfId="0" applyFont="1" applyFill="1" applyBorder="1" applyAlignment="1">
      <alignment vertical="top" wrapText="1"/>
    </xf>
    <xf numFmtId="0" fontId="77" fillId="26" borderId="28" xfId="0" applyFont="1" applyFill="1" applyBorder="1" applyAlignment="1">
      <alignment wrapText="1"/>
    </xf>
    <xf numFmtId="0" fontId="87" fillId="12" borderId="29" xfId="0" applyFont="1" applyFill="1" applyBorder="1" applyAlignment="1">
      <alignment vertical="center" wrapText="1"/>
    </xf>
    <xf numFmtId="0" fontId="76" fillId="12" borderId="14" xfId="0" applyFont="1" applyFill="1" applyBorder="1" applyAlignment="1">
      <alignment vertical="center" wrapText="1"/>
    </xf>
    <xf numFmtId="0" fontId="87" fillId="12" borderId="14" xfId="0" applyFont="1" applyFill="1" applyBorder="1" applyAlignment="1">
      <alignment vertical="center" wrapText="1"/>
    </xf>
    <xf numFmtId="0" fontId="77" fillId="26" borderId="28" xfId="0" applyFont="1" applyFill="1" applyBorder="1" applyAlignment="1">
      <alignment vertical="top" wrapText="1"/>
    </xf>
    <xf numFmtId="0" fontId="78" fillId="0" borderId="29" xfId="0" applyFont="1" applyBorder="1" applyAlignment="1">
      <alignment horizontal="left" vertical="center" wrapText="1"/>
    </xf>
    <xf numFmtId="0" fontId="77" fillId="45" borderId="0" xfId="0" applyFont="1" applyFill="1" applyAlignment="1">
      <alignment horizontal="left" vertical="top"/>
    </xf>
    <xf numFmtId="0" fontId="75" fillId="0" borderId="0" xfId="0" applyFont="1" applyAlignment="1">
      <alignment horizontal="left" vertical="center" wrapText="1"/>
    </xf>
    <xf numFmtId="0" fontId="87" fillId="12" borderId="15" xfId="0" applyFont="1" applyFill="1" applyBorder="1" applyAlignment="1">
      <alignment vertical="center" wrapText="1"/>
    </xf>
    <xf numFmtId="0" fontId="75" fillId="17" borderId="28" xfId="0" applyFont="1" applyFill="1" applyBorder="1" applyAlignment="1">
      <alignment horizontal="left" vertical="top" wrapText="1"/>
    </xf>
    <xf numFmtId="0" fontId="75" fillId="12" borderId="28" xfId="0" applyFont="1" applyFill="1" applyBorder="1" applyAlignment="1">
      <alignment horizontal="left" vertical="top" wrapText="1"/>
    </xf>
    <xf numFmtId="0" fontId="81" fillId="0" borderId="31" xfId="0" applyFont="1" applyBorder="1" applyAlignment="1">
      <alignment horizontal="left" vertical="top" wrapText="1"/>
    </xf>
    <xf numFmtId="0" fontId="75" fillId="11" borderId="31" xfId="0" applyFont="1" applyFill="1" applyBorder="1" applyAlignment="1">
      <alignment horizontal="left" vertical="top" wrapText="1"/>
    </xf>
    <xf numFmtId="0" fontId="88" fillId="0" borderId="31" xfId="0" applyFont="1" applyBorder="1" applyAlignment="1">
      <alignment horizontal="left" vertical="top" wrapText="1"/>
    </xf>
    <xf numFmtId="0" fontId="75" fillId="0" borderId="28" xfId="0" applyFont="1" applyBorder="1" applyAlignment="1">
      <alignment horizontal="left" vertical="top" wrapText="1"/>
    </xf>
    <xf numFmtId="0" fontId="75" fillId="11" borderId="28" xfId="0" applyFont="1" applyFill="1" applyBorder="1" applyAlignment="1">
      <alignment horizontal="left" vertical="top" wrapText="1"/>
    </xf>
    <xf numFmtId="0" fontId="77" fillId="45" borderId="0" xfId="0" applyFont="1" applyFill="1" applyAlignment="1">
      <alignment horizontal="center" vertical="top"/>
    </xf>
    <xf numFmtId="0" fontId="77" fillId="45" borderId="0" xfId="0" applyFont="1" applyFill="1" applyAlignment="1">
      <alignment horizontal="left"/>
    </xf>
    <xf numFmtId="0" fontId="75" fillId="0" borderId="0" xfId="0" applyFont="1" applyAlignment="1">
      <alignment horizontal="center" vertical="top" wrapText="1"/>
    </xf>
    <xf numFmtId="0" fontId="75" fillId="0" borderId="0" xfId="0" applyFont="1" applyAlignment="1">
      <alignment horizontal="left" wrapText="1"/>
    </xf>
    <xf numFmtId="0" fontId="75" fillId="0" borderId="0" xfId="0" applyFont="1" applyAlignment="1">
      <alignment horizontal="center" vertical="center" wrapText="1"/>
    </xf>
    <xf numFmtId="0" fontId="75" fillId="12" borderId="28" xfId="0" applyFont="1" applyFill="1" applyBorder="1" applyAlignment="1">
      <alignment horizontal="center" vertical="top" wrapText="1"/>
    </xf>
    <xf numFmtId="0" fontId="75" fillId="0" borderId="31" xfId="0" applyFont="1" applyBorder="1" applyAlignment="1">
      <alignment horizontal="center" vertical="top" wrapText="1"/>
    </xf>
    <xf numFmtId="0" fontId="75" fillId="29" borderId="28" xfId="0" applyFont="1" applyFill="1" applyBorder="1" applyAlignment="1">
      <alignment horizontal="left" vertical="top" wrapText="1"/>
    </xf>
    <xf numFmtId="0" fontId="40" fillId="0" borderId="13" xfId="0" applyFont="1" applyBorder="1"/>
    <xf numFmtId="0" fontId="90" fillId="11" borderId="29" xfId="0" applyFont="1" applyFill="1" applyBorder="1" applyAlignment="1">
      <alignment vertical="top"/>
    </xf>
    <xf numFmtId="0" fontId="77" fillId="46" borderId="28" xfId="0" applyFont="1" applyFill="1" applyBorder="1" applyAlignment="1">
      <alignment horizontal="left" vertical="top" wrapText="1"/>
    </xf>
    <xf numFmtId="0" fontId="91" fillId="11" borderId="14" xfId="0" applyFont="1" applyFill="1" applyBorder="1" applyAlignment="1">
      <alignment vertical="top"/>
    </xf>
    <xf numFmtId="0" fontId="90" fillId="11" borderId="15" xfId="0" applyFont="1" applyFill="1" applyBorder="1" applyAlignment="1">
      <alignment vertical="top"/>
    </xf>
    <xf numFmtId="0" fontId="75" fillId="0" borderId="15" xfId="0" applyFont="1" applyBorder="1" applyAlignment="1">
      <alignment vertical="center" wrapText="1"/>
    </xf>
    <xf numFmtId="0" fontId="89" fillId="0" borderId="31" xfId="0" applyFont="1" applyBorder="1" applyAlignment="1">
      <alignment vertical="top" wrapText="1"/>
    </xf>
    <xf numFmtId="0" fontId="77" fillId="46" borderId="32" xfId="0" applyFont="1" applyFill="1" applyBorder="1" applyAlignment="1">
      <alignment horizontal="left" vertical="top" wrapText="1"/>
    </xf>
    <xf numFmtId="0" fontId="78" fillId="0" borderId="28" xfId="0" applyFont="1" applyBorder="1" applyAlignment="1">
      <alignment horizontal="left" vertical="center" wrapText="1"/>
    </xf>
    <xf numFmtId="0" fontId="76" fillId="0" borderId="0" xfId="0" applyFont="1" applyAlignment="1">
      <alignment horizontal="left" vertical="center" wrapText="1"/>
    </xf>
    <xf numFmtId="0" fontId="75" fillId="0" borderId="28" xfId="0" applyFont="1" applyBorder="1" applyAlignment="1">
      <alignment horizontal="center" vertical="top" wrapText="1"/>
    </xf>
    <xf numFmtId="0" fontId="92" fillId="0" borderId="28" xfId="0" applyFont="1" applyBorder="1" applyAlignment="1">
      <alignment vertical="center"/>
    </xf>
    <xf numFmtId="0" fontId="79" fillId="0" borderId="28" xfId="0" applyFont="1" applyBorder="1" applyAlignment="1">
      <alignment vertical="center"/>
    </xf>
    <xf numFmtId="0" fontId="92" fillId="0" borderId="15" xfId="0" applyFont="1" applyBorder="1" applyAlignment="1">
      <alignment vertical="center"/>
    </xf>
    <xf numFmtId="0" fontId="90" fillId="0" borderId="28" xfId="0" applyFont="1" applyBorder="1" applyAlignment="1">
      <alignment vertical="center"/>
    </xf>
    <xf numFmtId="0" fontId="78" fillId="0" borderId="28" xfId="0" applyFont="1" applyBorder="1" applyAlignment="1">
      <alignment vertical="center" wrapText="1"/>
    </xf>
    <xf numFmtId="0" fontId="78" fillId="0" borderId="28" xfId="0" applyFont="1" applyBorder="1" applyAlignment="1">
      <alignment vertical="center"/>
    </xf>
    <xf numFmtId="0" fontId="75" fillId="0" borderId="31" xfId="0" applyFont="1" applyBorder="1" applyAlignment="1">
      <alignment horizontal="left" vertical="top" wrapText="1"/>
    </xf>
    <xf numFmtId="0" fontId="93" fillId="31" borderId="28" xfId="0" applyFont="1" applyFill="1" applyBorder="1" applyAlignment="1">
      <alignment vertical="top" wrapText="1"/>
    </xf>
    <xf numFmtId="0" fontId="78" fillId="0" borderId="28" xfId="0" applyFont="1" applyBorder="1" applyAlignment="1">
      <alignment horizontal="left" vertical="top" wrapText="1"/>
    </xf>
    <xf numFmtId="0" fontId="78" fillId="11" borderId="28" xfId="0" applyFont="1" applyFill="1" applyBorder="1" applyAlignment="1">
      <alignment horizontal="left" vertical="top" wrapText="1"/>
    </xf>
    <xf numFmtId="0" fontId="77" fillId="26" borderId="28" xfId="0" applyFont="1" applyFill="1" applyBorder="1" applyAlignment="1">
      <alignment vertical="center" wrapText="1"/>
    </xf>
    <xf numFmtId="0" fontId="77" fillId="47" borderId="28" xfId="0" applyFont="1" applyFill="1" applyBorder="1" applyAlignment="1">
      <alignment vertical="top" wrapText="1"/>
    </xf>
    <xf numFmtId="0" fontId="78" fillId="12" borderId="28" xfId="0" applyFont="1" applyFill="1" applyBorder="1" applyAlignment="1">
      <alignment horizontal="left" vertical="top" wrapText="1"/>
    </xf>
    <xf numFmtId="0" fontId="77" fillId="46" borderId="29" xfId="0" applyFont="1" applyFill="1" applyBorder="1" applyAlignment="1">
      <alignment vertical="top" wrapText="1"/>
    </xf>
    <xf numFmtId="0" fontId="77" fillId="46" borderId="14" xfId="0" applyFont="1" applyFill="1" applyBorder="1" applyAlignment="1">
      <alignment horizontal="center" vertical="top" wrapText="1"/>
    </xf>
    <xf numFmtId="0" fontId="89" fillId="0" borderId="28" xfId="0" applyFont="1" applyBorder="1" applyAlignment="1">
      <alignment vertical="top"/>
    </xf>
    <xf numFmtId="0" fontId="76" fillId="11" borderId="28" xfId="0" applyFont="1" applyFill="1" applyBorder="1" applyAlignment="1">
      <alignment horizontal="center" vertical="top" wrapText="1"/>
    </xf>
    <xf numFmtId="0" fontId="89" fillId="0" borderId="16" xfId="0" applyFont="1" applyBorder="1" applyAlignment="1">
      <alignment vertical="top"/>
    </xf>
    <xf numFmtId="0" fontId="86" fillId="11" borderId="28" xfId="0" applyFont="1" applyFill="1" applyBorder="1" applyAlignment="1">
      <alignment horizontal="center" vertical="top" wrapText="1"/>
    </xf>
    <xf numFmtId="0" fontId="89" fillId="0" borderId="16" xfId="0" applyFont="1" applyBorder="1" applyAlignment="1">
      <alignment vertical="top" wrapText="1"/>
    </xf>
    <xf numFmtId="0" fontId="84" fillId="11" borderId="28" xfId="0" applyFont="1" applyFill="1" applyBorder="1" applyAlignment="1">
      <alignment horizontal="left" vertical="top" wrapText="1"/>
    </xf>
    <xf numFmtId="0" fontId="75" fillId="11" borderId="13" xfId="0" applyFont="1" applyFill="1" applyBorder="1" applyAlignment="1">
      <alignment horizontal="left" vertical="top" wrapText="1"/>
    </xf>
    <xf numFmtId="0" fontId="86" fillId="11" borderId="13" xfId="0" applyFont="1" applyFill="1" applyBorder="1" applyAlignment="1">
      <alignment horizontal="left" vertical="top" wrapText="1"/>
    </xf>
    <xf numFmtId="0" fontId="75" fillId="30" borderId="28" xfId="0" applyFont="1" applyFill="1" applyBorder="1" applyAlignment="1">
      <alignment horizontal="left" vertical="top" wrapText="1"/>
    </xf>
    <xf numFmtId="181" fontId="75" fillId="0" borderId="28" xfId="0" applyNumberFormat="1" applyFont="1" applyBorder="1" applyAlignment="1">
      <alignment horizontal="left" vertical="top" wrapText="1"/>
    </xf>
    <xf numFmtId="0" fontId="88" fillId="0" borderId="28" xfId="0" applyFont="1" applyBorder="1" applyAlignment="1">
      <alignment horizontal="left" vertical="top" wrapText="1"/>
    </xf>
    <xf numFmtId="0" fontId="75" fillId="0" borderId="13" xfId="0" applyFont="1" applyBorder="1" applyAlignment="1">
      <alignment horizontal="center" vertical="top" wrapText="1"/>
    </xf>
    <xf numFmtId="0" fontId="75" fillId="26" borderId="13" xfId="0" applyFont="1" applyFill="1" applyBorder="1" applyAlignment="1">
      <alignment horizontal="center" vertical="top" wrapText="1"/>
    </xf>
    <xf numFmtId="0" fontId="75" fillId="0" borderId="16" xfId="0" applyFont="1" applyBorder="1" applyAlignment="1">
      <alignment horizontal="center" vertical="top" wrapText="1"/>
    </xf>
    <xf numFmtId="0" fontId="75" fillId="30" borderId="28" xfId="0" applyFont="1" applyFill="1" applyBorder="1" applyAlignment="1">
      <alignment horizontal="center" vertical="top" wrapText="1"/>
    </xf>
    <xf numFmtId="0" fontId="76" fillId="29" borderId="29" xfId="0" applyFont="1" applyFill="1" applyBorder="1" applyAlignment="1">
      <alignment horizontal="left" vertical="center" wrapText="1"/>
    </xf>
    <xf numFmtId="0" fontId="78" fillId="0" borderId="14" xfId="0" applyFont="1" applyBorder="1" applyAlignment="1">
      <alignment horizontal="left" vertical="center" wrapText="1"/>
    </xf>
    <xf numFmtId="0" fontId="75" fillId="0" borderId="14" xfId="0" applyFont="1" applyBorder="1" applyAlignment="1">
      <alignment vertical="center" wrapText="1"/>
    </xf>
    <xf numFmtId="0" fontId="77" fillId="46" borderId="14" xfId="0" applyFont="1" applyFill="1" applyBorder="1" applyAlignment="1">
      <alignment horizontal="left" vertical="top" wrapText="1"/>
    </xf>
    <xf numFmtId="0" fontId="89" fillId="0" borderId="28" xfId="0" applyFont="1" applyBorder="1" applyAlignment="1">
      <alignment horizontal="left" vertical="top"/>
    </xf>
    <xf numFmtId="0" fontId="76" fillId="11" borderId="28" xfId="0" applyFont="1" applyFill="1" applyBorder="1" applyAlignment="1">
      <alignment horizontal="left" vertical="top" wrapText="1"/>
    </xf>
    <xf numFmtId="0" fontId="89" fillId="0" borderId="16" xfId="0" applyFont="1" applyBorder="1" applyAlignment="1">
      <alignment horizontal="left" vertical="top"/>
    </xf>
    <xf numFmtId="0" fontId="89" fillId="0" borderId="28" xfId="0" applyFont="1" applyBorder="1" applyAlignment="1">
      <alignment vertical="top" wrapText="1"/>
    </xf>
    <xf numFmtId="0" fontId="75" fillId="0" borderId="28" xfId="0" applyFont="1" applyBorder="1" applyAlignment="1">
      <alignment horizontal="left" vertical="center" wrapText="1"/>
    </xf>
    <xf numFmtId="0" fontId="75" fillId="0" borderId="28" xfId="0" applyFont="1" applyBorder="1" applyAlignment="1">
      <alignment vertical="center" wrapText="1"/>
    </xf>
    <xf numFmtId="0" fontId="75" fillId="11" borderId="16" xfId="0" applyFont="1" applyFill="1" applyBorder="1" applyAlignment="1">
      <alignment horizontal="left" vertical="top" wrapText="1"/>
    </xf>
    <xf numFmtId="0" fontId="76" fillId="0" borderId="28" xfId="0" applyFont="1" applyBorder="1" applyAlignment="1">
      <alignment horizontal="left" vertical="top" wrapText="1"/>
    </xf>
    <xf numFmtId="0" fontId="88" fillId="0" borderId="32" xfId="0" applyFont="1" applyBorder="1" applyAlignment="1">
      <alignment horizontal="left" vertical="top" wrapText="1"/>
    </xf>
    <xf numFmtId="0" fontId="75" fillId="0" borderId="33" xfId="0" applyFont="1" applyBorder="1" applyAlignment="1">
      <alignment horizontal="left" vertical="top" wrapText="1"/>
    </xf>
    <xf numFmtId="0" fontId="75" fillId="29" borderId="31" xfId="0" applyFont="1" applyFill="1" applyBorder="1" applyAlignment="1">
      <alignment horizontal="left" vertical="top" wrapText="1"/>
    </xf>
    <xf numFmtId="0" fontId="75" fillId="0" borderId="16" xfId="0" applyFont="1" applyBorder="1" applyAlignment="1">
      <alignment wrapText="1"/>
    </xf>
    <xf numFmtId="0" fontId="75" fillId="0" borderId="28" xfId="0" applyFont="1" applyBorder="1"/>
    <xf numFmtId="0" fontId="76" fillId="11" borderId="28" xfId="0" applyFont="1" applyFill="1" applyBorder="1" applyAlignment="1">
      <alignment horizontal="center" vertical="center"/>
    </xf>
    <xf numFmtId="0" fontId="84" fillId="11" borderId="28" xfId="0" applyFont="1" applyFill="1" applyBorder="1" applyAlignment="1">
      <alignment horizontal="center" vertical="center"/>
    </xf>
    <xf numFmtId="0" fontId="75" fillId="3" borderId="28" xfId="0" applyFont="1" applyFill="1" applyBorder="1" applyAlignment="1">
      <alignment vertical="center" wrapText="1"/>
    </xf>
    <xf numFmtId="0" fontId="76" fillId="3" borderId="28" xfId="0" applyFont="1" applyFill="1" applyBorder="1" applyAlignment="1">
      <alignment horizontal="left" vertical="top" wrapText="1"/>
    </xf>
    <xf numFmtId="0" fontId="75" fillId="3" borderId="28" xfId="0" applyFont="1" applyFill="1" applyBorder="1" applyAlignment="1">
      <alignment horizontal="left" vertical="center" wrapText="1"/>
    </xf>
    <xf numFmtId="0" fontId="89" fillId="0" borderId="15" xfId="0" applyFont="1" applyBorder="1" applyAlignment="1">
      <alignment horizontal="left" vertical="top"/>
    </xf>
    <xf numFmtId="0" fontId="53" fillId="36" borderId="31" xfId="0" applyFont="1" applyFill="1" applyBorder="1" applyAlignment="1">
      <alignment horizontal="left" vertical="top"/>
    </xf>
    <xf numFmtId="0" fontId="53" fillId="36" borderId="33" xfId="0" applyFont="1" applyFill="1" applyBorder="1" applyAlignment="1">
      <alignment horizontal="left" vertical="top"/>
    </xf>
    <xf numFmtId="0" fontId="53" fillId="36" borderId="13" xfId="0" applyFont="1" applyFill="1" applyBorder="1" applyAlignment="1">
      <alignment horizontal="left" vertical="top"/>
    </xf>
    <xf numFmtId="0" fontId="89" fillId="0" borderId="16" xfId="0" applyFont="1" applyBorder="1" applyAlignment="1">
      <alignment horizontal="left" vertical="top" wrapText="1"/>
    </xf>
    <xf numFmtId="0" fontId="89" fillId="0" borderId="6" xfId="0" applyFont="1" applyBorder="1" applyAlignment="1">
      <alignment horizontal="left" vertical="top" wrapText="1"/>
    </xf>
    <xf numFmtId="0" fontId="53" fillId="36" borderId="35" xfId="0" applyFont="1" applyFill="1" applyBorder="1" applyAlignment="1">
      <alignment horizontal="left" vertical="top"/>
    </xf>
    <xf numFmtId="0" fontId="89" fillId="0" borderId="28" xfId="0" applyFont="1" applyBorder="1" applyAlignment="1">
      <alignment horizontal="left" vertical="top" wrapText="1"/>
    </xf>
    <xf numFmtId="0" fontId="89" fillId="0" borderId="15" xfId="0" applyFont="1" applyBorder="1" applyAlignment="1">
      <alignment horizontal="left" vertical="top" wrapText="1"/>
    </xf>
    <xf numFmtId="0" fontId="89" fillId="11" borderId="16" xfId="0" applyFont="1" applyFill="1" applyBorder="1" applyAlignment="1">
      <alignment horizontal="left" vertical="top" wrapText="1"/>
    </xf>
    <xf numFmtId="0" fontId="89" fillId="11" borderId="6" xfId="0" applyFont="1" applyFill="1" applyBorder="1" applyAlignment="1">
      <alignment horizontal="left" vertical="top" wrapText="1"/>
    </xf>
    <xf numFmtId="0" fontId="53" fillId="36" borderId="16" xfId="0" applyFont="1" applyFill="1" applyBorder="1" applyAlignment="1">
      <alignment horizontal="left" vertical="top"/>
    </xf>
    <xf numFmtId="0" fontId="53" fillId="36" borderId="6" xfId="0" applyFont="1" applyFill="1" applyBorder="1" applyAlignment="1">
      <alignment horizontal="left" vertical="top"/>
    </xf>
    <xf numFmtId="0" fontId="89" fillId="30" borderId="6" xfId="0" applyFont="1" applyFill="1" applyBorder="1" applyAlignment="1">
      <alignment horizontal="left" vertical="top"/>
    </xf>
    <xf numFmtId="10" fontId="89" fillId="0" borderId="16" xfId="0" applyNumberFormat="1" applyFont="1" applyBorder="1" applyAlignment="1">
      <alignment horizontal="left" vertical="top"/>
    </xf>
    <xf numFmtId="10" fontId="89" fillId="0" borderId="6" xfId="0" applyNumberFormat="1" applyFont="1" applyBorder="1" applyAlignment="1">
      <alignment horizontal="left" vertical="top"/>
    </xf>
    <xf numFmtId="0" fontId="89" fillId="11" borderId="6" xfId="0" applyFont="1" applyFill="1" applyBorder="1"/>
    <xf numFmtId="0" fontId="89" fillId="30" borderId="6" xfId="0" applyFont="1" applyFill="1" applyBorder="1" applyAlignment="1">
      <alignment horizontal="left"/>
    </xf>
    <xf numFmtId="10" fontId="89" fillId="0" borderId="16" xfId="0" applyNumberFormat="1" applyFont="1" applyBorder="1" applyAlignment="1">
      <alignment horizontal="left"/>
    </xf>
    <xf numFmtId="10" fontId="89" fillId="0" borderId="6" xfId="0" applyNumberFormat="1" applyFont="1" applyBorder="1" applyAlignment="1">
      <alignment horizontal="left"/>
    </xf>
    <xf numFmtId="0" fontId="89" fillId="0" borderId="16" xfId="0" applyFont="1" applyBorder="1" applyAlignment="1">
      <alignment horizontal="left"/>
    </xf>
    <xf numFmtId="0" fontId="89" fillId="0" borderId="6" xfId="0" applyFont="1" applyBorder="1" applyAlignment="1">
      <alignment horizontal="left"/>
    </xf>
    <xf numFmtId="0" fontId="89" fillId="0" borderId="6" xfId="0" applyFont="1" applyBorder="1"/>
    <xf numFmtId="0" fontId="75" fillId="0" borderId="34" xfId="0" applyFont="1" applyBorder="1" applyAlignment="1">
      <alignment horizontal="left" vertical="top" wrapText="1"/>
    </xf>
    <xf numFmtId="0" fontId="89" fillId="11" borderId="6" xfId="0" applyFont="1" applyFill="1" applyBorder="1" applyAlignment="1">
      <alignment horizontal="left" vertical="top"/>
    </xf>
    <xf numFmtId="0" fontId="89" fillId="11" borderId="6" xfId="0" applyFont="1" applyFill="1" applyBorder="1" applyAlignment="1">
      <alignment horizontal="left"/>
    </xf>
    <xf numFmtId="0" fontId="78" fillId="30" borderId="28" xfId="0" applyFont="1" applyFill="1" applyBorder="1" applyAlignment="1">
      <alignment horizontal="left" vertical="top" wrapText="1"/>
    </xf>
    <xf numFmtId="0" fontId="77" fillId="48" borderId="28" xfId="0" applyFont="1" applyFill="1" applyBorder="1" applyAlignment="1">
      <alignment vertical="center" wrapText="1"/>
    </xf>
    <xf numFmtId="0" fontId="89" fillId="11" borderId="13" xfId="0" applyFont="1" applyFill="1" applyBorder="1" applyAlignment="1">
      <alignment vertical="top" wrapText="1"/>
    </xf>
    <xf numFmtId="0" fontId="89" fillId="29" borderId="15" xfId="0" applyFont="1" applyFill="1" applyBorder="1" applyAlignment="1">
      <alignment vertical="top"/>
    </xf>
    <xf numFmtId="0" fontId="75" fillId="29" borderId="28" xfId="0" applyFont="1" applyFill="1" applyBorder="1" applyAlignment="1">
      <alignment horizontal="center" vertical="top" wrapText="1"/>
    </xf>
    <xf numFmtId="0" fontId="75" fillId="0" borderId="13" xfId="0" applyFont="1" applyBorder="1" applyAlignment="1">
      <alignment horizontal="left" vertical="top" wrapText="1"/>
    </xf>
    <xf numFmtId="0" fontId="89" fillId="11" borderId="16" xfId="0" applyFont="1" applyFill="1" applyBorder="1" applyAlignment="1">
      <alignment wrapText="1"/>
    </xf>
    <xf numFmtId="0" fontId="89" fillId="12" borderId="6" xfId="0" applyFont="1" applyFill="1" applyBorder="1" applyAlignment="1">
      <alignment horizontal="left" vertical="top"/>
    </xf>
    <xf numFmtId="0" fontId="89" fillId="12" borderId="6" xfId="0" applyFont="1" applyFill="1" applyBorder="1" applyAlignment="1">
      <alignment horizontal="left"/>
    </xf>
    <xf numFmtId="0" fontId="94" fillId="11" borderId="13" xfId="0" applyFont="1" applyFill="1" applyBorder="1" applyAlignment="1">
      <alignment vertical="top" wrapText="1"/>
    </xf>
    <xf numFmtId="0" fontId="75" fillId="0" borderId="16" xfId="0" applyFont="1" applyBorder="1" applyAlignment="1">
      <alignment horizontal="left" vertical="top" wrapText="1"/>
    </xf>
    <xf numFmtId="0" fontId="89" fillId="0" borderId="0" xfId="0" applyFont="1"/>
    <xf numFmtId="0" fontId="86" fillId="0" borderId="0" xfId="0" applyFont="1" applyAlignment="1">
      <alignment vertical="center" wrapText="1"/>
    </xf>
    <xf numFmtId="0" fontId="89" fillId="25" borderId="28" xfId="0" applyFont="1" applyFill="1" applyBorder="1" applyAlignment="1">
      <alignment vertical="top"/>
    </xf>
    <xf numFmtId="0" fontId="89" fillId="30" borderId="28" xfId="0" applyFont="1" applyFill="1" applyBorder="1" applyAlignment="1">
      <alignment vertical="top"/>
    </xf>
    <xf numFmtId="0" fontId="89" fillId="12" borderId="28" xfId="0" applyFont="1" applyFill="1" applyBorder="1" applyAlignment="1">
      <alignment vertical="top"/>
    </xf>
    <xf numFmtId="0" fontId="76" fillId="11" borderId="0" xfId="0" applyFont="1" applyFill="1" applyAlignment="1">
      <alignment horizontal="left"/>
    </xf>
    <xf numFmtId="0" fontId="96" fillId="0" borderId="28" xfId="0" applyFont="1" applyBorder="1" applyAlignment="1">
      <alignment vertical="center" wrapText="1"/>
    </xf>
    <xf numFmtId="0" fontId="86" fillId="0" borderId="28" xfId="0" applyFont="1" applyBorder="1" applyAlignment="1">
      <alignment vertical="center" wrapText="1"/>
    </xf>
    <xf numFmtId="0" fontId="89" fillId="11" borderId="31" xfId="0" applyFont="1" applyFill="1" applyBorder="1" applyAlignment="1">
      <alignment horizontal="left" vertical="top"/>
    </xf>
    <xf numFmtId="0" fontId="89" fillId="11" borderId="28" xfId="0" applyFont="1" applyFill="1" applyBorder="1" applyAlignment="1">
      <alignment horizontal="left" vertical="top"/>
    </xf>
    <xf numFmtId="0" fontId="75" fillId="0" borderId="0" xfId="0" applyFont="1" applyAlignment="1">
      <alignment vertical="center"/>
    </xf>
    <xf numFmtId="0" fontId="77" fillId="49" borderId="28" xfId="0" applyFont="1" applyFill="1" applyBorder="1" applyAlignment="1">
      <alignment vertical="center" wrapText="1"/>
    </xf>
    <xf numFmtId="0" fontId="77" fillId="47" borderId="28" xfId="0" applyFont="1" applyFill="1" applyBorder="1" applyAlignment="1">
      <alignment vertical="center" wrapText="1"/>
    </xf>
    <xf numFmtId="0" fontId="77" fillId="50" borderId="15" xfId="0" applyFont="1" applyFill="1" applyBorder="1" applyAlignment="1">
      <alignment vertical="center" wrapText="1"/>
    </xf>
    <xf numFmtId="0" fontId="90" fillId="0" borderId="28" xfId="0" applyFont="1" applyBorder="1" applyAlignment="1">
      <alignment vertical="top" wrapText="1"/>
    </xf>
    <xf numFmtId="0" fontId="90" fillId="0" borderId="16" xfId="0" applyFont="1" applyBorder="1" applyAlignment="1">
      <alignment vertical="top" wrapText="1"/>
    </xf>
    <xf numFmtId="0" fontId="90" fillId="0" borderId="13" xfId="0" applyFont="1" applyBorder="1" applyAlignment="1">
      <alignment vertical="top" wrapText="1"/>
    </xf>
    <xf numFmtId="0" fontId="97" fillId="0" borderId="28" xfId="0" applyFont="1" applyBorder="1" applyAlignment="1">
      <alignment vertical="top" wrapText="1"/>
    </xf>
    <xf numFmtId="0" fontId="75" fillId="0" borderId="0" xfId="0" applyFont="1" applyAlignment="1">
      <alignment vertical="top" wrapText="1"/>
    </xf>
    <xf numFmtId="0" fontId="77" fillId="48" borderId="0" xfId="0" applyFont="1" applyFill="1" applyAlignment="1">
      <alignment vertical="top" wrapText="1"/>
    </xf>
    <xf numFmtId="0" fontId="75" fillId="0" borderId="35" xfId="0" applyFont="1" applyBorder="1" applyAlignment="1">
      <alignment vertical="top" wrapText="1"/>
    </xf>
    <xf numFmtId="0" fontId="75" fillId="0" borderId="17" xfId="0" applyFont="1" applyBorder="1" applyAlignment="1">
      <alignment horizontal="left" vertical="top" wrapText="1"/>
    </xf>
    <xf numFmtId="0" fontId="75" fillId="0" borderId="17" xfId="0" applyFont="1" applyBorder="1" applyAlignment="1">
      <alignment vertical="top" wrapText="1"/>
    </xf>
    <xf numFmtId="0" fontId="75" fillId="29" borderId="6" xfId="0" applyFont="1" applyFill="1" applyBorder="1" applyAlignment="1">
      <alignment horizontal="left" vertical="top" wrapText="1"/>
    </xf>
    <xf numFmtId="0" fontId="77" fillId="21" borderId="6" xfId="0" applyFont="1" applyFill="1" applyBorder="1" applyAlignment="1">
      <alignment horizontal="left" vertical="top" wrapText="1"/>
    </xf>
    <xf numFmtId="0" fontId="77" fillId="46" borderId="6" xfId="0" applyFont="1" applyFill="1" applyBorder="1" applyAlignment="1">
      <alignment horizontal="left" vertical="top" wrapText="1"/>
    </xf>
    <xf numFmtId="0" fontId="76" fillId="29" borderId="28" xfId="0" applyFont="1" applyFill="1" applyBorder="1" applyAlignment="1">
      <alignment vertical="top" wrapText="1"/>
    </xf>
    <xf numFmtId="0" fontId="77" fillId="26" borderId="28" xfId="0" applyFont="1" applyFill="1" applyBorder="1" applyAlignment="1">
      <alignment horizontal="left" vertical="top" wrapText="1"/>
    </xf>
    <xf numFmtId="0" fontId="75" fillId="11" borderId="0" xfId="0" applyFont="1" applyFill="1" applyAlignment="1">
      <alignment vertical="top" wrapText="1"/>
    </xf>
    <xf numFmtId="0" fontId="86" fillId="11" borderId="0" xfId="0" applyFont="1" applyFill="1" applyAlignment="1">
      <alignment horizontal="center" vertical="top" textRotation="90" wrapText="1"/>
    </xf>
    <xf numFmtId="0" fontId="75" fillId="12" borderId="28" xfId="0" applyFont="1" applyFill="1" applyBorder="1" applyAlignment="1">
      <alignment vertical="top" wrapText="1"/>
    </xf>
    <xf numFmtId="0" fontId="75" fillId="31" borderId="28" xfId="0" applyFont="1" applyFill="1" applyBorder="1" applyAlignment="1">
      <alignment vertical="top" wrapText="1"/>
    </xf>
    <xf numFmtId="0" fontId="80" fillId="29" borderId="28" xfId="0" applyFont="1" applyFill="1" applyBorder="1" applyAlignment="1">
      <alignment horizontal="left" vertical="top" wrapText="1"/>
    </xf>
    <xf numFmtId="0" fontId="40" fillId="0" borderId="0" xfId="0" applyFont="1" applyAlignment="1">
      <alignment vertical="top" wrapText="1"/>
    </xf>
    <xf numFmtId="0" fontId="77" fillId="28" borderId="28" xfId="0" applyFont="1" applyFill="1" applyBorder="1" applyAlignment="1">
      <alignment horizontal="left" vertical="top" wrapText="1"/>
    </xf>
    <xf numFmtId="0" fontId="77" fillId="26" borderId="15" xfId="0" applyFont="1" applyFill="1" applyBorder="1" applyAlignment="1">
      <alignment vertical="top" wrapText="1"/>
    </xf>
    <xf numFmtId="0" fontId="77" fillId="36" borderId="0" xfId="0" applyFont="1" applyFill="1" applyAlignment="1">
      <alignment horizontal="left" vertical="top" wrapText="1"/>
    </xf>
    <xf numFmtId="0" fontId="77" fillId="21" borderId="28" xfId="0" applyFont="1" applyFill="1" applyBorder="1" applyAlignment="1">
      <alignment horizontal="left" vertical="top" wrapText="1"/>
    </xf>
    <xf numFmtId="0" fontId="98" fillId="29" borderId="28" xfId="0" applyFont="1" applyFill="1" applyBorder="1" applyAlignment="1">
      <alignment vertical="top" wrapText="1"/>
    </xf>
    <xf numFmtId="0" fontId="86" fillId="17" borderId="0" xfId="0" applyFont="1" applyFill="1" applyAlignment="1">
      <alignment vertical="top" wrapText="1"/>
    </xf>
    <xf numFmtId="0" fontId="76" fillId="0" borderId="29" xfId="0" applyFont="1" applyBorder="1" applyAlignment="1">
      <alignment horizontal="left" vertical="top" wrapText="1"/>
    </xf>
    <xf numFmtId="0" fontId="76" fillId="0" borderId="14" xfId="0" applyFont="1" applyBorder="1" applyAlignment="1">
      <alignment horizontal="left" vertical="top" wrapText="1"/>
    </xf>
    <xf numFmtId="0" fontId="75" fillId="3" borderId="28" xfId="0" applyFont="1" applyFill="1" applyBorder="1" applyAlignment="1">
      <alignment vertical="top" wrapText="1"/>
    </xf>
    <xf numFmtId="0" fontId="75" fillId="3" borderId="28" xfId="0" applyFont="1" applyFill="1" applyBorder="1" applyAlignment="1">
      <alignment horizontal="left" vertical="top" wrapText="1"/>
    </xf>
    <xf numFmtId="10" fontId="75" fillId="0" borderId="28" xfId="0" applyNumberFormat="1" applyFont="1" applyBorder="1" applyAlignment="1">
      <alignment vertical="top" wrapText="1"/>
    </xf>
    <xf numFmtId="0" fontId="75" fillId="11" borderId="6" xfId="0" applyFont="1" applyFill="1" applyBorder="1" applyAlignment="1">
      <alignment vertical="top" wrapText="1"/>
    </xf>
    <xf numFmtId="0" fontId="75" fillId="11" borderId="17" xfId="0" applyFont="1" applyFill="1" applyBorder="1" applyAlignment="1">
      <alignment vertical="top" wrapText="1"/>
    </xf>
    <xf numFmtId="0" fontId="80" fillId="51" borderId="28" xfId="0" applyFont="1" applyFill="1" applyBorder="1" applyAlignment="1">
      <alignment horizontal="left" vertical="top" wrapText="1"/>
    </xf>
    <xf numFmtId="0" fontId="75" fillId="51" borderId="28" xfId="0" applyFont="1" applyFill="1" applyBorder="1" applyAlignment="1">
      <alignment horizontal="left" vertical="top" wrapText="1"/>
    </xf>
    <xf numFmtId="0" fontId="76" fillId="0" borderId="15" xfId="0" applyFont="1" applyBorder="1" applyAlignment="1">
      <alignment horizontal="left" vertical="top" wrapText="1"/>
    </xf>
    <xf numFmtId="0" fontId="75" fillId="17" borderId="16" xfId="0" applyFont="1" applyFill="1" applyBorder="1" applyAlignment="1">
      <alignment vertical="top" wrapText="1"/>
    </xf>
    <xf numFmtId="0" fontId="75" fillId="12" borderId="6" xfId="0" applyFont="1" applyFill="1" applyBorder="1" applyAlignment="1">
      <alignment vertical="top" wrapText="1"/>
    </xf>
    <xf numFmtId="0" fontId="76" fillId="0" borderId="28" xfId="0" applyFont="1" applyBorder="1" applyAlignment="1">
      <alignment vertical="top" wrapText="1"/>
    </xf>
    <xf numFmtId="0" fontId="81" fillId="0" borderId="28" xfId="0" applyFont="1" applyBorder="1" applyAlignment="1">
      <alignment horizontal="left" vertical="top" wrapText="1"/>
    </xf>
    <xf numFmtId="0" fontId="75" fillId="12" borderId="16" xfId="0" applyFont="1" applyFill="1" applyBorder="1" applyAlignment="1">
      <alignment horizontal="left" vertical="top" wrapText="1"/>
    </xf>
    <xf numFmtId="0" fontId="75" fillId="30" borderId="6" xfId="0" applyFont="1" applyFill="1" applyBorder="1" applyAlignment="1">
      <alignment vertical="top" wrapText="1"/>
    </xf>
    <xf numFmtId="181" fontId="75" fillId="0" borderId="28" xfId="0" applyNumberFormat="1" applyFont="1" applyBorder="1" applyAlignment="1">
      <alignment vertical="top" wrapText="1"/>
    </xf>
    <xf numFmtId="181" fontId="75" fillId="0" borderId="16" xfId="0" applyNumberFormat="1" applyFont="1" applyBorder="1" applyAlignment="1">
      <alignment vertical="top" wrapText="1"/>
    </xf>
    <xf numFmtId="0" fontId="75" fillId="12" borderId="6" xfId="0" applyFont="1" applyFill="1" applyBorder="1" applyAlignment="1">
      <alignment horizontal="center" vertical="top" wrapText="1"/>
    </xf>
    <xf numFmtId="0" fontId="75" fillId="30" borderId="6" xfId="0" applyFont="1" applyFill="1" applyBorder="1" applyAlignment="1">
      <alignment horizontal="center" vertical="top" wrapText="1"/>
    </xf>
    <xf numFmtId="0" fontId="86" fillId="11" borderId="28" xfId="0" applyFont="1" applyFill="1" applyBorder="1" applyAlignment="1">
      <alignment horizontal="left" vertical="top" wrapText="1"/>
    </xf>
    <xf numFmtId="10" fontId="86" fillId="0" borderId="28" xfId="0" applyNumberFormat="1" applyFont="1" applyBorder="1" applyAlignment="1">
      <alignment vertical="top" wrapText="1"/>
    </xf>
    <xf numFmtId="0" fontId="75" fillId="29" borderId="16" xfId="0" applyFont="1" applyFill="1" applyBorder="1" applyAlignment="1">
      <alignment vertical="top" wrapText="1"/>
    </xf>
    <xf numFmtId="0" fontId="89" fillId="29" borderId="28" xfId="0" applyFont="1" applyFill="1" applyBorder="1" applyAlignment="1">
      <alignment vertical="top" wrapText="1"/>
    </xf>
    <xf numFmtId="0" fontId="89" fillId="3" borderId="28" xfId="0" applyFont="1" applyFill="1" applyBorder="1" applyAlignment="1">
      <alignment vertical="top" wrapText="1"/>
    </xf>
    <xf numFmtId="0" fontId="89" fillId="3" borderId="15" xfId="0" applyFont="1" applyFill="1" applyBorder="1" applyAlignment="1">
      <alignment vertical="top"/>
    </xf>
    <xf numFmtId="0" fontId="89" fillId="3" borderId="15" xfId="0" applyFont="1" applyFill="1" applyBorder="1" applyAlignment="1">
      <alignment vertical="top" wrapText="1"/>
    </xf>
    <xf numFmtId="0" fontId="75" fillId="3" borderId="6" xfId="0" applyFont="1" applyFill="1" applyBorder="1" applyAlignment="1">
      <alignment horizontal="center" vertical="top" wrapText="1"/>
    </xf>
    <xf numFmtId="0" fontId="89" fillId="11" borderId="31" xfId="0" applyFont="1" applyFill="1" applyBorder="1" applyAlignment="1">
      <alignment vertical="top" wrapText="1"/>
    </xf>
    <xf numFmtId="0" fontId="101" fillId="0" borderId="0" xfId="0" applyFont="1"/>
    <xf numFmtId="0" fontId="101" fillId="17" borderId="0" xfId="0" applyFont="1" applyFill="1"/>
    <xf numFmtId="0" fontId="102" fillId="17" borderId="0" xfId="0" applyFont="1" applyFill="1"/>
    <xf numFmtId="0" fontId="101" fillId="52" borderId="28" xfId="0" applyFont="1" applyFill="1" applyBorder="1" applyAlignment="1">
      <alignment horizontal="center" vertical="top"/>
    </xf>
    <xf numFmtId="0" fontId="103" fillId="36" borderId="0" xfId="0" applyFont="1" applyFill="1" applyAlignment="1">
      <alignment vertical="top"/>
    </xf>
    <xf numFmtId="0" fontId="101" fillId="36" borderId="0" xfId="0" applyFont="1" applyFill="1"/>
    <xf numFmtId="0" fontId="101" fillId="0" borderId="0" xfId="0" applyFont="1" applyAlignment="1">
      <alignment horizontal="left"/>
    </xf>
    <xf numFmtId="0" fontId="101" fillId="0" borderId="0" xfId="0" applyFont="1" applyAlignment="1">
      <alignment horizontal="left" vertical="top"/>
    </xf>
    <xf numFmtId="0" fontId="103" fillId="26" borderId="0" xfId="0" applyFont="1" applyFill="1" applyAlignment="1">
      <alignment vertical="top"/>
    </xf>
    <xf numFmtId="0" fontId="101" fillId="0" borderId="0" xfId="0" applyFont="1" applyAlignment="1">
      <alignment vertical="center"/>
    </xf>
    <xf numFmtId="0" fontId="101" fillId="25" borderId="0" xfId="0" applyFont="1" applyFill="1" applyAlignment="1">
      <alignment horizontal="left" vertical="center"/>
    </xf>
    <xf numFmtId="0" fontId="101" fillId="17" borderId="0" xfId="0" applyFont="1" applyFill="1" applyAlignment="1">
      <alignment vertical="top"/>
    </xf>
    <xf numFmtId="0" fontId="101" fillId="0" borderId="0" xfId="0" applyFont="1" applyAlignment="1">
      <alignment vertical="top"/>
    </xf>
    <xf numFmtId="0" fontId="101" fillId="0" borderId="50" xfId="0" applyFont="1" applyBorder="1" applyAlignment="1">
      <alignment vertical="top"/>
    </xf>
    <xf numFmtId="0" fontId="101" fillId="0" borderId="50" xfId="0" applyFont="1" applyBorder="1"/>
    <xf numFmtId="0" fontId="101" fillId="11" borderId="50" xfId="0" applyFont="1" applyFill="1" applyBorder="1"/>
    <xf numFmtId="0" fontId="101" fillId="0" borderId="50" xfId="0" applyFont="1" applyBorder="1" applyAlignment="1">
      <alignment wrapText="1"/>
    </xf>
    <xf numFmtId="0" fontId="104" fillId="36" borderId="29" xfId="0" applyFont="1" applyFill="1" applyBorder="1" applyAlignment="1">
      <alignment vertical="top"/>
    </xf>
    <xf numFmtId="0" fontId="101" fillId="0" borderId="50" xfId="0" applyFont="1" applyBorder="1" applyAlignment="1">
      <alignment horizontal="center"/>
    </xf>
    <xf numFmtId="0" fontId="111" fillId="0" borderId="50" xfId="0" applyFont="1" applyBorder="1"/>
    <xf numFmtId="0" fontId="105" fillId="11" borderId="50" xfId="0" applyFont="1" applyFill="1" applyBorder="1" applyAlignment="1">
      <alignment horizontal="left"/>
    </xf>
    <xf numFmtId="0" fontId="111" fillId="11" borderId="0" xfId="0" applyFont="1" applyFill="1" applyAlignment="1">
      <alignment horizontal="left"/>
    </xf>
    <xf numFmtId="0" fontId="112" fillId="11" borderId="50" xfId="0" applyFont="1" applyFill="1" applyBorder="1" applyAlignment="1">
      <alignment horizontal="left"/>
    </xf>
    <xf numFmtId="0" fontId="113" fillId="11" borderId="50" xfId="0" applyFont="1" applyFill="1" applyBorder="1" applyAlignment="1">
      <alignment horizontal="left"/>
    </xf>
    <xf numFmtId="0" fontId="101" fillId="11" borderId="28" xfId="0" applyFont="1" applyFill="1" applyBorder="1"/>
    <xf numFmtId="0" fontId="101" fillId="0" borderId="0" xfId="0" applyFont="1" applyAlignment="1">
      <alignment horizontal="left" vertical="center"/>
    </xf>
    <xf numFmtId="0" fontId="101" fillId="17" borderId="0" xfId="0" applyFont="1" applyFill="1" applyAlignment="1">
      <alignment horizontal="left" vertical="center"/>
    </xf>
    <xf numFmtId="0" fontId="14" fillId="19" borderId="62" xfId="0" applyFont="1" applyFill="1" applyBorder="1" applyAlignment="1">
      <alignment vertical="top"/>
    </xf>
    <xf numFmtId="0" fontId="14" fillId="12" borderId="62" xfId="0" applyFont="1" applyFill="1" applyBorder="1" applyAlignment="1">
      <alignment vertical="top"/>
    </xf>
    <xf numFmtId="0" fontId="14" fillId="12" borderId="62" xfId="0" applyFont="1" applyFill="1" applyBorder="1" applyAlignment="1">
      <alignment vertical="center"/>
    </xf>
    <xf numFmtId="0" fontId="66" fillId="29" borderId="50" xfId="0" applyFont="1" applyFill="1" applyBorder="1" applyAlignment="1">
      <alignment horizontal="left" vertical="center"/>
    </xf>
    <xf numFmtId="0" fontId="66" fillId="29" borderId="47" xfId="0" applyFont="1" applyFill="1" applyBorder="1" applyAlignment="1">
      <alignment vertical="top" wrapText="1"/>
    </xf>
    <xf numFmtId="0" fontId="66" fillId="29" borderId="47" xfId="0" applyFont="1" applyFill="1" applyBorder="1" applyAlignment="1">
      <alignment vertical="top"/>
    </xf>
    <xf numFmtId="0" fontId="66" fillId="29" borderId="47" xfId="0" applyFont="1" applyFill="1" applyBorder="1" applyAlignment="1">
      <alignment vertical="center"/>
    </xf>
    <xf numFmtId="0" fontId="14" fillId="0" borderId="50" xfId="0" applyFont="1" applyBorder="1" applyAlignment="1">
      <alignment horizontal="left" vertical="center"/>
    </xf>
    <xf numFmtId="0" fontId="14" fillId="53" borderId="47" xfId="0" applyFont="1" applyFill="1" applyBorder="1" applyAlignment="1">
      <alignment vertical="top"/>
    </xf>
    <xf numFmtId="0" fontId="14" fillId="12" borderId="47" xfId="0" applyFont="1" applyFill="1" applyBorder="1" applyAlignment="1">
      <alignment vertical="top"/>
    </xf>
    <xf numFmtId="0" fontId="14" fillId="12" borderId="50" xfId="0" applyFont="1" applyFill="1" applyBorder="1" applyAlignment="1">
      <alignment vertical="center"/>
    </xf>
    <xf numFmtId="0" fontId="53" fillId="0" borderId="0" xfId="0" applyFont="1" applyAlignment="1">
      <alignment horizontal="left" vertical="center"/>
    </xf>
    <xf numFmtId="0" fontId="109" fillId="11" borderId="28" xfId="0" applyFont="1" applyFill="1" applyBorder="1" applyAlignment="1">
      <alignment horizontal="center" vertical="center" wrapText="1"/>
    </xf>
    <xf numFmtId="0" fontId="109" fillId="11" borderId="28" xfId="0" applyFont="1" applyFill="1" applyBorder="1" applyAlignment="1">
      <alignment horizontal="center" vertical="center"/>
    </xf>
    <xf numFmtId="0" fontId="101" fillId="0" borderId="28" xfId="0" applyFont="1" applyBorder="1" applyAlignment="1">
      <alignment horizontal="center"/>
    </xf>
    <xf numFmtId="0" fontId="105" fillId="27" borderId="28" xfId="0" applyFont="1" applyFill="1" applyBorder="1" applyAlignment="1">
      <alignment horizontal="center"/>
    </xf>
    <xf numFmtId="0" fontId="105" fillId="54" borderId="28" xfId="0" applyFont="1" applyFill="1" applyBorder="1" applyAlignment="1">
      <alignment horizontal="center"/>
    </xf>
    <xf numFmtId="0" fontId="111" fillId="12" borderId="28" xfId="0" applyFont="1" applyFill="1" applyBorder="1" applyAlignment="1">
      <alignment horizontal="center"/>
    </xf>
    <xf numFmtId="0" fontId="14" fillId="53" borderId="62" xfId="0" applyFont="1" applyFill="1" applyBorder="1" applyAlignment="1">
      <alignment vertical="top"/>
    </xf>
    <xf numFmtId="0" fontId="14" fillId="55" borderId="62" xfId="0" applyFont="1" applyFill="1" applyBorder="1" applyAlignment="1">
      <alignment vertical="top" wrapText="1"/>
    </xf>
    <xf numFmtId="0" fontId="85" fillId="0" borderId="50" xfId="0" applyFont="1" applyBorder="1" applyAlignment="1">
      <alignment vertical="top"/>
    </xf>
    <xf numFmtId="0" fontId="14" fillId="0" borderId="47" xfId="0" applyFont="1" applyBorder="1" applyAlignment="1">
      <alignment vertical="top"/>
    </xf>
    <xf numFmtId="0" fontId="53" fillId="0" borderId="0" xfId="0" applyFont="1"/>
    <xf numFmtId="0" fontId="101" fillId="2" borderId="0" xfId="0" applyFont="1" applyFill="1"/>
    <xf numFmtId="0" fontId="104" fillId="36" borderId="14" xfId="0" applyFont="1" applyFill="1" applyBorder="1" applyAlignment="1">
      <alignment vertical="top"/>
    </xf>
    <xf numFmtId="0" fontId="109" fillId="11" borderId="58" xfId="0" applyFont="1" applyFill="1" applyBorder="1" applyAlignment="1">
      <alignment horizontal="center" vertical="center" wrapText="1"/>
    </xf>
    <xf numFmtId="0" fontId="109" fillId="11" borderId="54" xfId="0" applyFont="1" applyFill="1" applyBorder="1" applyAlignment="1">
      <alignment horizontal="center" vertical="center" wrapText="1"/>
    </xf>
    <xf numFmtId="0" fontId="109" fillId="11" borderId="31" xfId="0" applyFont="1" applyFill="1" applyBorder="1" applyAlignment="1">
      <alignment horizontal="center" vertical="center"/>
    </xf>
    <xf numFmtId="0" fontId="101" fillId="0" borderId="28" xfId="0" applyFont="1" applyBorder="1" applyAlignment="1">
      <alignment horizontal="center" vertical="center"/>
    </xf>
    <xf numFmtId="0" fontId="101" fillId="11" borderId="28" xfId="0" applyFont="1" applyFill="1" applyBorder="1" applyAlignment="1">
      <alignment horizontal="center"/>
    </xf>
    <xf numFmtId="0" fontId="101" fillId="0" borderId="36" xfId="0" applyFont="1" applyBorder="1" applyAlignment="1">
      <alignment horizontal="center"/>
    </xf>
    <xf numFmtId="0" fontId="101" fillId="0" borderId="6" xfId="0" applyFont="1" applyBorder="1" applyAlignment="1">
      <alignment horizontal="center"/>
    </xf>
    <xf numFmtId="0" fontId="101" fillId="0" borderId="29" xfId="0" applyFont="1" applyBorder="1" applyAlignment="1">
      <alignment horizontal="center" vertical="center"/>
    </xf>
    <xf numFmtId="0" fontId="101" fillId="0" borderId="15" xfId="0" applyFont="1" applyBorder="1" applyAlignment="1">
      <alignment horizontal="center" vertical="center"/>
    </xf>
    <xf numFmtId="0" fontId="101" fillId="0" borderId="29" xfId="0" applyFont="1" applyBorder="1" applyAlignment="1">
      <alignment horizontal="center"/>
    </xf>
    <xf numFmtId="0" fontId="101" fillId="0" borderId="15" xfId="0" applyFont="1" applyBorder="1" applyAlignment="1">
      <alignment horizontal="center"/>
    </xf>
    <xf numFmtId="0" fontId="111" fillId="12" borderId="29" xfId="0" applyFont="1" applyFill="1" applyBorder="1" applyAlignment="1">
      <alignment horizontal="center"/>
    </xf>
    <xf numFmtId="0" fontId="111" fillId="12" borderId="15" xfId="0" applyFont="1" applyFill="1" applyBorder="1" applyAlignment="1">
      <alignment horizontal="center"/>
    </xf>
    <xf numFmtId="0" fontId="40" fillId="0" borderId="0" xfId="0" applyFont="1" applyAlignment="1">
      <alignment horizontal="left" vertical="top"/>
    </xf>
    <xf numFmtId="0" fontId="116" fillId="0" borderId="0" xfId="0" applyFont="1"/>
    <xf numFmtId="0" fontId="117" fillId="29" borderId="66" xfId="0" applyFont="1" applyFill="1" applyBorder="1" applyAlignment="1">
      <alignment horizontal="center"/>
    </xf>
    <xf numFmtId="0" fontId="40" fillId="0" borderId="69" xfId="0" applyFont="1" applyBorder="1"/>
    <xf numFmtId="0" fontId="118" fillId="0" borderId="0" xfId="0" applyFont="1" applyAlignment="1">
      <alignment horizontal="left" vertical="top"/>
    </xf>
    <xf numFmtId="0" fontId="119" fillId="38" borderId="50" xfId="0" applyFont="1" applyFill="1" applyBorder="1" applyAlignment="1">
      <alignment horizontal="left" vertical="top"/>
    </xf>
    <xf numFmtId="0" fontId="119" fillId="38" borderId="51" xfId="0" applyFont="1" applyFill="1" applyBorder="1" applyAlignment="1">
      <alignment horizontal="left" vertical="top"/>
    </xf>
    <xf numFmtId="0" fontId="120" fillId="0" borderId="50" xfId="0" applyFont="1" applyBorder="1" applyAlignment="1">
      <alignment horizontal="left" vertical="top"/>
    </xf>
    <xf numFmtId="0" fontId="75" fillId="11" borderId="50" xfId="0" applyFont="1" applyFill="1" applyBorder="1" applyAlignment="1">
      <alignment horizontal="left" vertical="top" wrapText="1"/>
    </xf>
    <xf numFmtId="0" fontId="92" fillId="0" borderId="50" xfId="0" applyFont="1" applyBorder="1" applyAlignment="1">
      <alignment vertical="top" wrapText="1"/>
    </xf>
    <xf numFmtId="0" fontId="118" fillId="0" borderId="50" xfId="0" applyFont="1" applyBorder="1" applyAlignment="1">
      <alignment horizontal="left" vertical="top"/>
    </xf>
    <xf numFmtId="0" fontId="92" fillId="0" borderId="50" xfId="0" applyFont="1" applyBorder="1" applyAlignment="1">
      <alignment horizontal="left" vertical="top" wrapText="1"/>
    </xf>
    <xf numFmtId="0" fontId="75" fillId="0" borderId="50" xfId="0" applyFont="1" applyBorder="1" applyAlignment="1">
      <alignment horizontal="left" vertical="top" wrapText="1"/>
    </xf>
    <xf numFmtId="0" fontId="40" fillId="0" borderId="50" xfId="0" applyFont="1" applyBorder="1"/>
    <xf numFmtId="0" fontId="119" fillId="39" borderId="50" xfId="0" applyFont="1" applyFill="1" applyBorder="1" applyAlignment="1">
      <alignment horizontal="left" vertical="top"/>
    </xf>
    <xf numFmtId="181" fontId="40" fillId="0" borderId="50" xfId="0" applyNumberFormat="1" applyFont="1" applyBorder="1" applyAlignment="1">
      <alignment horizontal="left" vertical="top"/>
    </xf>
    <xf numFmtId="0" fontId="40" fillId="0" borderId="50" xfId="0" applyFont="1" applyBorder="1" applyAlignment="1">
      <alignment horizontal="left" vertical="top"/>
    </xf>
    <xf numFmtId="0" fontId="82" fillId="0" borderId="50" xfId="0" applyFont="1" applyBorder="1" applyAlignment="1">
      <alignment horizontal="left"/>
    </xf>
    <xf numFmtId="0" fontId="82" fillId="0" borderId="50" xfId="0" applyFont="1" applyBorder="1" applyAlignment="1">
      <alignment horizontal="left" vertical="top"/>
    </xf>
    <xf numFmtId="0" fontId="40" fillId="0" borderId="50" xfId="0" applyFont="1" applyBorder="1" applyAlignment="1">
      <alignment horizontal="left"/>
    </xf>
    <xf numFmtId="0" fontId="75" fillId="0" borderId="50" xfId="0" applyFont="1" applyBorder="1"/>
    <xf numFmtId="0" fontId="40" fillId="0" borderId="0" xfId="0" applyFont="1" applyAlignment="1">
      <alignment vertical="top"/>
    </xf>
    <xf numFmtId="0" fontId="122" fillId="0" borderId="17" xfId="0" applyFont="1" applyBorder="1"/>
    <xf numFmtId="0" fontId="53" fillId="0" borderId="17" xfId="0" applyFont="1" applyBorder="1"/>
    <xf numFmtId="180" fontId="123" fillId="11" borderId="0" xfId="0" applyNumberFormat="1" applyFont="1" applyFill="1" applyAlignment="1">
      <alignment horizontal="right"/>
    </xf>
    <xf numFmtId="176" fontId="122" fillId="0" borderId="17" xfId="0" applyNumberFormat="1" applyFont="1" applyBorder="1" applyAlignment="1">
      <alignment vertical="top"/>
    </xf>
    <xf numFmtId="0" fontId="53" fillId="0" borderId="72" xfId="0" applyFont="1" applyBorder="1" applyAlignment="1">
      <alignment horizontal="right" vertical="top"/>
    </xf>
    <xf numFmtId="0" fontId="125" fillId="0" borderId="73" xfId="0" applyFont="1" applyBorder="1" applyAlignment="1">
      <alignment vertical="top"/>
    </xf>
    <xf numFmtId="0" fontId="53" fillId="0" borderId="6" xfId="0" applyFont="1" applyBorder="1" applyAlignment="1">
      <alignment wrapText="1"/>
    </xf>
    <xf numFmtId="0" fontId="126" fillId="56" borderId="6" xfId="0" applyFont="1" applyFill="1" applyBorder="1" applyAlignment="1">
      <alignment wrapText="1"/>
    </xf>
    <xf numFmtId="0" fontId="53" fillId="0" borderId="74" xfId="0" applyFont="1" applyBorder="1" applyAlignment="1">
      <alignment horizontal="right" vertical="top"/>
    </xf>
    <xf numFmtId="0" fontId="127" fillId="0" borderId="75" xfId="0" applyFont="1" applyBorder="1" applyAlignment="1">
      <alignment vertical="top"/>
    </xf>
    <xf numFmtId="0" fontId="53" fillId="11" borderId="6" xfId="0" applyFont="1" applyFill="1" applyBorder="1"/>
    <xf numFmtId="0" fontId="40" fillId="0" borderId="75" xfId="0" applyFont="1" applyBorder="1"/>
    <xf numFmtId="0" fontId="53" fillId="11" borderId="6" xfId="0" applyFont="1" applyFill="1" applyBorder="1" applyAlignment="1">
      <alignment wrapText="1"/>
    </xf>
    <xf numFmtId="0" fontId="40" fillId="0" borderId="75" xfId="0" applyFont="1" applyBorder="1" applyAlignment="1">
      <alignment horizontal="left" vertical="top"/>
    </xf>
    <xf numFmtId="0" fontId="53" fillId="0" borderId="6" xfId="0" applyFont="1" applyBorder="1" applyAlignment="1">
      <alignment vertical="top" wrapText="1"/>
    </xf>
    <xf numFmtId="0" fontId="128" fillId="12" borderId="6" xfId="0" applyFont="1" applyFill="1" applyBorder="1" applyAlignment="1">
      <alignment wrapText="1"/>
    </xf>
    <xf numFmtId="0" fontId="40" fillId="0" borderId="78" xfId="0" applyFont="1" applyBorder="1" applyAlignment="1">
      <alignment vertical="top" wrapText="1"/>
    </xf>
    <xf numFmtId="0" fontId="130" fillId="0" borderId="75" xfId="0" applyFont="1" applyBorder="1" applyAlignment="1">
      <alignment vertical="top"/>
    </xf>
    <xf numFmtId="0" fontId="53" fillId="0" borderId="16" xfId="0" applyFont="1" applyBorder="1"/>
    <xf numFmtId="0" fontId="53" fillId="0" borderId="16" xfId="0" applyFont="1" applyBorder="1" applyAlignment="1">
      <alignment vertical="top" wrapText="1"/>
    </xf>
    <xf numFmtId="0" fontId="53" fillId="0" borderId="0" xfId="0" applyFont="1" applyAlignment="1">
      <alignment vertical="top"/>
    </xf>
    <xf numFmtId="0" fontId="53" fillId="0" borderId="16" xfId="0" applyFont="1" applyBorder="1" applyAlignment="1">
      <alignment vertical="top"/>
    </xf>
    <xf numFmtId="0" fontId="131" fillId="57" borderId="50" xfId="0" applyFont="1" applyFill="1" applyBorder="1" applyAlignment="1">
      <alignment horizontal="left" vertical="top" wrapText="1"/>
    </xf>
    <xf numFmtId="0" fontId="40" fillId="0" borderId="50" xfId="0" applyFont="1" applyBorder="1" applyAlignment="1">
      <alignment vertical="top" wrapText="1"/>
    </xf>
    <xf numFmtId="0" fontId="40" fillId="0" borderId="50" xfId="0" applyFont="1" applyBorder="1" applyAlignment="1">
      <alignment vertical="top"/>
    </xf>
    <xf numFmtId="0" fontId="133" fillId="57" borderId="50" xfId="0" applyFont="1" applyFill="1" applyBorder="1" applyAlignment="1">
      <alignment horizontal="left" vertical="top"/>
    </xf>
    <xf numFmtId="0" fontId="134" fillId="0" borderId="50" xfId="0" applyFont="1" applyBorder="1" applyAlignment="1">
      <alignment horizontal="left" vertical="top" wrapText="1"/>
    </xf>
    <xf numFmtId="0" fontId="134" fillId="0" borderId="50" xfId="0" applyFont="1" applyBorder="1" applyAlignment="1">
      <alignment vertical="top"/>
    </xf>
    <xf numFmtId="0" fontId="133" fillId="57" borderId="50" xfId="0" applyFont="1" applyFill="1" applyBorder="1" applyAlignment="1">
      <alignment horizontal="left" vertical="top" wrapText="1"/>
    </xf>
    <xf numFmtId="0" fontId="119" fillId="58" borderId="50" xfId="0" applyFont="1" applyFill="1" applyBorder="1" applyAlignment="1">
      <alignment vertical="top"/>
    </xf>
    <xf numFmtId="0" fontId="119" fillId="58" borderId="50" xfId="0" applyFont="1" applyFill="1" applyBorder="1" applyAlignment="1">
      <alignment horizontal="center"/>
    </xf>
    <xf numFmtId="0" fontId="119" fillId="58" borderId="51" xfId="0" applyFont="1" applyFill="1" applyBorder="1" applyAlignment="1">
      <alignment horizontal="center"/>
    </xf>
    <xf numFmtId="0" fontId="40" fillId="0" borderId="51" xfId="0" applyFont="1" applyBorder="1" applyAlignment="1">
      <alignment vertical="top"/>
    </xf>
    <xf numFmtId="0" fontId="40" fillId="0" borderId="45" xfId="0" applyFont="1" applyBorder="1"/>
    <xf numFmtId="0" fontId="40" fillId="0" borderId="79" xfId="0" applyFont="1" applyBorder="1"/>
    <xf numFmtId="0" fontId="40" fillId="11" borderId="50" xfId="0" applyFont="1" applyFill="1" applyBorder="1" applyAlignment="1">
      <alignment vertical="top"/>
    </xf>
    <xf numFmtId="0" fontId="135" fillId="50" borderId="50" xfId="0" applyFont="1" applyFill="1" applyBorder="1"/>
    <xf numFmtId="0" fontId="40" fillId="59" borderId="50" xfId="0" applyFont="1" applyFill="1" applyBorder="1" applyAlignment="1">
      <alignment vertical="top"/>
    </xf>
    <xf numFmtId="0" fontId="40" fillId="60" borderId="50" xfId="0" applyFont="1" applyFill="1" applyBorder="1" applyAlignment="1">
      <alignment vertical="top" wrapText="1"/>
    </xf>
    <xf numFmtId="0" fontId="40" fillId="0" borderId="51" xfId="0" applyFont="1" applyBorder="1" applyAlignment="1">
      <alignment vertical="top" wrapText="1"/>
    </xf>
    <xf numFmtId="0" fontId="136" fillId="0" borderId="0" xfId="0" applyFont="1" applyAlignment="1">
      <alignment horizontal="left" vertical="top"/>
    </xf>
    <xf numFmtId="0" fontId="40" fillId="60" borderId="50" xfId="0" applyFont="1" applyFill="1" applyBorder="1"/>
    <xf numFmtId="0" fontId="40" fillId="0" borderId="53" xfId="0" applyFont="1" applyBorder="1" applyAlignment="1">
      <alignment vertical="top" wrapText="1"/>
    </xf>
    <xf numFmtId="0" fontId="137" fillId="60" borderId="0" xfId="0" applyFont="1" applyFill="1"/>
    <xf numFmtId="0" fontId="40" fillId="59" borderId="51" xfId="0" applyFont="1" applyFill="1" applyBorder="1"/>
    <xf numFmtId="0" fontId="40" fillId="0" borderId="51" xfId="0" applyFont="1" applyBorder="1"/>
    <xf numFmtId="0" fontId="40" fillId="0" borderId="28" xfId="0" applyFont="1" applyBorder="1" applyAlignment="1">
      <alignment vertical="top"/>
    </xf>
    <xf numFmtId="0" fontId="40" fillId="30" borderId="28" xfId="0" applyFont="1" applyFill="1" applyBorder="1"/>
    <xf numFmtId="0" fontId="40" fillId="0" borderId="28" xfId="0" applyFont="1" applyBorder="1" applyAlignment="1">
      <alignment wrapText="1"/>
    </xf>
    <xf numFmtId="0" fontId="40" fillId="0" borderId="28" xfId="0" applyFont="1" applyBorder="1" applyAlignment="1">
      <alignment vertical="top" wrapText="1"/>
    </xf>
    <xf numFmtId="0" fontId="40" fillId="54" borderId="28" xfId="0" applyFont="1" applyFill="1" applyBorder="1" applyAlignment="1">
      <alignment vertical="top"/>
    </xf>
    <xf numFmtId="0" fontId="40" fillId="54" borderId="28" xfId="0" applyFont="1" applyFill="1" applyBorder="1"/>
    <xf numFmtId="0" fontId="40" fillId="0" borderId="53" xfId="0" applyFont="1" applyBorder="1" applyAlignment="1">
      <alignment vertical="top"/>
    </xf>
    <xf numFmtId="0" fontId="40" fillId="0" borderId="0" xfId="0" applyFont="1" applyAlignment="1">
      <alignment wrapText="1"/>
    </xf>
    <xf numFmtId="0" fontId="119" fillId="58" borderId="50" xfId="0" applyFont="1" applyFill="1" applyBorder="1" applyAlignment="1">
      <alignment horizontal="center" vertical="top"/>
    </xf>
    <xf numFmtId="0" fontId="119" fillId="58" borderId="50" xfId="0" applyFont="1" applyFill="1" applyBorder="1" applyAlignment="1">
      <alignment vertical="top" wrapText="1"/>
    </xf>
    <xf numFmtId="0" fontId="119" fillId="58" borderId="50" xfId="0" applyFont="1" applyFill="1" applyBorder="1" applyAlignment="1">
      <alignment horizontal="center" wrapText="1"/>
    </xf>
    <xf numFmtId="0" fontId="40" fillId="0" borderId="50" xfId="0" applyFont="1" applyBorder="1" applyAlignment="1">
      <alignment horizontal="center"/>
    </xf>
    <xf numFmtId="0" fontId="40" fillId="0" borderId="50" xfId="0" applyFont="1" applyBorder="1" applyAlignment="1">
      <alignment wrapText="1"/>
    </xf>
    <xf numFmtId="0" fontId="40" fillId="0" borderId="50" xfId="0" applyFont="1" applyBorder="1" applyAlignment="1">
      <alignment horizontal="center" vertical="top"/>
    </xf>
    <xf numFmtId="0" fontId="40" fillId="0" borderId="50" xfId="0" applyFont="1" applyBorder="1" applyAlignment="1">
      <alignment vertical="center" wrapText="1"/>
    </xf>
    <xf numFmtId="0" fontId="40" fillId="0" borderId="50" xfId="0" applyFont="1" applyBorder="1" applyAlignment="1">
      <alignment vertical="center"/>
    </xf>
    <xf numFmtId="0" fontId="136" fillId="0" borderId="50" xfId="0" applyFont="1" applyBorder="1" applyAlignment="1">
      <alignment vertical="center"/>
    </xf>
    <xf numFmtId="0" fontId="40" fillId="36" borderId="50" xfId="0" applyFont="1" applyFill="1" applyBorder="1" applyAlignment="1">
      <alignment vertical="center"/>
    </xf>
    <xf numFmtId="0" fontId="136" fillId="0" borderId="0" xfId="0" applyFont="1"/>
    <xf numFmtId="0" fontId="40" fillId="0" borderId="0" xfId="0" applyFont="1" applyAlignment="1">
      <alignment horizontal="center"/>
    </xf>
    <xf numFmtId="0" fontId="76" fillId="0" borderId="28" xfId="0" applyFont="1" applyBorder="1" applyAlignment="1">
      <alignment vertical="center"/>
    </xf>
    <xf numFmtId="0" fontId="76" fillId="0" borderId="28" xfId="0" applyFont="1" applyBorder="1" applyAlignment="1">
      <alignment horizontal="left" vertical="center"/>
    </xf>
    <xf numFmtId="0" fontId="75" fillId="29" borderId="31" xfId="0" applyFont="1" applyFill="1" applyBorder="1" applyAlignment="1">
      <alignment horizontal="left" vertical="top"/>
    </xf>
    <xf numFmtId="0" fontId="75" fillId="12" borderId="14" xfId="0" applyFont="1" applyFill="1" applyBorder="1" applyAlignment="1">
      <alignment horizontal="left" vertical="top"/>
    </xf>
    <xf numFmtId="0" fontId="83" fillId="41" borderId="14" xfId="0" applyFont="1" applyFill="1" applyBorder="1"/>
    <xf numFmtId="179" fontId="75" fillId="11" borderId="15" xfId="0" applyNumberFormat="1" applyFont="1" applyFill="1" applyBorder="1" applyAlignment="1">
      <alignment horizontal="left" vertical="top"/>
    </xf>
    <xf numFmtId="0" fontId="75" fillId="36" borderId="31" xfId="0" applyFont="1" applyFill="1" applyBorder="1" applyAlignment="1">
      <alignment horizontal="left" vertical="top"/>
    </xf>
    <xf numFmtId="0" fontId="75" fillId="36" borderId="13" xfId="0" applyFont="1" applyFill="1" applyBorder="1" applyAlignment="1">
      <alignment horizontal="left" vertical="top"/>
    </xf>
    <xf numFmtId="0" fontId="75" fillId="0" borderId="32" xfId="0" applyFont="1" applyBorder="1" applyAlignment="1">
      <alignment horizontal="left" vertical="top" wrapText="1"/>
    </xf>
    <xf numFmtId="0" fontId="75" fillId="36" borderId="16" xfId="0" applyFont="1" applyFill="1" applyBorder="1" applyAlignment="1">
      <alignment horizontal="left" vertical="top"/>
    </xf>
    <xf numFmtId="0" fontId="75" fillId="30" borderId="28" xfId="0" applyFont="1" applyFill="1" applyBorder="1" applyAlignment="1">
      <alignment horizontal="left"/>
    </xf>
    <xf numFmtId="10" fontId="75" fillId="0" borderId="16" xfId="0" applyNumberFormat="1" applyFont="1" applyBorder="1" applyAlignment="1">
      <alignment horizontal="left" vertical="center"/>
    </xf>
    <xf numFmtId="0" fontId="75" fillId="11" borderId="28" xfId="0" applyFont="1" applyFill="1" applyBorder="1" applyAlignment="1">
      <alignment vertical="center"/>
    </xf>
    <xf numFmtId="0" fontId="75" fillId="0" borderId="28" xfId="0" applyFont="1" applyBorder="1" applyAlignment="1">
      <alignment horizontal="left"/>
    </xf>
    <xf numFmtId="10" fontId="75" fillId="0" borderId="28" xfId="0" applyNumberFormat="1" applyFont="1" applyBorder="1" applyAlignment="1">
      <alignment horizontal="left" vertical="center"/>
    </xf>
    <xf numFmtId="0" fontId="75" fillId="12" borderId="28" xfId="0" applyFont="1" applyFill="1" applyBorder="1" applyAlignment="1">
      <alignment horizontal="left"/>
    </xf>
    <xf numFmtId="0" fontId="75" fillId="0" borderId="28" xfId="0" applyFont="1" applyBorder="1" applyAlignment="1">
      <alignment vertical="center"/>
    </xf>
    <xf numFmtId="0" fontId="75" fillId="11" borderId="28" xfId="0" applyFont="1" applyFill="1" applyBorder="1" applyAlignment="1">
      <alignment vertical="center" wrapText="1"/>
    </xf>
    <xf numFmtId="179" fontId="75" fillId="11" borderId="14" xfId="0" applyNumberFormat="1" applyFont="1" applyFill="1" applyBorder="1" applyAlignment="1">
      <alignment horizontal="left" vertical="top"/>
    </xf>
    <xf numFmtId="0" fontId="75" fillId="12" borderId="15" xfId="0" applyFont="1" applyFill="1" applyBorder="1" applyAlignment="1">
      <alignment horizontal="left" vertical="top"/>
    </xf>
    <xf numFmtId="0" fontId="14" fillId="29" borderId="50" xfId="0" applyFont="1" applyFill="1" applyBorder="1" applyAlignment="1">
      <alignment horizontal="right" vertical="top"/>
    </xf>
    <xf numFmtId="0" fontId="14" fillId="0" borderId="50" xfId="0" applyFont="1" applyBorder="1" applyAlignment="1">
      <alignment horizontal="right" vertical="top" wrapText="1"/>
    </xf>
    <xf numFmtId="0" fontId="14" fillId="0" borderId="50" xfId="0" applyFont="1" applyBorder="1" applyAlignment="1">
      <alignment horizontal="right" vertical="top"/>
    </xf>
    <xf numFmtId="0" fontId="14" fillId="25" borderId="0" xfId="0" applyFont="1" applyFill="1" applyAlignment="1">
      <alignment vertical="top"/>
    </xf>
    <xf numFmtId="0" fontId="14" fillId="25" borderId="50" xfId="0" applyFont="1" applyFill="1" applyBorder="1" applyAlignment="1">
      <alignment horizontal="right" vertical="top" wrapText="1"/>
    </xf>
    <xf numFmtId="0" fontId="14" fillId="25" borderId="50" xfId="0" applyFont="1" applyFill="1" applyBorder="1" applyAlignment="1">
      <alignment horizontal="right" vertical="top"/>
    </xf>
    <xf numFmtId="0" fontId="50" fillId="2" borderId="0" xfId="0" applyFont="1" applyFill="1" applyAlignment="1">
      <alignment vertical="top"/>
    </xf>
    <xf numFmtId="0" fontId="63" fillId="37" borderId="50" xfId="0" applyFont="1" applyFill="1" applyBorder="1" applyAlignment="1">
      <alignment vertical="top"/>
    </xf>
    <xf numFmtId="0" fontId="63" fillId="11" borderId="50" xfId="0" applyFont="1" applyFill="1" applyBorder="1" applyAlignment="1">
      <alignment vertical="top"/>
    </xf>
    <xf numFmtId="0" fontId="14" fillId="44" borderId="50" xfId="0" applyFont="1" applyFill="1" applyBorder="1" applyAlignment="1">
      <alignment vertical="top"/>
    </xf>
    <xf numFmtId="0" fontId="138" fillId="0" borderId="0" xfId="0" applyFont="1" applyAlignment="1">
      <alignment vertical="top"/>
    </xf>
    <xf numFmtId="0" fontId="139" fillId="0" borderId="0" xfId="0" applyFont="1" applyAlignment="1">
      <alignment vertical="top"/>
    </xf>
    <xf numFmtId="0" fontId="14" fillId="32" borderId="0" xfId="0" applyFont="1" applyFill="1" applyAlignment="1">
      <alignment vertical="top"/>
    </xf>
    <xf numFmtId="0" fontId="14" fillId="0" borderId="86" xfId="0" applyFont="1" applyBorder="1" applyAlignment="1">
      <alignment vertical="top"/>
    </xf>
    <xf numFmtId="0" fontId="14" fillId="0" borderId="87" xfId="0" applyFont="1" applyBorder="1" applyAlignment="1">
      <alignment vertical="top"/>
    </xf>
    <xf numFmtId="0" fontId="14" fillId="0" borderId="88" xfId="0" applyFont="1" applyBorder="1" applyAlignment="1">
      <alignment vertical="top"/>
    </xf>
    <xf numFmtId="0" fontId="54" fillId="15" borderId="0" xfId="0" applyFont="1" applyFill="1" applyAlignment="1">
      <alignment vertical="top"/>
    </xf>
    <xf numFmtId="0" fontId="50" fillId="35" borderId="0" xfId="0" applyFont="1" applyFill="1" applyAlignment="1">
      <alignment vertical="top"/>
    </xf>
    <xf numFmtId="0" fontId="50" fillId="28" borderId="0" xfId="0" applyFont="1" applyFill="1" applyAlignment="1">
      <alignment vertical="top"/>
    </xf>
    <xf numFmtId="0" fontId="50" fillId="28" borderId="92" xfId="0" applyFont="1" applyFill="1" applyBorder="1" applyAlignment="1">
      <alignment vertical="top"/>
    </xf>
    <xf numFmtId="0" fontId="140" fillId="0" borderId="95" xfId="0" applyFont="1" applyBorder="1" applyAlignment="1">
      <alignment vertical="top"/>
    </xf>
    <xf numFmtId="0" fontId="140" fillId="28" borderId="95" xfId="0" applyFont="1" applyFill="1" applyBorder="1" applyAlignment="1">
      <alignment horizontal="center" vertical="top"/>
    </xf>
    <xf numFmtId="0" fontId="64" fillId="36" borderId="94" xfId="0" applyFont="1" applyFill="1" applyBorder="1" applyAlignment="1">
      <alignment vertical="top"/>
    </xf>
    <xf numFmtId="0" fontId="140" fillId="36" borderId="95" xfId="0" applyFont="1" applyFill="1" applyBorder="1" applyAlignment="1">
      <alignment horizontal="center" vertical="top"/>
    </xf>
    <xf numFmtId="0" fontId="43" fillId="61" borderId="0" xfId="0" applyFont="1" applyFill="1" applyAlignment="1">
      <alignment vertical="top"/>
    </xf>
    <xf numFmtId="0" fontId="141" fillId="0" borderId="0" xfId="0" applyFont="1" applyAlignment="1">
      <alignment vertical="top"/>
    </xf>
    <xf numFmtId="0" fontId="50" fillId="28" borderId="95" xfId="0" applyFont="1" applyFill="1" applyBorder="1" applyAlignment="1">
      <alignment vertical="top"/>
    </xf>
    <xf numFmtId="0" fontId="14" fillId="0" borderId="97" xfId="0" applyFont="1" applyBorder="1" applyAlignment="1">
      <alignment vertical="top"/>
    </xf>
    <xf numFmtId="0" fontId="14" fillId="0" borderId="98" xfId="0" applyFont="1" applyBorder="1" applyAlignment="1">
      <alignment vertical="top"/>
    </xf>
    <xf numFmtId="0" fontId="14" fillId="0" borderId="99" xfId="0" applyFont="1" applyBorder="1" applyAlignment="1">
      <alignment vertical="top"/>
    </xf>
    <xf numFmtId="0" fontId="64" fillId="36" borderId="92" xfId="0" applyFont="1" applyFill="1" applyBorder="1"/>
    <xf numFmtId="0" fontId="40" fillId="0" borderId="98" xfId="0" applyFont="1" applyBorder="1"/>
    <xf numFmtId="0" fontId="43" fillId="11" borderId="0" xfId="0" applyFont="1" applyFill="1" applyAlignment="1">
      <alignment vertical="top"/>
    </xf>
    <xf numFmtId="0" fontId="50" fillId="28" borderId="94" xfId="0" applyFont="1" applyFill="1" applyBorder="1" applyAlignment="1">
      <alignment horizontal="left" vertical="top"/>
    </xf>
    <xf numFmtId="0" fontId="143" fillId="36" borderId="94" xfId="0" applyFont="1" applyFill="1" applyBorder="1" applyAlignment="1">
      <alignment horizontal="left"/>
    </xf>
    <xf numFmtId="0" fontId="140" fillId="36" borderId="95" xfId="0" applyFont="1" applyFill="1" applyBorder="1" applyAlignment="1">
      <alignment vertical="top"/>
    </xf>
    <xf numFmtId="0" fontId="144" fillId="36" borderId="95" xfId="0" applyFont="1" applyFill="1" applyBorder="1"/>
    <xf numFmtId="49" fontId="140" fillId="36" borderId="95" xfId="0" applyNumberFormat="1" applyFont="1" applyFill="1" applyBorder="1" applyAlignment="1">
      <alignment horizontal="left" vertical="top"/>
    </xf>
    <xf numFmtId="0" fontId="145" fillId="36" borderId="95" xfId="0" applyFont="1" applyFill="1" applyBorder="1"/>
    <xf numFmtId="0" fontId="67" fillId="36" borderId="92" xfId="0" applyFont="1" applyFill="1" applyBorder="1"/>
    <xf numFmtId="0" fontId="64" fillId="36" borderId="95" xfId="0" applyFont="1" applyFill="1" applyBorder="1"/>
    <xf numFmtId="0" fontId="146" fillId="36" borderId="95" xfId="0" applyFont="1" applyFill="1" applyBorder="1"/>
    <xf numFmtId="0" fontId="14" fillId="0" borderId="100" xfId="0" applyFont="1" applyBorder="1" applyAlignment="1">
      <alignment vertical="top"/>
    </xf>
    <xf numFmtId="0" fontId="142" fillId="11" borderId="0" xfId="0" applyFont="1" applyFill="1" applyAlignment="1">
      <alignment vertical="top"/>
    </xf>
    <xf numFmtId="0" fontId="147" fillId="11" borderId="0" xfId="0" applyFont="1" applyFill="1"/>
    <xf numFmtId="0" fontId="53" fillId="11" borderId="0" xfId="0" applyFont="1" applyFill="1" applyAlignment="1">
      <alignment vertical="top"/>
    </xf>
    <xf numFmtId="0" fontId="148" fillId="28" borderId="0" xfId="0" applyFont="1" applyFill="1" applyAlignment="1">
      <alignment vertical="top"/>
    </xf>
    <xf numFmtId="0" fontId="53" fillId="28" borderId="0" xfId="0" applyFont="1" applyFill="1"/>
    <xf numFmtId="0" fontId="14" fillId="11" borderId="0" xfId="0" applyFont="1" applyFill="1" applyAlignment="1">
      <alignment vertical="top"/>
    </xf>
    <xf numFmtId="0" fontId="64" fillId="36" borderId="95" xfId="0" applyFont="1" applyFill="1" applyBorder="1" applyAlignment="1">
      <alignment horizontal="center" vertical="top"/>
    </xf>
    <xf numFmtId="0" fontId="149" fillId="36" borderId="101" xfId="0" applyFont="1" applyFill="1" applyBorder="1" applyAlignment="1">
      <alignment horizontal="center"/>
    </xf>
    <xf numFmtId="0" fontId="150" fillId="11" borderId="0" xfId="0" applyFont="1" applyFill="1" applyAlignment="1">
      <alignment horizontal="left"/>
    </xf>
    <xf numFmtId="0" fontId="149" fillId="36" borderId="0" xfId="0" applyFont="1" applyFill="1" applyAlignment="1">
      <alignment horizontal="center"/>
    </xf>
    <xf numFmtId="49" fontId="64" fillId="36" borderId="95" xfId="0" applyNumberFormat="1" applyFont="1" applyFill="1" applyBorder="1" applyAlignment="1">
      <alignment horizontal="center" vertical="top"/>
    </xf>
    <xf numFmtId="0" fontId="43" fillId="11" borderId="100" xfId="0" applyFont="1" applyFill="1" applyBorder="1" applyAlignment="1">
      <alignment vertical="top"/>
    </xf>
    <xf numFmtId="0" fontId="43" fillId="11" borderId="102" xfId="0" applyFont="1" applyFill="1" applyBorder="1" applyAlignment="1">
      <alignment vertical="top"/>
    </xf>
    <xf numFmtId="0" fontId="40" fillId="0" borderId="100" xfId="0" applyFont="1" applyBorder="1"/>
    <xf numFmtId="0" fontId="43" fillId="0" borderId="0" xfId="0" applyFont="1"/>
    <xf numFmtId="0" fontId="151" fillId="0" borderId="0" xfId="0" applyFont="1"/>
    <xf numFmtId="0" fontId="14" fillId="0" borderId="102" xfId="0" applyFont="1" applyBorder="1" applyAlignment="1">
      <alignment vertical="top"/>
    </xf>
    <xf numFmtId="0" fontId="40" fillId="0" borderId="88" xfId="0" applyFont="1" applyBorder="1"/>
    <xf numFmtId="0" fontId="50" fillId="26" borderId="28" xfId="0" applyFont="1" applyFill="1" applyBorder="1" applyAlignment="1">
      <alignment vertical="top"/>
    </xf>
    <xf numFmtId="0" fontId="14" fillId="11" borderId="28" xfId="0" applyFont="1" applyFill="1" applyBorder="1" applyAlignment="1">
      <alignment horizontal="left" vertical="top"/>
    </xf>
    <xf numFmtId="0" fontId="157" fillId="11" borderId="15" xfId="0" applyFont="1" applyFill="1" applyBorder="1" applyAlignment="1">
      <alignment vertical="top"/>
    </xf>
    <xf numFmtId="0" fontId="14" fillId="11" borderId="28" xfId="0" applyFont="1" applyFill="1" applyBorder="1" applyAlignment="1">
      <alignment vertical="top"/>
    </xf>
    <xf numFmtId="0" fontId="157" fillId="11" borderId="28" xfId="0" applyFont="1" applyFill="1" applyBorder="1" applyAlignment="1">
      <alignment vertical="top"/>
    </xf>
    <xf numFmtId="0" fontId="43" fillId="17" borderId="0" xfId="0" applyFont="1" applyFill="1" applyAlignment="1">
      <alignment vertical="top"/>
    </xf>
    <xf numFmtId="0" fontId="50" fillId="28" borderId="28" xfId="0" applyFont="1" applyFill="1" applyBorder="1" applyAlignment="1">
      <alignment horizontal="left"/>
    </xf>
    <xf numFmtId="0" fontId="14" fillId="25" borderId="28" xfId="0" applyFont="1" applyFill="1" applyBorder="1" applyAlignment="1">
      <alignment vertical="top"/>
    </xf>
    <xf numFmtId="0" fontId="14" fillId="25" borderId="28" xfId="0" applyFont="1" applyFill="1" applyBorder="1" applyAlignment="1">
      <alignment horizontal="left" vertical="top"/>
    </xf>
    <xf numFmtId="0" fontId="50" fillId="28" borderId="28" xfId="0" applyFont="1" applyFill="1" applyBorder="1" applyAlignment="1">
      <alignment horizontal="left" vertical="top"/>
    </xf>
    <xf numFmtId="0" fontId="50" fillId="28" borderId="28" xfId="0" applyFont="1" applyFill="1" applyBorder="1" applyAlignment="1">
      <alignment vertical="top"/>
    </xf>
    <xf numFmtId="0" fontId="14" fillId="0" borderId="28" xfId="0" applyFont="1" applyBorder="1" applyAlignment="1">
      <alignment horizontal="left" vertical="top"/>
    </xf>
    <xf numFmtId="0" fontId="14" fillId="64" borderId="28" xfId="0" applyFont="1" applyFill="1" applyBorder="1" applyAlignment="1">
      <alignment vertical="top"/>
    </xf>
    <xf numFmtId="0" fontId="14" fillId="64" borderId="28" xfId="0" applyFont="1" applyFill="1" applyBorder="1"/>
    <xf numFmtId="0" fontId="14" fillId="11" borderId="0" xfId="0" applyFont="1" applyFill="1" applyAlignment="1">
      <alignment vertical="top" wrapText="1"/>
    </xf>
    <xf numFmtId="0" fontId="43" fillId="0" borderId="0" xfId="0" applyFont="1" applyAlignment="1">
      <alignment horizontal="left" vertical="top"/>
    </xf>
    <xf numFmtId="0" fontId="14" fillId="0" borderId="28" xfId="0" applyFont="1" applyBorder="1"/>
    <xf numFmtId="0" fontId="115" fillId="11" borderId="28" xfId="0" applyFont="1" applyFill="1" applyBorder="1" applyAlignment="1">
      <alignment horizontal="left" vertical="top"/>
    </xf>
    <xf numFmtId="0" fontId="43" fillId="65" borderId="0" xfId="0" applyFont="1" applyFill="1" applyAlignment="1">
      <alignment vertical="top"/>
    </xf>
    <xf numFmtId="0" fontId="54" fillId="28" borderId="28" xfId="0" applyFont="1" applyFill="1" applyBorder="1" applyAlignment="1">
      <alignment vertical="top"/>
    </xf>
    <xf numFmtId="0" fontId="43" fillId="11" borderId="28" xfId="0" applyFont="1" applyFill="1" applyBorder="1" applyAlignment="1">
      <alignment vertical="top"/>
    </xf>
    <xf numFmtId="0" fontId="43" fillId="0" borderId="28" xfId="0" applyFont="1" applyBorder="1" applyAlignment="1">
      <alignment vertical="top"/>
    </xf>
    <xf numFmtId="0" fontId="63" fillId="0" borderId="0" xfId="0" applyFont="1" applyAlignment="1">
      <alignment vertical="top"/>
    </xf>
    <xf numFmtId="0" fontId="68" fillId="0" borderId="0" xfId="0" applyFont="1" applyAlignment="1">
      <alignment vertical="top"/>
    </xf>
    <xf numFmtId="0" fontId="63" fillId="0" borderId="0" xfId="0" applyFont="1" applyAlignment="1">
      <alignment horizontal="right" vertical="top"/>
    </xf>
    <xf numFmtId="0" fontId="14" fillId="0" borderId="0" xfId="0" applyFont="1" applyAlignment="1">
      <alignment horizontal="right" vertical="top"/>
    </xf>
    <xf numFmtId="0" fontId="54" fillId="28" borderId="28" xfId="0" applyFont="1" applyFill="1" applyBorder="1" applyAlignment="1">
      <alignment horizontal="center" vertical="top"/>
    </xf>
    <xf numFmtId="0" fontId="43" fillId="30" borderId="28" xfId="0" applyFont="1" applyFill="1" applyBorder="1" applyAlignment="1">
      <alignment horizontal="center" vertical="top"/>
    </xf>
    <xf numFmtId="0" fontId="43" fillId="12" borderId="28" xfId="0" applyFont="1" applyFill="1" applyBorder="1" applyAlignment="1">
      <alignment horizontal="center" vertical="top"/>
    </xf>
    <xf numFmtId="0" fontId="14" fillId="0" borderId="0" xfId="0" applyFont="1" applyAlignment="1">
      <alignment horizontal="left" vertical="center"/>
    </xf>
    <xf numFmtId="0" fontId="43" fillId="30" borderId="28" xfId="0" applyFont="1" applyFill="1" applyBorder="1" applyAlignment="1">
      <alignment vertical="top"/>
    </xf>
    <xf numFmtId="0" fontId="43" fillId="12" borderId="28" xfId="0" applyFont="1" applyFill="1" applyBorder="1" applyAlignment="1">
      <alignment vertical="top"/>
    </xf>
    <xf numFmtId="0" fontId="14" fillId="41" borderId="28" xfId="0" applyFont="1" applyFill="1" applyBorder="1" applyAlignment="1">
      <alignment horizontal="left" vertical="top"/>
    </xf>
    <xf numFmtId="0" fontId="63" fillId="30" borderId="28" xfId="0" applyFont="1" applyFill="1" applyBorder="1" applyAlignment="1">
      <alignment vertical="top"/>
    </xf>
    <xf numFmtId="0" fontId="63" fillId="12" borderId="28" xfId="0" applyFont="1" applyFill="1" applyBorder="1" applyAlignment="1">
      <alignment vertical="top"/>
    </xf>
    <xf numFmtId="0" fontId="159" fillId="47" borderId="0" xfId="0" applyFont="1" applyFill="1" applyAlignment="1">
      <alignment vertical="top"/>
    </xf>
    <xf numFmtId="0" fontId="159" fillId="57" borderId="0" xfId="0" applyFont="1" applyFill="1" applyAlignment="1">
      <alignment vertical="top"/>
    </xf>
    <xf numFmtId="0" fontId="14" fillId="0" borderId="15" xfId="0" applyFont="1" applyBorder="1" applyAlignment="1">
      <alignment vertical="top"/>
    </xf>
    <xf numFmtId="0" fontId="45" fillId="0" borderId="0" xfId="0" applyFont="1" applyAlignment="1">
      <alignment vertical="top"/>
    </xf>
    <xf numFmtId="0" fontId="45" fillId="0" borderId="0" xfId="0" applyFont="1" applyAlignment="1">
      <alignment horizontal="left" vertical="top"/>
    </xf>
    <xf numFmtId="0" fontId="44" fillId="26" borderId="28" xfId="0" applyFont="1" applyFill="1" applyBorder="1" applyAlignment="1">
      <alignment horizontal="left" vertical="top"/>
    </xf>
    <xf numFmtId="0" fontId="44" fillId="47" borderId="28" xfId="0" applyFont="1" applyFill="1" applyBorder="1" applyAlignment="1">
      <alignment horizontal="left" vertical="top"/>
    </xf>
    <xf numFmtId="0" fontId="45" fillId="0" borderId="28" xfId="0" applyFont="1" applyBorder="1" applyAlignment="1">
      <alignment horizontal="left" vertical="top"/>
    </xf>
    <xf numFmtId="0" fontId="14" fillId="11" borderId="0" xfId="0" applyFont="1" applyFill="1" applyAlignment="1">
      <alignment vertical="center" wrapText="1"/>
    </xf>
    <xf numFmtId="0" fontId="45" fillId="11" borderId="28" xfId="0" applyFont="1" applyFill="1" applyBorder="1" applyAlignment="1">
      <alignment horizontal="left" vertical="top"/>
    </xf>
    <xf numFmtId="0" fontId="45" fillId="11" borderId="28" xfId="0" applyFont="1" applyFill="1" applyBorder="1" applyAlignment="1">
      <alignment horizontal="left" vertical="top" wrapText="1"/>
    </xf>
    <xf numFmtId="0" fontId="45" fillId="0" borderId="28" xfId="0" applyFont="1" applyBorder="1" applyAlignment="1">
      <alignment horizontal="left" vertical="top" wrapText="1"/>
    </xf>
    <xf numFmtId="0" fontId="45" fillId="11" borderId="13" xfId="0" applyFont="1" applyFill="1" applyBorder="1" applyAlignment="1">
      <alignment vertical="top" wrapText="1"/>
    </xf>
    <xf numFmtId="0" fontId="45" fillId="11" borderId="16" xfId="0" applyFont="1" applyFill="1" applyBorder="1" applyAlignment="1">
      <alignment vertical="top" wrapText="1"/>
    </xf>
    <xf numFmtId="0" fontId="45" fillId="12" borderId="28" xfId="0" applyFont="1" applyFill="1" applyBorder="1" applyAlignment="1">
      <alignment horizontal="left" vertical="top"/>
    </xf>
    <xf numFmtId="0" fontId="45" fillId="0" borderId="28" xfId="0" applyFont="1" applyBorder="1" applyAlignment="1">
      <alignment vertical="top" wrapText="1"/>
    </xf>
    <xf numFmtId="0" fontId="45" fillId="11" borderId="28" xfId="0" applyFont="1" applyFill="1" applyBorder="1" applyAlignment="1">
      <alignment vertical="top" wrapText="1"/>
    </xf>
    <xf numFmtId="0" fontId="14" fillId="0" borderId="0" xfId="0" quotePrefix="1" applyFont="1" applyAlignment="1">
      <alignment horizontal="left" vertical="top"/>
    </xf>
    <xf numFmtId="0" fontId="14" fillId="0" borderId="28" xfId="0" quotePrefix="1" applyFont="1" applyBorder="1" applyAlignment="1">
      <alignment horizontal="center" vertical="top"/>
    </xf>
    <xf numFmtId="0" fontId="101" fillId="0" borderId="28" xfId="0" quotePrefix="1" applyFont="1" applyBorder="1" applyAlignment="1">
      <alignment horizontal="center" vertical="top"/>
    </xf>
    <xf numFmtId="0" fontId="14" fillId="0" borderId="0" xfId="0" quotePrefix="1" applyFont="1" applyAlignment="1">
      <alignment horizontal="center" vertical="top"/>
    </xf>
    <xf numFmtId="0" fontId="259" fillId="5" borderId="5" xfId="4" applyFill="1" applyBorder="1" applyAlignment="1" applyProtection="1">
      <alignment vertical="top"/>
    </xf>
    <xf numFmtId="0" fontId="260" fillId="5" borderId="5" xfId="3" applyFont="1" applyBorder="1" applyAlignment="1" applyProtection="1">
      <alignment vertical="top"/>
    </xf>
    <xf numFmtId="0" fontId="261" fillId="9" borderId="5" xfId="0" applyFont="1" applyFill="1" applyBorder="1" applyAlignment="1">
      <alignment vertical="top"/>
    </xf>
    <xf numFmtId="0" fontId="262" fillId="0" borderId="0" xfId="0" applyFont="1"/>
    <xf numFmtId="0" fontId="45" fillId="67" borderId="31" xfId="0" applyFont="1" applyFill="1" applyBorder="1" applyAlignment="1">
      <alignment vertical="top" wrapText="1"/>
    </xf>
    <xf numFmtId="0" fontId="13" fillId="0" borderId="13" xfId="0" applyFont="1" applyBorder="1"/>
    <xf numFmtId="0" fontId="13" fillId="0" borderId="16" xfId="0" applyFont="1" applyBorder="1"/>
    <xf numFmtId="0" fontId="160" fillId="11" borderId="31" xfId="0" applyFont="1" applyFill="1" applyBorder="1" applyAlignment="1">
      <alignment vertical="top" wrapText="1"/>
    </xf>
    <xf numFmtId="0" fontId="45" fillId="11" borderId="31" xfId="0" applyFont="1" applyFill="1" applyBorder="1" applyAlignment="1">
      <alignment vertical="top" wrapText="1"/>
    </xf>
    <xf numFmtId="0" fontId="45" fillId="12" borderId="31" xfId="0" applyFont="1" applyFill="1" applyBorder="1" applyAlignment="1">
      <alignment horizontal="left" vertical="top"/>
    </xf>
    <xf numFmtId="0" fontId="45" fillId="0" borderId="31" xfId="0" applyFont="1" applyBorder="1" applyAlignment="1">
      <alignment vertical="top" wrapText="1"/>
    </xf>
    <xf numFmtId="0" fontId="45" fillId="17" borderId="31" xfId="0" applyFont="1" applyFill="1" applyBorder="1" applyAlignment="1">
      <alignment vertical="top" wrapText="1"/>
    </xf>
    <xf numFmtId="0" fontId="45" fillId="12" borderId="31" xfId="0" applyFont="1" applyFill="1" applyBorder="1" applyAlignment="1">
      <alignment vertical="top" wrapText="1"/>
    </xf>
    <xf numFmtId="0" fontId="45" fillId="30" borderId="31" xfId="0" applyFont="1" applyFill="1" applyBorder="1" applyAlignment="1">
      <alignment horizontal="left" vertical="top"/>
    </xf>
    <xf numFmtId="0" fontId="45" fillId="0" borderId="31" xfId="0" applyFont="1" applyBorder="1" applyAlignment="1">
      <alignment horizontal="left" vertical="top" wrapText="1"/>
    </xf>
    <xf numFmtId="0" fontId="45" fillId="0" borderId="31" xfId="0" applyFont="1" applyBorder="1" applyAlignment="1">
      <alignment horizontal="left" vertical="top"/>
    </xf>
    <xf numFmtId="0" fontId="14" fillId="0" borderId="31" xfId="0" applyFont="1" applyBorder="1" applyAlignment="1">
      <alignment vertical="top"/>
    </xf>
    <xf numFmtId="0" fontId="14" fillId="0" borderId="32" xfId="0" applyFont="1" applyBorder="1" applyAlignment="1">
      <alignment vertical="top"/>
    </xf>
    <xf numFmtId="0" fontId="13" fillId="0" borderId="57" xfId="0" applyFont="1" applyBorder="1"/>
    <xf numFmtId="0" fontId="13" fillId="0" borderId="33" xfId="0" applyFont="1" applyBorder="1"/>
    <xf numFmtId="0" fontId="13" fillId="0" borderId="34" xfId="0" applyFont="1" applyBorder="1"/>
    <xf numFmtId="0" fontId="0" fillId="0" borderId="0" xfId="0"/>
    <xf numFmtId="0" fontId="13" fillId="0" borderId="35" xfId="0" applyFont="1" applyBorder="1"/>
    <xf numFmtId="0" fontId="13" fillId="0" borderId="36" xfId="0" applyFont="1" applyBorder="1"/>
    <xf numFmtId="0" fontId="13" fillId="0" borderId="17" xfId="0" applyFont="1" applyBorder="1"/>
    <xf numFmtId="0" fontId="13" fillId="0" borderId="6" xfId="0" applyFont="1" applyBorder="1"/>
    <xf numFmtId="0" fontId="14" fillId="11" borderId="0" xfId="0" applyFont="1" applyFill="1" applyAlignment="1">
      <alignment vertical="top" wrapText="1"/>
    </xf>
    <xf numFmtId="0" fontId="14" fillId="0" borderId="29" xfId="0" applyFont="1" applyBorder="1" applyAlignment="1">
      <alignment vertical="top"/>
    </xf>
    <xf numFmtId="0" fontId="13" fillId="0" borderId="15" xfId="0" applyFont="1" applyBorder="1"/>
    <xf numFmtId="0" fontId="13" fillId="0" borderId="14" xfId="0" applyFont="1" applyBorder="1"/>
    <xf numFmtId="0" fontId="14" fillId="11" borderId="29" xfId="0" applyFont="1" applyFill="1" applyBorder="1" applyAlignment="1">
      <alignment vertical="top"/>
    </xf>
    <xf numFmtId="0" fontId="50" fillId="66" borderId="29" xfId="0" applyFont="1" applyFill="1" applyBorder="1" applyAlignment="1">
      <alignment vertical="top"/>
    </xf>
    <xf numFmtId="0" fontId="43" fillId="17" borderId="0" xfId="0" applyFont="1" applyFill="1" applyAlignment="1">
      <alignment vertical="top"/>
    </xf>
    <xf numFmtId="0" fontId="54" fillId="28" borderId="29" xfId="0" applyFont="1" applyFill="1" applyBorder="1" applyAlignment="1">
      <alignment vertical="top"/>
    </xf>
    <xf numFmtId="0" fontId="43" fillId="11" borderId="0" xfId="0" applyFont="1" applyFill="1" applyAlignment="1">
      <alignment vertical="top"/>
    </xf>
    <xf numFmtId="0" fontId="43" fillId="11" borderId="29" xfId="0" applyFont="1" applyFill="1" applyBorder="1" applyAlignment="1">
      <alignment vertical="top"/>
    </xf>
    <xf numFmtId="0" fontId="43" fillId="25" borderId="0" xfId="0" applyFont="1" applyFill="1" applyAlignment="1">
      <alignment vertical="top" wrapText="1"/>
    </xf>
    <xf numFmtId="0" fontId="50" fillId="28" borderId="29" xfId="0" applyFont="1" applyFill="1" applyBorder="1"/>
    <xf numFmtId="0" fontId="50" fillId="28" borderId="29" xfId="0" applyFont="1" applyFill="1" applyBorder="1" applyAlignment="1">
      <alignment vertical="top"/>
    </xf>
    <xf numFmtId="0" fontId="49" fillId="0" borderId="0" xfId="0" applyFont="1" applyAlignment="1">
      <alignment vertical="top" wrapText="1"/>
    </xf>
    <xf numFmtId="0" fontId="50" fillId="28" borderId="29" xfId="0" applyFont="1" applyFill="1" applyBorder="1" applyAlignment="1">
      <alignment horizontal="center" vertical="top"/>
    </xf>
    <xf numFmtId="0" fontId="14" fillId="0" borderId="0" xfId="0" applyFont="1" applyAlignment="1">
      <alignment vertical="top"/>
    </xf>
    <xf numFmtId="0" fontId="47" fillId="0" borderId="0" xfId="0" applyFont="1" applyAlignment="1">
      <alignment vertical="top"/>
    </xf>
    <xf numFmtId="0" fontId="158" fillId="66" borderId="29" xfId="0" applyFont="1" applyFill="1" applyBorder="1" applyAlignment="1">
      <alignment vertical="top"/>
    </xf>
    <xf numFmtId="49" fontId="43" fillId="11" borderId="29" xfId="0" applyNumberFormat="1" applyFont="1" applyFill="1" applyBorder="1" applyAlignment="1">
      <alignment horizontal="left" vertical="top"/>
    </xf>
    <xf numFmtId="0" fontId="63" fillId="11" borderId="29" xfId="0" applyFont="1" applyFill="1" applyBorder="1" applyAlignment="1">
      <alignment horizontal="left"/>
    </xf>
    <xf numFmtId="0" fontId="14" fillId="0" borderId="34" xfId="0" applyFont="1" applyBorder="1" applyAlignment="1">
      <alignment vertical="top"/>
    </xf>
    <xf numFmtId="0" fontId="14" fillId="11" borderId="0" xfId="0" applyFont="1" applyFill="1" applyAlignment="1">
      <alignment vertical="top"/>
    </xf>
    <xf numFmtId="0" fontId="14" fillId="0" borderId="36" xfId="0" applyFont="1" applyBorder="1" applyAlignment="1">
      <alignment vertical="top"/>
    </xf>
    <xf numFmtId="0" fontId="14" fillId="0" borderId="17" xfId="0" applyFont="1" applyBorder="1" applyAlignment="1">
      <alignment vertical="top"/>
    </xf>
    <xf numFmtId="0" fontId="50" fillId="63" borderId="0" xfId="0" applyFont="1" applyFill="1" applyAlignment="1">
      <alignment vertical="top"/>
    </xf>
    <xf numFmtId="0" fontId="14" fillId="0" borderId="29" xfId="0" applyFont="1" applyBorder="1" applyAlignment="1">
      <alignment vertical="top" wrapText="1"/>
    </xf>
    <xf numFmtId="0" fontId="43" fillId="65" borderId="0" xfId="0" applyFont="1" applyFill="1" applyAlignment="1">
      <alignment vertical="top"/>
    </xf>
    <xf numFmtId="0" fontId="158" fillId="63" borderId="0" xfId="0" applyFont="1" applyFill="1" applyAlignment="1">
      <alignment vertical="top"/>
    </xf>
    <xf numFmtId="0" fontId="14" fillId="0" borderId="57" xfId="0" applyFont="1" applyBorder="1" applyAlignment="1">
      <alignment vertical="top"/>
    </xf>
    <xf numFmtId="0" fontId="157" fillId="30" borderId="29" xfId="0" applyFont="1" applyFill="1" applyBorder="1" applyAlignment="1">
      <alignment vertical="top"/>
    </xf>
    <xf numFmtId="0" fontId="14" fillId="41" borderId="29" xfId="0" applyFont="1" applyFill="1" applyBorder="1" applyAlignment="1">
      <alignment horizontal="left" vertical="top" wrapText="1"/>
    </xf>
    <xf numFmtId="0" fontId="43" fillId="25" borderId="29" xfId="0" applyFont="1" applyFill="1" applyBorder="1" applyAlignment="1">
      <alignment horizontal="left" vertical="top"/>
    </xf>
    <xf numFmtId="0" fontId="14" fillId="18" borderId="29" xfId="0" applyFont="1" applyFill="1" applyBorder="1" applyAlignment="1">
      <alignment vertical="top"/>
    </xf>
    <xf numFmtId="0" fontId="43" fillId="28" borderId="29" xfId="0" applyFont="1" applyFill="1" applyBorder="1" applyAlignment="1">
      <alignment horizontal="left" vertical="top"/>
    </xf>
    <xf numFmtId="0" fontId="43" fillId="30" borderId="29" xfId="0" applyFont="1" applyFill="1" applyBorder="1" applyAlignment="1">
      <alignment vertical="top"/>
    </xf>
    <xf numFmtId="0" fontId="50" fillId="36" borderId="0" xfId="0" applyFont="1" applyFill="1" applyAlignment="1">
      <alignment horizontal="left"/>
    </xf>
    <xf numFmtId="0" fontId="14" fillId="12" borderId="29" xfId="0" applyFont="1" applyFill="1" applyBorder="1" applyAlignment="1">
      <alignment vertical="top"/>
    </xf>
    <xf numFmtId="0" fontId="43" fillId="61" borderId="0" xfId="0" applyFont="1" applyFill="1" applyAlignment="1">
      <alignment vertical="top"/>
    </xf>
    <xf numFmtId="0" fontId="14" fillId="56" borderId="0" xfId="0" applyFont="1" applyFill="1" applyAlignment="1">
      <alignment vertical="top"/>
    </xf>
    <xf numFmtId="0" fontId="14" fillId="62" borderId="0" xfId="0" applyFont="1" applyFill="1" applyAlignment="1">
      <alignment vertical="top"/>
    </xf>
    <xf numFmtId="0" fontId="43" fillId="0" borderId="0" xfId="0" applyFont="1" applyAlignment="1">
      <alignment vertical="top"/>
    </xf>
    <xf numFmtId="0" fontId="50" fillId="28" borderId="0" xfId="0" applyFont="1" applyFill="1" applyAlignment="1">
      <alignment vertical="top"/>
    </xf>
    <xf numFmtId="0" fontId="14" fillId="25" borderId="29" xfId="0" applyFont="1" applyFill="1" applyBorder="1" applyAlignment="1">
      <alignment vertical="top"/>
    </xf>
    <xf numFmtId="0" fontId="14" fillId="17" borderId="29" xfId="0" applyFont="1" applyFill="1" applyBorder="1" applyAlignment="1">
      <alignment vertical="top"/>
    </xf>
    <xf numFmtId="0" fontId="50" fillId="26" borderId="29" xfId="0" applyFont="1" applyFill="1" applyBorder="1" applyAlignment="1">
      <alignment vertical="top"/>
    </xf>
    <xf numFmtId="0" fontId="14" fillId="33" borderId="0" xfId="0" applyFont="1" applyFill="1" applyAlignment="1">
      <alignment vertical="top"/>
    </xf>
    <xf numFmtId="0" fontId="14" fillId="19" borderId="0" xfId="0" applyFont="1" applyFill="1" applyAlignment="1">
      <alignment vertical="top"/>
    </xf>
    <xf numFmtId="0" fontId="14" fillId="0" borderId="0" xfId="0" applyFont="1" applyAlignment="1">
      <alignment vertical="center"/>
    </xf>
    <xf numFmtId="0" fontId="142" fillId="19" borderId="0" xfId="0" applyFont="1" applyFill="1" applyAlignment="1">
      <alignment vertical="top" wrapText="1"/>
    </xf>
    <xf numFmtId="0" fontId="152" fillId="33" borderId="0" xfId="0" applyFont="1" applyFill="1" applyAlignment="1">
      <alignment vertical="top"/>
    </xf>
    <xf numFmtId="0" fontId="64" fillId="36" borderId="45" xfId="0" applyFont="1" applyFill="1" applyBorder="1" applyAlignment="1">
      <alignment horizontal="left" vertical="top"/>
    </xf>
    <xf numFmtId="0" fontId="13" fillId="0" borderId="47" xfId="0" applyFont="1" applyBorder="1"/>
    <xf numFmtId="0" fontId="153" fillId="36" borderId="45" xfId="0" applyFont="1" applyFill="1" applyBorder="1" applyAlignment="1">
      <alignment vertical="top"/>
    </xf>
    <xf numFmtId="0" fontId="54" fillId="36" borderId="45" xfId="0" applyFont="1" applyFill="1" applyBorder="1" applyAlignment="1">
      <alignment vertical="top"/>
    </xf>
    <xf numFmtId="49" fontId="153" fillId="36" borderId="45" xfId="0" applyNumberFormat="1" applyFont="1" applyFill="1" applyBorder="1" applyAlignment="1">
      <alignment vertical="top"/>
    </xf>
    <xf numFmtId="0" fontId="156" fillId="36" borderId="45" xfId="0" applyFont="1" applyFill="1" applyBorder="1" applyAlignment="1">
      <alignment vertical="top"/>
    </xf>
    <xf numFmtId="0" fontId="154" fillId="36" borderId="45" xfId="0" applyFont="1" applyFill="1" applyBorder="1" applyAlignment="1">
      <alignment vertical="top"/>
    </xf>
    <xf numFmtId="0" fontId="155" fillId="36" borderId="45" xfId="0" applyFont="1" applyFill="1" applyBorder="1" applyAlignment="1">
      <alignment vertical="top"/>
    </xf>
    <xf numFmtId="0" fontId="54" fillId="28" borderId="45" xfId="0" applyFont="1" applyFill="1" applyBorder="1" applyAlignment="1">
      <alignment vertical="top"/>
    </xf>
    <xf numFmtId="0" fontId="64" fillId="36" borderId="83" xfId="0" applyFont="1" applyFill="1" applyBorder="1" applyAlignment="1">
      <alignment vertical="top"/>
    </xf>
    <xf numFmtId="0" fontId="13" fillId="0" borderId="85" xfId="0" applyFont="1" applyBorder="1"/>
    <xf numFmtId="0" fontId="13" fillId="0" borderId="84" xfId="0" applyFont="1" applyBorder="1"/>
    <xf numFmtId="0" fontId="64" fillId="36" borderId="92" xfId="0" applyFont="1" applyFill="1" applyBorder="1" applyAlignment="1">
      <alignment vertical="top"/>
    </xf>
    <xf numFmtId="0" fontId="13" fillId="0" borderId="93" xfId="0" applyFont="1" applyBorder="1"/>
    <xf numFmtId="0" fontId="54" fillId="50" borderId="0" xfId="0" applyFont="1" applyFill="1" applyAlignment="1">
      <alignment vertical="top"/>
    </xf>
    <xf numFmtId="0" fontId="64" fillId="36" borderId="92" xfId="0" applyFont="1" applyFill="1" applyBorder="1" applyAlignment="1">
      <alignment horizontal="left" vertical="top"/>
    </xf>
    <xf numFmtId="0" fontId="13" fillId="0" borderId="94" xfId="0" applyFont="1" applyBorder="1"/>
    <xf numFmtId="0" fontId="64" fillId="36" borderId="92" xfId="0" applyFont="1" applyFill="1" applyBorder="1" applyAlignment="1">
      <alignment horizontal="left"/>
    </xf>
    <xf numFmtId="0" fontId="50" fillId="28" borderId="89" xfId="0" applyFont="1" applyFill="1" applyBorder="1" applyAlignment="1">
      <alignment vertical="top"/>
    </xf>
    <xf numFmtId="0" fontId="13" fillId="0" borderId="90" xfId="0" applyFont="1" applyBorder="1"/>
    <xf numFmtId="0" fontId="13" fillId="0" borderId="91" xfId="0" applyFont="1" applyBorder="1"/>
    <xf numFmtId="0" fontId="50" fillId="28" borderId="92" xfId="0" applyFont="1" applyFill="1" applyBorder="1" applyAlignment="1">
      <alignment vertical="top"/>
    </xf>
    <xf numFmtId="182" fontId="64" fillId="36" borderId="92" xfId="0" applyNumberFormat="1" applyFont="1" applyFill="1" applyBorder="1" applyAlignment="1">
      <alignment horizontal="left"/>
    </xf>
    <xf numFmtId="0" fontId="50" fillId="36" borderId="92" xfId="0" applyFont="1" applyFill="1" applyBorder="1" applyAlignment="1">
      <alignment vertical="top"/>
    </xf>
    <xf numFmtId="0" fontId="13" fillId="0" borderId="96" xfId="0" applyFont="1" applyBorder="1"/>
    <xf numFmtId="0" fontId="54" fillId="26" borderId="45" xfId="0" applyFont="1" applyFill="1" applyBorder="1" applyAlignment="1">
      <alignment horizontal="center" vertical="top"/>
    </xf>
    <xf numFmtId="0" fontId="13" fillId="0" borderId="46" xfId="0" applyFont="1" applyBorder="1"/>
    <xf numFmtId="0" fontId="140" fillId="36" borderId="92" xfId="0" applyFont="1" applyFill="1" applyBorder="1" applyAlignment="1">
      <alignment horizontal="left" vertical="top"/>
    </xf>
    <xf numFmtId="0" fontId="140" fillId="36" borderId="92" xfId="0" applyFont="1" applyFill="1" applyBorder="1" applyAlignment="1">
      <alignment vertical="top"/>
    </xf>
    <xf numFmtId="0" fontId="140" fillId="28" borderId="92" xfId="0" applyFont="1" applyFill="1" applyBorder="1" applyAlignment="1">
      <alignment horizontal="center" vertical="top"/>
    </xf>
    <xf numFmtId="0" fontId="50" fillId="36" borderId="88" xfId="0" applyFont="1" applyFill="1" applyBorder="1" applyAlignment="1">
      <alignment horizontal="left"/>
    </xf>
    <xf numFmtId="0" fontId="50" fillId="28" borderId="92" xfId="0" applyFont="1" applyFill="1" applyBorder="1" applyAlignment="1">
      <alignment horizontal="left" vertical="top"/>
    </xf>
    <xf numFmtId="0" fontId="54" fillId="15" borderId="0" xfId="0" applyFont="1" applyFill="1" applyAlignment="1">
      <alignment vertical="top"/>
    </xf>
    <xf numFmtId="0" fontId="54" fillId="38" borderId="0" xfId="0" applyFont="1" applyFill="1" applyAlignment="1">
      <alignment vertical="top"/>
    </xf>
    <xf numFmtId="0" fontId="50" fillId="35" borderId="0" xfId="0" applyFont="1" applyFill="1" applyAlignment="1">
      <alignment vertical="top"/>
    </xf>
    <xf numFmtId="0" fontId="14" fillId="11" borderId="83" xfId="0" applyFont="1" applyFill="1" applyBorder="1" applyAlignment="1">
      <alignment horizontal="left" vertical="top"/>
    </xf>
    <xf numFmtId="0" fontId="64" fillId="11" borderId="83" xfId="0" applyFont="1" applyFill="1" applyBorder="1" applyAlignment="1">
      <alignment horizontal="left" vertical="top"/>
    </xf>
    <xf numFmtId="0" fontId="50" fillId="36" borderId="48" xfId="0" applyFont="1" applyFill="1" applyBorder="1" applyAlignment="1">
      <alignment horizontal="left" vertical="top"/>
    </xf>
    <xf numFmtId="0" fontId="13" fillId="0" borderId="49" xfId="0" applyFont="1" applyBorder="1"/>
    <xf numFmtId="0" fontId="63" fillId="37" borderId="45" xfId="0" applyFont="1" applyFill="1" applyBorder="1" applyAlignment="1">
      <alignment vertical="top"/>
    </xf>
    <xf numFmtId="0" fontId="64" fillId="11" borderId="45" xfId="0" applyFont="1" applyFill="1" applyBorder="1" applyAlignment="1">
      <alignment horizontal="center" vertical="top"/>
    </xf>
    <xf numFmtId="0" fontId="63" fillId="11" borderId="83" xfId="0" applyFont="1" applyFill="1" applyBorder="1" applyAlignment="1">
      <alignment horizontal="left"/>
    </xf>
    <xf numFmtId="0" fontId="63" fillId="11" borderId="45" xfId="0" applyFont="1" applyFill="1" applyBorder="1" applyAlignment="1">
      <alignment horizontal="center" vertical="top"/>
    </xf>
    <xf numFmtId="0" fontId="63" fillId="11" borderId="45" xfId="0" applyFont="1" applyFill="1" applyBorder="1" applyAlignment="1">
      <alignment vertical="top"/>
    </xf>
    <xf numFmtId="0" fontId="50" fillId="36" borderId="80" xfId="0" applyFont="1" applyFill="1" applyBorder="1" applyAlignment="1">
      <alignment horizontal="left" vertical="top"/>
    </xf>
    <xf numFmtId="0" fontId="13" fillId="0" borderId="81" xfId="0" applyFont="1" applyBorder="1"/>
    <xf numFmtId="0" fontId="13" fillId="0" borderId="82" xfId="0" applyFont="1" applyBorder="1"/>
    <xf numFmtId="0" fontId="14" fillId="11" borderId="83" xfId="0" applyFont="1" applyFill="1" applyBorder="1" applyAlignment="1">
      <alignment horizontal="left" vertical="center"/>
    </xf>
    <xf numFmtId="0" fontId="64" fillId="11" borderId="83" xfId="0" applyFont="1" applyFill="1" applyBorder="1" applyAlignment="1">
      <alignment horizontal="left" vertical="center"/>
    </xf>
    <xf numFmtId="0" fontId="63" fillId="37" borderId="83" xfId="0" applyFont="1" applyFill="1" applyBorder="1" applyAlignment="1">
      <alignment vertical="top"/>
    </xf>
    <xf numFmtId="0" fontId="50" fillId="36" borderId="45" xfId="0" applyFont="1" applyFill="1" applyBorder="1" applyAlignment="1">
      <alignment horizontal="left" vertical="top"/>
    </xf>
    <xf numFmtId="0" fontId="63" fillId="37" borderId="83" xfId="0" applyFont="1" applyFill="1" applyBorder="1" applyAlignment="1">
      <alignment vertical="center"/>
    </xf>
    <xf numFmtId="0" fontId="63" fillId="11" borderId="83" xfId="0" applyFont="1" applyFill="1" applyBorder="1" applyAlignment="1">
      <alignment horizontal="left" vertical="center"/>
    </xf>
    <xf numFmtId="0" fontId="50" fillId="35" borderId="0" xfId="0" applyFont="1" applyFill="1" applyAlignment="1">
      <alignment horizontal="center" vertical="top"/>
    </xf>
    <xf numFmtId="0" fontId="63" fillId="25" borderId="45" xfId="0" applyFont="1" applyFill="1" applyBorder="1" applyAlignment="1">
      <alignment vertical="top" wrapText="1"/>
    </xf>
    <xf numFmtId="0" fontId="54" fillId="15" borderId="0" xfId="0" applyFont="1" applyFill="1" applyAlignment="1">
      <alignment horizontal="center" vertical="top"/>
    </xf>
    <xf numFmtId="0" fontId="14" fillId="17" borderId="0" xfId="0" applyFont="1" applyFill="1" applyAlignment="1">
      <alignment vertical="top" wrapText="1"/>
    </xf>
    <xf numFmtId="0" fontId="54" fillId="15" borderId="0" xfId="0" applyFont="1" applyFill="1" applyAlignment="1">
      <alignment horizontal="left" vertical="top"/>
    </xf>
    <xf numFmtId="0" fontId="14" fillId="29" borderId="45" xfId="0" applyFont="1" applyFill="1" applyBorder="1" applyAlignment="1">
      <alignment vertical="top"/>
    </xf>
    <xf numFmtId="0" fontId="63" fillId="11" borderId="45" xfId="0" applyFont="1" applyFill="1" applyBorder="1" applyAlignment="1">
      <alignment vertical="top" wrapText="1"/>
    </xf>
    <xf numFmtId="0" fontId="66" fillId="29" borderId="45" xfId="0" applyFont="1" applyFill="1" applyBorder="1" applyAlignment="1">
      <alignment vertical="top" wrapText="1"/>
    </xf>
    <xf numFmtId="0" fontId="14" fillId="0" borderId="45" xfId="0" applyFont="1" applyBorder="1" applyAlignment="1">
      <alignment horizontal="left" vertical="top" wrapText="1"/>
    </xf>
    <xf numFmtId="0" fontId="64" fillId="11" borderId="0" xfId="0" applyFont="1" applyFill="1" applyAlignment="1">
      <alignment horizontal="left" vertical="top" wrapText="1"/>
    </xf>
    <xf numFmtId="0" fontId="54" fillId="39" borderId="0" xfId="0" applyFont="1" applyFill="1" applyAlignment="1">
      <alignment horizontal="left" vertical="top"/>
    </xf>
    <xf numFmtId="0" fontId="54" fillId="38" borderId="0" xfId="0" applyFont="1" applyFill="1" applyAlignment="1">
      <alignment horizontal="left" vertical="top"/>
    </xf>
    <xf numFmtId="0" fontId="75" fillId="0" borderId="31" xfId="0" applyFont="1" applyBorder="1" applyAlignment="1">
      <alignment horizontal="left" vertical="top"/>
    </xf>
    <xf numFmtId="0" fontId="75" fillId="12" borderId="31" xfId="0" applyFont="1" applyFill="1" applyBorder="1" applyAlignment="1">
      <alignment horizontal="left" vertical="top"/>
    </xf>
    <xf numFmtId="0" fontId="75" fillId="30" borderId="31" xfId="0" applyFont="1" applyFill="1" applyBorder="1" applyAlignment="1">
      <alignment horizontal="left" vertical="top"/>
    </xf>
    <xf numFmtId="0" fontId="75" fillId="29" borderId="31" xfId="0" applyFont="1" applyFill="1" applyBorder="1" applyAlignment="1">
      <alignment horizontal="left" vertical="top"/>
    </xf>
    <xf numFmtId="0" fontId="75" fillId="0" borderId="31" xfId="0" applyFont="1" applyBorder="1" applyAlignment="1">
      <alignment horizontal="left" vertical="top" wrapText="1"/>
    </xf>
    <xf numFmtId="0" fontId="75" fillId="11" borderId="31" xfId="0" applyFont="1" applyFill="1" applyBorder="1" applyAlignment="1">
      <alignment horizontal="left" vertical="top" wrapText="1"/>
    </xf>
    <xf numFmtId="0" fontId="75" fillId="0" borderId="31" xfId="0" applyFont="1" applyBorder="1" applyAlignment="1">
      <alignment vertical="center" wrapText="1"/>
    </xf>
    <xf numFmtId="0" fontId="75" fillId="25" borderId="31" xfId="0" applyFont="1" applyFill="1" applyBorder="1" applyAlignment="1">
      <alignment horizontal="left" vertical="top"/>
    </xf>
    <xf numFmtId="0" fontId="75" fillId="30" borderId="31" xfId="0" applyFont="1" applyFill="1" applyBorder="1" applyAlignment="1">
      <alignment horizontal="left" vertical="top" wrapText="1"/>
    </xf>
    <xf numFmtId="0" fontId="75" fillId="11" borderId="31" xfId="0" applyFont="1" applyFill="1" applyBorder="1" applyAlignment="1">
      <alignment vertical="center" wrapText="1"/>
    </xf>
    <xf numFmtId="0" fontId="75" fillId="0" borderId="29" xfId="0" applyFont="1" applyBorder="1"/>
    <xf numFmtId="0" fontId="75" fillId="11" borderId="29" xfId="0" applyFont="1" applyFill="1" applyBorder="1" applyAlignment="1">
      <alignment vertical="center" wrapText="1"/>
    </xf>
    <xf numFmtId="0" fontId="75" fillId="0" borderId="31" xfId="0" applyFont="1" applyBorder="1" applyAlignment="1">
      <alignment horizontal="left" vertical="center" wrapText="1"/>
    </xf>
    <xf numFmtId="0" fontId="76" fillId="3" borderId="29" xfId="0" applyFont="1" applyFill="1" applyBorder="1" applyAlignment="1">
      <alignment horizontal="left" vertical="top"/>
    </xf>
    <xf numFmtId="0" fontId="75" fillId="11" borderId="29" xfId="0" applyFont="1" applyFill="1" applyBorder="1" applyAlignment="1">
      <alignment horizontal="left" vertical="top"/>
    </xf>
    <xf numFmtId="0" fontId="75" fillId="3" borderId="29" xfId="0" applyFont="1" applyFill="1" applyBorder="1" applyAlignment="1">
      <alignment horizontal="left" vertical="top"/>
    </xf>
    <xf numFmtId="0" fontId="75" fillId="12" borderId="29" xfId="0" applyFont="1" applyFill="1" applyBorder="1" applyAlignment="1">
      <alignment horizontal="left" vertical="top"/>
    </xf>
    <xf numFmtId="0" fontId="75" fillId="29" borderId="29" xfId="0" applyFont="1" applyFill="1" applyBorder="1" applyAlignment="1">
      <alignment horizontal="left" vertical="top"/>
    </xf>
    <xf numFmtId="0" fontId="81" fillId="0" borderId="29" xfId="0" applyFont="1" applyBorder="1" applyAlignment="1">
      <alignment horizontal="left" vertical="top"/>
    </xf>
    <xf numFmtId="0" fontId="76" fillId="29" borderId="29" xfId="0" applyFont="1" applyFill="1" applyBorder="1" applyAlignment="1">
      <alignment horizontal="left" vertical="top"/>
    </xf>
    <xf numFmtId="0" fontId="83" fillId="41" borderId="29" xfId="0" applyFont="1" applyFill="1" applyBorder="1"/>
    <xf numFmtId="0" fontId="75" fillId="30" borderId="29" xfId="0" applyFont="1" applyFill="1" applyBorder="1" applyAlignment="1">
      <alignment horizontal="left" vertical="top"/>
    </xf>
    <xf numFmtId="179" fontId="75" fillId="11" borderId="29" xfId="0" applyNumberFormat="1" applyFont="1" applyFill="1" applyBorder="1" applyAlignment="1">
      <alignment horizontal="left" vertical="top"/>
    </xf>
    <xf numFmtId="0" fontId="76" fillId="41" borderId="29" xfId="0" applyFont="1" applyFill="1" applyBorder="1" applyAlignment="1">
      <alignment horizontal="left" vertical="top"/>
    </xf>
    <xf numFmtId="0" fontId="79" fillId="0" borderId="0" xfId="0" applyFont="1" applyAlignment="1">
      <alignment horizontal="left" vertical="top"/>
    </xf>
    <xf numFmtId="0" fontId="79" fillId="11" borderId="29" xfId="0" applyFont="1" applyFill="1" applyBorder="1" applyAlignment="1">
      <alignment horizontal="left" vertical="top"/>
    </xf>
    <xf numFmtId="0" fontId="75" fillId="33" borderId="29" xfId="0" applyFont="1" applyFill="1" applyBorder="1" applyAlignment="1">
      <alignment horizontal="left" vertical="top"/>
    </xf>
    <xf numFmtId="0" fontId="75" fillId="17" borderId="29" xfId="0" applyFont="1" applyFill="1" applyBorder="1" applyAlignment="1">
      <alignment horizontal="left" vertical="top"/>
    </xf>
    <xf numFmtId="0" fontId="89" fillId="0" borderId="13" xfId="0" applyFont="1" applyBorder="1" applyAlignment="1">
      <alignment vertical="top" wrapText="1"/>
    </xf>
    <xf numFmtId="0" fontId="75" fillId="0" borderId="31" xfId="0" applyFont="1" applyBorder="1" applyAlignment="1">
      <alignment horizontal="center" vertical="top" wrapText="1"/>
    </xf>
    <xf numFmtId="0" fontId="40" fillId="59" borderId="51" xfId="0" applyFont="1" applyFill="1" applyBorder="1" applyAlignment="1">
      <alignment vertical="top"/>
    </xf>
    <xf numFmtId="0" fontId="13" fillId="0" borderId="53" xfId="0" applyFont="1" applyBorder="1"/>
    <xf numFmtId="0" fontId="40" fillId="0" borderId="31" xfId="0" applyFont="1" applyBorder="1" applyAlignment="1">
      <alignment vertical="top" wrapText="1"/>
    </xf>
    <xf numFmtId="0" fontId="40" fillId="0" borderId="31" xfId="0" applyFont="1" applyBorder="1" applyAlignment="1">
      <alignment horizontal="center" vertical="center"/>
    </xf>
    <xf numFmtId="0" fontId="40" fillId="0" borderId="51" xfId="0" applyFont="1" applyBorder="1" applyAlignment="1">
      <alignment vertical="center"/>
    </xf>
    <xf numFmtId="0" fontId="13" fillId="0" borderId="56" xfId="0" applyFont="1" applyBorder="1"/>
    <xf numFmtId="177" fontId="40" fillId="0" borderId="0" xfId="0" applyNumberFormat="1" applyFont="1" applyAlignment="1">
      <alignment horizontal="left"/>
    </xf>
    <xf numFmtId="0" fontId="40" fillId="0" borderId="51" xfId="0" applyFont="1" applyBorder="1" applyAlignment="1">
      <alignment vertical="top"/>
    </xf>
    <xf numFmtId="0" fontId="124" fillId="2" borderId="36" xfId="0" applyFont="1" applyFill="1" applyBorder="1" applyAlignment="1">
      <alignment vertical="top" wrapText="1"/>
    </xf>
    <xf numFmtId="0" fontId="53" fillId="0" borderId="17" xfId="0" applyFont="1" applyBorder="1" applyAlignment="1">
      <alignment vertical="top"/>
    </xf>
    <xf numFmtId="0" fontId="53" fillId="0" borderId="17" xfId="0" applyFont="1" applyBorder="1" applyAlignment="1">
      <alignment vertical="top" wrapText="1"/>
    </xf>
    <xf numFmtId="0" fontId="53" fillId="0" borderId="13" xfId="0" applyFont="1" applyBorder="1" applyAlignment="1">
      <alignment vertical="top" wrapText="1"/>
    </xf>
    <xf numFmtId="0" fontId="53" fillId="0" borderId="0" xfId="0" applyFont="1" applyAlignment="1">
      <alignment vertical="top"/>
    </xf>
    <xf numFmtId="0" fontId="126" fillId="11" borderId="17" xfId="0" applyFont="1" applyFill="1" applyBorder="1" applyAlignment="1">
      <alignment wrapText="1"/>
    </xf>
    <xf numFmtId="0" fontId="124" fillId="2" borderId="45" xfId="0" applyFont="1" applyFill="1" applyBorder="1" applyAlignment="1">
      <alignment horizontal="center" vertical="top" wrapText="1"/>
    </xf>
    <xf numFmtId="0" fontId="40" fillId="0" borderId="45" xfId="0" applyFont="1" applyBorder="1" applyAlignment="1">
      <alignment vertical="top" wrapText="1"/>
    </xf>
    <xf numFmtId="0" fontId="129" fillId="0" borderId="36" xfId="0" applyFont="1" applyBorder="1" applyAlignment="1">
      <alignment vertical="top" wrapText="1"/>
    </xf>
    <xf numFmtId="0" fontId="53" fillId="0" borderId="76" xfId="0" applyFont="1" applyBorder="1" applyAlignment="1">
      <alignment horizontal="right" vertical="top"/>
    </xf>
    <xf numFmtId="0" fontId="13" fillId="0" borderId="77" xfId="0" applyFont="1" applyBorder="1"/>
    <xf numFmtId="0" fontId="13" fillId="0" borderId="72" xfId="0" applyFont="1" applyBorder="1"/>
    <xf numFmtId="0" fontId="133" fillId="57" borderId="51" xfId="0" applyFont="1" applyFill="1" applyBorder="1" applyAlignment="1">
      <alignment horizontal="left" vertical="top"/>
    </xf>
    <xf numFmtId="0" fontId="124" fillId="57" borderId="45" xfId="0" applyFont="1" applyFill="1" applyBorder="1" applyAlignment="1">
      <alignment horizontal="left" vertical="top" wrapText="1"/>
    </xf>
    <xf numFmtId="0" fontId="124" fillId="2" borderId="32" xfId="0" applyFont="1" applyFill="1" applyBorder="1" applyAlignment="1">
      <alignment vertical="top" wrapText="1"/>
    </xf>
    <xf numFmtId="0" fontId="132" fillId="57" borderId="48" xfId="0" applyFont="1" applyFill="1" applyBorder="1" applyAlignment="1">
      <alignment horizontal="right" vertical="center" wrapText="1"/>
    </xf>
    <xf numFmtId="0" fontId="13" fillId="0" borderId="52" xfId="0" applyFont="1" applyBorder="1"/>
    <xf numFmtId="0" fontId="121" fillId="0" borderId="17" xfId="0" applyFont="1" applyBorder="1" applyAlignment="1">
      <alignment wrapText="1"/>
    </xf>
    <xf numFmtId="0" fontId="75" fillId="0" borderId="51" xfId="0" applyFont="1" applyBorder="1" applyAlignment="1">
      <alignment horizontal="left" vertical="top" wrapText="1"/>
    </xf>
    <xf numFmtId="0" fontId="79" fillId="0" borderId="51" xfId="0" applyFont="1" applyBorder="1" applyAlignment="1">
      <alignment horizontal="left" vertical="top"/>
    </xf>
    <xf numFmtId="0" fontId="117" fillId="29" borderId="67" xfId="0" applyFont="1" applyFill="1" applyBorder="1" applyAlignment="1">
      <alignment horizontal="center" vertical="top"/>
    </xf>
    <xf numFmtId="0" fontId="13" fillId="0" borderId="68" xfId="0" applyFont="1" applyBorder="1"/>
    <xf numFmtId="0" fontId="13" fillId="0" borderId="71" xfId="0" applyFont="1" applyBorder="1"/>
    <xf numFmtId="0" fontId="119" fillId="38" borderId="45" xfId="0" applyFont="1" applyFill="1" applyBorder="1" applyAlignment="1">
      <alignment horizontal="left" vertical="top"/>
    </xf>
    <xf numFmtId="0" fontId="119" fillId="39" borderId="45" xfId="0" applyFont="1" applyFill="1" applyBorder="1" applyAlignment="1">
      <alignment horizontal="left" vertical="top"/>
    </xf>
    <xf numFmtId="0" fontId="79" fillId="0" borderId="48" xfId="0" applyFont="1" applyBorder="1" applyAlignment="1">
      <alignment horizontal="left" vertical="top" wrapText="1"/>
    </xf>
    <xf numFmtId="0" fontId="13" fillId="0" borderId="70" xfId="0" applyFont="1" applyBorder="1"/>
    <xf numFmtId="0" fontId="13" fillId="0" borderId="54" xfId="0" applyFont="1" applyBorder="1"/>
    <xf numFmtId="0" fontId="79" fillId="0" borderId="51" xfId="0" applyFont="1" applyBorder="1" applyAlignment="1">
      <alignment horizontal="left" vertical="top" wrapText="1"/>
    </xf>
    <xf numFmtId="0" fontId="14" fillId="11" borderId="63" xfId="0" applyFont="1" applyFill="1" applyBorder="1" applyAlignment="1">
      <alignment vertical="top" wrapText="1"/>
    </xf>
    <xf numFmtId="0" fontId="13" fillId="0" borderId="55" xfId="0" applyFont="1" applyBorder="1"/>
    <xf numFmtId="0" fontId="14" fillId="0" borderId="63" xfId="0" applyFont="1" applyBorder="1" applyAlignment="1">
      <alignment vertical="top"/>
    </xf>
    <xf numFmtId="0" fontId="14" fillId="0" borderId="0" xfId="0" applyFont="1" applyAlignment="1">
      <alignment vertical="top" wrapText="1"/>
    </xf>
    <xf numFmtId="0" fontId="13" fillId="0" borderId="63" xfId="0" applyFont="1" applyBorder="1"/>
    <xf numFmtId="0" fontId="13" fillId="0" borderId="58" xfId="0" applyFont="1" applyBorder="1"/>
    <xf numFmtId="0" fontId="115" fillId="11" borderId="0" xfId="0" applyFont="1" applyFill="1" applyAlignment="1">
      <alignment horizontal="left" vertical="center"/>
    </xf>
    <xf numFmtId="0" fontId="110" fillId="0" borderId="0" xfId="0" applyFont="1" applyAlignment="1">
      <alignment vertical="center" wrapText="1"/>
    </xf>
    <xf numFmtId="0" fontId="104" fillId="36" borderId="54" xfId="0" applyFont="1" applyFill="1" applyBorder="1" applyAlignment="1">
      <alignment vertical="top"/>
    </xf>
    <xf numFmtId="0" fontId="102" fillId="11" borderId="45" xfId="0" applyFont="1" applyFill="1" applyBorder="1" applyAlignment="1">
      <alignment vertical="top" wrapText="1"/>
    </xf>
    <xf numFmtId="0" fontId="107" fillId="11" borderId="45" xfId="0" applyFont="1" applyFill="1" applyBorder="1" applyAlignment="1">
      <alignment horizontal="left" vertical="top"/>
    </xf>
    <xf numFmtId="0" fontId="101" fillId="0" borderId="45" xfId="0" applyFont="1" applyBorder="1" applyAlignment="1">
      <alignment vertical="center"/>
    </xf>
    <xf numFmtId="0" fontId="105" fillId="0" borderId="45" xfId="0" applyFont="1" applyBorder="1" applyAlignment="1">
      <alignment vertical="center"/>
    </xf>
    <xf numFmtId="0" fontId="102" fillId="0" borderId="45" xfId="0" applyFont="1" applyBorder="1" applyAlignment="1">
      <alignment vertical="top"/>
    </xf>
    <xf numFmtId="0" fontId="102" fillId="11" borderId="45" xfId="0" applyFont="1" applyFill="1" applyBorder="1" applyAlignment="1">
      <alignment horizontal="left"/>
    </xf>
    <xf numFmtId="0" fontId="105" fillId="25" borderId="45" xfId="0" applyFont="1" applyFill="1" applyBorder="1" applyAlignment="1">
      <alignment horizontal="left" vertical="center"/>
    </xf>
    <xf numFmtId="0" fontId="101" fillId="0" borderId="0" xfId="0" applyFont="1" applyAlignment="1">
      <alignment vertical="center" wrapText="1"/>
    </xf>
    <xf numFmtId="0" fontId="101" fillId="0" borderId="51" xfId="0" applyFont="1" applyBorder="1" applyAlignment="1">
      <alignment horizontal="center" vertical="center"/>
    </xf>
    <xf numFmtId="0" fontId="109" fillId="33" borderId="0" xfId="0" applyFont="1" applyFill="1" applyAlignment="1">
      <alignment wrapText="1"/>
    </xf>
    <xf numFmtId="0" fontId="14" fillId="0" borderId="56" xfId="0" applyFont="1" applyBorder="1" applyAlignment="1">
      <alignment vertical="top"/>
    </xf>
    <xf numFmtId="0" fontId="109" fillId="3" borderId="32" xfId="0" applyFont="1" applyFill="1" applyBorder="1" applyAlignment="1">
      <alignment horizontal="center" vertical="center"/>
    </xf>
    <xf numFmtId="0" fontId="105" fillId="11" borderId="29" xfId="0" applyFont="1" applyFill="1" applyBorder="1"/>
    <xf numFmtId="0" fontId="50" fillId="2" borderId="0" xfId="0" applyFont="1" applyFill="1"/>
    <xf numFmtId="0" fontId="104" fillId="36" borderId="29" xfId="0" applyFont="1" applyFill="1" applyBorder="1" applyAlignment="1">
      <alignment vertical="top"/>
    </xf>
    <xf numFmtId="0" fontId="102" fillId="11" borderId="29" xfId="0" applyFont="1" applyFill="1" applyBorder="1" applyAlignment="1">
      <alignment vertical="top" wrapText="1"/>
    </xf>
    <xf numFmtId="0" fontId="109" fillId="11" borderId="29" xfId="0" applyFont="1" applyFill="1" applyBorder="1"/>
    <xf numFmtId="0" fontId="104" fillId="21" borderId="0" xfId="0" applyFont="1" applyFill="1" applyAlignment="1">
      <alignment horizontal="center" vertical="top"/>
    </xf>
    <xf numFmtId="0" fontId="109" fillId="3" borderId="29" xfId="0" applyFont="1" applyFill="1" applyBorder="1" applyAlignment="1">
      <alignment horizontal="center" vertical="center"/>
    </xf>
    <xf numFmtId="0" fontId="101" fillId="0" borderId="29" xfId="0" applyFont="1" applyBorder="1" applyAlignment="1">
      <alignment horizontal="center"/>
    </xf>
    <xf numFmtId="0" fontId="101" fillId="11" borderId="29" xfId="0" applyFont="1" applyFill="1" applyBorder="1"/>
    <xf numFmtId="0" fontId="111" fillId="12" borderId="29" xfId="0" applyFont="1" applyFill="1" applyBorder="1" applyAlignment="1">
      <alignment horizontal="center"/>
    </xf>
    <xf numFmtId="0" fontId="114" fillId="11" borderId="29" xfId="0" applyFont="1" applyFill="1" applyBorder="1"/>
    <xf numFmtId="0" fontId="109" fillId="11" borderId="54" xfId="0" applyFont="1" applyFill="1" applyBorder="1" applyAlignment="1">
      <alignment horizontal="center" vertical="center" wrapText="1"/>
    </xf>
    <xf numFmtId="0" fontId="109" fillId="11" borderId="29" xfId="0" applyFont="1" applyFill="1" applyBorder="1" applyAlignment="1">
      <alignment horizontal="center" vertical="center"/>
    </xf>
    <xf numFmtId="0" fontId="101" fillId="0" borderId="36" xfId="0" applyFont="1" applyBorder="1" applyAlignment="1">
      <alignment horizontal="center"/>
    </xf>
    <xf numFmtId="0" fontId="109" fillId="3" borderId="34" xfId="0" applyFont="1" applyFill="1" applyBorder="1" applyAlignment="1">
      <alignment horizontal="center" vertical="center"/>
    </xf>
    <xf numFmtId="0" fontId="101" fillId="0" borderId="29" xfId="0" applyFont="1" applyBorder="1" applyAlignment="1">
      <alignment horizontal="center" vertical="center"/>
    </xf>
    <xf numFmtId="0" fontId="102" fillId="11" borderId="36" xfId="0" applyFont="1" applyFill="1" applyBorder="1" applyAlignment="1">
      <alignment vertical="top" wrapText="1"/>
    </xf>
    <xf numFmtId="0" fontId="109" fillId="11" borderId="36" xfId="0" applyFont="1" applyFill="1" applyBorder="1"/>
    <xf numFmtId="0" fontId="107" fillId="11" borderId="49" xfId="0" applyFont="1" applyFill="1" applyBorder="1" applyAlignment="1">
      <alignment horizontal="left" vertical="top"/>
    </xf>
    <xf numFmtId="0" fontId="101" fillId="0" borderId="54" xfId="0" applyFont="1" applyBorder="1" applyAlignment="1">
      <alignment vertical="center"/>
    </xf>
    <xf numFmtId="0" fontId="105" fillId="0" borderId="59" xfId="0" applyFont="1" applyBorder="1" applyAlignment="1">
      <alignment vertical="center"/>
    </xf>
    <xf numFmtId="0" fontId="13" fillId="0" borderId="60" xfId="0" applyFont="1" applyBorder="1"/>
    <xf numFmtId="0" fontId="13" fillId="0" borderId="61" xfId="0" applyFont="1" applyBorder="1"/>
    <xf numFmtId="0" fontId="104" fillId="36" borderId="45" xfId="0" applyFont="1" applyFill="1" applyBorder="1" applyAlignment="1">
      <alignment horizontal="left" vertical="top"/>
    </xf>
    <xf numFmtId="0" fontId="105" fillId="37" borderId="45" xfId="0" applyFont="1" applyFill="1" applyBorder="1" applyAlignment="1">
      <alignment vertical="top"/>
    </xf>
    <xf numFmtId="0" fontId="105" fillId="11" borderId="64" xfId="0" applyFont="1" applyFill="1" applyBorder="1" applyAlignment="1">
      <alignment vertical="top"/>
    </xf>
    <xf numFmtId="0" fontId="13" fillId="0" borderId="64" xfId="0" applyFont="1" applyBorder="1"/>
    <xf numFmtId="0" fontId="13" fillId="0" borderId="65" xfId="0" applyFont="1" applyBorder="1"/>
    <xf numFmtId="0" fontId="106" fillId="11" borderId="60" xfId="0" applyFont="1" applyFill="1" applyBorder="1" applyAlignment="1">
      <alignment horizontal="center" vertical="top"/>
    </xf>
    <xf numFmtId="0" fontId="108" fillId="11" borderId="60" xfId="0" applyFont="1" applyFill="1" applyBorder="1" applyAlignment="1">
      <alignment horizontal="center" vertical="top"/>
    </xf>
    <xf numFmtId="0" fontId="108" fillId="11" borderId="59" xfId="0" applyFont="1" applyFill="1" applyBorder="1" applyAlignment="1">
      <alignment horizontal="center" vertical="top"/>
    </xf>
    <xf numFmtId="0" fontId="109" fillId="3" borderId="36" xfId="0" applyFont="1" applyFill="1" applyBorder="1" applyAlignment="1">
      <alignment horizontal="center" vertical="center"/>
    </xf>
    <xf numFmtId="0" fontId="109" fillId="25" borderId="45" xfId="0" applyFont="1" applyFill="1" applyBorder="1" applyAlignment="1">
      <alignment horizontal="left" vertical="center"/>
    </xf>
    <xf numFmtId="0" fontId="103" fillId="15" borderId="0" xfId="0" applyFont="1" applyFill="1" applyAlignment="1">
      <alignment horizontal="center" vertical="top"/>
    </xf>
    <xf numFmtId="0" fontId="109" fillId="11" borderId="29" xfId="0" applyFont="1" applyFill="1" applyBorder="1" applyAlignment="1">
      <alignment horizontal="center"/>
    </xf>
    <xf numFmtId="0" fontId="109" fillId="11" borderId="14" xfId="0" applyFont="1" applyFill="1" applyBorder="1" applyAlignment="1">
      <alignment horizontal="center"/>
    </xf>
    <xf numFmtId="0" fontId="66" fillId="29" borderId="46" xfId="0" applyFont="1" applyFill="1" applyBorder="1" applyAlignment="1">
      <alignment vertical="top" wrapText="1"/>
    </xf>
    <xf numFmtId="0" fontId="105" fillId="12" borderId="45" xfId="0" applyFont="1" applyFill="1" applyBorder="1" applyAlignment="1">
      <alignment vertical="top"/>
    </xf>
    <xf numFmtId="0" fontId="108" fillId="12" borderId="59" xfId="0" applyFont="1" applyFill="1" applyBorder="1" applyAlignment="1">
      <alignment vertical="top"/>
    </xf>
    <xf numFmtId="0" fontId="105" fillId="11" borderId="59" xfId="0" applyFont="1" applyFill="1" applyBorder="1" applyAlignment="1">
      <alignment vertical="top"/>
    </xf>
    <xf numFmtId="0" fontId="106" fillId="11" borderId="59" xfId="0" applyFont="1" applyFill="1" applyBorder="1" applyAlignment="1">
      <alignment horizontal="center" vertical="top"/>
    </xf>
    <xf numFmtId="0" fontId="107" fillId="11" borderId="46" xfId="0" applyFont="1" applyFill="1" applyBorder="1" applyAlignment="1">
      <alignment horizontal="left" vertical="top"/>
    </xf>
    <xf numFmtId="0" fontId="101" fillId="0" borderId="54" xfId="0" applyFont="1" applyBorder="1"/>
    <xf numFmtId="0" fontId="107" fillId="11" borderId="58" xfId="0" applyFont="1" applyFill="1" applyBorder="1" applyAlignment="1">
      <alignment horizontal="left" vertical="top"/>
    </xf>
    <xf numFmtId="0" fontId="103" fillId="28" borderId="0" xfId="0" applyFont="1" applyFill="1" applyAlignment="1">
      <alignment vertical="top"/>
    </xf>
    <xf numFmtId="0" fontId="54" fillId="39" borderId="0" xfId="0" applyFont="1" applyFill="1" applyAlignment="1">
      <alignment horizontal="left" vertical="center"/>
    </xf>
    <xf numFmtId="0" fontId="104" fillId="50" borderId="0" xfId="0" applyFont="1" applyFill="1" applyAlignment="1">
      <alignment horizontal="center" vertical="top"/>
    </xf>
    <xf numFmtId="0" fontId="101" fillId="52" borderId="29" xfId="0" applyFont="1" applyFill="1" applyBorder="1" applyAlignment="1">
      <alignment vertical="top"/>
    </xf>
    <xf numFmtId="0" fontId="103" fillId="15" borderId="0" xfId="0" applyFont="1" applyFill="1" applyAlignment="1">
      <alignment vertical="top"/>
    </xf>
    <xf numFmtId="0" fontId="54" fillId="38" borderId="0" xfId="0" applyFont="1" applyFill="1" applyAlignment="1">
      <alignment horizontal="left" vertical="center"/>
    </xf>
    <xf numFmtId="0" fontId="104" fillId="26" borderId="0" xfId="0" applyFont="1" applyFill="1" applyAlignment="1">
      <alignment horizontal="center" vertical="top"/>
    </xf>
    <xf numFmtId="0" fontId="105" fillId="11" borderId="45" xfId="0" applyFont="1" applyFill="1" applyBorder="1" applyAlignment="1">
      <alignment vertical="top"/>
    </xf>
    <xf numFmtId="0" fontId="106" fillId="11" borderId="45" xfId="0" applyFont="1" applyFill="1" applyBorder="1" applyAlignment="1">
      <alignment horizontal="left" vertical="top"/>
    </xf>
    <xf numFmtId="0" fontId="105" fillId="11" borderId="45" xfId="0" applyFont="1" applyFill="1" applyBorder="1" applyAlignment="1">
      <alignment horizontal="center" vertical="top"/>
    </xf>
    <xf numFmtId="0" fontId="89" fillId="11" borderId="31" xfId="0" applyFont="1" applyFill="1" applyBorder="1" applyAlignment="1">
      <alignment vertical="top" wrapText="1"/>
    </xf>
    <xf numFmtId="0" fontId="75" fillId="29" borderId="31" xfId="0" applyFont="1" applyFill="1" applyBorder="1" applyAlignment="1">
      <alignment horizontal="left" vertical="top" wrapText="1"/>
    </xf>
    <xf numFmtId="0" fontId="88" fillId="0" borderId="31" xfId="0" applyFont="1" applyBorder="1" applyAlignment="1">
      <alignment horizontal="left" vertical="top" wrapText="1"/>
    </xf>
    <xf numFmtId="0" fontId="88" fillId="0" borderId="33" xfId="0" applyFont="1" applyBorder="1" applyAlignment="1">
      <alignment horizontal="left" vertical="top" wrapText="1"/>
    </xf>
    <xf numFmtId="0" fontId="75" fillId="30" borderId="29" xfId="0" applyFont="1" applyFill="1" applyBorder="1" applyAlignment="1">
      <alignment vertical="top" wrapText="1"/>
    </xf>
    <xf numFmtId="0" fontId="77" fillId="48" borderId="0" xfId="0" applyFont="1" applyFill="1" applyAlignment="1">
      <alignment vertical="top" wrapText="1"/>
    </xf>
    <xf numFmtId="0" fontId="76" fillId="11" borderId="29" xfId="0" applyFont="1" applyFill="1" applyBorder="1" applyAlignment="1">
      <alignment horizontal="left" vertical="top" wrapText="1"/>
    </xf>
    <xf numFmtId="0" fontId="77" fillId="26" borderId="14" xfId="0" applyFont="1" applyFill="1" applyBorder="1" applyAlignment="1">
      <alignment vertical="top" wrapText="1"/>
    </xf>
    <xf numFmtId="0" fontId="77" fillId="36" borderId="0" xfId="0" applyFont="1" applyFill="1" applyAlignment="1">
      <alignment horizontal="right" vertical="top" wrapText="1"/>
    </xf>
    <xf numFmtId="0" fontId="77" fillId="36" borderId="0" xfId="0" applyFont="1" applyFill="1" applyAlignment="1">
      <alignment horizontal="left" vertical="top" wrapText="1"/>
    </xf>
    <xf numFmtId="0" fontId="79" fillId="0" borderId="29" xfId="0" applyFont="1" applyBorder="1" applyAlignment="1">
      <alignment vertical="top" wrapText="1"/>
    </xf>
    <xf numFmtId="0" fontId="75" fillId="11" borderId="35" xfId="0" applyFont="1" applyFill="1" applyBorder="1" applyAlignment="1">
      <alignment vertical="top" wrapText="1"/>
    </xf>
    <xf numFmtId="0" fontId="75" fillId="0" borderId="35" xfId="0" applyFont="1" applyBorder="1" applyAlignment="1">
      <alignment vertical="top" wrapText="1"/>
    </xf>
    <xf numFmtId="0" fontId="75" fillId="0" borderId="31" xfId="0" applyFont="1" applyBorder="1" applyAlignment="1">
      <alignment vertical="top" wrapText="1"/>
    </xf>
    <xf numFmtId="0" fontId="75" fillId="11" borderId="17" xfId="0" applyFont="1" applyFill="1" applyBorder="1" applyAlignment="1">
      <alignment vertical="top" wrapText="1"/>
    </xf>
    <xf numFmtId="0" fontId="99" fillId="0" borderId="0" xfId="0" applyFont="1" applyAlignment="1">
      <alignment vertical="top" wrapText="1"/>
    </xf>
    <xf numFmtId="0" fontId="77" fillId="46" borderId="35" xfId="0" applyFont="1" applyFill="1" applyBorder="1" applyAlignment="1">
      <alignment horizontal="left" vertical="top" wrapText="1"/>
    </xf>
    <xf numFmtId="0" fontId="76" fillId="29" borderId="31" xfId="0" applyFont="1" applyFill="1" applyBorder="1" applyAlignment="1">
      <alignment horizontal="left" vertical="top" wrapText="1"/>
    </xf>
    <xf numFmtId="0" fontId="76" fillId="0" borderId="31" xfId="0" applyFont="1" applyBorder="1" applyAlignment="1">
      <alignment vertical="top" wrapText="1"/>
    </xf>
    <xf numFmtId="0" fontId="76" fillId="0" borderId="31" xfId="0" applyFont="1" applyBorder="1" applyAlignment="1">
      <alignment horizontal="left" vertical="top" wrapText="1"/>
    </xf>
    <xf numFmtId="0" fontId="76" fillId="11" borderId="31" xfId="0" applyFont="1" applyFill="1" applyBorder="1" applyAlignment="1">
      <alignment horizontal="left" vertical="top" wrapText="1"/>
    </xf>
    <xf numFmtId="0" fontId="75" fillId="0" borderId="31" xfId="0" applyFont="1" applyBorder="1" applyAlignment="1">
      <alignment vertical="top"/>
    </xf>
    <xf numFmtId="181" fontId="76" fillId="11" borderId="31" xfId="0" applyNumberFormat="1" applyFont="1" applyFill="1" applyBorder="1" applyAlignment="1">
      <alignment horizontal="left" vertical="top"/>
    </xf>
    <xf numFmtId="181" fontId="75" fillId="0" borderId="31" xfId="0" applyNumberFormat="1" applyFont="1" applyBorder="1" applyAlignment="1">
      <alignment horizontal="left" vertical="top" wrapText="1"/>
    </xf>
    <xf numFmtId="181" fontId="75" fillId="0" borderId="13" xfId="0" applyNumberFormat="1" applyFont="1" applyBorder="1" applyAlignment="1">
      <alignment vertical="top" wrapText="1"/>
    </xf>
    <xf numFmtId="0" fontId="77" fillId="46" borderId="29" xfId="0" applyFont="1" applyFill="1" applyBorder="1" applyAlignment="1">
      <alignment horizontal="left" vertical="top" wrapText="1"/>
    </xf>
    <xf numFmtId="0" fontId="75" fillId="11" borderId="36" xfId="0" applyFont="1" applyFill="1" applyBorder="1" applyAlignment="1">
      <alignment horizontal="left" vertical="top" wrapText="1"/>
    </xf>
    <xf numFmtId="0" fontId="75" fillId="0" borderId="17" xfId="0" applyFont="1" applyBorder="1" applyAlignment="1">
      <alignment vertical="top" wrapText="1"/>
    </xf>
    <xf numFmtId="0" fontId="75" fillId="0" borderId="13" xfId="0" applyFont="1" applyBorder="1" applyAlignment="1">
      <alignment horizontal="left" vertical="top" wrapText="1"/>
    </xf>
    <xf numFmtId="0" fontId="76" fillId="0" borderId="29" xfId="0" applyFont="1" applyBorder="1" applyAlignment="1">
      <alignment horizontal="left" vertical="top" wrapText="1"/>
    </xf>
    <xf numFmtId="0" fontId="75" fillId="0" borderId="29" xfId="0" applyFont="1" applyBorder="1" applyAlignment="1">
      <alignment vertical="top" wrapText="1"/>
    </xf>
    <xf numFmtId="0" fontId="76" fillId="0" borderId="29" xfId="0" applyFont="1" applyBorder="1" applyAlignment="1">
      <alignment vertical="top" wrapText="1"/>
    </xf>
    <xf numFmtId="0" fontId="76" fillId="29" borderId="31" xfId="0" applyFont="1" applyFill="1" applyBorder="1" applyAlignment="1">
      <alignment vertical="top" wrapText="1"/>
    </xf>
    <xf numFmtId="176" fontId="79" fillId="0" borderId="29" xfId="0" applyNumberFormat="1" applyFont="1" applyBorder="1" applyAlignment="1">
      <alignment horizontal="left" vertical="top" wrapText="1"/>
    </xf>
    <xf numFmtId="0" fontId="82" fillId="0" borderId="29" xfId="0" applyFont="1" applyBorder="1" applyAlignment="1">
      <alignment vertical="top" wrapText="1"/>
    </xf>
    <xf numFmtId="0" fontId="75" fillId="51" borderId="29" xfId="0" applyFont="1" applyFill="1" applyBorder="1" applyAlignment="1">
      <alignment vertical="top" wrapText="1"/>
    </xf>
    <xf numFmtId="176" fontId="75" fillId="0" borderId="29" xfId="0" applyNumberFormat="1" applyFont="1" applyBorder="1" applyAlignment="1">
      <alignment horizontal="left" vertical="top" wrapText="1"/>
    </xf>
    <xf numFmtId="0" fontId="84" fillId="11" borderId="29" xfId="0" applyFont="1" applyFill="1" applyBorder="1" applyAlignment="1">
      <alignment horizontal="left" vertical="top"/>
    </xf>
    <xf numFmtId="0" fontId="76" fillId="51" borderId="29" xfId="0" applyFont="1" applyFill="1" applyBorder="1" applyAlignment="1">
      <alignment horizontal="left"/>
    </xf>
    <xf numFmtId="0" fontId="75" fillId="11" borderId="31" xfId="0" applyFont="1" applyFill="1" applyBorder="1" applyAlignment="1">
      <alignment horizontal="left" vertical="center" wrapText="1"/>
    </xf>
    <xf numFmtId="0" fontId="76" fillId="11" borderId="32" xfId="0" applyFont="1" applyFill="1" applyBorder="1" applyAlignment="1">
      <alignment horizontal="left" vertical="top" wrapText="1"/>
    </xf>
    <xf numFmtId="0" fontId="77" fillId="26" borderId="57" xfId="0" applyFont="1" applyFill="1" applyBorder="1" applyAlignment="1">
      <alignment vertical="top" wrapText="1"/>
    </xf>
    <xf numFmtId="0" fontId="78" fillId="0" borderId="29" xfId="0" applyFont="1" applyBorder="1" applyAlignment="1">
      <alignment vertical="top" wrapText="1"/>
    </xf>
    <xf numFmtId="0" fontId="75" fillId="12" borderId="36" xfId="0" applyFont="1" applyFill="1" applyBorder="1" applyAlignment="1">
      <alignment vertical="top" wrapText="1"/>
    </xf>
    <xf numFmtId="0" fontId="77" fillId="36" borderId="0" xfId="0" applyFont="1" applyFill="1" applyAlignment="1">
      <alignment horizontal="right"/>
    </xf>
    <xf numFmtId="0" fontId="100" fillId="48" borderId="0" xfId="0" applyFont="1" applyFill="1" applyAlignment="1">
      <alignment vertical="top" wrapText="1"/>
    </xf>
    <xf numFmtId="0" fontId="76" fillId="11" borderId="32" xfId="0" applyFont="1" applyFill="1" applyBorder="1" applyAlignment="1">
      <alignment horizontal="right" vertical="top" wrapText="1"/>
    </xf>
    <xf numFmtId="0" fontId="75" fillId="0" borderId="29" xfId="0" applyFont="1" applyBorder="1" applyAlignment="1">
      <alignment horizontal="center" vertical="top" wrapText="1"/>
    </xf>
    <xf numFmtId="0" fontId="86" fillId="17" borderId="31" xfId="0" applyFont="1" applyFill="1" applyBorder="1" applyAlignment="1">
      <alignment horizontal="center" vertical="top" textRotation="90" wrapText="1"/>
    </xf>
    <xf numFmtId="0" fontId="86" fillId="19" borderId="31" xfId="0" applyFont="1" applyFill="1" applyBorder="1" applyAlignment="1">
      <alignment horizontal="center" vertical="top" textRotation="90" wrapText="1"/>
    </xf>
    <xf numFmtId="0" fontId="77" fillId="26" borderId="14" xfId="0" applyFont="1" applyFill="1" applyBorder="1" applyAlignment="1">
      <alignment horizontal="left" vertical="top" wrapText="1"/>
    </xf>
    <xf numFmtId="0" fontId="75" fillId="0" borderId="14" xfId="0" applyFont="1" applyBorder="1" applyAlignment="1">
      <alignment vertical="top" wrapText="1"/>
    </xf>
    <xf numFmtId="0" fontId="77" fillId="36" borderId="17" xfId="0" applyFont="1" applyFill="1" applyBorder="1" applyAlignment="1">
      <alignment horizontal="center" vertical="top" wrapText="1"/>
    </xf>
    <xf numFmtId="0" fontId="76" fillId="11" borderId="31" xfId="0" applyFont="1" applyFill="1" applyBorder="1" applyAlignment="1">
      <alignment horizontal="center" vertical="center"/>
    </xf>
    <xf numFmtId="0" fontId="89" fillId="0" borderId="31" xfId="0" applyFont="1" applyBorder="1" applyAlignment="1">
      <alignment vertical="top" wrapText="1"/>
    </xf>
    <xf numFmtId="0" fontId="78" fillId="0" borderId="32" xfId="0" applyFont="1" applyBorder="1" applyAlignment="1">
      <alignment horizontal="left" vertical="top" wrapText="1"/>
    </xf>
    <xf numFmtId="0" fontId="89" fillId="11" borderId="17" xfId="0" applyFont="1" applyFill="1" applyBorder="1" applyAlignment="1">
      <alignment wrapText="1"/>
    </xf>
    <xf numFmtId="0" fontId="78" fillId="0" borderId="29" xfId="0" applyFont="1" applyBorder="1" applyAlignment="1">
      <alignment horizontal="left" vertical="top" wrapText="1"/>
    </xf>
    <xf numFmtId="0" fontId="78" fillId="12" borderId="29" xfId="0" applyFont="1" applyFill="1" applyBorder="1" applyAlignment="1">
      <alignment horizontal="left" vertical="top" wrapText="1"/>
    </xf>
    <xf numFmtId="0" fontId="89" fillId="0" borderId="35" xfId="0" applyFont="1" applyBorder="1" applyAlignment="1">
      <alignment wrapText="1"/>
    </xf>
    <xf numFmtId="0" fontId="89" fillId="0" borderId="13" xfId="0" applyFont="1" applyBorder="1" applyAlignment="1">
      <alignment wrapText="1"/>
    </xf>
    <xf numFmtId="0" fontId="89" fillId="0" borderId="31" xfId="0" applyFont="1" applyBorder="1" applyAlignment="1">
      <alignment wrapText="1"/>
    </xf>
    <xf numFmtId="0" fontId="89" fillId="11" borderId="35" xfId="0" applyFont="1" applyFill="1" applyBorder="1" applyAlignment="1">
      <alignment wrapText="1"/>
    </xf>
    <xf numFmtId="0" fontId="75" fillId="0" borderId="33" xfId="0" applyFont="1" applyBorder="1" applyAlignment="1">
      <alignment horizontal="left" vertical="top" wrapText="1"/>
    </xf>
    <xf numFmtId="0" fontId="75" fillId="11" borderId="13" xfId="0" applyFont="1" applyFill="1" applyBorder="1" applyAlignment="1">
      <alignment horizontal="left" vertical="top" wrapText="1"/>
    </xf>
    <xf numFmtId="0" fontId="89" fillId="11" borderId="31" xfId="0" applyFont="1" applyFill="1" applyBorder="1" applyAlignment="1">
      <alignment horizontal="left" vertical="top"/>
    </xf>
    <xf numFmtId="0" fontId="77" fillId="36" borderId="29" xfId="0" applyFont="1" applyFill="1" applyBorder="1" applyAlignment="1">
      <alignment vertical="top" wrapText="1"/>
    </xf>
    <xf numFmtId="0" fontId="75" fillId="11" borderId="29" xfId="0" applyFont="1" applyFill="1" applyBorder="1" applyAlignment="1">
      <alignment horizontal="left" vertical="top" wrapText="1"/>
    </xf>
    <xf numFmtId="0" fontId="78" fillId="11" borderId="29" xfId="0" applyFont="1" applyFill="1" applyBorder="1" applyAlignment="1">
      <alignment horizontal="left" vertical="top" wrapText="1"/>
    </xf>
    <xf numFmtId="0" fontId="75" fillId="2" borderId="32" xfId="0" applyFont="1" applyFill="1" applyBorder="1" applyAlignment="1">
      <alignment vertical="top" wrapText="1"/>
    </xf>
    <xf numFmtId="0" fontId="86" fillId="17" borderId="0" xfId="0" applyFont="1" applyFill="1" applyAlignment="1">
      <alignment horizontal="center" vertical="center" textRotation="90" wrapText="1"/>
    </xf>
    <xf numFmtId="0" fontId="78" fillId="0" borderId="31" xfId="0" applyFont="1" applyBorder="1" applyAlignment="1">
      <alignment horizontal="left" vertical="top" wrapText="1"/>
    </xf>
    <xf numFmtId="0" fontId="81" fillId="0" borderId="31" xfId="0" applyFont="1" applyBorder="1" applyAlignment="1">
      <alignment horizontal="left" vertical="top" wrapText="1"/>
    </xf>
    <xf numFmtId="0" fontId="89" fillId="11" borderId="35" xfId="0" applyFont="1" applyFill="1" applyBorder="1" applyAlignment="1">
      <alignment horizontal="left" vertical="top"/>
    </xf>
    <xf numFmtId="0" fontId="80" fillId="0" borderId="0" xfId="0" applyFont="1" applyAlignment="1">
      <alignment vertical="center" wrapText="1"/>
    </xf>
    <xf numFmtId="0" fontId="95" fillId="0" borderId="29" xfId="0" applyFont="1" applyBorder="1" applyAlignment="1">
      <alignment vertical="center" wrapText="1"/>
    </xf>
    <xf numFmtId="0" fontId="75" fillId="0" borderId="29" xfId="0" applyFont="1" applyBorder="1" applyAlignment="1">
      <alignment vertical="center" wrapText="1"/>
    </xf>
    <xf numFmtId="0" fontId="81" fillId="0" borderId="0" xfId="0" applyFont="1" applyAlignment="1">
      <alignment vertical="center" wrapText="1"/>
    </xf>
    <xf numFmtId="0" fontId="77" fillId="45" borderId="0" xfId="0" applyFont="1" applyFill="1"/>
    <xf numFmtId="0" fontId="77" fillId="28" borderId="29" xfId="0" applyFont="1" applyFill="1" applyBorder="1" applyAlignment="1">
      <alignment horizontal="center"/>
    </xf>
    <xf numFmtId="0" fontId="76" fillId="11" borderId="29" xfId="0" applyFont="1" applyFill="1" applyBorder="1" applyAlignment="1">
      <alignment horizontal="center" vertical="top" wrapText="1"/>
    </xf>
    <xf numFmtId="0" fontId="86" fillId="11" borderId="29" xfId="0" applyFont="1" applyFill="1" applyBorder="1" applyAlignment="1">
      <alignment horizontal="center" vertical="top" wrapText="1"/>
    </xf>
    <xf numFmtId="0" fontId="77" fillId="46" borderId="14" xfId="0" applyFont="1" applyFill="1" applyBorder="1" applyAlignment="1">
      <alignment horizontal="center" vertical="top" wrapText="1"/>
    </xf>
    <xf numFmtId="0" fontId="89" fillId="11" borderId="36" xfId="0" applyFont="1" applyFill="1" applyBorder="1" applyAlignment="1">
      <alignment vertical="top" wrapText="1"/>
    </xf>
    <xf numFmtId="0" fontId="77" fillId="46" borderId="29" xfId="0" applyFont="1" applyFill="1" applyBorder="1" applyAlignment="1">
      <alignment vertical="top" wrapText="1"/>
    </xf>
    <xf numFmtId="0" fontId="78" fillId="30" borderId="29" xfId="0" applyFont="1" applyFill="1" applyBorder="1" applyAlignment="1">
      <alignment horizontal="left" vertical="top" wrapText="1"/>
    </xf>
    <xf numFmtId="0" fontId="89" fillId="0" borderId="17" xfId="0" applyFont="1" applyBorder="1"/>
    <xf numFmtId="0" fontId="89" fillId="0" borderId="14" xfId="0" applyFont="1" applyBorder="1"/>
    <xf numFmtId="0" fontId="76" fillId="29" borderId="29" xfId="0" applyFont="1" applyFill="1" applyBorder="1" applyAlignment="1">
      <alignment horizontal="left" vertical="top" wrapText="1"/>
    </xf>
    <xf numFmtId="0" fontId="93" fillId="31" borderId="29" xfId="0" applyFont="1" applyFill="1" applyBorder="1" applyAlignment="1">
      <alignment vertical="top" wrapText="1"/>
    </xf>
    <xf numFmtId="0" fontId="77" fillId="47" borderId="29" xfId="0" applyFont="1" applyFill="1" applyBorder="1" applyAlignment="1">
      <alignment vertical="top" wrapText="1"/>
    </xf>
    <xf numFmtId="0" fontId="93" fillId="46" borderId="29" xfId="0" applyFont="1" applyFill="1" applyBorder="1" applyAlignment="1">
      <alignment vertical="top" wrapText="1"/>
    </xf>
    <xf numFmtId="0" fontId="78" fillId="0" borderId="29" xfId="0" applyFont="1" applyBorder="1" applyAlignment="1">
      <alignment horizontal="left" vertical="center" wrapText="1"/>
    </xf>
    <xf numFmtId="0" fontId="78" fillId="0" borderId="36" xfId="0" applyFont="1" applyBorder="1" applyAlignment="1">
      <alignment horizontal="left" vertical="center" wrapText="1"/>
    </xf>
    <xf numFmtId="0" fontId="75" fillId="29" borderId="29" xfId="0" applyFont="1" applyFill="1" applyBorder="1" applyAlignment="1">
      <alignment vertical="top" wrapText="1"/>
    </xf>
    <xf numFmtId="0" fontId="78" fillId="0" borderId="29" xfId="0" applyFont="1" applyBorder="1" applyAlignment="1">
      <alignment vertical="center" wrapText="1"/>
    </xf>
    <xf numFmtId="0" fontId="78" fillId="0" borderId="32" xfId="0" applyFont="1" applyBorder="1" applyAlignment="1">
      <alignment vertical="center" wrapText="1"/>
    </xf>
    <xf numFmtId="0" fontId="75" fillId="30" borderId="29" xfId="0" applyFont="1" applyFill="1" applyBorder="1" applyAlignment="1">
      <alignment horizontal="left" vertical="top" wrapText="1"/>
    </xf>
    <xf numFmtId="0" fontId="76" fillId="11" borderId="29" xfId="0" applyFont="1" applyFill="1" applyBorder="1" applyAlignment="1">
      <alignment vertical="center" wrapText="1"/>
    </xf>
    <xf numFmtId="0" fontId="77" fillId="26" borderId="29" xfId="0" applyFont="1" applyFill="1" applyBorder="1" applyAlignment="1">
      <alignment vertical="center" wrapText="1"/>
    </xf>
    <xf numFmtId="0" fontId="77" fillId="36" borderId="29" xfId="0" applyFont="1" applyFill="1" applyBorder="1" applyAlignment="1">
      <alignment horizontal="center" wrapText="1"/>
    </xf>
    <xf numFmtId="0" fontId="88" fillId="0" borderId="32" xfId="0" applyFont="1" applyBorder="1" applyAlignment="1">
      <alignment horizontal="left" vertical="top" wrapText="1"/>
    </xf>
    <xf numFmtId="0" fontId="78" fillId="0" borderId="0" xfId="0" applyFont="1" applyAlignment="1">
      <alignment vertical="center" wrapText="1"/>
    </xf>
    <xf numFmtId="0" fontId="90" fillId="11" borderId="29" xfId="0" applyFont="1" applyFill="1" applyBorder="1" applyAlignment="1">
      <alignment vertical="top"/>
    </xf>
    <xf numFmtId="0" fontId="75" fillId="12" borderId="29" xfId="0" applyFont="1" applyFill="1" applyBorder="1" applyAlignment="1">
      <alignment horizontal="left" vertical="top" wrapText="1"/>
    </xf>
    <xf numFmtId="0" fontId="75" fillId="26" borderId="29" xfId="0" applyFont="1" applyFill="1" applyBorder="1" applyAlignment="1">
      <alignment vertical="center" wrapText="1"/>
    </xf>
    <xf numFmtId="0" fontId="76" fillId="0" borderId="29" xfId="0" applyFont="1" applyBorder="1" applyAlignment="1">
      <alignment horizontal="left" vertical="center" wrapText="1"/>
    </xf>
    <xf numFmtId="0" fontId="76" fillId="12" borderId="14" xfId="0" applyFont="1" applyFill="1" applyBorder="1" applyAlignment="1">
      <alignment vertical="center" wrapText="1"/>
    </xf>
    <xf numFmtId="0" fontId="90" fillId="11" borderId="14" xfId="0" applyFont="1" applyFill="1" applyBorder="1" applyAlignment="1">
      <alignment vertical="top"/>
    </xf>
    <xf numFmtId="0" fontId="75" fillId="0" borderId="29" xfId="0" applyFont="1" applyBorder="1" applyAlignment="1">
      <alignment horizontal="left" vertical="center" wrapText="1"/>
    </xf>
    <xf numFmtId="0" fontId="87" fillId="0" borderId="29" xfId="0" applyFont="1" applyBorder="1" applyAlignment="1">
      <alignment vertical="center" wrapText="1"/>
    </xf>
    <xf numFmtId="0" fontId="79" fillId="0" borderId="29" xfId="0" applyFont="1" applyBorder="1" applyAlignment="1">
      <alignment vertical="center"/>
    </xf>
    <xf numFmtId="0" fontId="14" fillId="0" borderId="48" xfId="0" applyFont="1" applyBorder="1" applyAlignment="1">
      <alignment horizontal="left" vertical="top" wrapText="1"/>
    </xf>
    <xf numFmtId="0" fontId="14" fillId="0" borderId="51" xfId="0" applyFont="1" applyBorder="1" applyAlignment="1">
      <alignment vertical="top"/>
    </xf>
    <xf numFmtId="0" fontId="64" fillId="11" borderId="0" xfId="0" applyFont="1" applyFill="1" applyAlignment="1">
      <alignment horizontal="left" vertical="top"/>
    </xf>
    <xf numFmtId="0" fontId="50" fillId="39" borderId="0" xfId="0" applyFont="1" applyFill="1" applyAlignment="1">
      <alignment horizontal="center" vertical="top"/>
    </xf>
    <xf numFmtId="0" fontId="14" fillId="0" borderId="51" xfId="0" applyFont="1" applyBorder="1" applyAlignment="1">
      <alignment horizontal="left" vertical="top"/>
    </xf>
    <xf numFmtId="0" fontId="14" fillId="0" borderId="51" xfId="0" applyFont="1" applyBorder="1" applyAlignment="1">
      <alignment vertical="top" wrapText="1"/>
    </xf>
    <xf numFmtId="0" fontId="63" fillId="11" borderId="45" xfId="0" applyFont="1" applyFill="1" applyBorder="1" applyAlignment="1">
      <alignment horizontal="center" vertical="top" wrapText="1"/>
    </xf>
    <xf numFmtId="0" fontId="63" fillId="11" borderId="48" xfId="0" applyFont="1" applyFill="1" applyBorder="1" applyAlignment="1">
      <alignment horizontal="center" vertical="top" wrapText="1"/>
    </xf>
    <xf numFmtId="0" fontId="75" fillId="0" borderId="0" xfId="0" applyFont="1" applyAlignment="1">
      <alignment horizontal="left" vertical="top" wrapText="1"/>
    </xf>
    <xf numFmtId="0" fontId="75" fillId="0" borderId="0" xfId="0" applyFont="1" applyAlignment="1">
      <alignment horizontal="left" vertical="top"/>
    </xf>
    <xf numFmtId="0" fontId="75" fillId="42" borderId="29" xfId="0" applyFont="1" applyFill="1" applyBorder="1" applyAlignment="1">
      <alignment horizontal="left" vertical="top"/>
    </xf>
    <xf numFmtId="0" fontId="75" fillId="0" borderId="29" xfId="0" applyFont="1" applyBorder="1" applyAlignment="1">
      <alignment horizontal="left" vertical="top"/>
    </xf>
    <xf numFmtId="0" fontId="75" fillId="25" borderId="29" xfId="0" applyFont="1" applyFill="1" applyBorder="1" applyAlignment="1">
      <alignment horizontal="left" vertical="top"/>
    </xf>
    <xf numFmtId="0" fontId="75" fillId="0" borderId="32" xfId="0" applyFont="1" applyBorder="1" applyAlignment="1">
      <alignment horizontal="left" vertical="top"/>
    </xf>
    <xf numFmtId="0" fontId="75" fillId="25" borderId="32" xfId="0" applyFont="1" applyFill="1" applyBorder="1" applyAlignment="1">
      <alignment horizontal="left" vertical="top"/>
    </xf>
    <xf numFmtId="0" fontId="75" fillId="41" borderId="29" xfId="0" applyFont="1" applyFill="1" applyBorder="1" applyAlignment="1">
      <alignment horizontal="left" vertical="top"/>
    </xf>
    <xf numFmtId="0" fontId="82" fillId="11" borderId="29" xfId="0" applyFont="1" applyFill="1" applyBorder="1" applyAlignment="1">
      <alignment horizontal="left" vertical="top"/>
    </xf>
    <xf numFmtId="0" fontId="75" fillId="11" borderId="31" xfId="0" applyFont="1" applyFill="1" applyBorder="1" applyAlignment="1">
      <alignment horizontal="left" vertical="top"/>
    </xf>
    <xf numFmtId="0" fontId="75" fillId="11" borderId="32" xfId="0" applyFont="1" applyFill="1" applyBorder="1" applyAlignment="1">
      <alignment horizontal="left" vertical="top"/>
    </xf>
    <xf numFmtId="0" fontId="78" fillId="11" borderId="29" xfId="0" applyFont="1" applyFill="1" applyBorder="1" applyAlignment="1">
      <alignment horizontal="left" vertical="top"/>
    </xf>
    <xf numFmtId="0" fontId="75" fillId="30" borderId="36" xfId="0" applyFont="1" applyFill="1" applyBorder="1" applyAlignment="1">
      <alignment horizontal="left" vertical="top"/>
    </xf>
    <xf numFmtId="0" fontId="71" fillId="0" borderId="51" xfId="0" applyFont="1" applyBorder="1" applyAlignment="1">
      <alignment horizontal="center" vertical="center"/>
    </xf>
    <xf numFmtId="0" fontId="53" fillId="11" borderId="45" xfId="0" applyFont="1" applyFill="1" applyBorder="1"/>
    <xf numFmtId="0" fontId="71" fillId="11" borderId="45" xfId="0" applyFont="1" applyFill="1" applyBorder="1"/>
    <xf numFmtId="0" fontId="66" fillId="29" borderId="45" xfId="0" applyFont="1" applyFill="1" applyBorder="1" applyAlignment="1">
      <alignment horizontal="center" vertical="top"/>
    </xf>
    <xf numFmtId="0" fontId="69" fillId="11" borderId="45" xfId="0" applyFont="1" applyFill="1" applyBorder="1"/>
    <xf numFmtId="0" fontId="65" fillId="11" borderId="0" xfId="0" applyFont="1" applyFill="1" applyAlignment="1">
      <alignment horizontal="left" vertical="top"/>
    </xf>
    <xf numFmtId="0" fontId="63" fillId="37" borderId="45" xfId="0" applyFont="1" applyFill="1" applyBorder="1" applyAlignment="1">
      <alignment horizontal="left" vertical="top"/>
    </xf>
    <xf numFmtId="0" fontId="63" fillId="37" borderId="45" xfId="0" applyFont="1" applyFill="1" applyBorder="1" applyAlignment="1">
      <alignment horizontal="center" vertical="top"/>
    </xf>
    <xf numFmtId="0" fontId="63" fillId="11" borderId="46" xfId="0" applyFont="1" applyFill="1" applyBorder="1" applyAlignment="1">
      <alignment horizontal="center" vertical="top"/>
    </xf>
    <xf numFmtId="0" fontId="56" fillId="33" borderId="0" xfId="0" applyFont="1" applyFill="1" applyAlignment="1">
      <alignment horizontal="left"/>
    </xf>
    <xf numFmtId="0" fontId="58" fillId="28" borderId="0" xfId="0" applyFont="1" applyFill="1" applyAlignment="1">
      <alignment vertical="center"/>
    </xf>
    <xf numFmtId="0" fontId="14" fillId="0" borderId="32" xfId="0" applyFont="1" applyBorder="1" applyAlignment="1">
      <alignment vertical="top" wrapText="1"/>
    </xf>
    <xf numFmtId="0" fontId="14" fillId="29" borderId="31" xfId="0" applyFont="1" applyFill="1" applyBorder="1" applyAlignment="1">
      <alignment wrapText="1"/>
    </xf>
    <xf numFmtId="0" fontId="43" fillId="0" borderId="31" xfId="0" applyFont="1" applyBorder="1" applyAlignment="1">
      <alignment vertical="center"/>
    </xf>
    <xf numFmtId="0" fontId="43" fillId="0" borderId="31" xfId="0" applyFont="1" applyBorder="1" applyAlignment="1">
      <alignment vertical="center" wrapText="1"/>
    </xf>
    <xf numFmtId="0" fontId="51" fillId="23" borderId="31" xfId="0" applyFont="1" applyFill="1" applyBorder="1" applyAlignment="1">
      <alignment wrapText="1"/>
    </xf>
    <xf numFmtId="0" fontId="50" fillId="20" borderId="31" xfId="0" applyFont="1" applyFill="1" applyBorder="1" applyAlignment="1">
      <alignment vertical="top" wrapText="1"/>
    </xf>
    <xf numFmtId="0" fontId="14" fillId="0" borderId="31" xfId="0" applyFont="1" applyBorder="1" applyAlignment="1">
      <alignment vertical="top" wrapText="1"/>
    </xf>
    <xf numFmtId="0" fontId="14" fillId="25" borderId="31" xfId="0" applyFont="1" applyFill="1" applyBorder="1" applyAlignment="1">
      <alignment vertical="top" wrapText="1"/>
    </xf>
    <xf numFmtId="0" fontId="50" fillId="21" borderId="32" xfId="0" applyFont="1" applyFill="1" applyBorder="1" applyAlignment="1">
      <alignment vertical="top" wrapText="1"/>
    </xf>
    <xf numFmtId="0" fontId="49" fillId="0" borderId="29" xfId="0" applyFont="1" applyBorder="1" applyAlignment="1">
      <alignment vertical="top" wrapText="1"/>
    </xf>
    <xf numFmtId="0" fontId="43" fillId="0" borderId="29" xfId="0" applyFont="1" applyBorder="1" applyAlignment="1">
      <alignment vertical="top" wrapText="1"/>
    </xf>
    <xf numFmtId="0" fontId="14" fillId="11" borderId="29" xfId="0" applyFont="1" applyFill="1" applyBorder="1" applyAlignment="1">
      <alignment vertical="top" wrapText="1"/>
    </xf>
    <xf numFmtId="0" fontId="14" fillId="25" borderId="29" xfId="0" applyFont="1" applyFill="1" applyBorder="1" applyAlignment="1">
      <alignment vertical="top" wrapText="1"/>
    </xf>
    <xf numFmtId="0" fontId="43" fillId="22" borderId="29" xfId="0" applyFont="1" applyFill="1" applyBorder="1" applyAlignment="1">
      <alignment vertical="center"/>
    </xf>
    <xf numFmtId="0" fontId="50" fillId="20" borderId="29" xfId="0" applyFont="1" applyFill="1" applyBorder="1" applyAlignment="1">
      <alignment vertical="top"/>
    </xf>
    <xf numFmtId="0" fontId="50" fillId="20" borderId="29" xfId="0" applyFont="1" applyFill="1" applyBorder="1" applyAlignment="1">
      <alignment horizontal="center" vertical="top"/>
    </xf>
    <xf numFmtId="0" fontId="43" fillId="22" borderId="29" xfId="0" applyFont="1" applyFill="1" applyBorder="1" applyAlignment="1">
      <alignment vertical="top"/>
    </xf>
    <xf numFmtId="0" fontId="43" fillId="17" borderId="29" xfId="0" applyFont="1" applyFill="1" applyBorder="1" applyAlignment="1">
      <alignment vertical="top"/>
    </xf>
    <xf numFmtId="0" fontId="51" fillId="23" borderId="31" xfId="0" applyFont="1" applyFill="1" applyBorder="1" applyAlignment="1">
      <alignment vertical="center" wrapText="1"/>
    </xf>
    <xf numFmtId="0" fontId="43" fillId="0" borderId="31" xfId="0" applyFont="1" applyBorder="1" applyAlignment="1">
      <alignment horizontal="left" vertical="center"/>
    </xf>
    <xf numFmtId="177" fontId="45" fillId="0" borderId="31" xfId="0" applyNumberFormat="1" applyFont="1" applyBorder="1" applyAlignment="1">
      <alignment horizontal="left" vertical="top"/>
    </xf>
    <xf numFmtId="0" fontId="45" fillId="11" borderId="31" xfId="0" applyFont="1" applyFill="1" applyBorder="1" applyAlignment="1">
      <alignment horizontal="left" vertical="top"/>
    </xf>
    <xf numFmtId="0" fontId="14" fillId="0" borderId="32" xfId="0" applyFont="1" applyBorder="1" applyAlignment="1">
      <alignment vertical="center"/>
    </xf>
    <xf numFmtId="0" fontId="14" fillId="0" borderId="32" xfId="0" applyFont="1" applyBorder="1" applyAlignment="1">
      <alignment horizontal="left" vertical="center"/>
    </xf>
    <xf numFmtId="0" fontId="14" fillId="0" borderId="32" xfId="0" applyFont="1" applyBorder="1" applyAlignment="1">
      <alignment vertical="center" wrapText="1"/>
    </xf>
    <xf numFmtId="0" fontId="44" fillId="15" borderId="29" xfId="0" applyFont="1" applyFill="1" applyBorder="1" applyAlignment="1">
      <alignment horizontal="left" vertical="top"/>
    </xf>
    <xf numFmtId="0" fontId="46" fillId="15" borderId="31" xfId="0" applyFont="1" applyFill="1" applyBorder="1" applyAlignment="1">
      <alignment horizontal="left" vertical="top" wrapText="1"/>
    </xf>
    <xf numFmtId="0" fontId="47" fillId="0" borderId="31" xfId="0" applyFont="1" applyBorder="1" applyAlignment="1">
      <alignment vertical="center"/>
    </xf>
    <xf numFmtId="0" fontId="14" fillId="0" borderId="29" xfId="0" applyFont="1" applyBorder="1"/>
    <xf numFmtId="0" fontId="14" fillId="0" borderId="29" xfId="0" applyFont="1" applyBorder="1" applyAlignment="1">
      <alignment horizontal="left"/>
    </xf>
    <xf numFmtId="0" fontId="10" fillId="7" borderId="5" xfId="0" applyFont="1" applyFill="1" applyBorder="1" applyAlignment="1">
      <alignment vertical="top"/>
    </xf>
    <xf numFmtId="0" fontId="4" fillId="7" borderId="5" xfId="0" applyFont="1" applyFill="1" applyBorder="1" applyAlignment="1">
      <alignment vertical="top"/>
    </xf>
    <xf numFmtId="0" fontId="35" fillId="14" borderId="5" xfId="0" applyFont="1" applyFill="1" applyBorder="1" applyAlignment="1">
      <alignment vertical="top" wrapText="1"/>
    </xf>
    <xf numFmtId="0" fontId="35" fillId="14" borderId="22" xfId="0" applyFont="1" applyFill="1" applyBorder="1" applyAlignment="1">
      <alignment horizontal="left" vertical="top" wrapText="1"/>
    </xf>
    <xf numFmtId="0" fontId="35" fillId="14" borderId="4" xfId="0" applyFont="1" applyFill="1" applyBorder="1" applyAlignment="1">
      <alignment horizontal="left" vertical="top" wrapText="1"/>
    </xf>
    <xf numFmtId="0" fontId="35" fillId="14" borderId="12" xfId="0" applyFont="1" applyFill="1" applyBorder="1" applyAlignment="1">
      <alignment horizontal="left" vertical="top" wrapText="1"/>
    </xf>
    <xf numFmtId="0" fontId="16" fillId="7" borderId="5" xfId="0" applyFont="1" applyFill="1" applyBorder="1" applyAlignment="1">
      <alignment horizontal="left" vertical="top" wrapText="1"/>
    </xf>
    <xf numFmtId="0" fontId="29" fillId="7" borderId="22" xfId="0" applyFont="1" applyFill="1" applyBorder="1" applyAlignment="1">
      <alignment horizontal="left" vertical="top" wrapText="1"/>
    </xf>
    <xf numFmtId="0" fontId="29" fillId="7" borderId="12" xfId="0" applyFont="1" applyFill="1" applyBorder="1" applyAlignment="1">
      <alignment horizontal="left" vertical="top" wrapText="1"/>
    </xf>
    <xf numFmtId="0" fontId="38" fillId="7" borderId="22" xfId="0" applyFont="1" applyFill="1" applyBorder="1" applyAlignment="1">
      <alignment horizontal="left" vertical="top" wrapText="1"/>
    </xf>
    <xf numFmtId="0" fontId="16" fillId="7" borderId="4" xfId="0" applyFont="1" applyFill="1" applyBorder="1" applyAlignment="1">
      <alignment horizontal="left" vertical="top" wrapText="1"/>
    </xf>
    <xf numFmtId="0" fontId="16" fillId="7" borderId="12" xfId="0" applyFont="1" applyFill="1" applyBorder="1" applyAlignment="1">
      <alignment horizontal="left" vertical="top" wrapText="1"/>
    </xf>
    <xf numFmtId="0" fontId="29" fillId="7" borderId="5" xfId="0" applyFont="1" applyFill="1" applyBorder="1" applyAlignment="1">
      <alignment horizontal="left" vertical="top" wrapText="1"/>
    </xf>
    <xf numFmtId="0" fontId="10" fillId="7" borderId="5" xfId="0" applyFont="1" applyFill="1" applyBorder="1" applyAlignment="1">
      <alignment vertical="top" wrapText="1"/>
    </xf>
    <xf numFmtId="0" fontId="34" fillId="13" borderId="5" xfId="0" applyFont="1" applyFill="1" applyBorder="1" applyAlignment="1">
      <alignment vertical="top" wrapText="1"/>
    </xf>
    <xf numFmtId="0" fontId="6" fillId="13" borderId="5" xfId="0" applyFont="1" applyFill="1" applyBorder="1" applyAlignment="1">
      <alignment horizontal="left" vertical="center" wrapText="1"/>
    </xf>
    <xf numFmtId="0" fontId="263" fillId="5" borderId="22" xfId="3" applyFont="1" applyBorder="1" applyAlignment="1" applyProtection="1">
      <alignment horizontal="center" vertical="center"/>
    </xf>
    <xf numFmtId="0" fontId="263" fillId="5" borderId="4" xfId="3" applyFont="1" applyBorder="1" applyAlignment="1" applyProtection="1">
      <alignment horizontal="center" vertical="center"/>
    </xf>
    <xf numFmtId="0" fontId="263" fillId="5" borderId="12" xfId="3" applyFont="1" applyBorder="1" applyAlignment="1" applyProtection="1">
      <alignment horizontal="center" vertical="center"/>
    </xf>
    <xf numFmtId="0" fontId="16" fillId="7" borderId="5" xfId="0" applyFont="1" applyFill="1" applyBorder="1" applyAlignment="1">
      <alignment vertical="top"/>
    </xf>
    <xf numFmtId="0" fontId="31" fillId="7" borderId="5" xfId="0" applyFont="1" applyFill="1" applyBorder="1" applyAlignment="1">
      <alignment vertical="top"/>
    </xf>
    <xf numFmtId="0" fontId="28" fillId="13" borderId="5" xfId="2" applyFont="1" applyFill="1" applyBorder="1" applyAlignment="1" applyProtection="1">
      <alignment vertical="top" wrapText="1"/>
    </xf>
    <xf numFmtId="0" fontId="29" fillId="7" borderId="5" xfId="0" applyFont="1" applyFill="1" applyBorder="1" applyAlignment="1">
      <alignment vertical="top" wrapText="1"/>
    </xf>
    <xf numFmtId="0" fontId="16" fillId="7" borderId="5" xfId="0" applyFont="1" applyFill="1" applyBorder="1" applyAlignment="1">
      <alignment vertical="top" wrapText="1"/>
    </xf>
    <xf numFmtId="0" fontId="16" fillId="4" borderId="1" xfId="0" applyFont="1" applyFill="1" applyBorder="1" applyAlignment="1">
      <alignment vertical="top" wrapText="1"/>
    </xf>
    <xf numFmtId="0" fontId="13" fillId="0" borderId="3" xfId="0" applyFont="1" applyBorder="1"/>
    <xf numFmtId="0" fontId="29" fillId="4" borderId="1" xfId="0" applyFont="1" applyFill="1" applyBorder="1" applyAlignment="1">
      <alignment vertical="top" wrapText="1"/>
    </xf>
    <xf numFmtId="0" fontId="15" fillId="3" borderId="7" xfId="0" applyFont="1" applyFill="1" applyBorder="1" applyAlignment="1">
      <alignment horizontal="center" vertical="top" wrapText="1"/>
    </xf>
    <xf numFmtId="0" fontId="13" fillId="0" borderId="10" xfId="0" applyFont="1" applyBorder="1"/>
    <xf numFmtId="0" fontId="29" fillId="4" borderId="22" xfId="0" applyFont="1" applyFill="1" applyBorder="1" applyAlignment="1">
      <alignment horizontal="left" vertical="top" wrapText="1"/>
    </xf>
    <xf numFmtId="0" fontId="13" fillId="0" borderId="12" xfId="0" applyFont="1" applyBorder="1"/>
    <xf numFmtId="0" fontId="33" fillId="4" borderId="22" xfId="0" applyFont="1" applyFill="1" applyBorder="1" applyAlignment="1">
      <alignment vertical="top" wrapText="1"/>
    </xf>
    <xf numFmtId="0" fontId="13" fillId="0" borderId="4" xfId="0" applyFont="1" applyBorder="1"/>
    <xf numFmtId="0" fontId="12" fillId="2" borderId="1" xfId="0" applyFont="1" applyFill="1" applyBorder="1" applyAlignment="1">
      <alignment vertical="top" wrapText="1"/>
    </xf>
    <xf numFmtId="0" fontId="13" fillId="0" borderId="2" xfId="0" applyFont="1" applyBorder="1"/>
    <xf numFmtId="0" fontId="21" fillId="2" borderId="1" xfId="0" applyFont="1" applyFill="1" applyBorder="1" applyAlignment="1">
      <alignment horizontal="left" vertical="top" wrapText="1"/>
    </xf>
    <xf numFmtId="0" fontId="25" fillId="4" borderId="2" xfId="0" applyFont="1" applyFill="1" applyBorder="1" applyAlignment="1">
      <alignment horizontal="left" vertical="top" wrapText="1"/>
    </xf>
    <xf numFmtId="0" fontId="22" fillId="3" borderId="10" xfId="0" applyFont="1" applyFill="1" applyBorder="1" applyAlignment="1">
      <alignment horizontal="left" vertical="top" wrapText="1"/>
    </xf>
    <xf numFmtId="0" fontId="22" fillId="3" borderId="19" xfId="0" applyFont="1" applyFill="1" applyBorder="1" applyAlignment="1">
      <alignment horizontal="left" vertical="top" wrapText="1"/>
    </xf>
    <xf numFmtId="0" fontId="24" fillId="4" borderId="19" xfId="0" applyFont="1" applyFill="1" applyBorder="1" applyAlignment="1">
      <alignment horizontal="left" vertical="top" wrapText="1"/>
    </xf>
    <xf numFmtId="0" fontId="13" fillId="0" borderId="19" xfId="0" applyFont="1" applyBorder="1"/>
    <xf numFmtId="0" fontId="8" fillId="7" borderId="19" xfId="0" applyFont="1" applyFill="1" applyBorder="1" applyAlignment="1">
      <alignment horizontal="left" vertical="top" wrapText="1"/>
    </xf>
    <xf numFmtId="0" fontId="23" fillId="4" borderId="2" xfId="0" applyFont="1" applyFill="1" applyBorder="1" applyAlignment="1">
      <alignment horizontal="left" vertical="top" wrapText="1"/>
    </xf>
    <xf numFmtId="0" fontId="23" fillId="4" borderId="18" xfId="0" applyFont="1" applyFill="1" applyBorder="1" applyAlignment="1">
      <alignment horizontal="left" vertical="top" wrapText="1"/>
    </xf>
    <xf numFmtId="0" fontId="18" fillId="4" borderId="14" xfId="0" applyFont="1" applyFill="1" applyBorder="1" applyAlignment="1">
      <alignment horizontal="left" vertical="top" wrapText="1"/>
    </xf>
    <xf numFmtId="0" fontId="15" fillId="3" borderId="13" xfId="0" applyFont="1" applyFill="1" applyBorder="1" applyAlignment="1">
      <alignment horizontal="center" vertical="top" wrapText="1"/>
    </xf>
    <xf numFmtId="0" fontId="20" fillId="4" borderId="13" xfId="0" applyFont="1" applyFill="1" applyBorder="1" applyAlignment="1">
      <alignment horizontal="center" vertical="top" wrapText="1"/>
    </xf>
    <xf numFmtId="0" fontId="18" fillId="4" borderId="13" xfId="0" applyFont="1" applyFill="1" applyBorder="1" applyAlignment="1">
      <alignment horizontal="center" vertical="top" wrapText="1"/>
    </xf>
    <xf numFmtId="0" fontId="12" fillId="2" borderId="1" xfId="0" applyFont="1" applyFill="1" applyBorder="1" applyAlignment="1">
      <alignment horizontal="left" vertical="top" wrapText="1"/>
    </xf>
    <xf numFmtId="0" fontId="16" fillId="4" borderId="1" xfId="0" applyFont="1" applyFill="1" applyBorder="1" applyAlignment="1">
      <alignment horizontal="left" vertical="top" wrapText="1"/>
    </xf>
    <xf numFmtId="0" fontId="18" fillId="4" borderId="1" xfId="0" applyFont="1" applyFill="1" applyBorder="1" applyAlignment="1">
      <alignment horizontal="left" vertical="top" wrapText="1"/>
    </xf>
    <xf numFmtId="0" fontId="4" fillId="4" borderId="2" xfId="0" applyFont="1" applyFill="1" applyBorder="1" applyAlignment="1">
      <alignment horizontal="left" vertical="top" wrapText="1"/>
    </xf>
    <xf numFmtId="0" fontId="2" fillId="0" borderId="3" xfId="0" applyFont="1" applyBorder="1"/>
    <xf numFmtId="0" fontId="1" fillId="2" borderId="1" xfId="0" applyFont="1" applyFill="1" applyBorder="1" applyAlignment="1">
      <alignment horizontal="left" vertical="top" wrapText="1"/>
    </xf>
    <xf numFmtId="0" fontId="2" fillId="0" borderId="2" xfId="0" applyFont="1" applyBorder="1"/>
    <xf numFmtId="0" fontId="3" fillId="3" borderId="7" xfId="0" applyFont="1" applyFill="1" applyBorder="1" applyAlignment="1">
      <alignment horizontal="left" vertical="top" wrapText="1"/>
    </xf>
    <xf numFmtId="0" fontId="2" fillId="0" borderId="10" xfId="0" applyFont="1" applyBorder="1"/>
    <xf numFmtId="0" fontId="7" fillId="4" borderId="4" xfId="0" applyFont="1" applyFill="1" applyBorder="1" applyAlignment="1">
      <alignment horizontal="left" vertical="top" wrapText="1"/>
    </xf>
    <xf numFmtId="0" fontId="2" fillId="0" borderId="4" xfId="0" applyFont="1" applyBorder="1"/>
    <xf numFmtId="0" fontId="8" fillId="7" borderId="5" xfId="0" applyFont="1" applyFill="1" applyBorder="1" applyAlignment="1">
      <alignment horizontal="left" vertical="top" wrapText="1"/>
    </xf>
  </cellXfs>
  <cellStyles count="5">
    <cellStyle name="Excel Built-in 20% - Accent1 3" xfId="1" xr:uid="{00000000-0005-0000-0000-000031000000}"/>
    <cellStyle name="Excel Built-in Bad 1" xfId="3" xr:uid="{00000000-0005-0000-0000-000033000000}"/>
    <cellStyle name="Excel Built-in Note 2" xfId="2" xr:uid="{00000000-0005-0000-0000-000032000000}"/>
    <cellStyle name="常规" xfId="0" builtinId="0"/>
    <cellStyle name="超链接" xfId="4" builtinId="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17.pn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6.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image" Target="../media/image15.png"/><Relationship Id="rId5" Type="http://schemas.openxmlformats.org/officeDocument/2006/relationships/image" Target="../media/image10.png"/><Relationship Id="rId15" Type="http://schemas.openxmlformats.org/officeDocument/2006/relationships/image" Target="../media/image19.png"/><Relationship Id="rId10" Type="http://schemas.openxmlformats.org/officeDocument/2006/relationships/image" Target="../media/image14.png"/><Relationship Id="rId4" Type="http://schemas.openxmlformats.org/officeDocument/2006/relationships/image" Target="../media/image9.png"/><Relationship Id="rId9" Type="http://schemas.openxmlformats.org/officeDocument/2006/relationships/image" Target="../media/image13.png"/><Relationship Id="rId14" Type="http://schemas.openxmlformats.org/officeDocument/2006/relationships/image" Target="../media/image18.png"/></Relationships>
</file>

<file path=xl/drawings/_rels/drawing3.xml.rels><?xml version="1.0" encoding="UTF-8" standalone="yes"?>
<Relationships xmlns="http://schemas.openxmlformats.org/package/2006/relationships"><Relationship Id="rId1" Type="http://schemas.openxmlformats.org/officeDocument/2006/relationships/image" Target="../media/image20.png"/></Relationships>
</file>

<file path=xl/drawings/_rels/drawing4.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7.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5" Type="http://schemas.openxmlformats.org/officeDocument/2006/relationships/image" Target="../media/image30.png"/><Relationship Id="rId4" Type="http://schemas.openxmlformats.org/officeDocument/2006/relationships/image" Target="../media/image29.png"/></Relationships>
</file>

<file path=xl/drawings/_rels/drawing8.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33.png"/><Relationship Id="rId7" Type="http://schemas.openxmlformats.org/officeDocument/2006/relationships/image" Target="../media/image37.png"/><Relationship Id="rId2" Type="http://schemas.openxmlformats.org/officeDocument/2006/relationships/image" Target="../media/image32.png"/><Relationship Id="rId1" Type="http://schemas.openxmlformats.org/officeDocument/2006/relationships/image" Target="../media/image20.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 Id="rId9" Type="http://schemas.openxmlformats.org/officeDocument/2006/relationships/image" Target="../media/image39.png"/></Relationships>
</file>

<file path=xl/drawings/_rels/drawing9.xml.rels><?xml version="1.0" encoding="UTF-8" standalone="yes"?>
<Relationships xmlns="http://schemas.openxmlformats.org/package/2006/relationships"><Relationship Id="rId8" Type="http://schemas.openxmlformats.org/officeDocument/2006/relationships/image" Target="../media/image47.png"/><Relationship Id="rId13" Type="http://schemas.openxmlformats.org/officeDocument/2006/relationships/image" Target="../media/image52.png"/><Relationship Id="rId3" Type="http://schemas.openxmlformats.org/officeDocument/2006/relationships/image" Target="../media/image42.png"/><Relationship Id="rId7" Type="http://schemas.openxmlformats.org/officeDocument/2006/relationships/image" Target="../media/image46.png"/><Relationship Id="rId12" Type="http://schemas.openxmlformats.org/officeDocument/2006/relationships/image" Target="../media/image51.png"/><Relationship Id="rId2" Type="http://schemas.openxmlformats.org/officeDocument/2006/relationships/image" Target="../media/image41.png"/><Relationship Id="rId16" Type="http://schemas.openxmlformats.org/officeDocument/2006/relationships/image" Target="../media/image55.png"/><Relationship Id="rId1" Type="http://schemas.openxmlformats.org/officeDocument/2006/relationships/image" Target="../media/image40.png"/><Relationship Id="rId6" Type="http://schemas.openxmlformats.org/officeDocument/2006/relationships/image" Target="../media/image45.png"/><Relationship Id="rId11" Type="http://schemas.openxmlformats.org/officeDocument/2006/relationships/image" Target="../media/image50.png"/><Relationship Id="rId5" Type="http://schemas.openxmlformats.org/officeDocument/2006/relationships/image" Target="../media/image44.png"/><Relationship Id="rId15" Type="http://schemas.openxmlformats.org/officeDocument/2006/relationships/image" Target="../media/image54.png"/><Relationship Id="rId10" Type="http://schemas.openxmlformats.org/officeDocument/2006/relationships/image" Target="../media/image49.png"/><Relationship Id="rId4" Type="http://schemas.openxmlformats.org/officeDocument/2006/relationships/image" Target="../media/image43.png"/><Relationship Id="rId9" Type="http://schemas.openxmlformats.org/officeDocument/2006/relationships/image" Target="../media/image48.png"/><Relationship Id="rId14" Type="http://schemas.openxmlformats.org/officeDocument/2006/relationships/image" Target="../media/image5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7.png"/></Relationships>
</file>

<file path=xl/drawings/_rels/drawing12.xml.rels><?xml version="1.0" encoding="UTF-8" standalone="yes"?>
<Relationships xmlns="http://schemas.openxmlformats.org/package/2006/relationships"><Relationship Id="rId3" Type="http://schemas.openxmlformats.org/officeDocument/2006/relationships/image" Target="../media/image60.png"/><Relationship Id="rId2" Type="http://schemas.openxmlformats.org/officeDocument/2006/relationships/image" Target="../media/image59.png"/><Relationship Id="rId1" Type="http://schemas.openxmlformats.org/officeDocument/2006/relationships/image" Target="../media/image5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1.jpeg"/></Relationships>
</file>

<file path=xl/drawings/drawing1.xml><?xml version="1.0" encoding="utf-8"?>
<xdr:wsDr xmlns:xdr="http://schemas.openxmlformats.org/drawingml/2006/spreadsheetDrawing" xmlns:a="http://schemas.openxmlformats.org/drawingml/2006/main">
  <xdr:oneCellAnchor>
    <xdr:from>
      <xdr:col>23</xdr:col>
      <xdr:colOff>819150</xdr:colOff>
      <xdr:row>252</xdr:row>
      <xdr:rowOff>28575</xdr:rowOff>
    </xdr:from>
    <xdr:ext cx="8277225" cy="127635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4431625" y="31413450"/>
          <a:ext cx="8277225" cy="1276350"/>
        </a:xfrm>
        <a:prstGeom prst="rect">
          <a:avLst/>
        </a:prstGeom>
        <a:noFill/>
      </xdr:spPr>
    </xdr:pic>
    <xdr:clientData fLocksWithSheet="0"/>
  </xdr:oneCellAnchor>
  <xdr:oneCellAnchor>
    <xdr:from>
      <xdr:col>17</xdr:col>
      <xdr:colOff>466725</xdr:colOff>
      <xdr:row>187</xdr:row>
      <xdr:rowOff>142875</xdr:rowOff>
    </xdr:from>
    <xdr:ext cx="11991975" cy="214312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8307050" y="27174825"/>
          <a:ext cx="11991975" cy="2143125"/>
        </a:xfrm>
        <a:prstGeom prst="rect">
          <a:avLst/>
        </a:prstGeom>
        <a:noFill/>
      </xdr:spPr>
    </xdr:pic>
    <xdr:clientData fLocksWithSheet="0"/>
  </xdr:oneCellAnchor>
  <xdr:oneCellAnchor>
    <xdr:from>
      <xdr:col>8</xdr:col>
      <xdr:colOff>47625</xdr:colOff>
      <xdr:row>77</xdr:row>
      <xdr:rowOff>57150</xdr:rowOff>
    </xdr:from>
    <xdr:ext cx="152400" cy="114300"/>
    <xdr:pic>
      <xdr:nvPicPr>
        <xdr:cNvPr id="4" name="image2.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7715250" y="12982575"/>
          <a:ext cx="152400" cy="114300"/>
        </a:xfrm>
        <a:prstGeom prst="rect">
          <a:avLst/>
        </a:prstGeom>
        <a:noFill/>
      </xdr:spPr>
    </xdr:pic>
    <xdr:clientData fLocksWithSheet="0"/>
  </xdr:oneCellAnchor>
  <xdr:oneCellAnchor>
    <xdr:from>
      <xdr:col>9</xdr:col>
      <xdr:colOff>66675</xdr:colOff>
      <xdr:row>74</xdr:row>
      <xdr:rowOff>200025</xdr:rowOff>
    </xdr:from>
    <xdr:ext cx="152400" cy="152400"/>
    <xdr:pic>
      <xdr:nvPicPr>
        <xdr:cNvPr id="5" name="image3.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3" cstate="print"/>
        <a:stretch>
          <a:fillRect/>
        </a:stretch>
      </xdr:blipFill>
      <xdr:spPr>
        <a:xfrm>
          <a:off x="8905875" y="12601575"/>
          <a:ext cx="152400" cy="152400"/>
        </a:xfrm>
        <a:prstGeom prst="rect">
          <a:avLst/>
        </a:prstGeom>
        <a:noFill/>
      </xdr:spPr>
    </xdr:pic>
    <xdr:clientData fLocksWithSheet="0"/>
  </xdr:oneCellAnchor>
  <xdr:oneCellAnchor>
    <xdr:from>
      <xdr:col>8</xdr:col>
      <xdr:colOff>38100</xdr:colOff>
      <xdr:row>79</xdr:row>
      <xdr:rowOff>19050</xdr:rowOff>
    </xdr:from>
    <xdr:ext cx="152400" cy="152400"/>
    <xdr:pic>
      <xdr:nvPicPr>
        <xdr:cNvPr id="6" name="image3.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3" cstate="print"/>
        <a:stretch>
          <a:fillRect/>
        </a:stretch>
      </xdr:blipFill>
      <xdr:spPr>
        <a:xfrm>
          <a:off x="7705725" y="13268325"/>
          <a:ext cx="152400" cy="152400"/>
        </a:xfrm>
        <a:prstGeom prst="rect">
          <a:avLst/>
        </a:prstGeom>
        <a:noFill/>
      </xdr:spPr>
    </xdr:pic>
    <xdr:clientData fLocksWithSheet="0"/>
  </xdr:oneCellAnchor>
  <xdr:oneCellAnchor>
    <xdr:from>
      <xdr:col>8</xdr:col>
      <xdr:colOff>247650</xdr:colOff>
      <xdr:row>74</xdr:row>
      <xdr:rowOff>9525</xdr:rowOff>
    </xdr:from>
    <xdr:ext cx="152400" cy="152400"/>
    <xdr:pic>
      <xdr:nvPicPr>
        <xdr:cNvPr id="7" name="image2.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3" cstate="print"/>
        <a:stretch>
          <a:fillRect/>
        </a:stretch>
      </xdr:blipFill>
      <xdr:spPr>
        <a:xfrm>
          <a:off x="7915275" y="12449175"/>
          <a:ext cx="152400" cy="152400"/>
        </a:xfrm>
        <a:prstGeom prst="rect">
          <a:avLst/>
        </a:prstGeom>
        <a:noFill/>
      </xdr:spPr>
    </xdr:pic>
    <xdr:clientData fLocksWithSheet="0"/>
  </xdr:oneCellAnchor>
  <xdr:oneCellAnchor>
    <xdr:from>
      <xdr:col>13</xdr:col>
      <xdr:colOff>47625</xdr:colOff>
      <xdr:row>26</xdr:row>
      <xdr:rowOff>85725</xdr:rowOff>
    </xdr:from>
    <xdr:ext cx="3438525" cy="1733550"/>
    <xdr:pic>
      <xdr:nvPicPr>
        <xdr:cNvPr id="8" name="image4.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4" cstate="print"/>
        <a:stretch>
          <a:fillRect/>
        </a:stretch>
      </xdr:blipFill>
      <xdr:spPr>
        <a:xfrm>
          <a:off x="12687300" y="4295775"/>
          <a:ext cx="3438525" cy="1733550"/>
        </a:xfrm>
        <a:prstGeom prst="rect">
          <a:avLst/>
        </a:prstGeom>
        <a:noFill/>
      </xdr:spPr>
    </xdr:pic>
    <xdr:clientData fLocksWithSheet="0"/>
  </xdr:oneCellAnchor>
  <xdr:oneCellAnchor>
    <xdr:from>
      <xdr:col>5</xdr:col>
      <xdr:colOff>190500</xdr:colOff>
      <xdr:row>39</xdr:row>
      <xdr:rowOff>190500</xdr:rowOff>
    </xdr:from>
    <xdr:ext cx="2733675" cy="1304925"/>
    <xdr:pic>
      <xdr:nvPicPr>
        <xdr:cNvPr id="9" name="image6.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5" cstate="print"/>
        <a:stretch>
          <a:fillRect/>
        </a:stretch>
      </xdr:blipFill>
      <xdr:spPr>
        <a:xfrm>
          <a:off x="4686300" y="6505575"/>
          <a:ext cx="2733675" cy="13049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66675</xdr:colOff>
      <xdr:row>76</xdr:row>
      <xdr:rowOff>76200</xdr:rowOff>
    </xdr:from>
    <xdr:ext cx="7191375" cy="1085850"/>
    <xdr:pic>
      <xdr:nvPicPr>
        <xdr:cNvPr id="2" name="image14.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1028700" y="12611100"/>
          <a:ext cx="7191375" cy="1085850"/>
        </a:xfrm>
        <a:prstGeom prst="rect">
          <a:avLst/>
        </a:prstGeom>
        <a:noFill/>
      </xdr:spPr>
    </xdr:pic>
    <xdr:clientData fLocksWithSheet="0"/>
  </xdr:oneCellAnchor>
  <xdr:oneCellAnchor>
    <xdr:from>
      <xdr:col>7</xdr:col>
      <xdr:colOff>171450</xdr:colOff>
      <xdr:row>2</xdr:row>
      <xdr:rowOff>28575</xdr:rowOff>
    </xdr:from>
    <xdr:ext cx="628650" cy="123825"/>
    <xdr:pic>
      <xdr:nvPicPr>
        <xdr:cNvPr id="3" name="image1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xfrm>
          <a:off x="3962400" y="352425"/>
          <a:ext cx="628650" cy="123825"/>
        </a:xfrm>
        <a:prstGeom prst="rect">
          <a:avLst/>
        </a:prstGeom>
        <a:noFill/>
      </xdr:spPr>
    </xdr:pic>
    <xdr:clientData fLocksWithSheet="0"/>
  </xdr:oneCellAnchor>
  <xdr:oneCellAnchor>
    <xdr:from>
      <xdr:col>3</xdr:col>
      <xdr:colOff>19050</xdr:colOff>
      <xdr:row>35</xdr:row>
      <xdr:rowOff>66675</xdr:rowOff>
    </xdr:from>
    <xdr:ext cx="390525" cy="133350"/>
    <xdr:pic>
      <xdr:nvPicPr>
        <xdr:cNvPr id="4" name="image11.png" title="Image">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xfrm>
          <a:off x="1190625" y="5962650"/>
          <a:ext cx="390525" cy="133350"/>
        </a:xfrm>
        <a:prstGeom prst="rect">
          <a:avLst/>
        </a:prstGeom>
        <a:noFill/>
      </xdr:spPr>
    </xdr:pic>
    <xdr:clientData fLocksWithSheet="0"/>
  </xdr:oneCellAnchor>
  <xdr:oneCellAnchor>
    <xdr:from>
      <xdr:col>3</xdr:col>
      <xdr:colOff>19050</xdr:colOff>
      <xdr:row>52</xdr:row>
      <xdr:rowOff>114300</xdr:rowOff>
    </xdr:from>
    <xdr:ext cx="771525" cy="104775"/>
    <xdr:pic>
      <xdr:nvPicPr>
        <xdr:cNvPr id="5" name="image18.png" title="Image">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xfrm>
          <a:off x="1190625" y="8763000"/>
          <a:ext cx="771525" cy="104775"/>
        </a:xfrm>
        <a:prstGeom prst="rect">
          <a:avLst/>
        </a:prstGeom>
        <a:noFill/>
      </xdr:spPr>
    </xdr:pic>
    <xdr:clientData fLocksWithSheet="0"/>
  </xdr:oneCellAnchor>
  <xdr:oneCellAnchor>
    <xdr:from>
      <xdr:col>3</xdr:col>
      <xdr:colOff>962025</xdr:colOff>
      <xdr:row>52</xdr:row>
      <xdr:rowOff>123825</xdr:rowOff>
    </xdr:from>
    <xdr:ext cx="390525" cy="95250"/>
    <xdr:pic>
      <xdr:nvPicPr>
        <xdr:cNvPr id="6" name="image11.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3" cstate="print"/>
        <a:stretch>
          <a:fillRect/>
        </a:stretch>
      </xdr:blipFill>
      <xdr:spPr>
        <a:xfrm>
          <a:off x="2133600" y="8772525"/>
          <a:ext cx="390525" cy="95250"/>
        </a:xfrm>
        <a:prstGeom prst="rect">
          <a:avLst/>
        </a:prstGeom>
        <a:noFill/>
      </xdr:spPr>
    </xdr:pic>
    <xdr:clientData fLocksWithSheet="0"/>
  </xdr:oneCellAnchor>
  <xdr:oneCellAnchor>
    <xdr:from>
      <xdr:col>3</xdr:col>
      <xdr:colOff>19050</xdr:colOff>
      <xdr:row>60</xdr:row>
      <xdr:rowOff>38100</xdr:rowOff>
    </xdr:from>
    <xdr:ext cx="390525" cy="133350"/>
    <xdr:pic>
      <xdr:nvPicPr>
        <xdr:cNvPr id="7" name="image11.png" title="Image">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3" cstate="print"/>
        <a:stretch>
          <a:fillRect/>
        </a:stretch>
      </xdr:blipFill>
      <xdr:spPr>
        <a:xfrm>
          <a:off x="1190625" y="9982200"/>
          <a:ext cx="390525" cy="133350"/>
        </a:xfrm>
        <a:prstGeom prst="rect">
          <a:avLst/>
        </a:prstGeom>
        <a:noFill/>
      </xdr:spPr>
    </xdr:pic>
    <xdr:clientData fLocksWithSheet="0"/>
  </xdr:oneCellAnchor>
  <xdr:oneCellAnchor>
    <xdr:from>
      <xdr:col>20</xdr:col>
      <xdr:colOff>314325</xdr:colOff>
      <xdr:row>12</xdr:row>
      <xdr:rowOff>57150</xdr:rowOff>
    </xdr:from>
    <xdr:ext cx="1181100" cy="361950"/>
    <xdr:pic>
      <xdr:nvPicPr>
        <xdr:cNvPr id="8" name="image16.png" title="Image">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5" cstate="print"/>
        <a:stretch>
          <a:fillRect/>
        </a:stretch>
      </xdr:blipFill>
      <xdr:spPr>
        <a:xfrm>
          <a:off x="13963650" y="1943100"/>
          <a:ext cx="1181100" cy="361950"/>
        </a:xfrm>
        <a:prstGeom prst="rect">
          <a:avLst/>
        </a:prstGeom>
        <a:noFill/>
      </xdr:spPr>
    </xdr:pic>
    <xdr:clientData fLocksWithSheet="0"/>
  </xdr:oneCellAnchor>
  <xdr:oneCellAnchor>
    <xdr:from>
      <xdr:col>16</xdr:col>
      <xdr:colOff>38100</xdr:colOff>
      <xdr:row>12</xdr:row>
      <xdr:rowOff>85725</xdr:rowOff>
    </xdr:from>
    <xdr:ext cx="962025" cy="304800"/>
    <xdr:pic>
      <xdr:nvPicPr>
        <xdr:cNvPr id="9" name="image19.png" title="Image">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6" cstate="print"/>
        <a:stretch>
          <a:fillRect/>
        </a:stretch>
      </xdr:blipFill>
      <xdr:spPr>
        <a:xfrm>
          <a:off x="9925050" y="1971675"/>
          <a:ext cx="962025" cy="304800"/>
        </a:xfrm>
        <a:prstGeom prst="rect">
          <a:avLst/>
        </a:prstGeom>
        <a:noFill/>
      </xdr:spPr>
    </xdr:pic>
    <xdr:clientData fLocksWithSheet="0"/>
  </xdr:oneCellAnchor>
  <xdr:oneCellAnchor>
    <xdr:from>
      <xdr:col>28</xdr:col>
      <xdr:colOff>0</xdr:colOff>
      <xdr:row>11</xdr:row>
      <xdr:rowOff>0</xdr:rowOff>
    </xdr:from>
    <xdr:ext cx="6953250" cy="3514725"/>
    <xdr:pic>
      <xdr:nvPicPr>
        <xdr:cNvPr id="10" name="image7.png" title="Image">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7" cstate="print"/>
        <a:stretch>
          <a:fillRect/>
        </a:stretch>
      </xdr:blipFill>
      <xdr:spPr>
        <a:xfrm>
          <a:off x="20297775" y="1724025"/>
          <a:ext cx="6953250" cy="3514725"/>
        </a:xfrm>
        <a:prstGeom prst="rect">
          <a:avLst/>
        </a:prstGeom>
        <a:noFill/>
      </xdr:spPr>
    </xdr:pic>
    <xdr:clientData fLocksWithSheet="0"/>
  </xdr:oneCellAnchor>
  <xdr:oneCellAnchor>
    <xdr:from>
      <xdr:col>24</xdr:col>
      <xdr:colOff>390525</xdr:colOff>
      <xdr:row>16</xdr:row>
      <xdr:rowOff>19050</xdr:rowOff>
    </xdr:from>
    <xdr:ext cx="152400" cy="152400"/>
    <xdr:pic>
      <xdr:nvPicPr>
        <xdr:cNvPr id="11" name="image3.png" title="Image">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8" cstate="print"/>
        <a:stretch>
          <a:fillRect/>
        </a:stretch>
      </xdr:blipFill>
      <xdr:spPr>
        <a:xfrm>
          <a:off x="17516475" y="2762250"/>
          <a:ext cx="152400" cy="152400"/>
        </a:xfrm>
        <a:prstGeom prst="rect">
          <a:avLst/>
        </a:prstGeom>
        <a:noFill/>
      </xdr:spPr>
    </xdr:pic>
    <xdr:clientData fLocksWithSheet="0"/>
  </xdr:oneCellAnchor>
  <xdr:oneCellAnchor>
    <xdr:from>
      <xdr:col>24</xdr:col>
      <xdr:colOff>285750</xdr:colOff>
      <xdr:row>20</xdr:row>
      <xdr:rowOff>9525</xdr:rowOff>
    </xdr:from>
    <xdr:ext cx="152400" cy="152400"/>
    <xdr:pic>
      <xdr:nvPicPr>
        <xdr:cNvPr id="12" name="image3.png" title="Image">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8" cstate="print"/>
        <a:stretch>
          <a:fillRect/>
        </a:stretch>
      </xdr:blipFill>
      <xdr:spPr>
        <a:xfrm>
          <a:off x="17411700" y="3400425"/>
          <a:ext cx="152400" cy="152400"/>
        </a:xfrm>
        <a:prstGeom prst="rect">
          <a:avLst/>
        </a:prstGeom>
        <a:noFill/>
      </xdr:spPr>
    </xdr:pic>
    <xdr:clientData fLocksWithSheet="0"/>
  </xdr:oneCellAnchor>
  <xdr:oneCellAnchor>
    <xdr:from>
      <xdr:col>15</xdr:col>
      <xdr:colOff>323850</xdr:colOff>
      <xdr:row>27</xdr:row>
      <xdr:rowOff>171450</xdr:rowOff>
    </xdr:from>
    <xdr:ext cx="8296275" cy="276225"/>
    <xdr:pic>
      <xdr:nvPicPr>
        <xdr:cNvPr id="13" name="image15.png" title="Image">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9" cstate="print"/>
        <a:stretch>
          <a:fillRect/>
        </a:stretch>
      </xdr:blipFill>
      <xdr:spPr>
        <a:xfrm>
          <a:off x="9877425" y="4686300"/>
          <a:ext cx="8296275" cy="276225"/>
        </a:xfrm>
        <a:prstGeom prst="rect">
          <a:avLst/>
        </a:prstGeom>
        <a:noFill/>
      </xdr:spPr>
    </xdr:pic>
    <xdr:clientData fLocksWithSheet="0"/>
  </xdr:oneCellAnchor>
  <xdr:oneCellAnchor>
    <xdr:from>
      <xdr:col>15</xdr:col>
      <xdr:colOff>333375</xdr:colOff>
      <xdr:row>30</xdr:row>
      <xdr:rowOff>152400</xdr:rowOff>
    </xdr:from>
    <xdr:ext cx="8286750" cy="200025"/>
    <xdr:pic>
      <xdr:nvPicPr>
        <xdr:cNvPr id="14" name="image8.png" title="Image">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10" cstate="print"/>
        <a:stretch>
          <a:fillRect/>
        </a:stretch>
      </xdr:blipFill>
      <xdr:spPr>
        <a:xfrm>
          <a:off x="9886950" y="5238750"/>
          <a:ext cx="8286750" cy="200025"/>
        </a:xfrm>
        <a:prstGeom prst="rect">
          <a:avLst/>
        </a:prstGeom>
        <a:noFill/>
      </xdr:spPr>
    </xdr:pic>
    <xdr:clientData fLocksWithSheet="0"/>
  </xdr:oneCellAnchor>
  <xdr:oneCellAnchor>
    <xdr:from>
      <xdr:col>17</xdr:col>
      <xdr:colOff>381000</xdr:colOff>
      <xdr:row>33</xdr:row>
      <xdr:rowOff>9525</xdr:rowOff>
    </xdr:from>
    <xdr:ext cx="152400" cy="152400"/>
    <xdr:pic>
      <xdr:nvPicPr>
        <xdr:cNvPr id="15" name="image3.png" title="Image">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8" cstate="print"/>
        <a:stretch>
          <a:fillRect/>
        </a:stretch>
      </xdr:blipFill>
      <xdr:spPr>
        <a:xfrm>
          <a:off x="10572750" y="5581650"/>
          <a:ext cx="152400" cy="152400"/>
        </a:xfrm>
        <a:prstGeom prst="rect">
          <a:avLst/>
        </a:prstGeom>
        <a:noFill/>
      </xdr:spPr>
    </xdr:pic>
    <xdr:clientData fLocksWithSheet="0"/>
  </xdr:oneCellAnchor>
  <xdr:oneCellAnchor>
    <xdr:from>
      <xdr:col>17</xdr:col>
      <xdr:colOff>47625</xdr:colOff>
      <xdr:row>36</xdr:row>
      <xdr:rowOff>171450</xdr:rowOff>
    </xdr:from>
    <xdr:ext cx="361950" cy="142875"/>
    <xdr:pic>
      <xdr:nvPicPr>
        <xdr:cNvPr id="16" name="image20.png" title="Image">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11" cstate="print"/>
        <a:stretch>
          <a:fillRect/>
        </a:stretch>
      </xdr:blipFill>
      <xdr:spPr>
        <a:xfrm>
          <a:off x="10239375" y="6219825"/>
          <a:ext cx="361950" cy="142875"/>
        </a:xfrm>
        <a:prstGeom prst="rect">
          <a:avLst/>
        </a:prstGeom>
        <a:noFill/>
      </xdr:spPr>
    </xdr:pic>
    <xdr:clientData fLocksWithSheet="0"/>
  </xdr:oneCellAnchor>
  <xdr:oneCellAnchor>
    <xdr:from>
      <xdr:col>17</xdr:col>
      <xdr:colOff>466725</xdr:colOff>
      <xdr:row>36</xdr:row>
      <xdr:rowOff>171450</xdr:rowOff>
    </xdr:from>
    <xdr:ext cx="304800" cy="142875"/>
    <xdr:pic>
      <xdr:nvPicPr>
        <xdr:cNvPr id="17" name="image10.png" title="Image">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12" cstate="print"/>
        <a:stretch>
          <a:fillRect/>
        </a:stretch>
      </xdr:blipFill>
      <xdr:spPr>
        <a:xfrm>
          <a:off x="10658475" y="6219825"/>
          <a:ext cx="304800" cy="142875"/>
        </a:xfrm>
        <a:prstGeom prst="rect">
          <a:avLst/>
        </a:prstGeom>
        <a:noFill/>
      </xdr:spPr>
    </xdr:pic>
    <xdr:clientData fLocksWithSheet="0"/>
  </xdr:oneCellAnchor>
  <xdr:oneCellAnchor>
    <xdr:from>
      <xdr:col>16</xdr:col>
      <xdr:colOff>0</xdr:colOff>
      <xdr:row>41</xdr:row>
      <xdr:rowOff>0</xdr:rowOff>
    </xdr:from>
    <xdr:ext cx="8305800" cy="228600"/>
    <xdr:pic>
      <xdr:nvPicPr>
        <xdr:cNvPr id="18" name="image17.png" title="Image">
          <a:extLst>
            <a:ext uri="{FF2B5EF4-FFF2-40B4-BE49-F238E27FC236}">
              <a16:creationId xmlns:a16="http://schemas.microsoft.com/office/drawing/2014/main" id="{00000000-0008-0000-0200-000012000000}"/>
            </a:ext>
          </a:extLst>
        </xdr:cNvPr>
        <xdr:cNvPicPr preferRelativeResize="0"/>
      </xdr:nvPicPr>
      <xdr:blipFill>
        <a:blip xmlns:r="http://schemas.openxmlformats.org/officeDocument/2006/relationships" r:embed="rId13" cstate="print"/>
        <a:stretch>
          <a:fillRect/>
        </a:stretch>
      </xdr:blipFill>
      <xdr:spPr>
        <a:xfrm>
          <a:off x="9886950" y="6867525"/>
          <a:ext cx="8305800" cy="228600"/>
        </a:xfrm>
        <a:prstGeom prst="rect">
          <a:avLst/>
        </a:prstGeom>
        <a:noFill/>
      </xdr:spPr>
    </xdr:pic>
    <xdr:clientData fLocksWithSheet="0"/>
  </xdr:oneCellAnchor>
  <xdr:oneCellAnchor>
    <xdr:from>
      <xdr:col>15</xdr:col>
      <xdr:colOff>314325</xdr:colOff>
      <xdr:row>44</xdr:row>
      <xdr:rowOff>19050</xdr:rowOff>
    </xdr:from>
    <xdr:ext cx="8353425" cy="180975"/>
    <xdr:pic>
      <xdr:nvPicPr>
        <xdr:cNvPr id="19" name="image13.png" title="Image">
          <a:extLst>
            <a:ext uri="{FF2B5EF4-FFF2-40B4-BE49-F238E27FC236}">
              <a16:creationId xmlns:a16="http://schemas.microsoft.com/office/drawing/2014/main" id="{00000000-0008-0000-0200-000013000000}"/>
            </a:ext>
          </a:extLst>
        </xdr:cNvPr>
        <xdr:cNvPicPr preferRelativeResize="0"/>
      </xdr:nvPicPr>
      <xdr:blipFill>
        <a:blip xmlns:r="http://schemas.openxmlformats.org/officeDocument/2006/relationships" r:embed="rId14" cstate="print"/>
        <a:stretch>
          <a:fillRect/>
        </a:stretch>
      </xdr:blipFill>
      <xdr:spPr>
        <a:xfrm>
          <a:off x="9867900" y="7372350"/>
          <a:ext cx="8353425" cy="180975"/>
        </a:xfrm>
        <a:prstGeom prst="rect">
          <a:avLst/>
        </a:prstGeom>
        <a:noFill/>
      </xdr:spPr>
    </xdr:pic>
    <xdr:clientData fLocksWithSheet="0"/>
  </xdr:oneCellAnchor>
  <xdr:oneCellAnchor>
    <xdr:from>
      <xdr:col>17</xdr:col>
      <xdr:colOff>47625</xdr:colOff>
      <xdr:row>49</xdr:row>
      <xdr:rowOff>200025</xdr:rowOff>
    </xdr:from>
    <xdr:ext cx="5048250" cy="1790700"/>
    <xdr:pic>
      <xdr:nvPicPr>
        <xdr:cNvPr id="20" name="image9.png" title="Image">
          <a:extLst>
            <a:ext uri="{FF2B5EF4-FFF2-40B4-BE49-F238E27FC236}">
              <a16:creationId xmlns:a16="http://schemas.microsoft.com/office/drawing/2014/main" id="{00000000-0008-0000-0200-000014000000}"/>
            </a:ext>
          </a:extLst>
        </xdr:cNvPr>
        <xdr:cNvPicPr preferRelativeResize="0"/>
      </xdr:nvPicPr>
      <xdr:blipFill>
        <a:blip xmlns:r="http://schemas.openxmlformats.org/officeDocument/2006/relationships" r:embed="rId15" cstate="print"/>
        <a:stretch>
          <a:fillRect/>
        </a:stretch>
      </xdr:blipFill>
      <xdr:spPr>
        <a:xfrm>
          <a:off x="10239375" y="8324850"/>
          <a:ext cx="5048250" cy="1790700"/>
        </a:xfrm>
        <a:prstGeom prst="rect">
          <a:avLst/>
        </a:prstGeom>
        <a:noFill/>
      </xdr:spPr>
    </xdr:pic>
    <xdr:clientData fLocksWithSheet="0"/>
  </xdr:oneCellAnchor>
  <xdr:oneCellAnchor>
    <xdr:from>
      <xdr:col>16</xdr:col>
      <xdr:colOff>57150</xdr:colOff>
      <xdr:row>66</xdr:row>
      <xdr:rowOff>190500</xdr:rowOff>
    </xdr:from>
    <xdr:ext cx="962025" cy="257175"/>
    <xdr:pic>
      <xdr:nvPicPr>
        <xdr:cNvPr id="21" name="image19.png" title="Image">
          <a:extLst>
            <a:ext uri="{FF2B5EF4-FFF2-40B4-BE49-F238E27FC236}">
              <a16:creationId xmlns:a16="http://schemas.microsoft.com/office/drawing/2014/main" id="{00000000-0008-0000-0200-000015000000}"/>
            </a:ext>
          </a:extLst>
        </xdr:cNvPr>
        <xdr:cNvPicPr preferRelativeResize="0"/>
      </xdr:nvPicPr>
      <xdr:blipFill>
        <a:blip xmlns:r="http://schemas.openxmlformats.org/officeDocument/2006/relationships" r:embed="rId6" cstate="print"/>
        <a:stretch>
          <a:fillRect/>
        </a:stretch>
      </xdr:blipFill>
      <xdr:spPr>
        <a:xfrm>
          <a:off x="9944100" y="11077575"/>
          <a:ext cx="962025" cy="257175"/>
        </a:xfrm>
        <a:prstGeom prst="rect">
          <a:avLst/>
        </a:prstGeom>
        <a:noFill/>
      </xdr:spPr>
    </xdr:pic>
    <xdr:clientData fLocksWithSheet="0"/>
  </xdr:oneCellAnchor>
  <xdr:oneCellAnchor>
    <xdr:from>
      <xdr:col>21</xdr:col>
      <xdr:colOff>104775</xdr:colOff>
      <xdr:row>66</xdr:row>
      <xdr:rowOff>190500</xdr:rowOff>
    </xdr:from>
    <xdr:ext cx="1181100" cy="314325"/>
    <xdr:pic>
      <xdr:nvPicPr>
        <xdr:cNvPr id="22" name="image16.png" title="Image">
          <a:extLst>
            <a:ext uri="{FF2B5EF4-FFF2-40B4-BE49-F238E27FC236}">
              <a16:creationId xmlns:a16="http://schemas.microsoft.com/office/drawing/2014/main" id="{00000000-0008-0000-0200-000016000000}"/>
            </a:ext>
          </a:extLst>
        </xdr:cNvPr>
        <xdr:cNvPicPr preferRelativeResize="0"/>
      </xdr:nvPicPr>
      <xdr:blipFill>
        <a:blip xmlns:r="http://schemas.openxmlformats.org/officeDocument/2006/relationships" r:embed="rId5" cstate="print"/>
        <a:stretch>
          <a:fillRect/>
        </a:stretch>
      </xdr:blipFill>
      <xdr:spPr>
        <a:xfrm>
          <a:off x="14106525" y="11077575"/>
          <a:ext cx="1181100" cy="3143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14</xdr:col>
      <xdr:colOff>361950</xdr:colOff>
      <xdr:row>89</xdr:row>
      <xdr:rowOff>209550</xdr:rowOff>
    </xdr:from>
    <xdr:ext cx="9496425" cy="2533650"/>
    <xdr:pic>
      <xdr:nvPicPr>
        <xdr:cNvPr id="2" name="image28.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18630900" y="13754100"/>
          <a:ext cx="9496425" cy="253365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142875</xdr:colOff>
      <xdr:row>32</xdr:row>
      <xdr:rowOff>409575</xdr:rowOff>
    </xdr:from>
    <xdr:ext cx="4810125" cy="3352800"/>
    <xdr:pic>
      <xdr:nvPicPr>
        <xdr:cNvPr id="2" name="image48.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xfrm>
          <a:off x="2638425" y="11896725"/>
          <a:ext cx="4810125" cy="3352800"/>
        </a:xfrm>
        <a:prstGeom prst="rect">
          <a:avLst/>
        </a:prstGeom>
        <a:noFill/>
      </xdr:spPr>
    </xdr:pic>
    <xdr:clientData fLocksWithSheet="0"/>
  </xdr:oneCellAnchor>
  <xdr:oneCellAnchor>
    <xdr:from>
      <xdr:col>11</xdr:col>
      <xdr:colOff>85725</xdr:colOff>
      <xdr:row>13</xdr:row>
      <xdr:rowOff>219075</xdr:rowOff>
    </xdr:from>
    <xdr:ext cx="1190625" cy="790575"/>
    <xdr:pic>
      <xdr:nvPicPr>
        <xdr:cNvPr id="3" name="image46.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xfrm>
          <a:off x="13916025" y="4352925"/>
          <a:ext cx="1190625" cy="79057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561975</xdr:colOff>
      <xdr:row>4</xdr:row>
      <xdr:rowOff>66675</xdr:rowOff>
    </xdr:from>
    <xdr:ext cx="8772525" cy="7324725"/>
    <xdr:pic>
      <xdr:nvPicPr>
        <xdr:cNvPr id="2" name="image47.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561975" y="866775"/>
          <a:ext cx="8772525" cy="7324725"/>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19</xdr:col>
      <xdr:colOff>152400</xdr:colOff>
      <xdr:row>19</xdr:row>
      <xdr:rowOff>161925</xdr:rowOff>
    </xdr:from>
    <xdr:ext cx="2667000" cy="3409950"/>
    <xdr:pic>
      <xdr:nvPicPr>
        <xdr:cNvPr id="2" name="image50.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xfrm>
          <a:off x="24345900" y="3371850"/>
          <a:ext cx="2667000" cy="3409950"/>
        </a:xfrm>
        <a:prstGeom prst="rect">
          <a:avLst/>
        </a:prstGeom>
        <a:noFill/>
      </xdr:spPr>
    </xdr:pic>
    <xdr:clientData fLocksWithSheet="0"/>
  </xdr:oneCellAnchor>
  <xdr:oneCellAnchor>
    <xdr:from>
      <xdr:col>23</xdr:col>
      <xdr:colOff>809625</xdr:colOff>
      <xdr:row>4</xdr:row>
      <xdr:rowOff>76200</xdr:rowOff>
    </xdr:from>
    <xdr:ext cx="2990850" cy="3124200"/>
    <xdr:pic>
      <xdr:nvPicPr>
        <xdr:cNvPr id="3" name="image49.png" title="Image">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xfrm>
          <a:off x="28851225" y="685800"/>
          <a:ext cx="2990850" cy="312420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142875</xdr:colOff>
      <xdr:row>211</xdr:row>
      <xdr:rowOff>19050</xdr:rowOff>
    </xdr:from>
    <xdr:ext cx="1095375" cy="304800"/>
    <xdr:sp macro="" textlink="">
      <xdr:nvSpPr>
        <xdr:cNvPr id="3" name="Shape 3">
          <a:extLst>
            <a:ext uri="{FF2B5EF4-FFF2-40B4-BE49-F238E27FC236}">
              <a16:creationId xmlns:a16="http://schemas.microsoft.com/office/drawing/2014/main" id="{00000000-0008-0000-0B00-000003000000}"/>
            </a:ext>
          </a:extLst>
        </xdr:cNvPr>
        <xdr:cNvSpPr/>
      </xdr:nvSpPr>
      <xdr:spPr>
        <a:xfrm>
          <a:off x="733425" y="47777400"/>
          <a:ext cx="1095375" cy="304800"/>
        </a:xfrm>
        <a:prstGeom prst="ellipse">
          <a:avLst/>
        </a:prstGeom>
        <a:noFill/>
        <a:ln w="28575" cap="flat" cmpd="sng">
          <a:solidFill>
            <a:srgbClr val="FFFF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342900</xdr:colOff>
      <xdr:row>213</xdr:row>
      <xdr:rowOff>76200</xdr:rowOff>
    </xdr:from>
    <xdr:ext cx="314325" cy="219075"/>
    <xdr:sp macro="" textlink="">
      <xdr:nvSpPr>
        <xdr:cNvPr id="4" name="Shape 4">
          <a:extLst>
            <a:ext uri="{FF2B5EF4-FFF2-40B4-BE49-F238E27FC236}">
              <a16:creationId xmlns:a16="http://schemas.microsoft.com/office/drawing/2014/main" id="{00000000-0008-0000-0B00-000004000000}"/>
            </a:ext>
          </a:extLst>
        </xdr:cNvPr>
        <xdr:cNvSpPr/>
      </xdr:nvSpPr>
      <xdr:spPr>
        <a:xfrm>
          <a:off x="1123950" y="48139350"/>
          <a:ext cx="314325" cy="219075"/>
        </a:xfrm>
        <a:prstGeom prst="upArrow">
          <a:avLst>
            <a:gd name="adj1" fmla="val 50000"/>
            <a:gd name="adj2" fmla="val 50000"/>
          </a:avLst>
        </a:pr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990600</xdr:colOff>
      <xdr:row>210</xdr:row>
      <xdr:rowOff>200025</xdr:rowOff>
    </xdr:from>
    <xdr:ext cx="5067300" cy="314325"/>
    <xdr:sp macro="" textlink="">
      <xdr:nvSpPr>
        <xdr:cNvPr id="5" name="Shape 5">
          <a:extLst>
            <a:ext uri="{FF2B5EF4-FFF2-40B4-BE49-F238E27FC236}">
              <a16:creationId xmlns:a16="http://schemas.microsoft.com/office/drawing/2014/main" id="{00000000-0008-0000-0B00-000005000000}"/>
            </a:ext>
          </a:extLst>
        </xdr:cNvPr>
        <xdr:cNvSpPr/>
      </xdr:nvSpPr>
      <xdr:spPr>
        <a:xfrm>
          <a:off x="3810000" y="47758350"/>
          <a:ext cx="5067300" cy="314325"/>
        </a:xfrm>
        <a:prstGeom prst="ellipse">
          <a:avLst/>
        </a:prstGeom>
        <a:noFill/>
        <a:ln w="28575" cap="flat" cmpd="sng">
          <a:solidFill>
            <a:srgbClr val="FFFF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161925</xdr:colOff>
      <xdr:row>213</xdr:row>
      <xdr:rowOff>76200</xdr:rowOff>
    </xdr:from>
    <xdr:ext cx="314325" cy="266700"/>
    <xdr:sp macro="" textlink="">
      <xdr:nvSpPr>
        <xdr:cNvPr id="6" name="Shape 6">
          <a:extLst>
            <a:ext uri="{FF2B5EF4-FFF2-40B4-BE49-F238E27FC236}">
              <a16:creationId xmlns:a16="http://schemas.microsoft.com/office/drawing/2014/main" id="{00000000-0008-0000-0B00-000006000000}"/>
            </a:ext>
          </a:extLst>
        </xdr:cNvPr>
        <xdr:cNvSpPr/>
      </xdr:nvSpPr>
      <xdr:spPr>
        <a:xfrm>
          <a:off x="6219825" y="48139350"/>
          <a:ext cx="314325" cy="266700"/>
        </a:xfrm>
        <a:prstGeom prst="upArrow">
          <a:avLst>
            <a:gd name="adj1" fmla="val 50000"/>
            <a:gd name="adj2" fmla="val 50000"/>
          </a:avLst>
        </a:pr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247650</xdr:colOff>
      <xdr:row>211</xdr:row>
      <xdr:rowOff>19050</xdr:rowOff>
    </xdr:from>
    <xdr:ext cx="2781300" cy="333375"/>
    <xdr:sp macro="" textlink="">
      <xdr:nvSpPr>
        <xdr:cNvPr id="7" name="Shape 7">
          <a:extLst>
            <a:ext uri="{FF2B5EF4-FFF2-40B4-BE49-F238E27FC236}">
              <a16:creationId xmlns:a16="http://schemas.microsoft.com/office/drawing/2014/main" id="{00000000-0008-0000-0B00-000007000000}"/>
            </a:ext>
          </a:extLst>
        </xdr:cNvPr>
        <xdr:cNvSpPr/>
      </xdr:nvSpPr>
      <xdr:spPr>
        <a:xfrm>
          <a:off x="10725150" y="47777400"/>
          <a:ext cx="2781300" cy="333375"/>
        </a:xfrm>
        <a:prstGeom prst="ellipse">
          <a:avLst/>
        </a:prstGeom>
        <a:noFill/>
        <a:ln w="28575" cap="flat" cmpd="sng">
          <a:solidFill>
            <a:srgbClr val="FFFF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10</xdr:col>
      <xdr:colOff>790575</xdr:colOff>
      <xdr:row>213</xdr:row>
      <xdr:rowOff>76200</xdr:rowOff>
    </xdr:from>
    <xdr:ext cx="314325" cy="266700"/>
    <xdr:sp macro="" textlink="">
      <xdr:nvSpPr>
        <xdr:cNvPr id="8" name="Shape 8">
          <a:extLst>
            <a:ext uri="{FF2B5EF4-FFF2-40B4-BE49-F238E27FC236}">
              <a16:creationId xmlns:a16="http://schemas.microsoft.com/office/drawing/2014/main" id="{00000000-0008-0000-0B00-000008000000}"/>
            </a:ext>
          </a:extLst>
        </xdr:cNvPr>
        <xdr:cNvSpPr/>
      </xdr:nvSpPr>
      <xdr:spPr>
        <a:xfrm>
          <a:off x="11858625" y="48139350"/>
          <a:ext cx="314325" cy="266700"/>
        </a:xfrm>
        <a:prstGeom prst="upArrow">
          <a:avLst>
            <a:gd name="adj1" fmla="val 50000"/>
            <a:gd name="adj2" fmla="val 50000"/>
          </a:avLst>
        </a:pr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85725</xdr:colOff>
      <xdr:row>223</xdr:row>
      <xdr:rowOff>104775</xdr:rowOff>
    </xdr:from>
    <xdr:ext cx="904875" cy="2705100"/>
    <xdr:sp macro="" textlink="">
      <xdr:nvSpPr>
        <xdr:cNvPr id="9" name="Shape 9">
          <a:extLst>
            <a:ext uri="{FF2B5EF4-FFF2-40B4-BE49-F238E27FC236}">
              <a16:creationId xmlns:a16="http://schemas.microsoft.com/office/drawing/2014/main" id="{00000000-0008-0000-0B00-000009000000}"/>
            </a:ext>
          </a:extLst>
        </xdr:cNvPr>
        <xdr:cNvSpPr/>
      </xdr:nvSpPr>
      <xdr:spPr>
        <a:xfrm>
          <a:off x="676275" y="49825275"/>
          <a:ext cx="904875" cy="2705100"/>
        </a:xfrm>
        <a:prstGeom prst="ellipse">
          <a:avLst/>
        </a:prstGeom>
        <a:noFill/>
        <a:ln w="28575" cap="flat" cmpd="sng">
          <a:solidFill>
            <a:srgbClr val="FFFF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590550</xdr:colOff>
      <xdr:row>242</xdr:row>
      <xdr:rowOff>904875</xdr:rowOff>
    </xdr:from>
    <xdr:ext cx="3276600" cy="3409950"/>
    <xdr:sp macro="" textlink="">
      <xdr:nvSpPr>
        <xdr:cNvPr id="10" name="Shape 10">
          <a:extLst>
            <a:ext uri="{FF2B5EF4-FFF2-40B4-BE49-F238E27FC236}">
              <a16:creationId xmlns:a16="http://schemas.microsoft.com/office/drawing/2014/main" id="{00000000-0008-0000-0B00-00000A000000}"/>
            </a:ext>
          </a:extLst>
        </xdr:cNvPr>
        <xdr:cNvSpPr/>
      </xdr:nvSpPr>
      <xdr:spPr>
        <a:xfrm>
          <a:off x="590550" y="52778025"/>
          <a:ext cx="3276600" cy="3409950"/>
        </a:xfrm>
        <a:prstGeom prst="ellipse">
          <a:avLst/>
        </a:prstGeom>
        <a:noFill/>
        <a:ln w="28575" cap="flat" cmpd="sng">
          <a:solidFill>
            <a:srgbClr val="FFFF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800100</xdr:colOff>
      <xdr:row>242</xdr:row>
      <xdr:rowOff>2209800</xdr:rowOff>
    </xdr:from>
    <xdr:ext cx="2381250" cy="3048000"/>
    <xdr:sp macro="" textlink="">
      <xdr:nvSpPr>
        <xdr:cNvPr id="11" name="Shape 11">
          <a:extLst>
            <a:ext uri="{FF2B5EF4-FFF2-40B4-BE49-F238E27FC236}">
              <a16:creationId xmlns:a16="http://schemas.microsoft.com/office/drawing/2014/main" id="{00000000-0008-0000-0B00-00000B000000}"/>
            </a:ext>
          </a:extLst>
        </xdr:cNvPr>
        <xdr:cNvSpPr/>
      </xdr:nvSpPr>
      <xdr:spPr>
        <a:xfrm>
          <a:off x="1581150" y="52778025"/>
          <a:ext cx="2381250" cy="3048000"/>
        </a:xfrm>
        <a:prstGeom prst="ellipse">
          <a:avLst/>
        </a:prstGeom>
        <a:noFill/>
        <a:ln w="28575" cap="flat" cmpd="sng">
          <a:solidFill>
            <a:srgbClr val="FFFF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142875</xdr:colOff>
      <xdr:row>210</xdr:row>
      <xdr:rowOff>200025</xdr:rowOff>
    </xdr:from>
    <xdr:ext cx="12773025" cy="333375"/>
    <xdr:pic>
      <xdr:nvPicPr>
        <xdr:cNvPr id="2" name="image36.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xfrm>
          <a:off x="733425" y="47758350"/>
          <a:ext cx="12773025" cy="333375"/>
        </a:xfrm>
        <a:prstGeom prst="rect">
          <a:avLst/>
        </a:prstGeom>
        <a:noFill/>
      </xdr:spPr>
    </xdr:pic>
    <xdr:clientData fLocksWithSheet="0"/>
  </xdr:oneCellAnchor>
  <xdr:oneCellAnchor>
    <xdr:from>
      <xdr:col>1</xdr:col>
      <xdr:colOff>142875</xdr:colOff>
      <xdr:row>223</xdr:row>
      <xdr:rowOff>19050</xdr:rowOff>
    </xdr:from>
    <xdr:ext cx="3429000" cy="2981325"/>
    <xdr:pic>
      <xdr:nvPicPr>
        <xdr:cNvPr id="12" name="image37.png" title="Image">
          <a:extLst>
            <a:ext uri="{FF2B5EF4-FFF2-40B4-BE49-F238E27FC236}">
              <a16:creationId xmlns:a16="http://schemas.microsoft.com/office/drawing/2014/main" id="{00000000-0008-0000-0B00-00000C000000}"/>
            </a:ext>
          </a:extLst>
        </xdr:cNvPr>
        <xdr:cNvPicPr preferRelativeResize="0"/>
      </xdr:nvPicPr>
      <xdr:blipFill>
        <a:blip xmlns:r="http://schemas.openxmlformats.org/officeDocument/2006/relationships" r:embed="rId2" cstate="print"/>
        <a:stretch>
          <a:fillRect/>
        </a:stretch>
      </xdr:blipFill>
      <xdr:spPr>
        <a:xfrm>
          <a:off x="733425" y="49739550"/>
          <a:ext cx="3429000" cy="2981325"/>
        </a:xfrm>
        <a:prstGeom prst="rect">
          <a:avLst/>
        </a:prstGeom>
        <a:noFill/>
      </xdr:spPr>
    </xdr:pic>
    <xdr:clientData fLocksWithSheet="0"/>
  </xdr:oneCellAnchor>
  <xdr:oneCellAnchor>
    <xdr:from>
      <xdr:col>4</xdr:col>
      <xdr:colOff>19050</xdr:colOff>
      <xdr:row>224</xdr:row>
      <xdr:rowOff>28575</xdr:rowOff>
    </xdr:from>
    <xdr:ext cx="3276600" cy="790575"/>
    <xdr:pic>
      <xdr:nvPicPr>
        <xdr:cNvPr id="13" name="image34.png" title="Image">
          <a:extLst>
            <a:ext uri="{FF2B5EF4-FFF2-40B4-BE49-F238E27FC236}">
              <a16:creationId xmlns:a16="http://schemas.microsoft.com/office/drawing/2014/main" id="{00000000-0008-0000-0B00-00000D000000}"/>
            </a:ext>
          </a:extLst>
        </xdr:cNvPr>
        <xdr:cNvPicPr preferRelativeResize="0"/>
      </xdr:nvPicPr>
      <xdr:blipFill>
        <a:blip xmlns:r="http://schemas.openxmlformats.org/officeDocument/2006/relationships" r:embed="rId3" cstate="print"/>
        <a:stretch>
          <a:fillRect/>
        </a:stretch>
      </xdr:blipFill>
      <xdr:spPr>
        <a:xfrm>
          <a:off x="4352925" y="49901475"/>
          <a:ext cx="3276600" cy="790575"/>
        </a:xfrm>
        <a:prstGeom prst="rect">
          <a:avLst/>
        </a:prstGeom>
        <a:noFill/>
      </xdr:spPr>
    </xdr:pic>
    <xdr:clientData fLocksWithSheet="0"/>
  </xdr:oneCellAnchor>
  <xdr:oneCellAnchor>
    <xdr:from>
      <xdr:col>1</xdr:col>
      <xdr:colOff>85725</xdr:colOff>
      <xdr:row>241</xdr:row>
      <xdr:rowOff>171450</xdr:rowOff>
    </xdr:from>
    <xdr:ext cx="3400425" cy="5981700"/>
    <xdr:pic>
      <xdr:nvPicPr>
        <xdr:cNvPr id="14" name="image33.png" title="Image">
          <a:extLst>
            <a:ext uri="{FF2B5EF4-FFF2-40B4-BE49-F238E27FC236}">
              <a16:creationId xmlns:a16="http://schemas.microsoft.com/office/drawing/2014/main" id="{00000000-0008-0000-0B00-00000E000000}"/>
            </a:ext>
          </a:extLst>
        </xdr:cNvPr>
        <xdr:cNvPicPr preferRelativeResize="0"/>
      </xdr:nvPicPr>
      <xdr:blipFill>
        <a:blip xmlns:r="http://schemas.openxmlformats.org/officeDocument/2006/relationships" r:embed="rId4" cstate="print"/>
        <a:stretch>
          <a:fillRect/>
        </a:stretch>
      </xdr:blipFill>
      <xdr:spPr>
        <a:xfrm>
          <a:off x="676275" y="52616100"/>
          <a:ext cx="3400425" cy="5981700"/>
        </a:xfrm>
        <a:prstGeom prst="rect">
          <a:avLst/>
        </a:prstGeom>
        <a:noFill/>
      </xdr:spPr>
    </xdr:pic>
    <xdr:clientData fLocksWithSheet="0"/>
  </xdr:oneCellAnchor>
  <xdr:oneCellAnchor>
    <xdr:from>
      <xdr:col>24</xdr:col>
      <xdr:colOff>19050</xdr:colOff>
      <xdr:row>251</xdr:row>
      <xdr:rowOff>76200</xdr:rowOff>
    </xdr:from>
    <xdr:ext cx="1514475" cy="1609725"/>
    <xdr:pic>
      <xdr:nvPicPr>
        <xdr:cNvPr id="15" name="image38.png" title="Image">
          <a:extLst>
            <a:ext uri="{FF2B5EF4-FFF2-40B4-BE49-F238E27FC236}">
              <a16:creationId xmlns:a16="http://schemas.microsoft.com/office/drawing/2014/main" id="{00000000-0008-0000-0B00-00000F000000}"/>
            </a:ext>
          </a:extLst>
        </xdr:cNvPr>
        <xdr:cNvPicPr preferRelativeResize="0"/>
      </xdr:nvPicPr>
      <xdr:blipFill>
        <a:blip xmlns:r="http://schemas.openxmlformats.org/officeDocument/2006/relationships" r:embed="rId5" cstate="print"/>
        <a:stretch>
          <a:fillRect/>
        </a:stretch>
      </xdr:blipFill>
      <xdr:spPr>
        <a:xfrm>
          <a:off x="24098250" y="56464200"/>
          <a:ext cx="1514475" cy="1609725"/>
        </a:xfrm>
        <a:prstGeom prst="rect">
          <a:avLst/>
        </a:prstGeom>
        <a:noFill/>
      </xdr:spPr>
    </xdr:pic>
    <xdr:clientData fLocksWithSheet="0"/>
  </xdr:oneCellAnchor>
  <xdr:oneCellAnchor>
    <xdr:from>
      <xdr:col>25</xdr:col>
      <xdr:colOff>66675</xdr:colOff>
      <xdr:row>252</xdr:row>
      <xdr:rowOff>9525</xdr:rowOff>
    </xdr:from>
    <xdr:ext cx="2438400" cy="1733550"/>
    <xdr:pic>
      <xdr:nvPicPr>
        <xdr:cNvPr id="16" name="image40.png" title="Image">
          <a:extLst>
            <a:ext uri="{FF2B5EF4-FFF2-40B4-BE49-F238E27FC236}">
              <a16:creationId xmlns:a16="http://schemas.microsoft.com/office/drawing/2014/main" id="{00000000-0008-0000-0B00-000010000000}"/>
            </a:ext>
          </a:extLst>
        </xdr:cNvPr>
        <xdr:cNvPicPr preferRelativeResize="0"/>
      </xdr:nvPicPr>
      <xdr:blipFill>
        <a:blip xmlns:r="http://schemas.openxmlformats.org/officeDocument/2006/relationships" r:embed="rId6" cstate="print"/>
        <a:stretch>
          <a:fillRect/>
        </a:stretch>
      </xdr:blipFill>
      <xdr:spPr>
        <a:xfrm>
          <a:off x="25660350" y="56549925"/>
          <a:ext cx="2438400" cy="1733550"/>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95250</xdr:colOff>
      <xdr:row>189</xdr:row>
      <xdr:rowOff>66675</xdr:rowOff>
    </xdr:from>
    <xdr:ext cx="609600" cy="333375"/>
    <xdr:sp macro="" textlink="">
      <xdr:nvSpPr>
        <xdr:cNvPr id="12" name="Shape 12">
          <a:extLst>
            <a:ext uri="{FF2B5EF4-FFF2-40B4-BE49-F238E27FC236}">
              <a16:creationId xmlns:a16="http://schemas.microsoft.com/office/drawing/2014/main" id="{00000000-0008-0000-0D00-00000C000000}"/>
            </a:ext>
          </a:extLst>
        </xdr:cNvPr>
        <xdr:cNvSpPr/>
      </xdr:nvSpPr>
      <xdr:spPr>
        <a:xfrm>
          <a:off x="95250" y="28870275"/>
          <a:ext cx="609600" cy="333375"/>
        </a:xfrm>
        <a:prstGeom prst="rightArrow">
          <a:avLst>
            <a:gd name="adj1" fmla="val 50000"/>
            <a:gd name="adj2" fmla="val 50000"/>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US" sz="1000"/>
            <a:t>R1</a:t>
          </a:r>
          <a:endParaRPr sz="1000"/>
        </a:p>
      </xdr:txBody>
    </xdr:sp>
    <xdr:clientData fLocksWithSheet="0"/>
  </xdr:oneCellAnchor>
  <xdr:oneCellAnchor>
    <xdr:from>
      <xdr:col>9</xdr:col>
      <xdr:colOff>762000</xdr:colOff>
      <xdr:row>191</xdr:row>
      <xdr:rowOff>104775</xdr:rowOff>
    </xdr:from>
    <xdr:ext cx="533400" cy="333375"/>
    <xdr:sp macro="" textlink="">
      <xdr:nvSpPr>
        <xdr:cNvPr id="13" name="Shape 13">
          <a:extLst>
            <a:ext uri="{FF2B5EF4-FFF2-40B4-BE49-F238E27FC236}">
              <a16:creationId xmlns:a16="http://schemas.microsoft.com/office/drawing/2014/main" id="{00000000-0008-0000-0D00-00000D000000}"/>
            </a:ext>
          </a:extLst>
        </xdr:cNvPr>
        <xdr:cNvSpPr/>
      </xdr:nvSpPr>
      <xdr:spPr>
        <a:xfrm>
          <a:off x="11668125" y="29213175"/>
          <a:ext cx="533400" cy="333375"/>
        </a:xfrm>
        <a:prstGeom prst="upArrow">
          <a:avLst>
            <a:gd name="adj1" fmla="val 50000"/>
            <a:gd name="adj2" fmla="val 50000"/>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US" sz="1000"/>
            <a:t>R3</a:t>
          </a:r>
          <a:endParaRPr sz="1000"/>
        </a:p>
      </xdr:txBody>
    </xdr:sp>
    <xdr:clientData fLocksWithSheet="0"/>
  </xdr:oneCellAnchor>
  <xdr:oneCellAnchor>
    <xdr:from>
      <xdr:col>8</xdr:col>
      <xdr:colOff>1085850</xdr:colOff>
      <xdr:row>189</xdr:row>
      <xdr:rowOff>57150</xdr:rowOff>
    </xdr:from>
    <xdr:ext cx="2790825" cy="352425"/>
    <xdr:sp macro="" textlink="">
      <xdr:nvSpPr>
        <xdr:cNvPr id="14" name="Shape 14">
          <a:extLst>
            <a:ext uri="{FF2B5EF4-FFF2-40B4-BE49-F238E27FC236}">
              <a16:creationId xmlns:a16="http://schemas.microsoft.com/office/drawing/2014/main" id="{00000000-0008-0000-0D00-00000E000000}"/>
            </a:ext>
          </a:extLst>
        </xdr:cNvPr>
        <xdr:cNvSpPr/>
      </xdr:nvSpPr>
      <xdr:spPr>
        <a:xfrm>
          <a:off x="10772775" y="28860750"/>
          <a:ext cx="2790825" cy="352425"/>
        </a:xfrm>
        <a:prstGeom prst="ellipse">
          <a:avLst/>
        </a:prstGeom>
        <a:noFill/>
        <a:ln w="28575" cap="flat" cmpd="sng">
          <a:solidFill>
            <a:srgbClr val="F1C232"/>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304800</xdr:colOff>
      <xdr:row>204</xdr:row>
      <xdr:rowOff>9525</xdr:rowOff>
    </xdr:from>
    <xdr:ext cx="1057275" cy="2733675"/>
    <xdr:sp macro="" textlink="">
      <xdr:nvSpPr>
        <xdr:cNvPr id="15" name="Shape 15">
          <a:extLst>
            <a:ext uri="{FF2B5EF4-FFF2-40B4-BE49-F238E27FC236}">
              <a16:creationId xmlns:a16="http://schemas.microsoft.com/office/drawing/2014/main" id="{00000000-0008-0000-0D00-00000F000000}"/>
            </a:ext>
          </a:extLst>
        </xdr:cNvPr>
        <xdr:cNvSpPr/>
      </xdr:nvSpPr>
      <xdr:spPr>
        <a:xfrm>
          <a:off x="800100" y="31099125"/>
          <a:ext cx="1057275" cy="2733675"/>
        </a:xfrm>
        <a:prstGeom prst="ellipse">
          <a:avLst/>
        </a:prstGeom>
        <a:noFill/>
        <a:ln w="28575" cap="flat" cmpd="sng">
          <a:solidFill>
            <a:srgbClr val="F1C232"/>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209550</xdr:colOff>
      <xdr:row>211</xdr:row>
      <xdr:rowOff>28575</xdr:rowOff>
    </xdr:from>
    <xdr:ext cx="590550" cy="447675"/>
    <xdr:sp macro="" textlink="">
      <xdr:nvSpPr>
        <xdr:cNvPr id="16" name="Shape 16">
          <a:extLst>
            <a:ext uri="{FF2B5EF4-FFF2-40B4-BE49-F238E27FC236}">
              <a16:creationId xmlns:a16="http://schemas.microsoft.com/office/drawing/2014/main" id="{00000000-0008-0000-0D00-000010000000}"/>
            </a:ext>
          </a:extLst>
        </xdr:cNvPr>
        <xdr:cNvSpPr/>
      </xdr:nvSpPr>
      <xdr:spPr>
        <a:xfrm>
          <a:off x="209550" y="32184975"/>
          <a:ext cx="590550" cy="447675"/>
        </a:xfrm>
        <a:prstGeom prst="rightArrow">
          <a:avLst>
            <a:gd name="adj1" fmla="val 50000"/>
            <a:gd name="adj2" fmla="val 48137"/>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US" sz="1000"/>
            <a:t>R4</a:t>
          </a:r>
          <a:endParaRPr sz="1000"/>
        </a:p>
      </xdr:txBody>
    </xdr:sp>
    <xdr:clientData fLocksWithSheet="0"/>
  </xdr:oneCellAnchor>
  <xdr:oneCellAnchor>
    <xdr:from>
      <xdr:col>3</xdr:col>
      <xdr:colOff>1095375</xdr:colOff>
      <xdr:row>189</xdr:row>
      <xdr:rowOff>47625</xdr:rowOff>
    </xdr:from>
    <xdr:ext cx="5124450" cy="352425"/>
    <xdr:sp macro="" textlink="">
      <xdr:nvSpPr>
        <xdr:cNvPr id="17" name="Shape 17">
          <a:extLst>
            <a:ext uri="{FF2B5EF4-FFF2-40B4-BE49-F238E27FC236}">
              <a16:creationId xmlns:a16="http://schemas.microsoft.com/office/drawing/2014/main" id="{00000000-0008-0000-0D00-000011000000}"/>
            </a:ext>
          </a:extLst>
        </xdr:cNvPr>
        <xdr:cNvSpPr/>
      </xdr:nvSpPr>
      <xdr:spPr>
        <a:xfrm>
          <a:off x="3857625" y="28851225"/>
          <a:ext cx="5124450" cy="352425"/>
        </a:xfrm>
        <a:prstGeom prst="ellipse">
          <a:avLst/>
        </a:prstGeom>
        <a:noFill/>
        <a:ln w="28575" cap="flat" cmpd="sng">
          <a:solidFill>
            <a:srgbClr val="F1C232"/>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876300</xdr:colOff>
      <xdr:row>191</xdr:row>
      <xdr:rowOff>104775</xdr:rowOff>
    </xdr:from>
    <xdr:ext cx="476250" cy="352425"/>
    <xdr:sp macro="" textlink="">
      <xdr:nvSpPr>
        <xdr:cNvPr id="18" name="Shape 18">
          <a:extLst>
            <a:ext uri="{FF2B5EF4-FFF2-40B4-BE49-F238E27FC236}">
              <a16:creationId xmlns:a16="http://schemas.microsoft.com/office/drawing/2014/main" id="{00000000-0008-0000-0D00-000012000000}"/>
            </a:ext>
          </a:extLst>
        </xdr:cNvPr>
        <xdr:cNvSpPr/>
      </xdr:nvSpPr>
      <xdr:spPr>
        <a:xfrm>
          <a:off x="6086475" y="29213175"/>
          <a:ext cx="476250" cy="352425"/>
        </a:xfrm>
        <a:prstGeom prst="upArrow">
          <a:avLst>
            <a:gd name="adj1" fmla="val 50000"/>
            <a:gd name="adj2" fmla="val 50000"/>
          </a:avLst>
        </a:pr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US" sz="1000"/>
            <a:t>R2</a:t>
          </a:r>
          <a:endParaRPr sz="1000"/>
        </a:p>
      </xdr:txBody>
    </xdr:sp>
    <xdr:clientData fLocksWithSheet="0"/>
  </xdr:oneCellAnchor>
  <xdr:oneCellAnchor>
    <xdr:from>
      <xdr:col>1</xdr:col>
      <xdr:colOff>209550</xdr:colOff>
      <xdr:row>229</xdr:row>
      <xdr:rowOff>95250</xdr:rowOff>
    </xdr:from>
    <xdr:ext cx="3314700" cy="923925"/>
    <xdr:sp macro="" textlink="">
      <xdr:nvSpPr>
        <xdr:cNvPr id="19" name="Shape 19">
          <a:extLst>
            <a:ext uri="{FF2B5EF4-FFF2-40B4-BE49-F238E27FC236}">
              <a16:creationId xmlns:a16="http://schemas.microsoft.com/office/drawing/2014/main" id="{00000000-0008-0000-0D00-000013000000}"/>
            </a:ext>
          </a:extLst>
        </xdr:cNvPr>
        <xdr:cNvSpPr/>
      </xdr:nvSpPr>
      <xdr:spPr>
        <a:xfrm>
          <a:off x="704850" y="34994850"/>
          <a:ext cx="3314700" cy="923925"/>
        </a:xfrm>
        <a:prstGeom prst="ellipse">
          <a:avLst/>
        </a:prstGeom>
        <a:noFill/>
        <a:ln w="28575" cap="flat" cmpd="sng">
          <a:solidFill>
            <a:srgbClr val="F1C232"/>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000"/>
        </a:p>
      </xdr:txBody>
    </xdr:sp>
    <xdr:clientData fLocksWithSheet="0"/>
  </xdr:oneCellAnchor>
  <xdr:oneCellAnchor>
    <xdr:from>
      <xdr:col>0</xdr:col>
      <xdr:colOff>257175</xdr:colOff>
      <xdr:row>232</xdr:row>
      <xdr:rowOff>209550</xdr:rowOff>
    </xdr:from>
    <xdr:ext cx="495300" cy="400050"/>
    <xdr:sp macro="" textlink="">
      <xdr:nvSpPr>
        <xdr:cNvPr id="20" name="Shape 20">
          <a:extLst>
            <a:ext uri="{FF2B5EF4-FFF2-40B4-BE49-F238E27FC236}">
              <a16:creationId xmlns:a16="http://schemas.microsoft.com/office/drawing/2014/main" id="{00000000-0008-0000-0D00-000014000000}"/>
            </a:ext>
          </a:extLst>
        </xdr:cNvPr>
        <xdr:cNvSpPr/>
      </xdr:nvSpPr>
      <xdr:spPr>
        <a:xfrm>
          <a:off x="257175" y="35509200"/>
          <a:ext cx="495300" cy="400050"/>
        </a:xfrm>
        <a:prstGeom prst="rightArrow">
          <a:avLst>
            <a:gd name="adj1" fmla="val 50000"/>
            <a:gd name="adj2" fmla="val 50000"/>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US" sz="1000"/>
            <a:t>R5</a:t>
          </a:r>
          <a:endParaRPr sz="1000"/>
        </a:p>
      </xdr:txBody>
    </xdr:sp>
    <xdr:clientData fLocksWithSheet="0"/>
  </xdr:oneCellAnchor>
  <xdr:oneCellAnchor>
    <xdr:from>
      <xdr:col>8</xdr:col>
      <xdr:colOff>942975</xdr:colOff>
      <xdr:row>240</xdr:row>
      <xdr:rowOff>171450</xdr:rowOff>
    </xdr:from>
    <xdr:ext cx="1343025" cy="123825"/>
    <xdr:sp macro="" textlink="">
      <xdr:nvSpPr>
        <xdr:cNvPr id="21" name="Shape 21">
          <a:extLst>
            <a:ext uri="{FF2B5EF4-FFF2-40B4-BE49-F238E27FC236}">
              <a16:creationId xmlns:a16="http://schemas.microsoft.com/office/drawing/2014/main" id="{00000000-0008-0000-0D00-000015000000}"/>
            </a:ext>
          </a:extLst>
        </xdr:cNvPr>
        <xdr:cNvSpPr/>
      </xdr:nvSpPr>
      <xdr:spPr>
        <a:xfrm>
          <a:off x="10629900" y="36728400"/>
          <a:ext cx="1343025" cy="123825"/>
        </a:xfrm>
        <a:prstGeom prst="ellipse">
          <a:avLst/>
        </a:prstGeom>
        <a:noFill/>
        <a:ln w="28575" cap="flat" cmpd="sng">
          <a:solidFill>
            <a:srgbClr val="F1C232"/>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371475</xdr:colOff>
      <xdr:row>241</xdr:row>
      <xdr:rowOff>180975</xdr:rowOff>
    </xdr:from>
    <xdr:ext cx="180975" cy="276225"/>
    <xdr:sp macro="" textlink="">
      <xdr:nvSpPr>
        <xdr:cNvPr id="22" name="Shape 22">
          <a:extLst>
            <a:ext uri="{FF2B5EF4-FFF2-40B4-BE49-F238E27FC236}">
              <a16:creationId xmlns:a16="http://schemas.microsoft.com/office/drawing/2014/main" id="{00000000-0008-0000-0D00-000016000000}"/>
            </a:ext>
          </a:extLst>
        </xdr:cNvPr>
        <xdr:cNvSpPr/>
      </xdr:nvSpPr>
      <xdr:spPr>
        <a:xfrm>
          <a:off x="5581650" y="36880800"/>
          <a:ext cx="180975" cy="276225"/>
        </a:xfrm>
        <a:prstGeom prst="downArrow">
          <a:avLst>
            <a:gd name="adj1" fmla="val 55537"/>
            <a:gd name="adj2" fmla="val 50000"/>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381000</xdr:colOff>
      <xdr:row>247</xdr:row>
      <xdr:rowOff>2647950</xdr:rowOff>
    </xdr:from>
    <xdr:ext cx="2286000" cy="295275"/>
    <xdr:sp macro="" textlink="">
      <xdr:nvSpPr>
        <xdr:cNvPr id="23" name="Shape 23">
          <a:extLst>
            <a:ext uri="{FF2B5EF4-FFF2-40B4-BE49-F238E27FC236}">
              <a16:creationId xmlns:a16="http://schemas.microsoft.com/office/drawing/2014/main" id="{00000000-0008-0000-0D00-000017000000}"/>
            </a:ext>
          </a:extLst>
        </xdr:cNvPr>
        <xdr:cNvSpPr/>
      </xdr:nvSpPr>
      <xdr:spPr>
        <a:xfrm>
          <a:off x="10067925" y="39338250"/>
          <a:ext cx="2286000" cy="295275"/>
        </a:xfrm>
        <a:prstGeom prst="ellipse">
          <a:avLst/>
        </a:prstGeom>
        <a:noFill/>
        <a:ln w="28575" cap="flat" cmpd="sng">
          <a:solidFill>
            <a:srgbClr val="F1C232"/>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876300</xdr:colOff>
      <xdr:row>247</xdr:row>
      <xdr:rowOff>3752850</xdr:rowOff>
    </xdr:from>
    <xdr:ext cx="180975" cy="295275"/>
    <xdr:sp macro="" textlink="">
      <xdr:nvSpPr>
        <xdr:cNvPr id="24" name="Shape 24">
          <a:extLst>
            <a:ext uri="{FF2B5EF4-FFF2-40B4-BE49-F238E27FC236}">
              <a16:creationId xmlns:a16="http://schemas.microsoft.com/office/drawing/2014/main" id="{00000000-0008-0000-0D00-000018000000}"/>
            </a:ext>
          </a:extLst>
        </xdr:cNvPr>
        <xdr:cNvSpPr/>
      </xdr:nvSpPr>
      <xdr:spPr>
        <a:xfrm>
          <a:off x="6086475" y="39338250"/>
          <a:ext cx="180975" cy="295275"/>
        </a:xfrm>
        <a:prstGeom prst="downArrow">
          <a:avLst>
            <a:gd name="adj1" fmla="val 50000"/>
            <a:gd name="adj2" fmla="val 50000"/>
          </a:avLst>
        </a:pr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1247775</xdr:colOff>
      <xdr:row>250</xdr:row>
      <xdr:rowOff>5219700</xdr:rowOff>
    </xdr:from>
    <xdr:ext cx="942975" cy="295275"/>
    <xdr:sp macro="" textlink="">
      <xdr:nvSpPr>
        <xdr:cNvPr id="25" name="Shape 25">
          <a:extLst>
            <a:ext uri="{FF2B5EF4-FFF2-40B4-BE49-F238E27FC236}">
              <a16:creationId xmlns:a16="http://schemas.microsoft.com/office/drawing/2014/main" id="{00000000-0008-0000-0D00-000019000000}"/>
            </a:ext>
          </a:extLst>
        </xdr:cNvPr>
        <xdr:cNvSpPr/>
      </xdr:nvSpPr>
      <xdr:spPr>
        <a:xfrm>
          <a:off x="5143500" y="48596550"/>
          <a:ext cx="942975" cy="295275"/>
        </a:xfrm>
        <a:prstGeom prst="ellipse">
          <a:avLst/>
        </a:prstGeom>
        <a:noFill/>
        <a:ln w="28575" cap="flat" cmpd="sng">
          <a:solidFill>
            <a:srgbClr val="E69138"/>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000"/>
        </a:p>
      </xdr:txBody>
    </xdr:sp>
    <xdr:clientData fLocksWithSheet="0"/>
  </xdr:oneCellAnchor>
  <xdr:oneCellAnchor>
    <xdr:from>
      <xdr:col>5</xdr:col>
      <xdr:colOff>323850</xdr:colOff>
      <xdr:row>250</xdr:row>
      <xdr:rowOff>5562600</xdr:rowOff>
    </xdr:from>
    <xdr:ext cx="180975" cy="333375"/>
    <xdr:sp macro="" textlink="">
      <xdr:nvSpPr>
        <xdr:cNvPr id="26" name="Shape 26">
          <a:extLst>
            <a:ext uri="{FF2B5EF4-FFF2-40B4-BE49-F238E27FC236}">
              <a16:creationId xmlns:a16="http://schemas.microsoft.com/office/drawing/2014/main" id="{00000000-0008-0000-0D00-00001A000000}"/>
            </a:ext>
          </a:extLst>
        </xdr:cNvPr>
        <xdr:cNvSpPr/>
      </xdr:nvSpPr>
      <xdr:spPr>
        <a:xfrm>
          <a:off x="5534025" y="48596550"/>
          <a:ext cx="180975" cy="333375"/>
        </a:xfrm>
        <a:prstGeom prst="downArrow">
          <a:avLst>
            <a:gd name="adj1" fmla="val 50000"/>
            <a:gd name="adj2" fmla="val 50000"/>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13</xdr:col>
      <xdr:colOff>361950</xdr:colOff>
      <xdr:row>110</xdr:row>
      <xdr:rowOff>209550</xdr:rowOff>
    </xdr:from>
    <xdr:ext cx="9496425" cy="1981200"/>
    <xdr:pic>
      <xdr:nvPicPr>
        <xdr:cNvPr id="2" name="image28.png" title="Image">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xfrm>
          <a:off x="14849475" y="16916400"/>
          <a:ext cx="9496425" cy="1981200"/>
        </a:xfrm>
        <a:prstGeom prst="rect">
          <a:avLst/>
        </a:prstGeom>
        <a:noFill/>
      </xdr:spPr>
    </xdr:pic>
    <xdr:clientData fLocksWithSheet="0"/>
  </xdr:oneCellAnchor>
  <xdr:oneCellAnchor>
    <xdr:from>
      <xdr:col>15</xdr:col>
      <xdr:colOff>342900</xdr:colOff>
      <xdr:row>143</xdr:row>
      <xdr:rowOff>171450</xdr:rowOff>
    </xdr:from>
    <xdr:ext cx="11887200" cy="2495550"/>
    <xdr:pic>
      <xdr:nvPicPr>
        <xdr:cNvPr id="3" name="image58.png" title="Image">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2" cstate="print"/>
        <a:stretch>
          <a:fillRect/>
        </a:stretch>
      </xdr:blipFill>
      <xdr:spPr>
        <a:xfrm>
          <a:off x="16506825" y="21945600"/>
          <a:ext cx="11887200" cy="2495550"/>
        </a:xfrm>
        <a:prstGeom prst="rect">
          <a:avLst/>
        </a:prstGeom>
        <a:noFill/>
      </xdr:spPr>
    </xdr:pic>
    <xdr:clientData fLocksWithSheet="0"/>
  </xdr:oneCellAnchor>
  <xdr:oneCellAnchor>
    <xdr:from>
      <xdr:col>15</xdr:col>
      <xdr:colOff>95250</xdr:colOff>
      <xdr:row>168</xdr:row>
      <xdr:rowOff>114300</xdr:rowOff>
    </xdr:from>
    <xdr:ext cx="12134850" cy="2457450"/>
    <xdr:pic>
      <xdr:nvPicPr>
        <xdr:cNvPr id="4" name="image55.png" title="Image">
          <a:extLst>
            <a:ext uri="{FF2B5EF4-FFF2-40B4-BE49-F238E27FC236}">
              <a16:creationId xmlns:a16="http://schemas.microsoft.com/office/drawing/2014/main" id="{00000000-0008-0000-0D00-000004000000}"/>
            </a:ext>
          </a:extLst>
        </xdr:cNvPr>
        <xdr:cNvPicPr preferRelativeResize="0"/>
      </xdr:nvPicPr>
      <xdr:blipFill>
        <a:blip xmlns:r="http://schemas.openxmlformats.org/officeDocument/2006/relationships" r:embed="rId3" cstate="print"/>
        <a:stretch>
          <a:fillRect/>
        </a:stretch>
      </xdr:blipFill>
      <xdr:spPr>
        <a:xfrm>
          <a:off x="16259175" y="25717500"/>
          <a:ext cx="12134850" cy="2457450"/>
        </a:xfrm>
        <a:prstGeom prst="rect">
          <a:avLst/>
        </a:prstGeom>
        <a:noFill/>
      </xdr:spPr>
    </xdr:pic>
    <xdr:clientData fLocksWithSheet="0"/>
  </xdr:oneCellAnchor>
  <xdr:oneCellAnchor>
    <xdr:from>
      <xdr:col>1</xdr:col>
      <xdr:colOff>304800</xdr:colOff>
      <xdr:row>189</xdr:row>
      <xdr:rowOff>47625</xdr:rowOff>
    </xdr:from>
    <xdr:ext cx="12773025" cy="352425"/>
    <xdr:pic>
      <xdr:nvPicPr>
        <xdr:cNvPr id="5" name="image56.png" title="Image">
          <a:extLst>
            <a:ext uri="{FF2B5EF4-FFF2-40B4-BE49-F238E27FC236}">
              <a16:creationId xmlns:a16="http://schemas.microsoft.com/office/drawing/2014/main" id="{00000000-0008-0000-0D00-000005000000}"/>
            </a:ext>
          </a:extLst>
        </xdr:cNvPr>
        <xdr:cNvPicPr preferRelativeResize="0"/>
      </xdr:nvPicPr>
      <xdr:blipFill>
        <a:blip xmlns:r="http://schemas.openxmlformats.org/officeDocument/2006/relationships" r:embed="rId4" cstate="print"/>
        <a:stretch>
          <a:fillRect/>
        </a:stretch>
      </xdr:blipFill>
      <xdr:spPr>
        <a:xfrm>
          <a:off x="800100" y="28851225"/>
          <a:ext cx="12773025" cy="352425"/>
        </a:xfrm>
        <a:prstGeom prst="rect">
          <a:avLst/>
        </a:prstGeom>
        <a:noFill/>
      </xdr:spPr>
    </xdr:pic>
    <xdr:clientData fLocksWithSheet="0"/>
  </xdr:oneCellAnchor>
  <xdr:oneCellAnchor>
    <xdr:from>
      <xdr:col>1</xdr:col>
      <xdr:colOff>304800</xdr:colOff>
      <xdr:row>203</xdr:row>
      <xdr:rowOff>47625</xdr:rowOff>
    </xdr:from>
    <xdr:ext cx="4086225" cy="3105150"/>
    <xdr:pic>
      <xdr:nvPicPr>
        <xdr:cNvPr id="6" name="image53.png" title="Image">
          <a:extLst>
            <a:ext uri="{FF2B5EF4-FFF2-40B4-BE49-F238E27FC236}">
              <a16:creationId xmlns:a16="http://schemas.microsoft.com/office/drawing/2014/main" id="{00000000-0008-0000-0D00-000006000000}"/>
            </a:ext>
          </a:extLst>
        </xdr:cNvPr>
        <xdr:cNvPicPr preferRelativeResize="0"/>
      </xdr:nvPicPr>
      <xdr:blipFill>
        <a:blip xmlns:r="http://schemas.openxmlformats.org/officeDocument/2006/relationships" r:embed="rId5" cstate="print"/>
        <a:stretch>
          <a:fillRect/>
        </a:stretch>
      </xdr:blipFill>
      <xdr:spPr>
        <a:xfrm>
          <a:off x="800100" y="30984825"/>
          <a:ext cx="4086225" cy="3105150"/>
        </a:xfrm>
        <a:prstGeom prst="rect">
          <a:avLst/>
        </a:prstGeom>
        <a:noFill/>
      </xdr:spPr>
    </xdr:pic>
    <xdr:clientData fLocksWithSheet="0"/>
  </xdr:oneCellAnchor>
  <xdr:oneCellAnchor>
    <xdr:from>
      <xdr:col>5</xdr:col>
      <xdr:colOff>552450</xdr:colOff>
      <xdr:row>211</xdr:row>
      <xdr:rowOff>180975</xdr:rowOff>
    </xdr:from>
    <xdr:ext cx="3448050" cy="838200"/>
    <xdr:pic>
      <xdr:nvPicPr>
        <xdr:cNvPr id="7" name="image57.png" title="Image">
          <a:extLst>
            <a:ext uri="{FF2B5EF4-FFF2-40B4-BE49-F238E27FC236}">
              <a16:creationId xmlns:a16="http://schemas.microsoft.com/office/drawing/2014/main" id="{00000000-0008-0000-0D00-000007000000}"/>
            </a:ext>
          </a:extLst>
        </xdr:cNvPr>
        <xdr:cNvPicPr preferRelativeResize="0"/>
      </xdr:nvPicPr>
      <xdr:blipFill>
        <a:blip xmlns:r="http://schemas.openxmlformats.org/officeDocument/2006/relationships" r:embed="rId6" cstate="print"/>
        <a:stretch>
          <a:fillRect/>
        </a:stretch>
      </xdr:blipFill>
      <xdr:spPr>
        <a:xfrm>
          <a:off x="5762625" y="32308800"/>
          <a:ext cx="3448050" cy="838200"/>
        </a:xfrm>
        <a:prstGeom prst="rect">
          <a:avLst/>
        </a:prstGeom>
        <a:noFill/>
      </xdr:spPr>
    </xdr:pic>
    <xdr:clientData fLocksWithSheet="0"/>
  </xdr:oneCellAnchor>
  <xdr:oneCellAnchor>
    <xdr:from>
      <xdr:col>1</xdr:col>
      <xdr:colOff>304800</xdr:colOff>
      <xdr:row>224</xdr:row>
      <xdr:rowOff>57150</xdr:rowOff>
    </xdr:from>
    <xdr:ext cx="3514725" cy="3752850"/>
    <xdr:pic>
      <xdr:nvPicPr>
        <xdr:cNvPr id="8" name="image52.png" title="Image">
          <a:extLst>
            <a:ext uri="{FF2B5EF4-FFF2-40B4-BE49-F238E27FC236}">
              <a16:creationId xmlns:a16="http://schemas.microsoft.com/office/drawing/2014/main" id="{00000000-0008-0000-0D00-000008000000}"/>
            </a:ext>
          </a:extLst>
        </xdr:cNvPr>
        <xdr:cNvPicPr preferRelativeResize="0"/>
      </xdr:nvPicPr>
      <xdr:blipFill>
        <a:blip xmlns:r="http://schemas.openxmlformats.org/officeDocument/2006/relationships" r:embed="rId7" cstate="print"/>
        <a:stretch>
          <a:fillRect/>
        </a:stretch>
      </xdr:blipFill>
      <xdr:spPr>
        <a:xfrm>
          <a:off x="800100" y="34194750"/>
          <a:ext cx="3514725" cy="3752850"/>
        </a:xfrm>
        <a:prstGeom prst="rect">
          <a:avLst/>
        </a:prstGeom>
        <a:noFill/>
      </xdr:spPr>
    </xdr:pic>
    <xdr:clientData fLocksWithSheet="0"/>
  </xdr:oneCellAnchor>
  <xdr:oneCellAnchor>
    <xdr:from>
      <xdr:col>5</xdr:col>
      <xdr:colOff>28575</xdr:colOff>
      <xdr:row>248</xdr:row>
      <xdr:rowOff>476250</xdr:rowOff>
    </xdr:from>
    <xdr:ext cx="1428750" cy="2057400"/>
    <xdr:pic>
      <xdr:nvPicPr>
        <xdr:cNvPr id="9" name="image54.png" title="Image">
          <a:extLst>
            <a:ext uri="{FF2B5EF4-FFF2-40B4-BE49-F238E27FC236}">
              <a16:creationId xmlns:a16="http://schemas.microsoft.com/office/drawing/2014/main" id="{00000000-0008-0000-0D00-000009000000}"/>
            </a:ext>
          </a:extLst>
        </xdr:cNvPr>
        <xdr:cNvPicPr preferRelativeResize="0"/>
      </xdr:nvPicPr>
      <xdr:blipFill>
        <a:blip xmlns:r="http://schemas.openxmlformats.org/officeDocument/2006/relationships" r:embed="rId8" cstate="print"/>
        <a:stretch>
          <a:fillRect/>
        </a:stretch>
      </xdr:blipFill>
      <xdr:spPr>
        <a:xfrm>
          <a:off x="5238750" y="39814500"/>
          <a:ext cx="1428750" cy="2057400"/>
        </a:xfrm>
        <a:prstGeom prst="rect">
          <a:avLst/>
        </a:prstGeom>
        <a:noFill/>
      </xdr:spPr>
    </xdr:pic>
    <xdr:clientData fLocksWithSheet="0"/>
  </xdr:oneCellAnchor>
  <xdr:oneCellAnchor>
    <xdr:from>
      <xdr:col>6</xdr:col>
      <xdr:colOff>447675</xdr:colOff>
      <xdr:row>248</xdr:row>
      <xdr:rowOff>523875</xdr:rowOff>
    </xdr:from>
    <xdr:ext cx="2343150" cy="2181225"/>
    <xdr:pic>
      <xdr:nvPicPr>
        <xdr:cNvPr id="10" name="image51.png" title="Image">
          <a:extLst>
            <a:ext uri="{FF2B5EF4-FFF2-40B4-BE49-F238E27FC236}">
              <a16:creationId xmlns:a16="http://schemas.microsoft.com/office/drawing/2014/main" id="{00000000-0008-0000-0D00-00000A000000}"/>
            </a:ext>
          </a:extLst>
        </xdr:cNvPr>
        <xdr:cNvPicPr preferRelativeResize="0"/>
      </xdr:nvPicPr>
      <xdr:blipFill>
        <a:blip xmlns:r="http://schemas.openxmlformats.org/officeDocument/2006/relationships" r:embed="rId9" cstate="print"/>
        <a:stretch>
          <a:fillRect/>
        </a:stretch>
      </xdr:blipFill>
      <xdr:spPr>
        <a:xfrm>
          <a:off x="7315200" y="39862125"/>
          <a:ext cx="2343150" cy="2181225"/>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4</xdr:col>
      <xdr:colOff>47625</xdr:colOff>
      <xdr:row>2</xdr:row>
      <xdr:rowOff>600075</xdr:rowOff>
    </xdr:from>
    <xdr:ext cx="2667000" cy="933450"/>
    <xdr:pic>
      <xdr:nvPicPr>
        <xdr:cNvPr id="2" name="image59.png" title="Image">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xfrm>
          <a:off x="13592175" y="1038225"/>
          <a:ext cx="2667000" cy="933450"/>
        </a:xfrm>
        <a:prstGeom prst="rect">
          <a:avLst/>
        </a:prstGeom>
        <a:noFill/>
      </xdr:spPr>
    </xdr:pic>
    <xdr:clientData fLocksWithSheet="0"/>
  </xdr:oneCellAnchor>
  <xdr:oneCellAnchor>
    <xdr:from>
      <xdr:col>4</xdr:col>
      <xdr:colOff>47625</xdr:colOff>
      <xdr:row>2</xdr:row>
      <xdr:rowOff>1676400</xdr:rowOff>
    </xdr:from>
    <xdr:ext cx="2771775" cy="933450"/>
    <xdr:pic>
      <xdr:nvPicPr>
        <xdr:cNvPr id="3" name="image61.png" title="Image">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xfrm>
          <a:off x="13592175" y="2114550"/>
          <a:ext cx="2771775" cy="933450"/>
        </a:xfrm>
        <a:prstGeom prst="rect">
          <a:avLst/>
        </a:prstGeom>
        <a:noFill/>
      </xdr:spPr>
    </xdr:pic>
    <xdr:clientData fLocksWithSheet="0"/>
  </xdr:oneCellAnchor>
  <xdr:oneCellAnchor>
    <xdr:from>
      <xdr:col>4</xdr:col>
      <xdr:colOff>171450</xdr:colOff>
      <xdr:row>2</xdr:row>
      <xdr:rowOff>2752725</xdr:rowOff>
    </xdr:from>
    <xdr:ext cx="1819275" cy="1362075"/>
    <xdr:pic>
      <xdr:nvPicPr>
        <xdr:cNvPr id="4" name="image60.png" title="Image">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3" cstate="print"/>
        <a:stretch>
          <a:fillRect/>
        </a:stretch>
      </xdr:blipFill>
      <xdr:spPr>
        <a:xfrm>
          <a:off x="13716000" y="3190875"/>
          <a:ext cx="1819275" cy="1362075"/>
        </a:xfrm>
        <a:prstGeom prst="rect">
          <a:avLst/>
        </a:prstGeom>
        <a:noFill/>
      </xdr:spPr>
    </xdr:pic>
    <xdr:clientData fLocksWithSheet="0"/>
  </xdr:oneCellAnchor>
  <xdr:oneCellAnchor>
    <xdr:from>
      <xdr:col>3</xdr:col>
      <xdr:colOff>1638300</xdr:colOff>
      <xdr:row>2</xdr:row>
      <xdr:rowOff>8105775</xdr:rowOff>
    </xdr:from>
    <xdr:ext cx="3076575" cy="619125"/>
    <xdr:pic>
      <xdr:nvPicPr>
        <xdr:cNvPr id="5" name="image64.png" title="Image">
          <a:extLst>
            <a:ext uri="{FF2B5EF4-FFF2-40B4-BE49-F238E27FC236}">
              <a16:creationId xmlns:a16="http://schemas.microsoft.com/office/drawing/2014/main" id="{00000000-0008-0000-0F00-000005000000}"/>
            </a:ext>
          </a:extLst>
        </xdr:cNvPr>
        <xdr:cNvPicPr preferRelativeResize="0"/>
      </xdr:nvPicPr>
      <xdr:blipFill>
        <a:blip xmlns:r="http://schemas.openxmlformats.org/officeDocument/2006/relationships" r:embed="rId4" cstate="print"/>
        <a:stretch>
          <a:fillRect/>
        </a:stretch>
      </xdr:blipFill>
      <xdr:spPr>
        <a:xfrm>
          <a:off x="8905875" y="5638800"/>
          <a:ext cx="3076575" cy="619125"/>
        </a:xfrm>
        <a:prstGeom prst="rect">
          <a:avLst/>
        </a:prstGeom>
        <a:noFill/>
      </xdr:spPr>
    </xdr:pic>
    <xdr:clientData fLocksWithSheet="0"/>
  </xdr:oneCellAnchor>
  <xdr:oneCellAnchor>
    <xdr:from>
      <xdr:col>3</xdr:col>
      <xdr:colOff>95250</xdr:colOff>
      <xdr:row>2</xdr:row>
      <xdr:rowOff>1533525</xdr:rowOff>
    </xdr:from>
    <xdr:ext cx="3076575" cy="838200"/>
    <xdr:pic>
      <xdr:nvPicPr>
        <xdr:cNvPr id="6" name="image73.png" title="Image">
          <a:extLst>
            <a:ext uri="{FF2B5EF4-FFF2-40B4-BE49-F238E27FC236}">
              <a16:creationId xmlns:a16="http://schemas.microsoft.com/office/drawing/2014/main" id="{00000000-0008-0000-0F00-000006000000}"/>
            </a:ext>
          </a:extLst>
        </xdr:cNvPr>
        <xdr:cNvPicPr preferRelativeResize="0"/>
      </xdr:nvPicPr>
      <xdr:blipFill>
        <a:blip xmlns:r="http://schemas.openxmlformats.org/officeDocument/2006/relationships" r:embed="rId5" cstate="print"/>
        <a:stretch>
          <a:fillRect/>
        </a:stretch>
      </xdr:blipFill>
      <xdr:spPr>
        <a:xfrm>
          <a:off x="7362825" y="1971675"/>
          <a:ext cx="3076575" cy="838200"/>
        </a:xfrm>
        <a:prstGeom prst="rect">
          <a:avLst/>
        </a:prstGeom>
        <a:noFill/>
      </xdr:spPr>
    </xdr:pic>
    <xdr:clientData fLocksWithSheet="0"/>
  </xdr:oneCellAnchor>
  <xdr:oneCellAnchor>
    <xdr:from>
      <xdr:col>4</xdr:col>
      <xdr:colOff>38100</xdr:colOff>
      <xdr:row>2</xdr:row>
      <xdr:rowOff>4467225</xdr:rowOff>
    </xdr:from>
    <xdr:ext cx="2362200" cy="619125"/>
    <xdr:pic>
      <xdr:nvPicPr>
        <xdr:cNvPr id="7" name="image72.png" title="Image">
          <a:extLst>
            <a:ext uri="{FF2B5EF4-FFF2-40B4-BE49-F238E27FC236}">
              <a16:creationId xmlns:a16="http://schemas.microsoft.com/office/drawing/2014/main" id="{00000000-0008-0000-0F00-000007000000}"/>
            </a:ext>
          </a:extLst>
        </xdr:cNvPr>
        <xdr:cNvPicPr preferRelativeResize="0"/>
      </xdr:nvPicPr>
      <xdr:blipFill>
        <a:blip xmlns:r="http://schemas.openxmlformats.org/officeDocument/2006/relationships" r:embed="rId5" cstate="print"/>
        <a:stretch>
          <a:fillRect/>
        </a:stretch>
      </xdr:blipFill>
      <xdr:spPr>
        <a:xfrm>
          <a:off x="13582650" y="4905375"/>
          <a:ext cx="2362200" cy="619125"/>
        </a:xfrm>
        <a:prstGeom prst="rect">
          <a:avLst/>
        </a:prstGeom>
        <a:noFill/>
      </xdr:spPr>
    </xdr:pic>
    <xdr:clientData fLocksWithSheet="0"/>
  </xdr:oneCellAnchor>
  <xdr:oneCellAnchor>
    <xdr:from>
      <xdr:col>5</xdr:col>
      <xdr:colOff>104775</xdr:colOff>
      <xdr:row>2</xdr:row>
      <xdr:rowOff>714375</xdr:rowOff>
    </xdr:from>
    <xdr:ext cx="5181600" cy="1362075"/>
    <xdr:pic>
      <xdr:nvPicPr>
        <xdr:cNvPr id="8" name="image62.png" title="Image">
          <a:extLst>
            <a:ext uri="{FF2B5EF4-FFF2-40B4-BE49-F238E27FC236}">
              <a16:creationId xmlns:a16="http://schemas.microsoft.com/office/drawing/2014/main" id="{00000000-0008-0000-0F00-000008000000}"/>
            </a:ext>
          </a:extLst>
        </xdr:cNvPr>
        <xdr:cNvPicPr preferRelativeResize="0"/>
      </xdr:nvPicPr>
      <xdr:blipFill>
        <a:blip xmlns:r="http://schemas.openxmlformats.org/officeDocument/2006/relationships" r:embed="rId6" cstate="print"/>
        <a:stretch>
          <a:fillRect/>
        </a:stretch>
      </xdr:blipFill>
      <xdr:spPr>
        <a:xfrm>
          <a:off x="19650075" y="1152525"/>
          <a:ext cx="5181600" cy="1362075"/>
        </a:xfrm>
        <a:prstGeom prst="rect">
          <a:avLst/>
        </a:prstGeom>
        <a:noFill/>
      </xdr:spPr>
    </xdr:pic>
    <xdr:clientData fLocksWithSheet="0"/>
  </xdr:oneCellAnchor>
  <xdr:oneCellAnchor>
    <xdr:from>
      <xdr:col>5</xdr:col>
      <xdr:colOff>114300</xdr:colOff>
      <xdr:row>2</xdr:row>
      <xdr:rowOff>2895600</xdr:rowOff>
    </xdr:from>
    <xdr:ext cx="3381375" cy="933450"/>
    <xdr:pic>
      <xdr:nvPicPr>
        <xdr:cNvPr id="9" name="image72.png" title="Image">
          <a:extLst>
            <a:ext uri="{FF2B5EF4-FFF2-40B4-BE49-F238E27FC236}">
              <a16:creationId xmlns:a16="http://schemas.microsoft.com/office/drawing/2014/main" id="{00000000-0008-0000-0F00-000009000000}"/>
            </a:ext>
          </a:extLst>
        </xdr:cNvPr>
        <xdr:cNvPicPr preferRelativeResize="0"/>
      </xdr:nvPicPr>
      <xdr:blipFill>
        <a:blip xmlns:r="http://schemas.openxmlformats.org/officeDocument/2006/relationships" r:embed="rId5" cstate="print"/>
        <a:stretch>
          <a:fillRect/>
        </a:stretch>
      </xdr:blipFill>
      <xdr:spPr>
        <a:xfrm>
          <a:off x="19659600" y="3333750"/>
          <a:ext cx="3381375" cy="933450"/>
        </a:xfrm>
        <a:prstGeom prst="rect">
          <a:avLst/>
        </a:prstGeom>
        <a:noFill/>
      </xdr:spPr>
    </xdr:pic>
    <xdr:clientData fLocksWithSheet="0"/>
  </xdr:oneCellAnchor>
  <xdr:oneCellAnchor>
    <xdr:from>
      <xdr:col>2</xdr:col>
      <xdr:colOff>133350</xdr:colOff>
      <xdr:row>2</xdr:row>
      <xdr:rowOff>47625</xdr:rowOff>
    </xdr:from>
    <xdr:ext cx="3381375" cy="2705100"/>
    <xdr:pic>
      <xdr:nvPicPr>
        <xdr:cNvPr id="10" name="image63.png" title="Image">
          <a:extLst>
            <a:ext uri="{FF2B5EF4-FFF2-40B4-BE49-F238E27FC236}">
              <a16:creationId xmlns:a16="http://schemas.microsoft.com/office/drawing/2014/main" id="{00000000-0008-0000-0F00-00000A000000}"/>
            </a:ext>
          </a:extLst>
        </xdr:cNvPr>
        <xdr:cNvPicPr preferRelativeResize="0"/>
      </xdr:nvPicPr>
      <xdr:blipFill>
        <a:blip xmlns:r="http://schemas.openxmlformats.org/officeDocument/2006/relationships" r:embed="rId7" cstate="print"/>
        <a:stretch>
          <a:fillRect/>
        </a:stretch>
      </xdr:blipFill>
      <xdr:spPr>
        <a:xfrm>
          <a:off x="2819400" y="485775"/>
          <a:ext cx="3381375" cy="2705100"/>
        </a:xfrm>
        <a:prstGeom prst="rect">
          <a:avLst/>
        </a:prstGeom>
        <a:noFill/>
      </xdr:spPr>
    </xdr:pic>
    <xdr:clientData fLocksWithSheet="0"/>
  </xdr:oneCellAnchor>
  <xdr:oneCellAnchor>
    <xdr:from>
      <xdr:col>3</xdr:col>
      <xdr:colOff>85725</xdr:colOff>
      <xdr:row>5</xdr:row>
      <xdr:rowOff>771525</xdr:rowOff>
    </xdr:from>
    <xdr:ext cx="4219575" cy="3000375"/>
    <xdr:pic>
      <xdr:nvPicPr>
        <xdr:cNvPr id="11" name="image65.png" title="Image">
          <a:extLst>
            <a:ext uri="{FF2B5EF4-FFF2-40B4-BE49-F238E27FC236}">
              <a16:creationId xmlns:a16="http://schemas.microsoft.com/office/drawing/2014/main" id="{00000000-0008-0000-0F00-00000B000000}"/>
            </a:ext>
          </a:extLst>
        </xdr:cNvPr>
        <xdr:cNvPicPr preferRelativeResize="0"/>
      </xdr:nvPicPr>
      <xdr:blipFill>
        <a:blip xmlns:r="http://schemas.openxmlformats.org/officeDocument/2006/relationships" r:embed="rId8" cstate="print"/>
        <a:stretch>
          <a:fillRect/>
        </a:stretch>
      </xdr:blipFill>
      <xdr:spPr>
        <a:xfrm>
          <a:off x="7353300" y="9744075"/>
          <a:ext cx="4219575" cy="3000375"/>
        </a:xfrm>
        <a:prstGeom prst="rect">
          <a:avLst/>
        </a:prstGeom>
        <a:noFill/>
      </xdr:spPr>
    </xdr:pic>
    <xdr:clientData fLocksWithSheet="0"/>
  </xdr:oneCellAnchor>
  <xdr:oneCellAnchor>
    <xdr:from>
      <xdr:col>3</xdr:col>
      <xdr:colOff>95250</xdr:colOff>
      <xdr:row>5</xdr:row>
      <xdr:rowOff>4314825</xdr:rowOff>
    </xdr:from>
    <xdr:ext cx="3829050" cy="2228850"/>
    <xdr:pic>
      <xdr:nvPicPr>
        <xdr:cNvPr id="12" name="image67.png" title="Image">
          <a:extLst>
            <a:ext uri="{FF2B5EF4-FFF2-40B4-BE49-F238E27FC236}">
              <a16:creationId xmlns:a16="http://schemas.microsoft.com/office/drawing/2014/main" id="{00000000-0008-0000-0F00-00000C000000}"/>
            </a:ext>
          </a:extLst>
        </xdr:cNvPr>
        <xdr:cNvPicPr preferRelativeResize="0"/>
      </xdr:nvPicPr>
      <xdr:blipFill>
        <a:blip xmlns:r="http://schemas.openxmlformats.org/officeDocument/2006/relationships" r:embed="rId9" cstate="print"/>
        <a:stretch>
          <a:fillRect/>
        </a:stretch>
      </xdr:blipFill>
      <xdr:spPr>
        <a:xfrm>
          <a:off x="7362825" y="13287375"/>
          <a:ext cx="3829050" cy="2228850"/>
        </a:xfrm>
        <a:prstGeom prst="rect">
          <a:avLst/>
        </a:prstGeom>
        <a:noFill/>
      </xdr:spPr>
    </xdr:pic>
    <xdr:clientData fLocksWithSheet="0"/>
  </xdr:oneCellAnchor>
  <xdr:oneCellAnchor>
    <xdr:from>
      <xdr:col>4</xdr:col>
      <xdr:colOff>47625</xdr:colOff>
      <xdr:row>5</xdr:row>
      <xdr:rowOff>4010025</xdr:rowOff>
    </xdr:from>
    <xdr:ext cx="5800725" cy="1857375"/>
    <xdr:pic>
      <xdr:nvPicPr>
        <xdr:cNvPr id="13" name="image74.png" title="Image">
          <a:extLst>
            <a:ext uri="{FF2B5EF4-FFF2-40B4-BE49-F238E27FC236}">
              <a16:creationId xmlns:a16="http://schemas.microsoft.com/office/drawing/2014/main" id="{00000000-0008-0000-0F00-00000D000000}"/>
            </a:ext>
          </a:extLst>
        </xdr:cNvPr>
        <xdr:cNvPicPr preferRelativeResize="0"/>
      </xdr:nvPicPr>
      <xdr:blipFill>
        <a:blip xmlns:r="http://schemas.openxmlformats.org/officeDocument/2006/relationships" r:embed="rId10" cstate="print"/>
        <a:stretch>
          <a:fillRect/>
        </a:stretch>
      </xdr:blipFill>
      <xdr:spPr>
        <a:xfrm>
          <a:off x="13592175" y="12982575"/>
          <a:ext cx="5800725" cy="1857375"/>
        </a:xfrm>
        <a:prstGeom prst="rect">
          <a:avLst/>
        </a:prstGeom>
        <a:noFill/>
      </xdr:spPr>
    </xdr:pic>
    <xdr:clientData fLocksWithSheet="0"/>
  </xdr:oneCellAnchor>
  <xdr:oneCellAnchor>
    <xdr:from>
      <xdr:col>4</xdr:col>
      <xdr:colOff>171450</xdr:colOff>
      <xdr:row>5</xdr:row>
      <xdr:rowOff>1343025</xdr:rowOff>
    </xdr:from>
    <xdr:ext cx="5476875" cy="1847850"/>
    <xdr:pic>
      <xdr:nvPicPr>
        <xdr:cNvPr id="14" name="image69.png" title="Image">
          <a:extLst>
            <a:ext uri="{FF2B5EF4-FFF2-40B4-BE49-F238E27FC236}">
              <a16:creationId xmlns:a16="http://schemas.microsoft.com/office/drawing/2014/main" id="{00000000-0008-0000-0F00-00000E000000}"/>
            </a:ext>
          </a:extLst>
        </xdr:cNvPr>
        <xdr:cNvPicPr preferRelativeResize="0"/>
      </xdr:nvPicPr>
      <xdr:blipFill>
        <a:blip xmlns:r="http://schemas.openxmlformats.org/officeDocument/2006/relationships" r:embed="rId11" cstate="print"/>
        <a:stretch>
          <a:fillRect/>
        </a:stretch>
      </xdr:blipFill>
      <xdr:spPr>
        <a:xfrm>
          <a:off x="13716000" y="10315575"/>
          <a:ext cx="5476875" cy="1847850"/>
        </a:xfrm>
        <a:prstGeom prst="rect">
          <a:avLst/>
        </a:prstGeom>
        <a:noFill/>
      </xdr:spPr>
    </xdr:pic>
    <xdr:clientData fLocksWithSheet="0"/>
  </xdr:oneCellAnchor>
  <xdr:oneCellAnchor>
    <xdr:from>
      <xdr:col>5</xdr:col>
      <xdr:colOff>104775</xdr:colOff>
      <xdr:row>5</xdr:row>
      <xdr:rowOff>714375</xdr:rowOff>
    </xdr:from>
    <xdr:ext cx="5181600" cy="1562100"/>
    <xdr:pic>
      <xdr:nvPicPr>
        <xdr:cNvPr id="15" name="image66.png" title="Image">
          <a:extLst>
            <a:ext uri="{FF2B5EF4-FFF2-40B4-BE49-F238E27FC236}">
              <a16:creationId xmlns:a16="http://schemas.microsoft.com/office/drawing/2014/main" id="{00000000-0008-0000-0F00-00000F000000}"/>
            </a:ext>
          </a:extLst>
        </xdr:cNvPr>
        <xdr:cNvPicPr preferRelativeResize="0"/>
      </xdr:nvPicPr>
      <xdr:blipFill>
        <a:blip xmlns:r="http://schemas.openxmlformats.org/officeDocument/2006/relationships" r:embed="rId12" cstate="print"/>
        <a:stretch>
          <a:fillRect/>
        </a:stretch>
      </xdr:blipFill>
      <xdr:spPr>
        <a:xfrm>
          <a:off x="19650075" y="9686925"/>
          <a:ext cx="5181600" cy="1562100"/>
        </a:xfrm>
        <a:prstGeom prst="rect">
          <a:avLst/>
        </a:prstGeom>
        <a:noFill/>
      </xdr:spPr>
    </xdr:pic>
    <xdr:clientData fLocksWithSheet="0"/>
  </xdr:oneCellAnchor>
  <xdr:oneCellAnchor>
    <xdr:from>
      <xdr:col>5</xdr:col>
      <xdr:colOff>47625</xdr:colOff>
      <xdr:row>3</xdr:row>
      <xdr:rowOff>428625</xdr:rowOff>
    </xdr:from>
    <xdr:ext cx="4981575" cy="1162050"/>
    <xdr:pic>
      <xdr:nvPicPr>
        <xdr:cNvPr id="16" name="image76.png" title="Image">
          <a:extLst>
            <a:ext uri="{FF2B5EF4-FFF2-40B4-BE49-F238E27FC236}">
              <a16:creationId xmlns:a16="http://schemas.microsoft.com/office/drawing/2014/main" id="{00000000-0008-0000-0F00-000010000000}"/>
            </a:ext>
          </a:extLst>
        </xdr:cNvPr>
        <xdr:cNvPicPr preferRelativeResize="0"/>
      </xdr:nvPicPr>
      <xdr:blipFill>
        <a:blip xmlns:r="http://schemas.openxmlformats.org/officeDocument/2006/relationships" r:embed="rId13" cstate="print"/>
        <a:stretch>
          <a:fillRect/>
        </a:stretch>
      </xdr:blipFill>
      <xdr:spPr>
        <a:xfrm>
          <a:off x="19592925" y="6067425"/>
          <a:ext cx="4981575" cy="1162050"/>
        </a:xfrm>
        <a:prstGeom prst="rect">
          <a:avLst/>
        </a:prstGeom>
        <a:noFill/>
      </xdr:spPr>
    </xdr:pic>
    <xdr:clientData fLocksWithSheet="0"/>
  </xdr:oneCellAnchor>
  <xdr:oneCellAnchor>
    <xdr:from>
      <xdr:col>4</xdr:col>
      <xdr:colOff>171450</xdr:colOff>
      <xdr:row>3</xdr:row>
      <xdr:rowOff>371475</xdr:rowOff>
    </xdr:from>
    <xdr:ext cx="5286375" cy="1266825"/>
    <xdr:pic>
      <xdr:nvPicPr>
        <xdr:cNvPr id="17" name="image71.png" title="Image">
          <a:extLst>
            <a:ext uri="{FF2B5EF4-FFF2-40B4-BE49-F238E27FC236}">
              <a16:creationId xmlns:a16="http://schemas.microsoft.com/office/drawing/2014/main" id="{00000000-0008-0000-0F00-000011000000}"/>
            </a:ext>
          </a:extLst>
        </xdr:cNvPr>
        <xdr:cNvPicPr preferRelativeResize="0"/>
      </xdr:nvPicPr>
      <xdr:blipFill>
        <a:blip xmlns:r="http://schemas.openxmlformats.org/officeDocument/2006/relationships" r:embed="rId14" cstate="print"/>
        <a:stretch>
          <a:fillRect/>
        </a:stretch>
      </xdr:blipFill>
      <xdr:spPr>
        <a:xfrm>
          <a:off x="13716000" y="6010275"/>
          <a:ext cx="5286375" cy="1266825"/>
        </a:xfrm>
        <a:prstGeom prst="rect">
          <a:avLst/>
        </a:prstGeom>
        <a:noFill/>
      </xdr:spPr>
    </xdr:pic>
    <xdr:clientData fLocksWithSheet="0"/>
  </xdr:oneCellAnchor>
  <xdr:oneCellAnchor>
    <xdr:from>
      <xdr:col>3</xdr:col>
      <xdr:colOff>285750</xdr:colOff>
      <xdr:row>3</xdr:row>
      <xdr:rowOff>1104900</xdr:rowOff>
    </xdr:from>
    <xdr:ext cx="4429125" cy="2305050"/>
    <xdr:pic>
      <xdr:nvPicPr>
        <xdr:cNvPr id="18" name="image70.png" title="Image">
          <a:extLst>
            <a:ext uri="{FF2B5EF4-FFF2-40B4-BE49-F238E27FC236}">
              <a16:creationId xmlns:a16="http://schemas.microsoft.com/office/drawing/2014/main" id="{00000000-0008-0000-0F00-000012000000}"/>
            </a:ext>
          </a:extLst>
        </xdr:cNvPr>
        <xdr:cNvPicPr preferRelativeResize="0"/>
      </xdr:nvPicPr>
      <xdr:blipFill>
        <a:blip xmlns:r="http://schemas.openxmlformats.org/officeDocument/2006/relationships" r:embed="rId14" cstate="print"/>
        <a:stretch>
          <a:fillRect/>
        </a:stretch>
      </xdr:blipFill>
      <xdr:spPr>
        <a:xfrm>
          <a:off x="7553325" y="6743700"/>
          <a:ext cx="4429125" cy="2305050"/>
        </a:xfrm>
        <a:prstGeom prst="rect">
          <a:avLst/>
        </a:prstGeom>
        <a:noFill/>
      </xdr:spPr>
    </xdr:pic>
    <xdr:clientData fLocksWithSheet="0"/>
  </xdr:oneCellAnchor>
  <xdr:oneCellAnchor>
    <xdr:from>
      <xdr:col>3</xdr:col>
      <xdr:colOff>85725</xdr:colOff>
      <xdr:row>2</xdr:row>
      <xdr:rowOff>600075</xdr:rowOff>
    </xdr:from>
    <xdr:ext cx="2981325" cy="609600"/>
    <xdr:pic>
      <xdr:nvPicPr>
        <xdr:cNvPr id="19" name="image68.png" title="Image">
          <a:extLst>
            <a:ext uri="{FF2B5EF4-FFF2-40B4-BE49-F238E27FC236}">
              <a16:creationId xmlns:a16="http://schemas.microsoft.com/office/drawing/2014/main" id="{00000000-0008-0000-0F00-000013000000}"/>
            </a:ext>
          </a:extLst>
        </xdr:cNvPr>
        <xdr:cNvPicPr preferRelativeResize="0"/>
      </xdr:nvPicPr>
      <xdr:blipFill>
        <a:blip xmlns:r="http://schemas.openxmlformats.org/officeDocument/2006/relationships" r:embed="rId15" cstate="print"/>
        <a:stretch>
          <a:fillRect/>
        </a:stretch>
      </xdr:blipFill>
      <xdr:spPr>
        <a:xfrm>
          <a:off x="7353300" y="1038225"/>
          <a:ext cx="2981325" cy="609600"/>
        </a:xfrm>
        <a:prstGeom prst="rect">
          <a:avLst/>
        </a:prstGeom>
        <a:noFill/>
      </xdr:spPr>
    </xdr:pic>
    <xdr:clientData fLocksWithSheet="0"/>
  </xdr:oneCellAnchor>
  <xdr:oneCellAnchor>
    <xdr:from>
      <xdr:col>3</xdr:col>
      <xdr:colOff>19050</xdr:colOff>
      <xdr:row>5</xdr:row>
      <xdr:rowOff>7429500</xdr:rowOff>
    </xdr:from>
    <xdr:ext cx="4429125" cy="2895600"/>
    <xdr:pic>
      <xdr:nvPicPr>
        <xdr:cNvPr id="20" name="image78.png" title="Image">
          <a:extLst>
            <a:ext uri="{FF2B5EF4-FFF2-40B4-BE49-F238E27FC236}">
              <a16:creationId xmlns:a16="http://schemas.microsoft.com/office/drawing/2014/main" id="{00000000-0008-0000-0F00-000014000000}"/>
            </a:ext>
          </a:extLst>
        </xdr:cNvPr>
        <xdr:cNvPicPr preferRelativeResize="0"/>
      </xdr:nvPicPr>
      <xdr:blipFill>
        <a:blip xmlns:r="http://schemas.openxmlformats.org/officeDocument/2006/relationships" r:embed="rId16" cstate="print"/>
        <a:stretch>
          <a:fillRect/>
        </a:stretch>
      </xdr:blipFill>
      <xdr:spPr>
        <a:xfrm>
          <a:off x="7286625" y="14173200"/>
          <a:ext cx="4429125" cy="2895600"/>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8</xdr:col>
      <xdr:colOff>895350</xdr:colOff>
      <xdr:row>48</xdr:row>
      <xdr:rowOff>47625</xdr:rowOff>
    </xdr:from>
    <xdr:ext cx="5953125" cy="1752600"/>
    <xdr:pic>
      <xdr:nvPicPr>
        <xdr:cNvPr id="2" name="image75.png" title="Image">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xfrm>
          <a:off x="8210550" y="8305800"/>
          <a:ext cx="5953125" cy="1752600"/>
        </a:xfrm>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914400</xdr:colOff>
      <xdr:row>5</xdr:row>
      <xdr:rowOff>9525</xdr:rowOff>
    </xdr:from>
    <xdr:ext cx="10925175" cy="5000625"/>
    <xdr:pic>
      <xdr:nvPicPr>
        <xdr:cNvPr id="2" name="image80.png" title="Image">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xfrm>
          <a:off x="914400" y="1009650"/>
          <a:ext cx="10925175" cy="5000625"/>
        </a:xfrm>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952500</xdr:colOff>
      <xdr:row>0</xdr:row>
      <xdr:rowOff>200025</xdr:rowOff>
    </xdr:from>
    <xdr:ext cx="7000875" cy="4514850"/>
    <xdr:pic>
      <xdr:nvPicPr>
        <xdr:cNvPr id="2" name="image77.png" title="Image">
          <a:extLst>
            <a:ext uri="{FF2B5EF4-FFF2-40B4-BE49-F238E27FC236}">
              <a16:creationId xmlns:a16="http://schemas.microsoft.com/office/drawing/2014/main" id="{00000000-0008-0000-1500-000002000000}"/>
            </a:ext>
          </a:extLst>
        </xdr:cNvPr>
        <xdr:cNvPicPr preferRelativeResize="0"/>
      </xdr:nvPicPr>
      <xdr:blipFill>
        <a:blip xmlns:r="http://schemas.openxmlformats.org/officeDocument/2006/relationships" r:embed="rId1" cstate="print"/>
        <a:stretch>
          <a:fillRect/>
        </a:stretch>
      </xdr:blipFill>
      <xdr:spPr>
        <a:xfrm>
          <a:off x="952500" y="200025"/>
          <a:ext cx="7000875" cy="4514850"/>
        </a:xfrm>
        <a:prstGeom prst="rect">
          <a:avLst/>
        </a:prstGeom>
        <a:noFill/>
      </xdr:spPr>
    </xdr:pic>
    <xdr:clientData fLocksWithSheet="0"/>
  </xdr:oneCellAnchor>
  <xdr:oneCellAnchor>
    <xdr:from>
      <xdr:col>0</xdr:col>
      <xdr:colOff>952500</xdr:colOff>
      <xdr:row>3</xdr:row>
      <xdr:rowOff>104775</xdr:rowOff>
    </xdr:from>
    <xdr:ext cx="8505825" cy="5543550"/>
    <xdr:pic>
      <xdr:nvPicPr>
        <xdr:cNvPr id="3" name="image79.png" title="Image">
          <a:extLst>
            <a:ext uri="{FF2B5EF4-FFF2-40B4-BE49-F238E27FC236}">
              <a16:creationId xmlns:a16="http://schemas.microsoft.com/office/drawing/2014/main" id="{00000000-0008-0000-1500-000003000000}"/>
            </a:ext>
          </a:extLst>
        </xdr:cNvPr>
        <xdr:cNvPicPr preferRelativeResize="0"/>
      </xdr:nvPicPr>
      <xdr:blipFill>
        <a:blip xmlns:r="http://schemas.openxmlformats.org/officeDocument/2006/relationships" r:embed="rId2" cstate="print"/>
        <a:stretch>
          <a:fillRect/>
        </a:stretch>
      </xdr:blipFill>
      <xdr:spPr>
        <a:xfrm>
          <a:off x="952500" y="704850"/>
          <a:ext cx="8505825" cy="5543550"/>
        </a:xfrm>
        <a:prstGeom prst="rect">
          <a:avLst/>
        </a:prstGeom>
        <a:noFill/>
      </xdr:spPr>
    </xdr:pic>
    <xdr:clientData fLocksWithSheet="0"/>
  </xdr:oneCellAnchor>
  <xdr:oneCellAnchor>
    <xdr:from>
      <xdr:col>1</xdr:col>
      <xdr:colOff>57150</xdr:colOff>
      <xdr:row>24</xdr:row>
      <xdr:rowOff>95250</xdr:rowOff>
    </xdr:from>
    <xdr:ext cx="3962400" cy="4048125"/>
    <xdr:pic>
      <xdr:nvPicPr>
        <xdr:cNvPr id="4" name="image82.png" title="Image">
          <a:extLst>
            <a:ext uri="{FF2B5EF4-FFF2-40B4-BE49-F238E27FC236}">
              <a16:creationId xmlns:a16="http://schemas.microsoft.com/office/drawing/2014/main" id="{00000000-0008-0000-1500-000004000000}"/>
            </a:ext>
          </a:extLst>
        </xdr:cNvPr>
        <xdr:cNvPicPr preferRelativeResize="0"/>
      </xdr:nvPicPr>
      <xdr:blipFill>
        <a:blip xmlns:r="http://schemas.openxmlformats.org/officeDocument/2006/relationships" r:embed="rId3" cstate="print"/>
        <a:stretch>
          <a:fillRect/>
        </a:stretch>
      </xdr:blipFill>
      <xdr:spPr>
        <a:xfrm>
          <a:off x="1019175" y="4895850"/>
          <a:ext cx="3962400" cy="4048125"/>
        </a:xfrm>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2</xdr:col>
      <xdr:colOff>704850</xdr:colOff>
      <xdr:row>10</xdr:row>
      <xdr:rowOff>66675</xdr:rowOff>
    </xdr:from>
    <xdr:ext cx="123825" cy="142875"/>
    <xdr:sp macro="" textlink="">
      <xdr:nvSpPr>
        <xdr:cNvPr id="27" name="Shape 27">
          <a:extLst>
            <a:ext uri="{FF2B5EF4-FFF2-40B4-BE49-F238E27FC236}">
              <a16:creationId xmlns:a16="http://schemas.microsoft.com/office/drawing/2014/main" id="{00000000-0008-0000-1B00-00001B000000}"/>
            </a:ext>
          </a:extLst>
        </xdr:cNvPr>
        <xdr:cNvSpPr/>
      </xdr:nvSpPr>
      <xdr:spPr>
        <a:xfrm>
          <a:off x="3771900" y="1857375"/>
          <a:ext cx="123825" cy="142875"/>
        </a:xfrm>
        <a:prstGeom prst="downArrow">
          <a:avLst>
            <a:gd name="adj1" fmla="val 50000"/>
            <a:gd name="adj2" fmla="val 50000"/>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1838325</xdr:colOff>
      <xdr:row>20</xdr:row>
      <xdr:rowOff>66675</xdr:rowOff>
    </xdr:from>
    <xdr:ext cx="752475" cy="276225"/>
    <xdr:sp macro="" textlink="">
      <xdr:nvSpPr>
        <xdr:cNvPr id="28" name="Shape 28">
          <a:extLst>
            <a:ext uri="{FF2B5EF4-FFF2-40B4-BE49-F238E27FC236}">
              <a16:creationId xmlns:a16="http://schemas.microsoft.com/office/drawing/2014/main" id="{00000000-0008-0000-1B00-00001C000000}"/>
            </a:ext>
          </a:extLst>
        </xdr:cNvPr>
        <xdr:cNvSpPr/>
      </xdr:nvSpPr>
      <xdr:spPr>
        <a:xfrm>
          <a:off x="2800350" y="3609975"/>
          <a:ext cx="752475" cy="276225"/>
        </a:xfrm>
        <a:prstGeom prst="roundRect">
          <a:avLst>
            <a:gd name="adj" fmla="val 16667"/>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US" sz="1400"/>
            <a:t>Create</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1685925</xdr:colOff>
      <xdr:row>22</xdr:row>
      <xdr:rowOff>57150</xdr:rowOff>
    </xdr:from>
    <xdr:ext cx="762000" cy="342900"/>
    <xdr:sp macro="" textlink="">
      <xdr:nvSpPr>
        <xdr:cNvPr id="29" name="Shape 29">
          <a:extLst>
            <a:ext uri="{FF2B5EF4-FFF2-40B4-BE49-F238E27FC236}">
              <a16:creationId xmlns:a16="http://schemas.microsoft.com/office/drawing/2014/main" id="{00000000-0008-0000-1C00-00001D000000}"/>
            </a:ext>
          </a:extLst>
        </xdr:cNvPr>
        <xdr:cNvSpPr/>
      </xdr:nvSpPr>
      <xdr:spPr>
        <a:xfrm>
          <a:off x="2647950" y="4457700"/>
          <a:ext cx="762000" cy="342900"/>
        </a:xfrm>
        <a:prstGeom prst="roundRect">
          <a:avLst>
            <a:gd name="adj" fmla="val 16667"/>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US" sz="1200"/>
            <a:t>Create </a:t>
          </a:r>
          <a:endParaRPr sz="1200"/>
        </a:p>
      </xdr:txBody>
    </xdr:sp>
    <xdr:clientData fLocksWithSheet="0"/>
  </xdr:oneCellAnchor>
  <xdr:oneCellAnchor>
    <xdr:from>
      <xdr:col>3</xdr:col>
      <xdr:colOff>123825</xdr:colOff>
      <xdr:row>3</xdr:row>
      <xdr:rowOff>133350</xdr:rowOff>
    </xdr:from>
    <xdr:ext cx="219075" cy="219075"/>
    <xdr:sp macro="" textlink="">
      <xdr:nvSpPr>
        <xdr:cNvPr id="30" name="Shape 30">
          <a:extLst>
            <a:ext uri="{FF2B5EF4-FFF2-40B4-BE49-F238E27FC236}">
              <a16:creationId xmlns:a16="http://schemas.microsoft.com/office/drawing/2014/main" id="{00000000-0008-0000-1C00-00001E000000}"/>
            </a:ext>
          </a:extLst>
        </xdr:cNvPr>
        <xdr:cNvSpPr/>
      </xdr:nvSpPr>
      <xdr:spPr>
        <a:xfrm>
          <a:off x="4676775" y="733425"/>
          <a:ext cx="219075" cy="219075"/>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US" sz="600" b="1"/>
            <a:t>X </a:t>
          </a:r>
          <a:r>
            <a:rPr lang="en-US" sz="900" b="1"/>
            <a:t>    </a:t>
          </a:r>
          <a:endParaRPr sz="800" b="1"/>
        </a:p>
      </xdr:txBody>
    </xdr:sp>
    <xdr:clientData fLocksWithSheet="0"/>
  </xdr:oneCellAnchor>
  <xdr:oneCellAnchor>
    <xdr:from>
      <xdr:col>10</xdr:col>
      <xdr:colOff>704850</xdr:colOff>
      <xdr:row>3</xdr:row>
      <xdr:rowOff>85725</xdr:rowOff>
    </xdr:from>
    <xdr:ext cx="9239250" cy="2162175"/>
    <xdr:pic>
      <xdr:nvPicPr>
        <xdr:cNvPr id="2" name="image81.jpg" title="Image">
          <a:extLst>
            <a:ext uri="{FF2B5EF4-FFF2-40B4-BE49-F238E27FC236}">
              <a16:creationId xmlns:a16="http://schemas.microsoft.com/office/drawing/2014/main" id="{00000000-0008-0000-1C00-000002000000}"/>
            </a:ext>
          </a:extLst>
        </xdr:cNvPr>
        <xdr:cNvPicPr preferRelativeResize="0"/>
      </xdr:nvPicPr>
      <xdr:blipFill>
        <a:blip xmlns:r="http://schemas.openxmlformats.org/officeDocument/2006/relationships" r:embed="rId1" cstate="print"/>
        <a:stretch>
          <a:fillRect/>
        </a:stretch>
      </xdr:blipFill>
      <xdr:spPr>
        <a:xfrm>
          <a:off x="14173200" y="685800"/>
          <a:ext cx="9239250" cy="21621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SimSun"/>
        <a:ea typeface="SimSun"/>
        <a:cs typeface="SimSun"/>
      </a:majorFont>
      <a:minorFont>
        <a:latin typeface="SimSun"/>
        <a:ea typeface="SimSun"/>
        <a:cs typeface="SimSu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ocs.google.com/spreadsheets/d/1udG2jZfLTBp0lUwsCRYJFrQU2X8pBRLceViYfKEBlqk/edit" TargetMode="External"/><Relationship Id="rId7" Type="http://schemas.openxmlformats.org/officeDocument/2006/relationships/comments" Target="../comments1.xml"/><Relationship Id="rId2" Type="http://schemas.openxmlformats.org/officeDocument/2006/relationships/hyperlink" Target="https://taiga.sige.la/project/sweengolim-backend-team/issues)" TargetMode="External"/><Relationship Id="rId1" Type="http://schemas.openxmlformats.org/officeDocument/2006/relationships/hyperlink" Target="http://dddd/"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hyperlink" Target="https://taiga.sige.la/project/sweengolim-backend-team/issues)"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taiga.sige.la/project/sweengolim-backend-team/issues)"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hyperlink" Target="https://rc.sige.la/group/Game-Performance-testing?msg=oeLXR2oWnfwgndrsF" TargetMode="External"/><Relationship Id="rId1" Type="http://schemas.openxmlformats.org/officeDocument/2006/relationships/hyperlink" Target="http://dd/"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taiga.sige.la/project/auto-test-dev/issue/194" TargetMode="External"/><Relationship Id="rId3" Type="http://schemas.openxmlformats.org/officeDocument/2006/relationships/hyperlink" Target="https://taiga.sige.la/project/auto-test-dev/issue/192" TargetMode="External"/><Relationship Id="rId7" Type="http://schemas.openxmlformats.org/officeDocument/2006/relationships/hyperlink" Target="https://taiga.sige.la/project/auto-test-dev/issue/195" TargetMode="External"/><Relationship Id="rId2" Type="http://schemas.openxmlformats.org/officeDocument/2006/relationships/hyperlink" Target="https://taiga.sige.la/project/auto-test-dev/issue/191" TargetMode="External"/><Relationship Id="rId1" Type="http://schemas.openxmlformats.org/officeDocument/2006/relationships/hyperlink" Target="https://taiga.sige.la/project/auto-test-dev/issue/189" TargetMode="External"/><Relationship Id="rId6" Type="http://schemas.openxmlformats.org/officeDocument/2006/relationships/hyperlink" Target="https://taiga.sige.la/project/auto-test-dev/issue/193" TargetMode="External"/><Relationship Id="rId5" Type="http://schemas.openxmlformats.org/officeDocument/2006/relationships/hyperlink" Target="https://taiga.sige.la/project/auto-test-dev/issue/190" TargetMode="External"/><Relationship Id="rId4" Type="http://schemas.openxmlformats.org/officeDocument/2006/relationships/hyperlink" Target="https://taiga.sige.la/project/auto-test-dev/issue/196" TargetMode="External"/><Relationship Id="rId9"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8" Type="http://schemas.openxmlformats.org/officeDocument/2006/relationships/hyperlink" Target="http://ww/" TargetMode="External"/><Relationship Id="rId13" Type="http://schemas.openxmlformats.org/officeDocument/2006/relationships/hyperlink" Target="http://dd/" TargetMode="External"/><Relationship Id="rId18" Type="http://schemas.openxmlformats.org/officeDocument/2006/relationships/hyperlink" Target="http://ww/" TargetMode="External"/><Relationship Id="rId26" Type="http://schemas.openxmlformats.org/officeDocument/2006/relationships/vmlDrawing" Target="../drawings/vmlDrawing6.vml"/><Relationship Id="rId3" Type="http://schemas.openxmlformats.org/officeDocument/2006/relationships/hyperlink" Target="http://ww/" TargetMode="External"/><Relationship Id="rId21" Type="http://schemas.openxmlformats.org/officeDocument/2006/relationships/hyperlink" Target="http://dd/" TargetMode="External"/><Relationship Id="rId7" Type="http://schemas.openxmlformats.org/officeDocument/2006/relationships/hyperlink" Target="http://dd/" TargetMode="External"/><Relationship Id="rId12" Type="http://schemas.openxmlformats.org/officeDocument/2006/relationships/hyperlink" Target="http://ww/" TargetMode="External"/><Relationship Id="rId17" Type="http://schemas.openxmlformats.org/officeDocument/2006/relationships/hyperlink" Target="http://dd/" TargetMode="External"/><Relationship Id="rId25" Type="http://schemas.openxmlformats.org/officeDocument/2006/relationships/hyperlink" Target="http://ww/" TargetMode="External"/><Relationship Id="rId2" Type="http://schemas.openxmlformats.org/officeDocument/2006/relationships/hyperlink" Target="http://dd/" TargetMode="External"/><Relationship Id="rId16" Type="http://schemas.openxmlformats.org/officeDocument/2006/relationships/hyperlink" Target="http://ww/" TargetMode="External"/><Relationship Id="rId20" Type="http://schemas.openxmlformats.org/officeDocument/2006/relationships/hyperlink" Target="http://dd/" TargetMode="External"/><Relationship Id="rId1" Type="http://schemas.openxmlformats.org/officeDocument/2006/relationships/hyperlink" Target="http://ww/" TargetMode="External"/><Relationship Id="rId6" Type="http://schemas.openxmlformats.org/officeDocument/2006/relationships/hyperlink" Target="http://ww/" TargetMode="External"/><Relationship Id="rId11" Type="http://schemas.openxmlformats.org/officeDocument/2006/relationships/hyperlink" Target="http://ww/" TargetMode="External"/><Relationship Id="rId24" Type="http://schemas.openxmlformats.org/officeDocument/2006/relationships/hyperlink" Target="http://dd/" TargetMode="External"/><Relationship Id="rId5" Type="http://schemas.openxmlformats.org/officeDocument/2006/relationships/hyperlink" Target="http://dd/" TargetMode="External"/><Relationship Id="rId15" Type="http://schemas.openxmlformats.org/officeDocument/2006/relationships/hyperlink" Target="http://dd/" TargetMode="External"/><Relationship Id="rId23" Type="http://schemas.openxmlformats.org/officeDocument/2006/relationships/hyperlink" Target="http://ww/" TargetMode="External"/><Relationship Id="rId10" Type="http://schemas.openxmlformats.org/officeDocument/2006/relationships/hyperlink" Target="http://dd/" TargetMode="External"/><Relationship Id="rId19" Type="http://schemas.openxmlformats.org/officeDocument/2006/relationships/hyperlink" Target="http://dd/" TargetMode="External"/><Relationship Id="rId4" Type="http://schemas.openxmlformats.org/officeDocument/2006/relationships/hyperlink" Target="http://ww/" TargetMode="External"/><Relationship Id="rId9" Type="http://schemas.openxmlformats.org/officeDocument/2006/relationships/hyperlink" Target="http://ww/" TargetMode="External"/><Relationship Id="rId14" Type="http://schemas.openxmlformats.org/officeDocument/2006/relationships/hyperlink" Target="http://ww/" TargetMode="External"/><Relationship Id="rId22" Type="http://schemas.openxmlformats.org/officeDocument/2006/relationships/hyperlink" Target="http://ww/" TargetMode="External"/><Relationship Id="rId27"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26" Type="http://schemas.openxmlformats.org/officeDocument/2006/relationships/hyperlink" Target="http://dd/" TargetMode="External"/><Relationship Id="rId21" Type="http://schemas.openxmlformats.org/officeDocument/2006/relationships/hyperlink" Target="http://dd/" TargetMode="External"/><Relationship Id="rId42" Type="http://schemas.openxmlformats.org/officeDocument/2006/relationships/hyperlink" Target="http://ww/" TargetMode="External"/><Relationship Id="rId47" Type="http://schemas.openxmlformats.org/officeDocument/2006/relationships/hyperlink" Target="http://ww/" TargetMode="External"/><Relationship Id="rId63" Type="http://schemas.openxmlformats.org/officeDocument/2006/relationships/hyperlink" Target="http://ww/" TargetMode="External"/><Relationship Id="rId68" Type="http://schemas.openxmlformats.org/officeDocument/2006/relationships/hyperlink" Target="http://ww/" TargetMode="External"/><Relationship Id="rId84" Type="http://schemas.openxmlformats.org/officeDocument/2006/relationships/vmlDrawing" Target="../drawings/vmlDrawing7.vml"/><Relationship Id="rId16" Type="http://schemas.openxmlformats.org/officeDocument/2006/relationships/hyperlink" Target="http://ww/" TargetMode="External"/><Relationship Id="rId11" Type="http://schemas.openxmlformats.org/officeDocument/2006/relationships/hyperlink" Target="http://ww/" TargetMode="External"/><Relationship Id="rId32" Type="http://schemas.openxmlformats.org/officeDocument/2006/relationships/hyperlink" Target="http://ww/" TargetMode="External"/><Relationship Id="rId37" Type="http://schemas.openxmlformats.org/officeDocument/2006/relationships/hyperlink" Target="http://ww/" TargetMode="External"/><Relationship Id="rId53" Type="http://schemas.openxmlformats.org/officeDocument/2006/relationships/hyperlink" Target="http://dd/" TargetMode="External"/><Relationship Id="rId58" Type="http://schemas.openxmlformats.org/officeDocument/2006/relationships/hyperlink" Target="http://dd/" TargetMode="External"/><Relationship Id="rId74" Type="http://schemas.openxmlformats.org/officeDocument/2006/relationships/hyperlink" Target="http://ww/" TargetMode="External"/><Relationship Id="rId79" Type="http://schemas.openxmlformats.org/officeDocument/2006/relationships/hyperlink" Target="http://ww/" TargetMode="External"/><Relationship Id="rId5" Type="http://schemas.openxmlformats.org/officeDocument/2006/relationships/hyperlink" Target="http://dd/" TargetMode="External"/><Relationship Id="rId19" Type="http://schemas.openxmlformats.org/officeDocument/2006/relationships/hyperlink" Target="http://ww/" TargetMode="External"/><Relationship Id="rId14" Type="http://schemas.openxmlformats.org/officeDocument/2006/relationships/hyperlink" Target="http://ww/" TargetMode="External"/><Relationship Id="rId22" Type="http://schemas.openxmlformats.org/officeDocument/2006/relationships/hyperlink" Target="http://ww/" TargetMode="External"/><Relationship Id="rId27" Type="http://schemas.openxmlformats.org/officeDocument/2006/relationships/hyperlink" Target="http://dd/" TargetMode="External"/><Relationship Id="rId30" Type="http://schemas.openxmlformats.org/officeDocument/2006/relationships/hyperlink" Target="http://dd/" TargetMode="External"/><Relationship Id="rId35" Type="http://schemas.openxmlformats.org/officeDocument/2006/relationships/hyperlink" Target="http://dd/" TargetMode="External"/><Relationship Id="rId43" Type="http://schemas.openxmlformats.org/officeDocument/2006/relationships/hyperlink" Target="http://ww/" TargetMode="External"/><Relationship Id="rId48" Type="http://schemas.openxmlformats.org/officeDocument/2006/relationships/hyperlink" Target="http://ww/" TargetMode="External"/><Relationship Id="rId56" Type="http://schemas.openxmlformats.org/officeDocument/2006/relationships/hyperlink" Target="http://dd/" TargetMode="External"/><Relationship Id="rId64" Type="http://schemas.openxmlformats.org/officeDocument/2006/relationships/hyperlink" Target="http://ww/" TargetMode="External"/><Relationship Id="rId69" Type="http://schemas.openxmlformats.org/officeDocument/2006/relationships/hyperlink" Target="http://ww/" TargetMode="External"/><Relationship Id="rId77" Type="http://schemas.openxmlformats.org/officeDocument/2006/relationships/hyperlink" Target="http://ww/" TargetMode="External"/><Relationship Id="rId8" Type="http://schemas.openxmlformats.org/officeDocument/2006/relationships/hyperlink" Target="http://dd/" TargetMode="External"/><Relationship Id="rId51" Type="http://schemas.openxmlformats.org/officeDocument/2006/relationships/hyperlink" Target="http://dd/" TargetMode="External"/><Relationship Id="rId72" Type="http://schemas.openxmlformats.org/officeDocument/2006/relationships/hyperlink" Target="http://ww/" TargetMode="External"/><Relationship Id="rId80" Type="http://schemas.openxmlformats.org/officeDocument/2006/relationships/hyperlink" Target="http://ww/" TargetMode="External"/><Relationship Id="rId85" Type="http://schemas.openxmlformats.org/officeDocument/2006/relationships/comments" Target="../comments7.xml"/><Relationship Id="rId3" Type="http://schemas.openxmlformats.org/officeDocument/2006/relationships/hyperlink" Target="http://ww/" TargetMode="External"/><Relationship Id="rId12" Type="http://schemas.openxmlformats.org/officeDocument/2006/relationships/hyperlink" Target="http://dd/" TargetMode="External"/><Relationship Id="rId17" Type="http://schemas.openxmlformats.org/officeDocument/2006/relationships/hyperlink" Target="http://ww/" TargetMode="External"/><Relationship Id="rId25" Type="http://schemas.openxmlformats.org/officeDocument/2006/relationships/hyperlink" Target="http://ww/" TargetMode="External"/><Relationship Id="rId33" Type="http://schemas.openxmlformats.org/officeDocument/2006/relationships/hyperlink" Target="http://dd/" TargetMode="External"/><Relationship Id="rId38" Type="http://schemas.openxmlformats.org/officeDocument/2006/relationships/hyperlink" Target="http://ww/" TargetMode="External"/><Relationship Id="rId46" Type="http://schemas.openxmlformats.org/officeDocument/2006/relationships/hyperlink" Target="http://ww/" TargetMode="External"/><Relationship Id="rId59" Type="http://schemas.openxmlformats.org/officeDocument/2006/relationships/hyperlink" Target="http://dd/" TargetMode="External"/><Relationship Id="rId67" Type="http://schemas.openxmlformats.org/officeDocument/2006/relationships/hyperlink" Target="http://ww/" TargetMode="External"/><Relationship Id="rId20" Type="http://schemas.openxmlformats.org/officeDocument/2006/relationships/hyperlink" Target="http://ww/" TargetMode="External"/><Relationship Id="rId41" Type="http://schemas.openxmlformats.org/officeDocument/2006/relationships/hyperlink" Target="http://ww/" TargetMode="External"/><Relationship Id="rId54" Type="http://schemas.openxmlformats.org/officeDocument/2006/relationships/hyperlink" Target="http://ww/" TargetMode="External"/><Relationship Id="rId62" Type="http://schemas.openxmlformats.org/officeDocument/2006/relationships/hyperlink" Target="http://ww/" TargetMode="External"/><Relationship Id="rId70" Type="http://schemas.openxmlformats.org/officeDocument/2006/relationships/hyperlink" Target="http://ww/" TargetMode="External"/><Relationship Id="rId75" Type="http://schemas.openxmlformats.org/officeDocument/2006/relationships/hyperlink" Target="http://ww/" TargetMode="External"/><Relationship Id="rId83" Type="http://schemas.openxmlformats.org/officeDocument/2006/relationships/drawing" Target="../drawings/drawing7.xml"/><Relationship Id="rId1" Type="http://schemas.openxmlformats.org/officeDocument/2006/relationships/hyperlink" Target="http://ww/" TargetMode="External"/><Relationship Id="rId6" Type="http://schemas.openxmlformats.org/officeDocument/2006/relationships/hyperlink" Target="http://ww/" TargetMode="External"/><Relationship Id="rId15" Type="http://schemas.openxmlformats.org/officeDocument/2006/relationships/hyperlink" Target="http://ww/" TargetMode="External"/><Relationship Id="rId23" Type="http://schemas.openxmlformats.org/officeDocument/2006/relationships/hyperlink" Target="http://dd/" TargetMode="External"/><Relationship Id="rId28" Type="http://schemas.openxmlformats.org/officeDocument/2006/relationships/hyperlink" Target="http://ww/" TargetMode="External"/><Relationship Id="rId36" Type="http://schemas.openxmlformats.org/officeDocument/2006/relationships/hyperlink" Target="http://ww/" TargetMode="External"/><Relationship Id="rId49" Type="http://schemas.openxmlformats.org/officeDocument/2006/relationships/hyperlink" Target="http://ww/" TargetMode="External"/><Relationship Id="rId57" Type="http://schemas.openxmlformats.org/officeDocument/2006/relationships/hyperlink" Target="http://dd/" TargetMode="External"/><Relationship Id="rId10" Type="http://schemas.openxmlformats.org/officeDocument/2006/relationships/hyperlink" Target="http://dd/" TargetMode="External"/><Relationship Id="rId31" Type="http://schemas.openxmlformats.org/officeDocument/2006/relationships/hyperlink" Target="http://ww/" TargetMode="External"/><Relationship Id="rId44" Type="http://schemas.openxmlformats.org/officeDocument/2006/relationships/hyperlink" Target="http://ww/" TargetMode="External"/><Relationship Id="rId52" Type="http://schemas.openxmlformats.org/officeDocument/2006/relationships/hyperlink" Target="http://ww/" TargetMode="External"/><Relationship Id="rId60" Type="http://schemas.openxmlformats.org/officeDocument/2006/relationships/hyperlink" Target="http://dd/" TargetMode="External"/><Relationship Id="rId65" Type="http://schemas.openxmlformats.org/officeDocument/2006/relationships/hyperlink" Target="http://ww/" TargetMode="External"/><Relationship Id="rId73" Type="http://schemas.openxmlformats.org/officeDocument/2006/relationships/hyperlink" Target="http://ww/" TargetMode="External"/><Relationship Id="rId78" Type="http://schemas.openxmlformats.org/officeDocument/2006/relationships/hyperlink" Target="http://ww/" TargetMode="External"/><Relationship Id="rId81" Type="http://schemas.openxmlformats.org/officeDocument/2006/relationships/hyperlink" Target="http://ww/" TargetMode="External"/><Relationship Id="rId4" Type="http://schemas.openxmlformats.org/officeDocument/2006/relationships/hyperlink" Target="http://ww/" TargetMode="External"/><Relationship Id="rId9" Type="http://schemas.openxmlformats.org/officeDocument/2006/relationships/hyperlink" Target="http://ww/" TargetMode="External"/><Relationship Id="rId13" Type="http://schemas.openxmlformats.org/officeDocument/2006/relationships/hyperlink" Target="http://ww/" TargetMode="External"/><Relationship Id="rId18" Type="http://schemas.openxmlformats.org/officeDocument/2006/relationships/hyperlink" Target="http://ww/" TargetMode="External"/><Relationship Id="rId39" Type="http://schemas.openxmlformats.org/officeDocument/2006/relationships/hyperlink" Target="http://ww/" TargetMode="External"/><Relationship Id="rId34" Type="http://schemas.openxmlformats.org/officeDocument/2006/relationships/hyperlink" Target="http://ww/" TargetMode="External"/><Relationship Id="rId50" Type="http://schemas.openxmlformats.org/officeDocument/2006/relationships/hyperlink" Target="http://ww/" TargetMode="External"/><Relationship Id="rId55" Type="http://schemas.openxmlformats.org/officeDocument/2006/relationships/hyperlink" Target="http://dd/" TargetMode="External"/><Relationship Id="rId76" Type="http://schemas.openxmlformats.org/officeDocument/2006/relationships/hyperlink" Target="http://ww/" TargetMode="External"/><Relationship Id="rId7" Type="http://schemas.openxmlformats.org/officeDocument/2006/relationships/hyperlink" Target="http://dd/" TargetMode="External"/><Relationship Id="rId71" Type="http://schemas.openxmlformats.org/officeDocument/2006/relationships/hyperlink" Target="http://ww/" TargetMode="External"/><Relationship Id="rId2" Type="http://schemas.openxmlformats.org/officeDocument/2006/relationships/hyperlink" Target="http://ww/" TargetMode="External"/><Relationship Id="rId29" Type="http://schemas.openxmlformats.org/officeDocument/2006/relationships/hyperlink" Target="http://ww/" TargetMode="External"/><Relationship Id="rId24" Type="http://schemas.openxmlformats.org/officeDocument/2006/relationships/hyperlink" Target="http://ww/" TargetMode="External"/><Relationship Id="rId40" Type="http://schemas.openxmlformats.org/officeDocument/2006/relationships/hyperlink" Target="http://ww/" TargetMode="External"/><Relationship Id="rId45" Type="http://schemas.openxmlformats.org/officeDocument/2006/relationships/hyperlink" Target="http://ww/" TargetMode="External"/><Relationship Id="rId66" Type="http://schemas.openxmlformats.org/officeDocument/2006/relationships/hyperlink" Target="http://ww/" TargetMode="External"/><Relationship Id="rId61" Type="http://schemas.openxmlformats.org/officeDocument/2006/relationships/hyperlink" Target="http://dd/" TargetMode="External"/><Relationship Id="rId82" Type="http://schemas.openxmlformats.org/officeDocument/2006/relationships/hyperlink" Target="http://ww/"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0.xml.rels><?xml version="1.0" encoding="UTF-8" standalone="yes"?>
<Relationships xmlns="http://schemas.openxmlformats.org/package/2006/relationships"><Relationship Id="rId2" Type="http://schemas.openxmlformats.org/officeDocument/2006/relationships/hyperlink" Target="https://u.sk7755.com/mIndex" TargetMode="External"/><Relationship Id="rId1" Type="http://schemas.openxmlformats.org/officeDocument/2006/relationships/hyperlink" Target="mailto:claude58888@gmail.com" TargetMode="Externa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H25"/>
  <sheetViews>
    <sheetView showGridLines="0" workbookViewId="0"/>
  </sheetViews>
  <sheetFormatPr defaultColWidth="14.42578125" defaultRowHeight="15.75" customHeight="1"/>
  <cols>
    <col min="1" max="1" width="10.42578125" customWidth="1"/>
    <col min="2" max="2" width="6.140625" customWidth="1"/>
    <col min="3" max="3" width="25.140625" customWidth="1"/>
    <col min="4" max="4" width="55.5703125" customWidth="1"/>
    <col min="6" max="6" width="17.5703125" customWidth="1"/>
    <col min="7" max="7" width="46" customWidth="1"/>
    <col min="8" max="8" width="51.85546875" customWidth="1"/>
  </cols>
  <sheetData>
    <row r="2" spans="2:8" ht="12">
      <c r="B2" s="750" t="s">
        <v>0</v>
      </c>
      <c r="C2" s="750" t="s">
        <v>1</v>
      </c>
      <c r="D2" s="750" t="s">
        <v>2</v>
      </c>
      <c r="E2" s="750" t="s">
        <v>3</v>
      </c>
      <c r="F2" s="750" t="s">
        <v>4</v>
      </c>
      <c r="G2" s="751" t="s">
        <v>5</v>
      </c>
      <c r="H2" s="751" t="s">
        <v>6</v>
      </c>
    </row>
    <row r="3" spans="2:8" ht="89.25" customHeight="1">
      <c r="B3" s="752">
        <v>1</v>
      </c>
      <c r="C3" s="781" t="s">
        <v>7</v>
      </c>
      <c r="D3" s="753" t="s">
        <v>8</v>
      </c>
      <c r="E3" s="775" t="s">
        <v>9</v>
      </c>
      <c r="F3" s="775" t="s">
        <v>9</v>
      </c>
      <c r="G3" s="776" t="s">
        <v>10</v>
      </c>
      <c r="H3" s="773" t="s">
        <v>11</v>
      </c>
    </row>
    <row r="4" spans="2:8" ht="12">
      <c r="B4" s="752">
        <v>1.2</v>
      </c>
      <c r="C4" s="772"/>
      <c r="D4" s="754" t="s">
        <v>12</v>
      </c>
      <c r="E4" s="772"/>
      <c r="F4" s="772"/>
      <c r="G4" s="771"/>
      <c r="H4" s="771"/>
    </row>
    <row r="5" spans="2:8" ht="12">
      <c r="B5" s="752">
        <v>2</v>
      </c>
      <c r="C5" s="780" t="s">
        <v>13</v>
      </c>
      <c r="D5" s="754" t="s">
        <v>14</v>
      </c>
      <c r="E5" s="775" t="s">
        <v>9</v>
      </c>
      <c r="F5" s="775" t="s">
        <v>9</v>
      </c>
      <c r="G5" s="776" t="s">
        <v>15</v>
      </c>
      <c r="H5" s="773" t="s">
        <v>16</v>
      </c>
    </row>
    <row r="6" spans="2:8" ht="24">
      <c r="B6" s="752">
        <v>2.1</v>
      </c>
      <c r="C6" s="771"/>
      <c r="D6" s="755" t="s">
        <v>17</v>
      </c>
      <c r="E6" s="771"/>
      <c r="F6" s="771"/>
      <c r="G6" s="771"/>
      <c r="H6" s="771"/>
    </row>
    <row r="7" spans="2:8" ht="12">
      <c r="B7" s="752">
        <v>2.2000000000000002</v>
      </c>
      <c r="C7" s="772"/>
      <c r="D7" s="754" t="s">
        <v>18</v>
      </c>
      <c r="E7" s="772"/>
      <c r="F7" s="772"/>
      <c r="G7" s="771"/>
      <c r="H7" s="771"/>
    </row>
    <row r="8" spans="2:8" ht="12">
      <c r="B8" s="752">
        <v>3</v>
      </c>
      <c r="C8" s="780" t="s">
        <v>19</v>
      </c>
      <c r="D8" s="752" t="s">
        <v>20</v>
      </c>
      <c r="E8" s="775" t="s">
        <v>9</v>
      </c>
      <c r="F8" s="775" t="s">
        <v>9</v>
      </c>
      <c r="G8" s="777" t="s">
        <v>21</v>
      </c>
      <c r="H8" s="771"/>
    </row>
    <row r="9" spans="2:8" ht="12">
      <c r="B9" s="752">
        <v>3.1</v>
      </c>
      <c r="C9" s="771"/>
      <c r="D9" s="752" t="s">
        <v>22</v>
      </c>
      <c r="E9" s="771"/>
      <c r="F9" s="771"/>
      <c r="G9" s="771"/>
      <c r="H9" s="771"/>
    </row>
    <row r="10" spans="2:8" ht="36">
      <c r="B10" s="752">
        <v>3.2</v>
      </c>
      <c r="C10" s="772"/>
      <c r="D10" s="756" t="s">
        <v>23</v>
      </c>
      <c r="E10" s="772"/>
      <c r="F10" s="772"/>
      <c r="G10" s="772"/>
      <c r="H10" s="771"/>
    </row>
    <row r="11" spans="2:8" ht="24">
      <c r="B11" s="752">
        <v>4</v>
      </c>
      <c r="C11" s="780" t="s">
        <v>24</v>
      </c>
      <c r="D11" s="756" t="s">
        <v>25</v>
      </c>
      <c r="E11" s="779" t="s">
        <v>26</v>
      </c>
      <c r="F11" s="779" t="s">
        <v>27</v>
      </c>
      <c r="G11" s="778" t="s">
        <v>28</v>
      </c>
      <c r="H11" s="774"/>
    </row>
    <row r="12" spans="2:8" ht="12">
      <c r="B12" s="752">
        <v>4.0999999999999996</v>
      </c>
      <c r="C12" s="771"/>
      <c r="D12" s="752" t="s">
        <v>29</v>
      </c>
      <c r="E12" s="771"/>
      <c r="F12" s="771"/>
      <c r="G12" s="771"/>
      <c r="H12" s="771"/>
    </row>
    <row r="13" spans="2:8" ht="12">
      <c r="B13" s="752">
        <v>4.2</v>
      </c>
      <c r="C13" s="772"/>
      <c r="D13" s="752" t="s">
        <v>30</v>
      </c>
      <c r="E13" s="772"/>
      <c r="F13" s="772"/>
      <c r="G13" s="772"/>
      <c r="H13" s="772"/>
    </row>
    <row r="14" spans="2:8" ht="24">
      <c r="B14" s="752">
        <v>5</v>
      </c>
      <c r="C14" s="780" t="s">
        <v>31</v>
      </c>
      <c r="D14" s="756" t="s">
        <v>32</v>
      </c>
      <c r="E14" s="775" t="s">
        <v>9</v>
      </c>
      <c r="F14" s="775" t="s">
        <v>9</v>
      </c>
      <c r="G14" s="778" t="s">
        <v>33</v>
      </c>
      <c r="H14" s="773" t="s">
        <v>34</v>
      </c>
    </row>
    <row r="15" spans="2:8" ht="24">
      <c r="B15" s="752">
        <v>5.0999999999999996</v>
      </c>
      <c r="C15" s="771"/>
      <c r="D15" s="756" t="s">
        <v>35</v>
      </c>
      <c r="E15" s="771"/>
      <c r="F15" s="771"/>
      <c r="G15" s="771"/>
      <c r="H15" s="771"/>
    </row>
    <row r="16" spans="2:8" ht="12">
      <c r="B16" s="752">
        <v>5.2</v>
      </c>
      <c r="C16" s="772"/>
      <c r="D16" s="752" t="s">
        <v>36</v>
      </c>
      <c r="E16" s="772"/>
      <c r="F16" s="772"/>
      <c r="G16" s="771"/>
      <c r="H16" s="772"/>
    </row>
    <row r="17" spans="2:8" ht="24">
      <c r="B17" s="752">
        <v>6</v>
      </c>
      <c r="C17" s="780" t="s">
        <v>37</v>
      </c>
      <c r="D17" s="756" t="s">
        <v>38</v>
      </c>
      <c r="E17" s="775" t="s">
        <v>9</v>
      </c>
      <c r="F17" s="775" t="s">
        <v>9</v>
      </c>
      <c r="G17" s="771"/>
      <c r="H17" s="757"/>
    </row>
    <row r="18" spans="2:8" ht="24">
      <c r="B18" s="752">
        <v>6.1</v>
      </c>
      <c r="C18" s="772"/>
      <c r="D18" s="756" t="s">
        <v>39</v>
      </c>
      <c r="E18" s="771"/>
      <c r="F18" s="771"/>
      <c r="G18" s="772"/>
      <c r="H18" s="758"/>
    </row>
    <row r="19" spans="2:8" ht="36">
      <c r="B19" s="752">
        <v>7</v>
      </c>
      <c r="C19" s="756" t="s">
        <v>40</v>
      </c>
      <c r="D19" s="756" t="s">
        <v>41</v>
      </c>
      <c r="E19" s="759" t="s">
        <v>9</v>
      </c>
      <c r="F19" s="759" t="s">
        <v>9</v>
      </c>
      <c r="G19" s="760" t="s">
        <v>42</v>
      </c>
      <c r="H19" s="761"/>
    </row>
    <row r="20" spans="2:8" ht="12">
      <c r="B20" s="749"/>
      <c r="C20" s="749"/>
      <c r="D20" s="749"/>
      <c r="E20" s="749"/>
      <c r="F20" s="749"/>
      <c r="G20" s="770" t="s">
        <v>43</v>
      </c>
      <c r="H20" s="774"/>
    </row>
    <row r="21" spans="2:8" ht="12">
      <c r="B21" s="749"/>
      <c r="C21" s="749"/>
      <c r="D21" s="749"/>
      <c r="E21" s="749"/>
      <c r="F21" s="748"/>
      <c r="G21" s="771"/>
      <c r="H21" s="771"/>
    </row>
    <row r="22" spans="2:8" ht="12">
      <c r="B22" s="749"/>
      <c r="C22" s="749"/>
      <c r="D22" s="749"/>
      <c r="E22" s="749"/>
      <c r="F22" s="748"/>
      <c r="G22" s="771"/>
      <c r="H22" s="771"/>
    </row>
    <row r="23" spans="2:8" ht="12">
      <c r="B23" s="749"/>
      <c r="C23" s="749"/>
      <c r="D23" s="749"/>
      <c r="E23" s="749"/>
      <c r="F23" s="748"/>
      <c r="G23" s="771"/>
      <c r="H23" s="771"/>
    </row>
    <row r="24" spans="2:8" ht="12">
      <c r="B24" s="749"/>
      <c r="C24" s="749"/>
      <c r="D24" s="749"/>
      <c r="E24" s="749"/>
      <c r="F24" s="748"/>
      <c r="G24" s="771"/>
      <c r="H24" s="771"/>
    </row>
    <row r="25" spans="2:8" ht="12">
      <c r="B25" s="749"/>
      <c r="C25" s="749"/>
      <c r="D25" s="749"/>
      <c r="E25" s="749"/>
      <c r="F25" s="748"/>
      <c r="G25" s="772"/>
      <c r="H25" s="772"/>
    </row>
  </sheetData>
  <mergeCells count="29">
    <mergeCell ref="C17:C18"/>
    <mergeCell ref="E3:E4"/>
    <mergeCell ref="E5:E7"/>
    <mergeCell ref="E8:E10"/>
    <mergeCell ref="E11:E13"/>
    <mergeCell ref="E14:E16"/>
    <mergeCell ref="E17:E18"/>
    <mergeCell ref="C3:C4"/>
    <mergeCell ref="C5:C7"/>
    <mergeCell ref="C8:C10"/>
    <mergeCell ref="C11:C13"/>
    <mergeCell ref="C14:C16"/>
    <mergeCell ref="F17:F18"/>
    <mergeCell ref="G3:G4"/>
    <mergeCell ref="G5:G7"/>
    <mergeCell ref="G8:G10"/>
    <mergeCell ref="G11:G13"/>
    <mergeCell ref="G14:G18"/>
    <mergeCell ref="F3:F4"/>
    <mergeCell ref="F5:F7"/>
    <mergeCell ref="F8:F10"/>
    <mergeCell ref="F11:F13"/>
    <mergeCell ref="F14:F16"/>
    <mergeCell ref="G20:G25"/>
    <mergeCell ref="H3:H4"/>
    <mergeCell ref="H5:H10"/>
    <mergeCell ref="H11:H13"/>
    <mergeCell ref="H14:H16"/>
    <mergeCell ref="H20:H25"/>
  </mergeCells>
  <phoneticPr fontId="258" type="noConversion"/>
  <hyperlinks>
    <hyperlink ref="H3" location="'Step 1 Create New Project UI'!A1" display="refer &quot;[Step 1] Create New Project UI&quot;" xr:uid="{00000000-0004-0000-0000-000000000000}"/>
    <hyperlink ref="H5" location="'Step 2 - 3 Gather Requirement &amp;'!A1" display=" refer &quot;[Step 2 - 3] Gather Requirement &amp; Test Case&quot;" xr:uid="{00000000-0004-0000-0000-000001000000}"/>
    <hyperlink ref="H14" location="null!A1" display="refer &quot;[301] Test Case Summary Project A&quot;"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AB226"/>
  <sheetViews>
    <sheetView showGridLines="0" workbookViewId="0"/>
  </sheetViews>
  <sheetFormatPr defaultColWidth="14.42578125" defaultRowHeight="15.75" customHeight="1"/>
  <cols>
    <col min="2" max="2" width="7.42578125" customWidth="1"/>
    <col min="3" max="3" width="16.85546875" customWidth="1"/>
    <col min="4" max="4" width="13.140625" customWidth="1"/>
    <col min="5" max="5" width="15.5703125" customWidth="1"/>
    <col min="6" max="6" width="23.5703125" customWidth="1"/>
    <col min="7" max="7" width="19" customWidth="1"/>
    <col min="8" max="8" width="5" customWidth="1"/>
    <col min="9" max="9" width="17.5703125" customWidth="1"/>
    <col min="10" max="10" width="16.5703125" customWidth="1"/>
    <col min="11" max="11" width="20.7109375" customWidth="1"/>
    <col min="13" max="13" width="5.28515625" customWidth="1"/>
    <col min="15" max="15" width="34.7109375" customWidth="1"/>
  </cols>
  <sheetData>
    <row r="2" spans="1:15" ht="12.75">
      <c r="A2" s="154"/>
      <c r="B2" s="710" t="s">
        <v>44</v>
      </c>
      <c r="C2" s="836" t="s">
        <v>45</v>
      </c>
      <c r="D2" s="795"/>
      <c r="E2" s="794"/>
      <c r="F2" s="710" t="s">
        <v>46</v>
      </c>
      <c r="G2" s="154"/>
      <c r="H2" s="154"/>
      <c r="I2" s="154"/>
      <c r="J2" s="710" t="s">
        <v>44</v>
      </c>
      <c r="K2" s="836" t="s">
        <v>47</v>
      </c>
      <c r="L2" s="795"/>
      <c r="M2" s="795"/>
      <c r="N2" s="795"/>
      <c r="O2" s="794"/>
    </row>
    <row r="3" spans="1:15" ht="12.75">
      <c r="A3" s="154"/>
      <c r="B3" s="711">
        <v>1</v>
      </c>
      <c r="C3" s="828" t="s">
        <v>48</v>
      </c>
      <c r="D3" s="795"/>
      <c r="E3" s="794"/>
      <c r="F3" s="712" t="s">
        <v>49</v>
      </c>
      <c r="G3" s="154"/>
      <c r="H3" s="154"/>
      <c r="I3" s="154"/>
      <c r="J3" s="711">
        <v>1</v>
      </c>
      <c r="K3" s="828" t="s">
        <v>50</v>
      </c>
      <c r="L3" s="795"/>
      <c r="M3" s="795"/>
      <c r="N3" s="795"/>
      <c r="O3" s="794"/>
    </row>
    <row r="4" spans="1:15" ht="12.75">
      <c r="A4" s="154"/>
      <c r="B4" s="711">
        <v>2</v>
      </c>
      <c r="C4" s="713" t="s">
        <v>51</v>
      </c>
      <c r="D4" s="714"/>
      <c r="E4" s="714"/>
      <c r="F4" s="714" t="s">
        <v>49</v>
      </c>
      <c r="G4" s="154"/>
      <c r="H4" s="154"/>
      <c r="I4" s="154"/>
      <c r="J4" s="711">
        <v>2</v>
      </c>
      <c r="K4" s="796" t="s">
        <v>52</v>
      </c>
      <c r="L4" s="795"/>
      <c r="M4" s="795"/>
      <c r="N4" s="795"/>
      <c r="O4" s="794"/>
    </row>
    <row r="5" spans="1:15" ht="12.75">
      <c r="A5" s="154"/>
      <c r="B5" s="711">
        <v>3</v>
      </c>
      <c r="C5" s="796"/>
      <c r="D5" s="795"/>
      <c r="E5" s="794"/>
      <c r="F5" s="713"/>
      <c r="G5" s="154"/>
      <c r="H5" s="154"/>
      <c r="I5" s="154"/>
      <c r="J5" s="711">
        <v>3</v>
      </c>
      <c r="K5" s="796" t="s">
        <v>53</v>
      </c>
      <c r="L5" s="795"/>
      <c r="M5" s="795"/>
      <c r="N5" s="795"/>
      <c r="O5" s="794"/>
    </row>
    <row r="6" spans="1:15" ht="12.75">
      <c r="A6" s="154"/>
      <c r="B6" s="711">
        <v>4</v>
      </c>
      <c r="C6" s="796"/>
      <c r="D6" s="795"/>
      <c r="E6" s="794"/>
      <c r="F6" s="713"/>
      <c r="G6" s="154"/>
      <c r="H6" s="154"/>
      <c r="I6" s="154"/>
      <c r="J6" s="711">
        <v>4</v>
      </c>
      <c r="K6" s="796" t="s">
        <v>54</v>
      </c>
      <c r="L6" s="795"/>
      <c r="M6" s="795"/>
      <c r="N6" s="795"/>
      <c r="O6" s="794"/>
    </row>
    <row r="7" spans="1:15" ht="12.75">
      <c r="A7" s="154"/>
      <c r="B7" s="711">
        <v>5</v>
      </c>
      <c r="C7" s="796"/>
      <c r="D7" s="795"/>
      <c r="E7" s="794"/>
      <c r="F7" s="713"/>
      <c r="G7" s="154"/>
      <c r="H7" s="154"/>
      <c r="I7" s="154"/>
      <c r="J7" s="711">
        <v>5</v>
      </c>
      <c r="K7" s="801" t="s">
        <v>55</v>
      </c>
      <c r="L7" s="795"/>
      <c r="M7" s="795"/>
      <c r="N7" s="795"/>
      <c r="O7" s="794"/>
    </row>
    <row r="8" spans="1:15" ht="12.75">
      <c r="A8" s="154"/>
      <c r="B8" s="711">
        <v>6</v>
      </c>
      <c r="C8" s="796"/>
      <c r="D8" s="795"/>
      <c r="E8" s="794"/>
      <c r="F8" s="713"/>
      <c r="G8" s="154"/>
      <c r="H8" s="154"/>
      <c r="I8" s="154"/>
      <c r="J8" s="711">
        <v>6</v>
      </c>
      <c r="K8" s="835" t="s">
        <v>56</v>
      </c>
      <c r="L8" s="795"/>
      <c r="M8" s="795"/>
      <c r="N8" s="795"/>
      <c r="O8" s="794"/>
    </row>
    <row r="9" spans="1:15" ht="12.75">
      <c r="A9" s="154"/>
      <c r="B9" s="154"/>
      <c r="C9" s="154"/>
      <c r="D9" s="154"/>
      <c r="E9" s="154"/>
      <c r="F9" s="154"/>
      <c r="G9" s="154"/>
      <c r="H9" s="154"/>
      <c r="I9" s="154"/>
      <c r="J9" s="154"/>
      <c r="K9" s="154"/>
      <c r="L9" s="154"/>
      <c r="M9" s="154"/>
      <c r="N9" s="154"/>
      <c r="O9" s="154"/>
    </row>
    <row r="10" spans="1:15" ht="12.75">
      <c r="A10" s="154"/>
      <c r="B10" s="154"/>
      <c r="C10" s="154"/>
      <c r="D10" s="154"/>
      <c r="E10" s="154"/>
      <c r="F10" s="154"/>
      <c r="G10" s="154"/>
      <c r="H10" s="154"/>
      <c r="I10" s="154"/>
      <c r="J10" s="154"/>
      <c r="K10" s="154"/>
      <c r="L10" s="154"/>
      <c r="M10" s="154"/>
      <c r="N10" s="154"/>
      <c r="O10" s="154"/>
    </row>
    <row r="11" spans="1:15" ht="12.75">
      <c r="A11" s="154"/>
      <c r="B11" s="154"/>
      <c r="C11" s="154"/>
      <c r="D11" s="154"/>
      <c r="E11" s="154"/>
      <c r="F11" s="154"/>
      <c r="G11" s="154"/>
      <c r="H11" s="154"/>
      <c r="I11" s="154"/>
      <c r="J11" s="154"/>
      <c r="K11" s="154"/>
      <c r="L11" s="154"/>
      <c r="M11" s="154"/>
      <c r="N11" s="154"/>
      <c r="O11" s="154"/>
    </row>
    <row r="12" spans="1:15" ht="12.75">
      <c r="A12" s="154"/>
      <c r="B12" s="154"/>
      <c r="C12" s="154"/>
      <c r="D12" s="154"/>
      <c r="E12" s="154"/>
      <c r="F12" s="154"/>
      <c r="G12" s="154"/>
      <c r="H12" s="154"/>
      <c r="I12" s="154"/>
      <c r="J12" s="154"/>
      <c r="K12" s="154"/>
      <c r="L12" s="154"/>
      <c r="M12" s="154"/>
      <c r="N12" s="154"/>
      <c r="O12" s="154"/>
    </row>
    <row r="13" spans="1:15" ht="12.75">
      <c r="A13" s="715" t="s">
        <v>57</v>
      </c>
      <c r="B13" s="715"/>
      <c r="C13" s="715"/>
      <c r="D13" s="715"/>
      <c r="E13" s="154"/>
      <c r="F13" s="154"/>
      <c r="G13" s="154"/>
      <c r="H13" s="154"/>
      <c r="I13" s="154"/>
      <c r="J13" s="154"/>
      <c r="K13" s="154"/>
      <c r="L13" s="154"/>
      <c r="M13" s="154"/>
      <c r="N13" s="154"/>
      <c r="O13" s="154"/>
    </row>
    <row r="14" spans="1:15" ht="12.75">
      <c r="A14" s="154" t="s">
        <v>58</v>
      </c>
      <c r="B14" s="154"/>
      <c r="C14" s="154"/>
      <c r="D14" s="154"/>
      <c r="E14" s="154"/>
      <c r="F14" s="154"/>
      <c r="G14" s="154"/>
      <c r="H14" s="154"/>
      <c r="I14" s="154"/>
      <c r="J14" s="154"/>
      <c r="K14" s="154"/>
      <c r="L14" s="154"/>
      <c r="M14" s="154"/>
      <c r="N14" s="154"/>
      <c r="O14" s="154"/>
    </row>
    <row r="17" spans="1:10" ht="12.75">
      <c r="A17" s="715" t="s">
        <v>59</v>
      </c>
      <c r="B17" s="715"/>
      <c r="C17" s="715"/>
      <c r="D17" s="715"/>
      <c r="E17" s="715"/>
      <c r="F17" s="715"/>
      <c r="G17" s="715"/>
      <c r="H17" s="715"/>
      <c r="I17" s="715"/>
      <c r="J17" s="715"/>
    </row>
    <row r="18" spans="1:10" ht="12.75">
      <c r="A18" s="154"/>
      <c r="B18" s="154"/>
      <c r="C18" s="154"/>
      <c r="D18" s="154"/>
      <c r="E18" s="154"/>
      <c r="F18" s="154"/>
      <c r="G18" s="154"/>
      <c r="H18" s="154"/>
      <c r="I18" s="154"/>
      <c r="J18" s="154"/>
    </row>
    <row r="19" spans="1:10" ht="12.75">
      <c r="A19" s="154"/>
      <c r="B19" s="832" t="s">
        <v>60</v>
      </c>
      <c r="C19" s="787"/>
      <c r="D19" s="787"/>
      <c r="E19" s="787"/>
      <c r="F19" s="787"/>
      <c r="G19" s="154"/>
      <c r="H19" s="154"/>
      <c r="I19" s="154"/>
      <c r="J19" s="154"/>
    </row>
    <row r="20" spans="1:10" ht="12.75">
      <c r="A20" s="154"/>
      <c r="B20" s="827" t="s">
        <v>61</v>
      </c>
      <c r="C20" s="787"/>
      <c r="D20" s="787"/>
      <c r="E20" s="787"/>
      <c r="F20" s="787"/>
      <c r="G20" s="154"/>
      <c r="H20" s="154"/>
      <c r="I20" s="154"/>
      <c r="J20" s="154"/>
    </row>
    <row r="21" spans="1:10" ht="12.75">
      <c r="A21" s="154"/>
      <c r="B21" s="716">
        <v>1</v>
      </c>
      <c r="C21" s="804" t="s">
        <v>62</v>
      </c>
      <c r="D21" s="795"/>
      <c r="E21" s="794"/>
      <c r="F21" s="717" t="s">
        <v>63</v>
      </c>
      <c r="G21" s="154"/>
      <c r="H21" s="154"/>
      <c r="I21" s="154"/>
      <c r="J21" s="154"/>
    </row>
    <row r="22" spans="1:10" ht="12.75">
      <c r="A22" s="154"/>
      <c r="B22" s="716">
        <v>2</v>
      </c>
      <c r="C22" s="804" t="s">
        <v>64</v>
      </c>
      <c r="D22" s="795"/>
      <c r="E22" s="794"/>
      <c r="F22" s="717" t="s">
        <v>63</v>
      </c>
      <c r="G22" s="154"/>
      <c r="H22" s="154"/>
      <c r="I22" s="154"/>
      <c r="J22" s="154"/>
    </row>
    <row r="23" spans="1:10" ht="12.75">
      <c r="A23" s="674" t="s">
        <v>65</v>
      </c>
      <c r="B23" s="716">
        <v>3</v>
      </c>
      <c r="C23" s="804" t="s">
        <v>66</v>
      </c>
      <c r="D23" s="795"/>
      <c r="E23" s="794"/>
      <c r="F23" s="718" t="s">
        <v>67</v>
      </c>
      <c r="G23" s="154"/>
      <c r="H23" s="154"/>
      <c r="I23" s="154"/>
      <c r="J23" s="154"/>
    </row>
    <row r="24" spans="1:10" ht="12.75">
      <c r="A24" s="154"/>
      <c r="B24" s="716">
        <v>4</v>
      </c>
      <c r="C24" s="804" t="s">
        <v>68</v>
      </c>
      <c r="D24" s="795"/>
      <c r="E24" s="794"/>
      <c r="F24" s="717" t="s">
        <v>69</v>
      </c>
      <c r="G24" s="154"/>
      <c r="H24" s="154"/>
      <c r="I24" s="154"/>
      <c r="J24" s="154"/>
    </row>
    <row r="25" spans="1:10" ht="12.75">
      <c r="A25" s="154"/>
      <c r="B25" s="716">
        <v>5</v>
      </c>
      <c r="C25" s="804" t="s">
        <v>70</v>
      </c>
      <c r="D25" s="795"/>
      <c r="E25" s="794"/>
      <c r="F25" s="717" t="s">
        <v>69</v>
      </c>
      <c r="G25" s="154"/>
      <c r="H25" s="154"/>
      <c r="I25" s="154"/>
      <c r="J25" s="154"/>
    </row>
    <row r="26" spans="1:10" ht="12.75">
      <c r="A26" s="154"/>
      <c r="B26" s="154"/>
      <c r="C26" s="154"/>
      <c r="D26" s="154"/>
      <c r="E26" s="154"/>
      <c r="F26" s="154"/>
      <c r="G26" s="154"/>
      <c r="H26" s="154"/>
      <c r="I26" s="154"/>
      <c r="J26" s="154"/>
    </row>
    <row r="27" spans="1:10" ht="12.75">
      <c r="A27" s="154"/>
      <c r="F27" s="674" t="s">
        <v>71</v>
      </c>
      <c r="G27" s="154"/>
      <c r="H27" s="154"/>
      <c r="I27" s="154"/>
      <c r="J27" s="154"/>
    </row>
    <row r="28" spans="1:10" ht="12.75">
      <c r="A28" s="154"/>
      <c r="B28" s="827" t="s">
        <v>72</v>
      </c>
      <c r="C28" s="787"/>
      <c r="D28" s="787"/>
      <c r="E28" s="787"/>
      <c r="F28" s="787"/>
      <c r="G28" s="787"/>
      <c r="H28" s="787"/>
      <c r="I28" s="787"/>
      <c r="J28" s="787"/>
    </row>
    <row r="29" spans="1:10" ht="12.75">
      <c r="A29" s="154"/>
      <c r="B29" s="719">
        <v>6</v>
      </c>
      <c r="C29" s="804" t="s">
        <v>73</v>
      </c>
      <c r="D29" s="795"/>
      <c r="E29" s="794"/>
      <c r="F29" s="720" t="s">
        <v>74</v>
      </c>
      <c r="G29" s="804" t="s">
        <v>75</v>
      </c>
      <c r="H29" s="795"/>
      <c r="I29" s="794"/>
      <c r="J29" s="720" t="s">
        <v>76</v>
      </c>
    </row>
    <row r="30" spans="1:10" ht="12.75">
      <c r="A30" s="802" t="s">
        <v>77</v>
      </c>
      <c r="B30" s="721">
        <v>6.1</v>
      </c>
      <c r="C30" s="793" t="s">
        <v>78</v>
      </c>
      <c r="D30" s="795"/>
      <c r="E30" s="794"/>
      <c r="F30" s="722" t="s">
        <v>79</v>
      </c>
      <c r="G30" s="834" t="s">
        <v>80</v>
      </c>
      <c r="H30" s="795"/>
      <c r="I30" s="794"/>
      <c r="J30" s="726" t="s">
        <v>81</v>
      </c>
    </row>
    <row r="31" spans="1:10" ht="12.75">
      <c r="A31" s="787"/>
      <c r="B31" s="721">
        <v>6.2</v>
      </c>
      <c r="C31" s="793" t="s">
        <v>82</v>
      </c>
      <c r="D31" s="795"/>
      <c r="E31" s="794"/>
      <c r="F31" s="723" t="s">
        <v>83</v>
      </c>
      <c r="G31" s="834" t="s">
        <v>80</v>
      </c>
      <c r="H31" s="795"/>
      <c r="I31" s="794"/>
      <c r="J31" s="75">
        <v>0.5</v>
      </c>
    </row>
    <row r="32" spans="1:10" ht="12.75">
      <c r="A32" s="787"/>
      <c r="B32" s="721">
        <v>6.3</v>
      </c>
      <c r="C32" s="793" t="s">
        <v>84</v>
      </c>
      <c r="D32" s="795"/>
      <c r="E32" s="794"/>
      <c r="F32" s="723" t="s">
        <v>85</v>
      </c>
      <c r="G32" s="834" t="s">
        <v>80</v>
      </c>
      <c r="H32" s="795"/>
      <c r="I32" s="794"/>
      <c r="J32" s="75">
        <v>1.5</v>
      </c>
    </row>
    <row r="33" spans="1:10" ht="12.75">
      <c r="A33" s="787"/>
      <c r="B33" s="721">
        <v>6.4</v>
      </c>
      <c r="C33" s="793" t="s">
        <v>84</v>
      </c>
      <c r="D33" s="795"/>
      <c r="E33" s="794"/>
      <c r="F33" s="722" t="s">
        <v>79</v>
      </c>
      <c r="G33" s="834" t="s">
        <v>80</v>
      </c>
      <c r="H33" s="795"/>
      <c r="I33" s="794"/>
      <c r="J33" s="75">
        <v>2</v>
      </c>
    </row>
    <row r="34" spans="1:10" ht="12.75">
      <c r="A34" s="787"/>
      <c r="B34" s="721">
        <v>6.5</v>
      </c>
      <c r="C34" s="793" t="s">
        <v>86</v>
      </c>
      <c r="D34" s="795"/>
      <c r="E34" s="794"/>
      <c r="F34" s="722" t="s">
        <v>79</v>
      </c>
      <c r="G34" s="834" t="s">
        <v>80</v>
      </c>
      <c r="H34" s="795"/>
      <c r="I34" s="794"/>
      <c r="J34" s="75">
        <v>1</v>
      </c>
    </row>
    <row r="35" spans="1:10" ht="12.75">
      <c r="A35" s="154"/>
      <c r="B35" s="721">
        <v>6.6</v>
      </c>
      <c r="C35" s="793" t="s">
        <v>86</v>
      </c>
      <c r="D35" s="795"/>
      <c r="E35" s="794"/>
      <c r="F35" s="722" t="s">
        <v>79</v>
      </c>
      <c r="G35" s="834" t="s">
        <v>80</v>
      </c>
      <c r="H35" s="795"/>
      <c r="I35" s="794"/>
      <c r="J35" s="75">
        <v>1</v>
      </c>
    </row>
    <row r="36" spans="1:10" ht="12.75">
      <c r="A36" s="154"/>
      <c r="B36" s="721">
        <v>6.7</v>
      </c>
      <c r="C36" s="793" t="s">
        <v>87</v>
      </c>
      <c r="D36" s="795"/>
      <c r="E36" s="794"/>
      <c r="F36" s="722" t="s">
        <v>79</v>
      </c>
      <c r="G36" s="834" t="s">
        <v>80</v>
      </c>
      <c r="H36" s="795"/>
      <c r="I36" s="794"/>
      <c r="J36" s="721">
        <v>1</v>
      </c>
    </row>
    <row r="37" spans="1:10" ht="12.75">
      <c r="A37" s="154"/>
      <c r="B37" s="154"/>
      <c r="C37" s="154"/>
      <c r="D37" s="154"/>
      <c r="E37" s="154"/>
      <c r="F37" s="154"/>
      <c r="G37" s="154"/>
      <c r="H37" s="154"/>
      <c r="I37" s="154"/>
      <c r="J37" s="154"/>
    </row>
    <row r="38" spans="1:10" ht="12.75">
      <c r="A38" s="19"/>
      <c r="B38" s="154"/>
      <c r="C38" s="154"/>
      <c r="D38" s="154"/>
      <c r="E38" s="154"/>
      <c r="F38" s="829" t="s">
        <v>88</v>
      </c>
      <c r="G38" s="787"/>
      <c r="H38" s="154"/>
      <c r="I38" s="154"/>
      <c r="J38" s="154"/>
    </row>
    <row r="39" spans="1:10" ht="12.75">
      <c r="A39" s="19"/>
      <c r="B39" s="154"/>
      <c r="C39" s="154"/>
      <c r="D39" s="154"/>
      <c r="E39" s="154"/>
      <c r="F39" s="155" t="s">
        <v>89</v>
      </c>
      <c r="G39" s="154"/>
      <c r="H39" s="154"/>
      <c r="I39" s="154"/>
      <c r="J39" s="154"/>
    </row>
    <row r="40" spans="1:10" ht="22.5" customHeight="1">
      <c r="A40" s="19"/>
      <c r="B40" s="154"/>
      <c r="C40" s="154"/>
      <c r="D40" s="154"/>
      <c r="E40" s="154"/>
      <c r="F40" s="155" t="s">
        <v>90</v>
      </c>
      <c r="G40" s="154"/>
      <c r="H40" s="154"/>
      <c r="I40" s="154"/>
      <c r="J40" s="154"/>
    </row>
    <row r="41" spans="1:10" ht="12.75">
      <c r="A41" s="19"/>
      <c r="B41" s="154"/>
      <c r="C41" s="154"/>
      <c r="D41" s="154"/>
      <c r="E41" s="154"/>
      <c r="F41" s="154"/>
      <c r="G41" s="154"/>
      <c r="H41" s="724"/>
      <c r="I41" s="792" t="s">
        <v>91</v>
      </c>
      <c r="J41" s="787"/>
    </row>
    <row r="42" spans="1:10" ht="12.75">
      <c r="A42" s="19"/>
      <c r="B42" s="154"/>
      <c r="C42" s="154"/>
      <c r="D42" s="154"/>
      <c r="E42" s="154"/>
      <c r="F42" s="154"/>
      <c r="G42" s="154"/>
      <c r="H42" s="724"/>
      <c r="I42" s="787"/>
      <c r="J42" s="787"/>
    </row>
    <row r="43" spans="1:10" ht="12.75">
      <c r="A43" s="19"/>
      <c r="B43" s="154"/>
      <c r="C43" s="154"/>
      <c r="D43" s="154"/>
      <c r="E43" s="154"/>
      <c r="F43" s="154"/>
      <c r="G43" s="154"/>
      <c r="H43" s="724"/>
      <c r="I43" s="787"/>
      <c r="J43" s="787"/>
    </row>
    <row r="44" spans="1:10" ht="12.75">
      <c r="A44" s="19"/>
      <c r="B44" s="154"/>
      <c r="C44" s="154"/>
      <c r="D44" s="154"/>
      <c r="E44" s="154"/>
      <c r="F44" s="154"/>
      <c r="G44" s="154"/>
      <c r="H44" s="154"/>
      <c r="I44" s="154"/>
      <c r="J44" s="154"/>
    </row>
    <row r="45" spans="1:10" ht="12.75">
      <c r="A45" s="19"/>
      <c r="B45" s="154"/>
      <c r="C45" s="154"/>
      <c r="D45" s="154"/>
      <c r="E45" s="154"/>
      <c r="F45" s="154"/>
      <c r="G45" s="154"/>
      <c r="H45" s="154"/>
      <c r="I45" s="154"/>
      <c r="J45" s="154"/>
    </row>
    <row r="46" spans="1:10" ht="12.75">
      <c r="A46" s="19"/>
      <c r="B46" s="154"/>
      <c r="C46" s="154"/>
      <c r="D46" s="154"/>
      <c r="E46" s="154"/>
      <c r="F46" s="154"/>
      <c r="G46" s="154"/>
      <c r="H46" s="154"/>
      <c r="I46" s="154"/>
      <c r="J46" s="154"/>
    </row>
    <row r="47" spans="1:10" ht="26.25" customHeight="1">
      <c r="A47" s="19"/>
      <c r="B47" s="154"/>
      <c r="C47" s="154"/>
      <c r="D47" s="154"/>
      <c r="E47" s="154"/>
      <c r="F47" s="154"/>
      <c r="G47" s="154"/>
      <c r="H47" s="154"/>
      <c r="I47" s="154"/>
      <c r="J47" s="154"/>
    </row>
    <row r="48" spans="1:10" ht="12.75">
      <c r="A48" s="19"/>
      <c r="B48" s="154"/>
      <c r="C48" s="154"/>
      <c r="D48" s="154"/>
      <c r="E48" s="154"/>
      <c r="F48" s="725" t="s">
        <v>92</v>
      </c>
      <c r="G48" s="154"/>
      <c r="H48" s="154"/>
      <c r="I48" s="154"/>
      <c r="J48" s="154"/>
    </row>
    <row r="49" spans="1:8" ht="12.75">
      <c r="A49" s="19"/>
      <c r="B49" s="154"/>
      <c r="C49" s="154"/>
      <c r="D49" s="154"/>
      <c r="E49" s="154"/>
      <c r="F49" s="726" t="s">
        <v>85</v>
      </c>
      <c r="G49" s="154" t="s">
        <v>93</v>
      </c>
      <c r="H49" s="154"/>
    </row>
    <row r="50" spans="1:8" ht="12.75">
      <c r="A50" s="19"/>
      <c r="B50" s="154"/>
      <c r="C50" s="154"/>
      <c r="D50" s="154"/>
      <c r="E50" s="154"/>
      <c r="F50" s="154"/>
      <c r="G50" s="154"/>
      <c r="H50" s="154"/>
    </row>
    <row r="51" spans="1:8" ht="12.75">
      <c r="A51" s="19"/>
      <c r="B51" s="154"/>
      <c r="C51" s="154"/>
      <c r="D51" s="154"/>
      <c r="E51" s="154"/>
      <c r="F51" s="725" t="s">
        <v>94</v>
      </c>
      <c r="G51" s="154"/>
      <c r="H51" s="154"/>
    </row>
    <row r="52" spans="1:8" ht="12.75">
      <c r="A52" s="19"/>
      <c r="B52" s="154"/>
      <c r="C52" s="154"/>
      <c r="D52" s="154"/>
      <c r="E52" s="154"/>
      <c r="F52" s="154"/>
      <c r="G52" s="154"/>
      <c r="H52" s="154"/>
    </row>
    <row r="53" spans="1:8" ht="12.75">
      <c r="A53" s="19"/>
      <c r="B53" s="154"/>
      <c r="C53" s="154"/>
      <c r="D53" s="154"/>
      <c r="E53" s="154"/>
      <c r="F53" s="154"/>
      <c r="G53" s="154"/>
      <c r="H53" s="154"/>
    </row>
    <row r="54" spans="1:8" ht="12.75">
      <c r="A54" s="19"/>
      <c r="B54" s="154"/>
      <c r="C54" s="154"/>
      <c r="D54" s="154"/>
      <c r="E54" s="154"/>
      <c r="F54" s="154"/>
      <c r="G54" s="154"/>
      <c r="H54" s="154"/>
    </row>
    <row r="55" spans="1:8" ht="12.75">
      <c r="A55" s="19"/>
      <c r="B55" s="154"/>
      <c r="C55" s="154"/>
      <c r="D55" s="154"/>
      <c r="E55" s="154"/>
      <c r="F55" s="154"/>
      <c r="G55" s="154"/>
      <c r="H55" s="154"/>
    </row>
    <row r="56" spans="1:8" ht="12.75">
      <c r="A56" s="19"/>
      <c r="B56" s="829" t="s">
        <v>95</v>
      </c>
      <c r="C56" s="787"/>
      <c r="D56" s="787"/>
      <c r="E56" s="787"/>
      <c r="F56" s="787"/>
      <c r="G56" s="154"/>
      <c r="H56" s="154"/>
    </row>
    <row r="57" spans="1:8" ht="21" customHeight="1">
      <c r="A57" s="19"/>
      <c r="B57" s="19"/>
      <c r="C57" s="706" t="s">
        <v>96</v>
      </c>
      <c r="D57" s="19"/>
      <c r="E57" s="19"/>
      <c r="F57" s="19"/>
      <c r="G57" s="19"/>
      <c r="H57" s="19"/>
    </row>
    <row r="58" spans="1:8" ht="17.25" customHeight="1">
      <c r="A58" s="19"/>
      <c r="B58" s="154"/>
      <c r="C58" s="830" t="s">
        <v>97</v>
      </c>
      <c r="D58" s="787"/>
      <c r="E58" s="787"/>
      <c r="F58" s="787"/>
      <c r="G58" s="19"/>
      <c r="H58" s="19"/>
    </row>
    <row r="59" spans="1:8" ht="12.75">
      <c r="A59" s="19"/>
      <c r="B59" s="154"/>
      <c r="C59" s="154"/>
      <c r="D59" s="154"/>
      <c r="E59" s="154"/>
      <c r="F59" s="19"/>
      <c r="G59" s="19"/>
      <c r="H59" s="19"/>
    </row>
    <row r="60" spans="1:8" ht="12.75">
      <c r="A60" s="19"/>
      <c r="B60" s="154"/>
      <c r="C60" s="155" t="s">
        <v>98</v>
      </c>
      <c r="D60" s="154"/>
      <c r="E60" s="154"/>
      <c r="F60" s="19"/>
      <c r="G60" s="19"/>
      <c r="H60" s="19"/>
    </row>
    <row r="61" spans="1:8" ht="12.75">
      <c r="A61" s="19"/>
      <c r="B61" s="19"/>
      <c r="C61" s="831" t="s">
        <v>99</v>
      </c>
      <c r="D61" s="787"/>
      <c r="E61" s="787"/>
      <c r="F61" s="787"/>
      <c r="G61" s="19"/>
      <c r="H61" s="19"/>
    </row>
    <row r="62" spans="1:8" ht="12.75">
      <c r="A62" s="154"/>
      <c r="B62" s="154"/>
      <c r="C62" s="154"/>
      <c r="D62" s="154"/>
      <c r="E62" s="154"/>
      <c r="F62" s="154"/>
      <c r="G62" s="154"/>
      <c r="H62" s="154"/>
    </row>
    <row r="63" spans="1:8" ht="12.75">
      <c r="A63" s="715" t="s">
        <v>100</v>
      </c>
      <c r="B63" s="715"/>
      <c r="C63" s="715"/>
      <c r="D63" s="715"/>
      <c r="E63" s="715"/>
      <c r="F63" s="715"/>
      <c r="G63" s="715"/>
      <c r="H63" s="715"/>
    </row>
    <row r="64" spans="1:8" ht="12.75">
      <c r="A64" s="154"/>
      <c r="B64" s="660" t="s">
        <v>101</v>
      </c>
      <c r="C64" s="154"/>
      <c r="D64" s="154"/>
      <c r="E64" s="154"/>
      <c r="F64" s="154"/>
      <c r="G64" s="154"/>
      <c r="H64" s="154"/>
    </row>
    <row r="65" spans="1:10" ht="12.75">
      <c r="A65" s="154"/>
      <c r="B65" s="832" t="s">
        <v>102</v>
      </c>
      <c r="C65" s="787"/>
      <c r="D65" s="787"/>
      <c r="E65" s="787"/>
      <c r="F65" s="787"/>
      <c r="G65" s="787"/>
      <c r="H65" s="787"/>
      <c r="I65" s="19"/>
      <c r="J65" s="154"/>
    </row>
    <row r="66" spans="1:10" ht="12.75">
      <c r="A66" s="154"/>
      <c r="B66" s="827" t="s">
        <v>61</v>
      </c>
      <c r="C66" s="787"/>
      <c r="D66" s="787"/>
      <c r="E66" s="787"/>
      <c r="F66" s="787"/>
      <c r="G66" s="154"/>
      <c r="H66" s="154"/>
      <c r="I66" s="154"/>
      <c r="J66" s="154"/>
    </row>
    <row r="67" spans="1:10" ht="12.75">
      <c r="A67" s="154"/>
      <c r="B67" s="716">
        <v>1</v>
      </c>
      <c r="C67" s="804" t="s">
        <v>62</v>
      </c>
      <c r="D67" s="795"/>
      <c r="E67" s="794"/>
      <c r="F67" s="717" t="s">
        <v>103</v>
      </c>
      <c r="G67" s="154"/>
      <c r="H67" s="154"/>
      <c r="I67" s="154"/>
      <c r="J67" s="154"/>
    </row>
    <row r="68" spans="1:10" ht="12.75">
      <c r="A68" s="154"/>
      <c r="B68" s="716">
        <v>2</v>
      </c>
      <c r="C68" s="804" t="s">
        <v>64</v>
      </c>
      <c r="D68" s="795"/>
      <c r="E68" s="794"/>
      <c r="F68" s="717" t="s">
        <v>103</v>
      </c>
      <c r="G68" s="154"/>
      <c r="H68" s="154"/>
      <c r="I68" s="154"/>
      <c r="J68" s="154"/>
    </row>
    <row r="69" spans="1:10" ht="12.75">
      <c r="A69" s="674" t="s">
        <v>65</v>
      </c>
      <c r="B69" s="716">
        <v>3</v>
      </c>
      <c r="C69" s="833" t="s">
        <v>66</v>
      </c>
      <c r="D69" s="787"/>
      <c r="E69" s="787"/>
      <c r="F69" s="717" t="s">
        <v>103</v>
      </c>
      <c r="G69" s="154"/>
      <c r="H69" s="154"/>
      <c r="I69" s="154"/>
      <c r="J69" s="154"/>
    </row>
    <row r="70" spans="1:10" ht="12.75">
      <c r="A70" s="154"/>
      <c r="B70" s="716">
        <v>4</v>
      </c>
      <c r="C70" s="804" t="s">
        <v>68</v>
      </c>
      <c r="D70" s="795"/>
      <c r="E70" s="794"/>
      <c r="F70" s="717" t="s">
        <v>103</v>
      </c>
      <c r="G70" s="154"/>
      <c r="H70" s="154"/>
      <c r="I70" s="154"/>
      <c r="J70" s="154"/>
    </row>
    <row r="71" spans="1:10" ht="12.75">
      <c r="A71" s="154"/>
      <c r="B71" s="716">
        <v>5</v>
      </c>
      <c r="C71" s="804" t="s">
        <v>70</v>
      </c>
      <c r="D71" s="795"/>
      <c r="E71" s="794"/>
      <c r="F71" s="717" t="s">
        <v>103</v>
      </c>
      <c r="G71" s="154"/>
      <c r="H71" s="154"/>
      <c r="I71" s="154"/>
      <c r="J71" s="154"/>
    </row>
    <row r="72" spans="1:10" ht="12.75">
      <c r="A72" s="154"/>
      <c r="B72" s="154"/>
      <c r="C72" s="154"/>
      <c r="D72" s="154"/>
      <c r="E72" s="154"/>
      <c r="F72" s="154"/>
      <c r="G72" s="154"/>
      <c r="H72" s="154"/>
      <c r="I72" s="154"/>
      <c r="J72" s="154"/>
    </row>
    <row r="73" spans="1:10" ht="12.75">
      <c r="A73" s="154"/>
      <c r="B73" s="827" t="s">
        <v>72</v>
      </c>
      <c r="C73" s="787"/>
      <c r="D73" s="787"/>
      <c r="E73" s="787"/>
      <c r="F73" s="787"/>
      <c r="G73" s="787"/>
      <c r="H73" s="787"/>
      <c r="I73" s="787"/>
      <c r="J73" s="154"/>
    </row>
    <row r="74" spans="1:10" ht="12.75">
      <c r="A74" s="154"/>
      <c r="B74" s="719">
        <v>6</v>
      </c>
      <c r="C74" s="804" t="s">
        <v>73</v>
      </c>
      <c r="D74" s="795"/>
      <c r="E74" s="794"/>
      <c r="F74" s="720" t="s">
        <v>74</v>
      </c>
      <c r="G74" s="799" t="s">
        <v>104</v>
      </c>
      <c r="H74" s="794"/>
      <c r="I74" s="729" t="s">
        <v>105</v>
      </c>
      <c r="J74" s="154" t="s">
        <v>106</v>
      </c>
    </row>
    <row r="75" spans="1:10" ht="12.75">
      <c r="A75" s="154"/>
      <c r="B75" s="721">
        <v>5.0999999999999996</v>
      </c>
      <c r="C75" s="793" t="s">
        <v>107</v>
      </c>
      <c r="D75" s="795"/>
      <c r="E75" s="794"/>
      <c r="F75" s="727" t="s">
        <v>79</v>
      </c>
      <c r="G75" s="801" t="s">
        <v>108</v>
      </c>
      <c r="H75" s="794"/>
      <c r="I75" s="731" t="s">
        <v>109</v>
      </c>
      <c r="J75" s="155" t="s">
        <v>110</v>
      </c>
    </row>
    <row r="76" spans="1:10" ht="12.75">
      <c r="A76" s="154"/>
      <c r="B76" s="721">
        <v>5.2</v>
      </c>
      <c r="C76" s="793" t="s">
        <v>111</v>
      </c>
      <c r="D76" s="795"/>
      <c r="E76" s="794"/>
      <c r="F76" s="726" t="s">
        <v>83</v>
      </c>
      <c r="G76" s="828" t="s">
        <v>112</v>
      </c>
      <c r="H76" s="794"/>
      <c r="I76" s="731" t="s">
        <v>113</v>
      </c>
      <c r="J76" s="154"/>
    </row>
    <row r="77" spans="1:10" ht="12.75">
      <c r="A77" s="154"/>
      <c r="B77" s="721">
        <v>5.3</v>
      </c>
      <c r="C77" s="793" t="s">
        <v>114</v>
      </c>
      <c r="D77" s="795"/>
      <c r="E77" s="794"/>
      <c r="F77" s="726" t="s">
        <v>85</v>
      </c>
      <c r="G77" s="821" t="s">
        <v>115</v>
      </c>
      <c r="H77" s="794"/>
      <c r="I77" s="731" t="s">
        <v>113</v>
      </c>
      <c r="J77" s="154"/>
    </row>
    <row r="78" spans="1:10" ht="12.75">
      <c r="A78" s="154"/>
      <c r="B78" s="721">
        <v>5.4</v>
      </c>
      <c r="C78" s="822" t="s">
        <v>116</v>
      </c>
      <c r="D78" s="795"/>
      <c r="E78" s="794"/>
      <c r="F78" s="110" t="s">
        <v>79</v>
      </c>
      <c r="G78" s="823" t="s">
        <v>117</v>
      </c>
      <c r="H78" s="794"/>
      <c r="I78" s="731"/>
      <c r="J78" s="154" t="s">
        <v>118</v>
      </c>
    </row>
    <row r="79" spans="1:10" ht="12.75">
      <c r="A79" s="154"/>
      <c r="B79" s="721">
        <v>5.5</v>
      </c>
      <c r="C79" s="824" t="s">
        <v>119</v>
      </c>
      <c r="D79" s="795"/>
      <c r="E79" s="794"/>
      <c r="F79" s="110" t="s">
        <v>79</v>
      </c>
      <c r="G79" s="825" t="s">
        <v>120</v>
      </c>
      <c r="H79" s="794"/>
      <c r="I79" s="731" t="s">
        <v>121</v>
      </c>
      <c r="J79" s="154"/>
    </row>
    <row r="80" spans="1:10" ht="12.75">
      <c r="A80" s="154"/>
      <c r="B80" s="721">
        <v>5.6</v>
      </c>
      <c r="C80" s="793" t="s">
        <v>122</v>
      </c>
      <c r="D80" s="795"/>
      <c r="E80" s="794"/>
      <c r="F80" s="110" t="s">
        <v>79</v>
      </c>
      <c r="G80" s="823" t="s">
        <v>123</v>
      </c>
      <c r="H80" s="794"/>
      <c r="I80" s="731"/>
      <c r="J80" s="154"/>
    </row>
    <row r="82" spans="2:10" ht="12.75">
      <c r="B82" s="728" t="s">
        <v>124</v>
      </c>
      <c r="C82" s="728"/>
      <c r="D82" s="728"/>
      <c r="E82" s="728"/>
      <c r="F82" s="728"/>
      <c r="G82" s="728"/>
      <c r="H82" s="728"/>
      <c r="I82" s="728"/>
      <c r="J82" s="681"/>
    </row>
    <row r="83" spans="2:10" ht="12.75">
      <c r="B83" s="681"/>
      <c r="C83" s="681"/>
      <c r="D83" s="681"/>
      <c r="E83" s="681"/>
      <c r="F83" s="681"/>
      <c r="G83" s="681"/>
      <c r="H83" s="681"/>
      <c r="I83" s="681"/>
      <c r="J83" s="681"/>
    </row>
    <row r="84" spans="2:10" ht="12.75">
      <c r="B84" s="681"/>
      <c r="C84" s="826" t="s">
        <v>125</v>
      </c>
      <c r="D84" s="795"/>
      <c r="E84" s="794"/>
      <c r="F84" s="681"/>
      <c r="G84" s="681"/>
      <c r="H84" s="681"/>
      <c r="I84" s="681"/>
      <c r="J84" s="681"/>
    </row>
    <row r="85" spans="2:10" ht="12.75">
      <c r="B85" s="681"/>
      <c r="C85" s="800" t="s">
        <v>126</v>
      </c>
      <c r="D85" s="787"/>
      <c r="E85" s="787"/>
      <c r="F85" s="681"/>
      <c r="G85" s="681"/>
      <c r="H85" s="681"/>
      <c r="I85" s="681"/>
      <c r="J85" s="681"/>
    </row>
    <row r="86" spans="2:10" ht="12.75">
      <c r="B86" s="681"/>
      <c r="C86" s="681" t="s">
        <v>127</v>
      </c>
      <c r="D86" s="681"/>
      <c r="E86" s="681"/>
      <c r="F86" s="681"/>
      <c r="G86" s="681"/>
      <c r="H86" s="681"/>
      <c r="I86" s="681"/>
      <c r="J86" s="681"/>
    </row>
    <row r="87" spans="2:10" ht="12.75">
      <c r="B87" s="681"/>
      <c r="C87" s="800" t="s">
        <v>128</v>
      </c>
      <c r="D87" s="787"/>
      <c r="E87" s="787"/>
      <c r="F87" s="681"/>
      <c r="G87" s="681"/>
      <c r="H87" s="681"/>
      <c r="I87" s="681"/>
      <c r="J87" s="681"/>
    </row>
    <row r="88" spans="2:10" ht="12.75">
      <c r="B88" s="681"/>
      <c r="C88" s="801" t="s">
        <v>108</v>
      </c>
      <c r="D88" s="795"/>
      <c r="E88" s="794"/>
      <c r="F88" s="681"/>
      <c r="G88" s="681"/>
      <c r="H88" s="681"/>
      <c r="I88" s="681"/>
      <c r="J88" s="681"/>
    </row>
    <row r="89" spans="2:10" ht="12.75">
      <c r="B89" s="681"/>
      <c r="C89" s="681"/>
      <c r="D89" s="681"/>
      <c r="E89" s="681"/>
      <c r="F89" s="681"/>
      <c r="G89" s="681"/>
      <c r="H89" s="681"/>
      <c r="I89" s="681"/>
      <c r="J89" s="681"/>
    </row>
    <row r="90" spans="2:10" ht="12.75">
      <c r="B90" s="681"/>
      <c r="C90" s="681"/>
      <c r="D90" s="681"/>
      <c r="E90" s="681"/>
      <c r="F90" s="681"/>
      <c r="G90" s="681"/>
      <c r="H90" s="681"/>
      <c r="I90" s="681"/>
      <c r="J90" s="681"/>
    </row>
    <row r="91" spans="2:10" ht="12.75">
      <c r="B91" s="681"/>
      <c r="C91" s="681"/>
      <c r="D91" s="681"/>
      <c r="E91" s="681"/>
      <c r="F91" s="681"/>
      <c r="G91" s="681"/>
      <c r="H91" s="681"/>
      <c r="I91" s="681"/>
      <c r="J91" s="681"/>
    </row>
    <row r="92" spans="2:10" ht="12.75">
      <c r="B92" s="818" t="s">
        <v>129</v>
      </c>
      <c r="C92" s="787"/>
      <c r="D92" s="787"/>
      <c r="E92" s="787"/>
      <c r="F92" s="787"/>
      <c r="G92" s="787"/>
      <c r="H92" s="787"/>
      <c r="I92" s="787"/>
      <c r="J92" s="787"/>
    </row>
    <row r="93" spans="2:10" ht="12.75">
      <c r="B93" s="681"/>
      <c r="C93" s="681"/>
      <c r="D93" s="681"/>
      <c r="E93" s="681"/>
      <c r="F93" s="681"/>
      <c r="G93" s="681"/>
      <c r="H93" s="681"/>
      <c r="I93" s="681"/>
      <c r="J93" s="681"/>
    </row>
    <row r="94" spans="2:10" ht="12.75">
      <c r="B94" s="154" t="s">
        <v>130</v>
      </c>
      <c r="C94" s="583"/>
      <c r="D94" s="583"/>
      <c r="E94" s="583"/>
      <c r="F94" s="583"/>
      <c r="G94" s="681"/>
      <c r="H94" s="681"/>
      <c r="I94" s="681"/>
      <c r="J94" s="681"/>
    </row>
    <row r="95" spans="2:10" ht="12.75">
      <c r="B95" s="819" t="s">
        <v>131</v>
      </c>
      <c r="C95" s="787"/>
      <c r="D95" s="787"/>
      <c r="E95" s="787"/>
      <c r="F95" s="787"/>
      <c r="G95" s="681"/>
      <c r="H95" s="681"/>
      <c r="I95" s="681"/>
      <c r="J95" s="681"/>
    </row>
    <row r="96" spans="2:10" ht="12.75">
      <c r="B96" s="783" t="s">
        <v>132</v>
      </c>
      <c r="C96" s="784"/>
      <c r="D96" s="820" t="s">
        <v>133</v>
      </c>
      <c r="E96" s="784"/>
      <c r="F96" s="785"/>
      <c r="G96" s="681"/>
      <c r="H96" s="681"/>
      <c r="I96" s="681"/>
      <c r="J96" s="681"/>
    </row>
    <row r="97" spans="1:9" ht="12.75">
      <c r="A97" s="681"/>
      <c r="B97" s="812" t="s">
        <v>134</v>
      </c>
      <c r="C97" s="787"/>
      <c r="D97" s="807" t="s">
        <v>135</v>
      </c>
      <c r="E97" s="787"/>
      <c r="F97" s="788"/>
      <c r="G97" s="681"/>
      <c r="H97" s="681"/>
      <c r="I97" s="681"/>
    </row>
    <row r="98" spans="1:9" ht="12.75">
      <c r="A98" s="681"/>
      <c r="B98" s="812" t="s">
        <v>136</v>
      </c>
      <c r="C98" s="787"/>
      <c r="D98" s="813" t="s">
        <v>137</v>
      </c>
      <c r="E98" s="787"/>
      <c r="F98" s="788"/>
      <c r="G98" s="681"/>
      <c r="H98" s="681"/>
      <c r="I98" s="681"/>
    </row>
    <row r="99" spans="1:9" ht="12.75">
      <c r="A99" s="681"/>
      <c r="B99" s="814" t="s">
        <v>138</v>
      </c>
      <c r="C99" s="790"/>
      <c r="D99" s="815" t="s">
        <v>139</v>
      </c>
      <c r="E99" s="790"/>
      <c r="F99" s="791"/>
      <c r="G99" s="681"/>
      <c r="H99" s="681"/>
      <c r="I99" s="681"/>
    </row>
    <row r="100" spans="1:9" ht="12.75">
      <c r="A100" s="681"/>
      <c r="B100" s="583"/>
      <c r="C100" s="583"/>
      <c r="D100" s="583"/>
      <c r="E100" s="583"/>
      <c r="F100" s="583"/>
      <c r="G100" s="681"/>
      <c r="H100" s="681"/>
      <c r="I100" s="681"/>
    </row>
    <row r="101" spans="1:9" ht="12.75">
      <c r="A101" s="681"/>
      <c r="B101" s="816" t="s">
        <v>140</v>
      </c>
      <c r="C101" s="787"/>
      <c r="D101" s="787"/>
      <c r="E101" s="787"/>
      <c r="F101" s="787"/>
      <c r="G101" s="681"/>
      <c r="H101" s="681"/>
      <c r="I101" s="681"/>
    </row>
    <row r="102" spans="1:9" ht="12.75">
      <c r="A102" s="681"/>
      <c r="B102" s="817" t="s">
        <v>141</v>
      </c>
      <c r="C102" s="795"/>
      <c r="D102" s="795"/>
      <c r="E102" s="795"/>
      <c r="F102" s="794"/>
      <c r="G102" s="681"/>
      <c r="H102" s="681"/>
      <c r="I102" s="681"/>
    </row>
    <row r="103" spans="1:9" ht="12.75">
      <c r="A103" s="681"/>
      <c r="B103" s="681"/>
      <c r="C103" s="681"/>
      <c r="D103" s="681"/>
      <c r="E103" s="681"/>
      <c r="F103" s="681"/>
      <c r="G103" s="681"/>
      <c r="H103" s="681"/>
      <c r="I103" s="681"/>
    </row>
    <row r="104" spans="1:9" ht="12.75">
      <c r="A104" s="681"/>
      <c r="B104" s="681"/>
      <c r="C104" s="681"/>
      <c r="D104" s="681"/>
      <c r="E104" s="681"/>
      <c r="F104" s="681"/>
      <c r="G104" s="681"/>
      <c r="H104" s="681"/>
      <c r="I104" s="681"/>
    </row>
    <row r="105" spans="1:9" ht="12.75">
      <c r="A105" s="681"/>
      <c r="B105" s="681"/>
      <c r="C105" s="681"/>
      <c r="D105" s="681"/>
      <c r="E105" s="681"/>
      <c r="F105" s="681"/>
      <c r="G105" s="681"/>
      <c r="H105" s="681"/>
      <c r="I105" s="681"/>
    </row>
    <row r="106" spans="1:9" ht="12.75">
      <c r="A106" s="681"/>
      <c r="B106" s="681"/>
      <c r="C106" s="681"/>
      <c r="D106" s="681"/>
      <c r="E106" s="681"/>
      <c r="F106" s="681"/>
      <c r="G106" s="681"/>
      <c r="H106" s="681"/>
      <c r="I106" s="681"/>
    </row>
    <row r="107" spans="1:9" ht="12.75">
      <c r="A107" s="681"/>
      <c r="B107" s="681"/>
      <c r="C107" s="681"/>
      <c r="D107" s="681"/>
      <c r="E107" s="681"/>
      <c r="F107" s="681"/>
      <c r="G107" s="681"/>
      <c r="H107" s="681"/>
      <c r="I107" s="681"/>
    </row>
    <row r="108" spans="1:9" ht="12.75">
      <c r="A108" s="681"/>
      <c r="B108" s="681"/>
      <c r="C108" s="681"/>
      <c r="D108" s="681"/>
      <c r="E108" s="681"/>
      <c r="F108" s="681"/>
      <c r="G108" s="681"/>
      <c r="H108" s="681"/>
      <c r="I108" s="681"/>
    </row>
    <row r="109" spans="1:9" ht="12.75">
      <c r="A109" s="798" t="s">
        <v>142</v>
      </c>
      <c r="B109" s="787"/>
      <c r="C109" s="787"/>
      <c r="D109" s="787"/>
      <c r="E109" s="787"/>
      <c r="F109" s="787"/>
      <c r="G109" s="681"/>
      <c r="H109" s="681"/>
      <c r="I109" s="681"/>
    </row>
    <row r="110" spans="1:9" ht="12.75">
      <c r="A110" s="681"/>
      <c r="B110" s="681"/>
      <c r="C110" s="681"/>
      <c r="D110" s="681"/>
      <c r="E110" s="681"/>
      <c r="F110" s="681"/>
      <c r="G110" s="681"/>
      <c r="H110" s="681"/>
      <c r="I110" s="681"/>
    </row>
    <row r="111" spans="1:9" ht="12.75">
      <c r="A111" s="681"/>
      <c r="B111" s="799" t="s">
        <v>143</v>
      </c>
      <c r="C111" s="794"/>
      <c r="D111" s="729" t="s">
        <v>144</v>
      </c>
      <c r="E111" s="729" t="s">
        <v>145</v>
      </c>
      <c r="F111" s="799" t="s">
        <v>146</v>
      </c>
      <c r="G111" s="795"/>
      <c r="H111" s="795"/>
      <c r="I111" s="794"/>
    </row>
    <row r="112" spans="1:9" ht="12.75">
      <c r="A112" s="681"/>
      <c r="B112" s="810" t="s">
        <v>147</v>
      </c>
      <c r="C112" s="794"/>
      <c r="D112" s="730" t="s">
        <v>148</v>
      </c>
      <c r="E112" s="730" t="s">
        <v>149</v>
      </c>
      <c r="F112" s="811" t="s">
        <v>150</v>
      </c>
      <c r="G112" s="795"/>
      <c r="H112" s="795"/>
      <c r="I112" s="794"/>
    </row>
    <row r="113" spans="1:9" ht="12.75">
      <c r="A113" s="681"/>
      <c r="B113" s="810" t="s">
        <v>151</v>
      </c>
      <c r="C113" s="794"/>
      <c r="D113" s="730" t="s">
        <v>152</v>
      </c>
      <c r="E113" s="730" t="s">
        <v>149</v>
      </c>
      <c r="F113" s="811" t="s">
        <v>153</v>
      </c>
      <c r="G113" s="795"/>
      <c r="H113" s="795"/>
      <c r="I113" s="794"/>
    </row>
    <row r="114" spans="1:9" ht="12.75">
      <c r="A114" s="681"/>
      <c r="B114" s="810" t="s">
        <v>154</v>
      </c>
      <c r="C114" s="794"/>
      <c r="D114" s="730" t="s">
        <v>152</v>
      </c>
      <c r="E114" s="730" t="s">
        <v>155</v>
      </c>
      <c r="F114" s="793" t="s">
        <v>156</v>
      </c>
      <c r="G114" s="795"/>
      <c r="H114" s="795"/>
      <c r="I114" s="794"/>
    </row>
    <row r="115" spans="1:9" ht="12.75">
      <c r="A115" s="681"/>
      <c r="B115" s="810" t="s">
        <v>157</v>
      </c>
      <c r="C115" s="794"/>
      <c r="D115" s="730" t="s">
        <v>152</v>
      </c>
      <c r="E115" s="730" t="s">
        <v>155</v>
      </c>
      <c r="F115" s="793" t="s">
        <v>156</v>
      </c>
      <c r="G115" s="795"/>
      <c r="H115" s="795"/>
      <c r="I115" s="794"/>
    </row>
    <row r="116" spans="1:9" ht="12.75">
      <c r="A116" s="681"/>
      <c r="B116" s="681"/>
      <c r="C116" s="681"/>
      <c r="D116" s="681"/>
      <c r="E116" s="681"/>
      <c r="F116" s="681"/>
      <c r="G116" s="681"/>
      <c r="H116" s="681"/>
      <c r="I116" s="681"/>
    </row>
    <row r="117" spans="1:9" ht="12.75">
      <c r="A117" s="681"/>
      <c r="B117" s="681"/>
      <c r="C117" s="681"/>
      <c r="D117" s="681"/>
      <c r="E117" s="681"/>
      <c r="F117" s="681"/>
      <c r="G117" s="681"/>
      <c r="H117" s="681"/>
      <c r="I117" s="681"/>
    </row>
    <row r="118" spans="1:9" ht="12.75">
      <c r="A118" s="681"/>
      <c r="B118" s="681"/>
      <c r="C118" s="681"/>
      <c r="D118" s="681"/>
      <c r="E118" s="681"/>
      <c r="F118" s="681"/>
      <c r="G118" s="681"/>
      <c r="H118" s="681"/>
      <c r="I118" s="681"/>
    </row>
    <row r="119" spans="1:9" ht="12.75" hidden="1">
      <c r="A119" s="798" t="s">
        <v>158</v>
      </c>
      <c r="B119" s="787"/>
      <c r="C119" s="787"/>
      <c r="D119" s="787"/>
      <c r="E119" s="787"/>
      <c r="F119" s="787"/>
      <c r="G119" s="681"/>
      <c r="H119" s="681"/>
      <c r="I119" s="681"/>
    </row>
    <row r="120" spans="1:9" ht="12.75" hidden="1">
      <c r="A120" s="681"/>
      <c r="B120" s="681"/>
      <c r="C120" s="681"/>
      <c r="D120" s="681"/>
      <c r="E120" s="681"/>
      <c r="F120" s="681"/>
      <c r="G120" s="681"/>
      <c r="H120" s="681"/>
      <c r="I120" s="681"/>
    </row>
    <row r="121" spans="1:9" ht="12.75" hidden="1">
      <c r="A121" s="681"/>
      <c r="B121" s="803" t="s">
        <v>159</v>
      </c>
      <c r="C121" s="794"/>
      <c r="D121" s="804" t="s">
        <v>160</v>
      </c>
      <c r="E121" s="794"/>
      <c r="F121" s="720" t="s">
        <v>144</v>
      </c>
      <c r="G121" s="681"/>
      <c r="H121" s="681"/>
      <c r="I121" s="681"/>
    </row>
    <row r="170" spans="1:11" ht="12.75" hidden="1">
      <c r="A170" s="715" t="s">
        <v>161</v>
      </c>
      <c r="B170" s="715"/>
      <c r="C170" s="715"/>
      <c r="D170" s="715"/>
      <c r="E170" s="715"/>
      <c r="F170" s="715"/>
      <c r="G170" s="715"/>
      <c r="H170" s="715"/>
      <c r="I170" s="715"/>
      <c r="J170" s="715"/>
      <c r="K170" s="715"/>
    </row>
    <row r="171" spans="1:11" ht="12.75" hidden="1">
      <c r="A171" s="154"/>
      <c r="B171" s="732"/>
      <c r="C171" s="154"/>
      <c r="D171" s="154"/>
      <c r="E171" s="154"/>
      <c r="F171" s="154"/>
      <c r="G171" s="154"/>
      <c r="H171" s="154"/>
      <c r="I171" s="154"/>
      <c r="J171" s="154"/>
      <c r="K171" s="154"/>
    </row>
    <row r="172" spans="1:11" ht="12.75" hidden="1">
      <c r="A172" s="154"/>
      <c r="B172" s="733" t="s">
        <v>162</v>
      </c>
      <c r="C172" s="154"/>
      <c r="D172" s="154"/>
      <c r="E172" s="154"/>
      <c r="F172" s="154"/>
      <c r="G172" s="154"/>
      <c r="H172" s="154"/>
      <c r="I172" s="154"/>
      <c r="J172" s="154"/>
      <c r="K172" s="154"/>
    </row>
    <row r="173" spans="1:11" ht="12.75" hidden="1">
      <c r="A173" s="154"/>
      <c r="B173" s="732"/>
      <c r="C173" s="154"/>
      <c r="D173" s="154"/>
      <c r="E173" s="154"/>
      <c r="F173" s="154"/>
      <c r="G173" s="154"/>
      <c r="H173" s="154"/>
      <c r="I173" s="154"/>
      <c r="J173" s="154"/>
      <c r="K173" s="154"/>
    </row>
    <row r="174" spans="1:11" ht="12.75" hidden="1">
      <c r="A174" s="154"/>
      <c r="B174" s="734" t="s">
        <v>163</v>
      </c>
      <c r="C174" s="721">
        <v>170522</v>
      </c>
      <c r="D174" s="154"/>
      <c r="E174" s="735" t="s">
        <v>164</v>
      </c>
      <c r="F174" s="793" t="s">
        <v>111</v>
      </c>
      <c r="G174" s="795"/>
      <c r="H174" s="795"/>
      <c r="I174" s="795"/>
      <c r="J174" s="795"/>
      <c r="K174" s="794"/>
    </row>
    <row r="175" spans="1:11" ht="12.75" hidden="1">
      <c r="A175" s="154"/>
      <c r="B175" s="732"/>
      <c r="C175" s="805" t="s">
        <v>165</v>
      </c>
      <c r="D175" s="787"/>
      <c r="E175" s="787"/>
      <c r="F175" s="154"/>
      <c r="G175" s="154"/>
      <c r="H175" s="154"/>
      <c r="I175" s="154"/>
      <c r="J175" s="154"/>
      <c r="K175" s="154"/>
    </row>
    <row r="179" spans="1:15" ht="12.75" hidden="1">
      <c r="A179" s="154"/>
      <c r="B179" s="806" t="s">
        <v>73</v>
      </c>
      <c r="C179" s="795"/>
      <c r="D179" s="795"/>
      <c r="E179" s="794"/>
      <c r="F179" s="736" t="s">
        <v>166</v>
      </c>
      <c r="G179" s="736"/>
      <c r="H179" s="736"/>
      <c r="I179" s="736" t="s">
        <v>167</v>
      </c>
      <c r="J179" s="736" t="s">
        <v>105</v>
      </c>
      <c r="K179" s="736" t="s">
        <v>168</v>
      </c>
      <c r="L179" s="154"/>
      <c r="M179" s="807"/>
      <c r="N179" s="787"/>
      <c r="O179" s="154"/>
    </row>
    <row r="180" spans="1:15" ht="12.75" hidden="1">
      <c r="A180" s="154"/>
      <c r="B180" s="783" t="s">
        <v>169</v>
      </c>
      <c r="C180" s="784"/>
      <c r="D180" s="784"/>
      <c r="E180" s="785"/>
      <c r="F180" s="730" t="s">
        <v>170</v>
      </c>
      <c r="G180" s="737"/>
      <c r="H180" s="737"/>
      <c r="I180" s="737" t="s">
        <v>171</v>
      </c>
      <c r="J180" s="110"/>
      <c r="K180" s="110" t="b">
        <v>1</v>
      </c>
      <c r="L180" s="19"/>
      <c r="M180" s="19"/>
      <c r="N180" s="739" t="s">
        <v>172</v>
      </c>
      <c r="O180" s="154"/>
    </row>
    <row r="181" spans="1:15" ht="12.75" hidden="1">
      <c r="A181" s="154"/>
      <c r="B181" s="786"/>
      <c r="C181" s="787"/>
      <c r="D181" s="787"/>
      <c r="E181" s="788"/>
      <c r="F181" s="730" t="s">
        <v>173</v>
      </c>
      <c r="G181" s="738"/>
      <c r="H181" s="738"/>
      <c r="I181" s="738" t="s">
        <v>174</v>
      </c>
      <c r="J181" s="726"/>
      <c r="K181" s="110" t="b">
        <v>1</v>
      </c>
      <c r="L181" s="154"/>
      <c r="M181" s="154"/>
      <c r="N181" s="154" t="s">
        <v>175</v>
      </c>
      <c r="O181" s="154"/>
    </row>
    <row r="182" spans="1:15" ht="12.75" hidden="1">
      <c r="A182" s="154"/>
      <c r="B182" s="789"/>
      <c r="C182" s="790"/>
      <c r="D182" s="790"/>
      <c r="E182" s="791"/>
      <c r="F182" s="730" t="s">
        <v>176</v>
      </c>
      <c r="G182" s="738"/>
      <c r="H182" s="738"/>
      <c r="I182" s="738" t="s">
        <v>174</v>
      </c>
      <c r="J182" s="110"/>
      <c r="K182" s="110" t="b">
        <v>0</v>
      </c>
      <c r="L182" s="735" t="b">
        <v>1</v>
      </c>
      <c r="M182" s="762" t="s">
        <v>177</v>
      </c>
      <c r="N182" s="154" t="s">
        <v>178</v>
      </c>
      <c r="O182" s="154"/>
    </row>
    <row r="183" spans="1:15" ht="12.75" hidden="1">
      <c r="A183" s="154"/>
      <c r="B183" s="732"/>
      <c r="C183" s="154"/>
      <c r="D183" s="154"/>
      <c r="E183" s="154"/>
      <c r="F183" s="154"/>
      <c r="G183" s="154"/>
      <c r="H183" s="154"/>
      <c r="I183" s="154"/>
      <c r="J183" s="154"/>
      <c r="K183" s="154"/>
      <c r="L183" s="154"/>
      <c r="M183" s="808" t="s">
        <v>179</v>
      </c>
      <c r="N183" s="787"/>
      <c r="O183" s="787"/>
    </row>
    <row r="184" spans="1:15" ht="12.75" hidden="1">
      <c r="A184" s="154"/>
      <c r="B184" s="660" t="s">
        <v>180</v>
      </c>
      <c r="C184" s="154"/>
      <c r="D184" s="154"/>
      <c r="E184" s="154"/>
      <c r="F184" s="154"/>
      <c r="G184" s="154"/>
      <c r="H184" s="154"/>
      <c r="I184" s="154"/>
      <c r="J184" s="154"/>
      <c r="K184" s="154"/>
      <c r="L184" s="154"/>
      <c r="M184" s="154"/>
      <c r="N184" s="154"/>
      <c r="O184" s="154"/>
    </row>
    <row r="185" spans="1:15" ht="12.75" hidden="1">
      <c r="A185" s="154"/>
      <c r="B185" s="732"/>
      <c r="C185" s="154"/>
      <c r="D185" s="154"/>
      <c r="E185" s="154"/>
      <c r="F185" s="154"/>
      <c r="G185" s="154"/>
      <c r="H185" s="154"/>
      <c r="I185" s="154"/>
      <c r="J185" s="154"/>
      <c r="K185" s="154"/>
      <c r="L185" s="154"/>
      <c r="M185" s="154"/>
      <c r="N185" s="154"/>
      <c r="O185" s="154"/>
    </row>
    <row r="186" spans="1:15" ht="12.75" hidden="1">
      <c r="A186" s="154"/>
      <c r="B186" s="732"/>
      <c r="C186" s="154"/>
      <c r="D186" s="154"/>
      <c r="E186" s="154"/>
      <c r="F186" s="154"/>
      <c r="G186" s="154"/>
      <c r="H186" s="154"/>
      <c r="I186" s="154"/>
      <c r="J186" s="154"/>
      <c r="K186" s="154"/>
      <c r="L186" s="154"/>
      <c r="M186" s="154"/>
      <c r="N186" s="154"/>
      <c r="O186" s="154"/>
    </row>
    <row r="187" spans="1:15" ht="12.75" hidden="1">
      <c r="A187" s="154"/>
      <c r="B187" s="154"/>
      <c r="C187" s="154"/>
      <c r="D187" s="154"/>
      <c r="E187" s="154"/>
      <c r="F187" s="154"/>
      <c r="G187" s="154"/>
      <c r="H187" s="154"/>
      <c r="I187" s="154"/>
      <c r="J187" s="154"/>
      <c r="K187" s="154"/>
      <c r="L187" s="154"/>
      <c r="M187" s="154"/>
      <c r="N187" s="154"/>
      <c r="O187" s="154"/>
    </row>
    <row r="188" spans="1:15" ht="12.75" hidden="1">
      <c r="A188" s="715" t="s">
        <v>181</v>
      </c>
      <c r="B188" s="715"/>
      <c r="C188" s="715"/>
      <c r="D188" s="715"/>
      <c r="E188" s="715"/>
      <c r="F188" s="715"/>
      <c r="G188" s="715"/>
      <c r="H188" s="715"/>
      <c r="I188" s="715"/>
      <c r="J188" s="715"/>
      <c r="K188" s="715"/>
      <c r="L188" s="715"/>
      <c r="M188" s="715"/>
      <c r="N188" s="715"/>
      <c r="O188" s="715"/>
    </row>
    <row r="189" spans="1:15" ht="12.75" hidden="1">
      <c r="A189" s="154"/>
      <c r="B189" s="154"/>
      <c r="C189" s="154"/>
      <c r="D189" s="154"/>
      <c r="E189" s="154"/>
      <c r="F189" s="154"/>
      <c r="G189" s="154"/>
      <c r="H189" s="154"/>
      <c r="I189" s="154"/>
      <c r="J189" s="154"/>
      <c r="K189" s="154"/>
      <c r="L189" s="154"/>
      <c r="M189" s="154"/>
      <c r="N189" s="154"/>
      <c r="O189" s="154"/>
    </row>
    <row r="190" spans="1:15" ht="12.75" hidden="1">
      <c r="A190" s="154"/>
      <c r="B190" s="154" t="s">
        <v>130</v>
      </c>
      <c r="C190" s="154"/>
      <c r="D190" s="154"/>
      <c r="E190" s="154"/>
      <c r="F190" s="154"/>
      <c r="G190" s="154"/>
      <c r="H190" s="154"/>
      <c r="I190" s="154"/>
      <c r="J190" s="154"/>
      <c r="K190" s="154"/>
      <c r="L190" s="154"/>
      <c r="M190" s="154"/>
      <c r="N190" s="154"/>
      <c r="O190" s="154"/>
    </row>
    <row r="191" spans="1:15" ht="12.75" hidden="1">
      <c r="A191" s="154"/>
      <c r="B191" s="809" t="s">
        <v>182</v>
      </c>
      <c r="C191" s="795"/>
      <c r="D191" s="795"/>
      <c r="E191" s="795"/>
      <c r="F191" s="794"/>
      <c r="G191" s="154"/>
      <c r="H191" s="154"/>
      <c r="I191" s="154"/>
      <c r="J191" s="154"/>
      <c r="K191" s="154"/>
      <c r="L191" s="154"/>
      <c r="M191" s="154"/>
      <c r="N191" s="154"/>
      <c r="O191" s="154"/>
    </row>
    <row r="192" spans="1:15" ht="12.75" hidden="1">
      <c r="A192" s="154"/>
      <c r="B192" s="793" t="s">
        <v>132</v>
      </c>
      <c r="C192" s="794"/>
      <c r="D192" s="793" t="s">
        <v>133</v>
      </c>
      <c r="E192" s="795"/>
      <c r="F192" s="794"/>
      <c r="G192" s="154"/>
      <c r="H192" s="154"/>
      <c r="I192" s="154" t="s">
        <v>183</v>
      </c>
      <c r="J192" s="154"/>
      <c r="K192" s="154"/>
      <c r="L192" s="154"/>
      <c r="M192" s="154"/>
      <c r="N192" s="154"/>
      <c r="O192" s="154"/>
    </row>
    <row r="193" spans="1:6" ht="12.75" hidden="1">
      <c r="A193" s="154"/>
      <c r="B193" s="793" t="s">
        <v>134</v>
      </c>
      <c r="C193" s="794"/>
      <c r="D193" s="793" t="s">
        <v>135</v>
      </c>
      <c r="E193" s="795"/>
      <c r="F193" s="794"/>
    </row>
    <row r="194" spans="1:6" ht="12.75" hidden="1">
      <c r="A194" s="154"/>
      <c r="B194" s="793" t="s">
        <v>136</v>
      </c>
      <c r="C194" s="794"/>
      <c r="D194" s="796" t="s">
        <v>137</v>
      </c>
      <c r="E194" s="795"/>
      <c r="F194" s="794"/>
    </row>
    <row r="195" spans="1:6" ht="12.75" hidden="1">
      <c r="A195" s="154"/>
      <c r="B195" s="793" t="s">
        <v>138</v>
      </c>
      <c r="C195" s="794"/>
      <c r="D195" s="793" t="s">
        <v>139</v>
      </c>
      <c r="E195" s="795"/>
      <c r="F195" s="794"/>
    </row>
    <row r="196" spans="1:6" ht="12.75" hidden="1">
      <c r="A196" s="154"/>
      <c r="B196" s="154"/>
      <c r="C196" s="154"/>
      <c r="D196" s="154"/>
      <c r="E196" s="154"/>
      <c r="F196" s="154"/>
    </row>
    <row r="197" spans="1:6" ht="12.75" hidden="1">
      <c r="A197" s="154"/>
      <c r="B197" s="797" t="s">
        <v>140</v>
      </c>
      <c r="C197" s="795"/>
      <c r="D197" s="795"/>
      <c r="E197" s="795"/>
      <c r="F197" s="794"/>
    </row>
    <row r="198" spans="1:6" ht="12.75" hidden="1">
      <c r="A198" s="154"/>
      <c r="B198" s="793" t="s">
        <v>141</v>
      </c>
      <c r="C198" s="795"/>
      <c r="D198" s="795"/>
      <c r="E198" s="795"/>
      <c r="F198" s="794"/>
    </row>
    <row r="199" spans="1:6" ht="12.75" hidden="1">
      <c r="A199" s="154"/>
      <c r="B199" s="154"/>
      <c r="C199" s="154"/>
      <c r="D199" s="154"/>
      <c r="E199" s="154"/>
      <c r="F199" s="154"/>
    </row>
    <row r="200" spans="1:6" ht="12.75" hidden="1">
      <c r="A200" s="154"/>
      <c r="B200" s="154"/>
      <c r="C200" s="154"/>
      <c r="D200" s="154"/>
      <c r="E200" s="154"/>
      <c r="F200" s="154"/>
    </row>
    <row r="201" spans="1:6" ht="12.75" hidden="1">
      <c r="A201" s="715" t="s">
        <v>184</v>
      </c>
      <c r="B201" s="715"/>
      <c r="C201" s="715"/>
      <c r="D201" s="715"/>
      <c r="E201" s="715"/>
      <c r="F201" s="715"/>
    </row>
    <row r="202" spans="1:6" ht="12.75" hidden="1">
      <c r="A202" s="154"/>
      <c r="B202" s="154"/>
      <c r="C202" s="154"/>
      <c r="D202" s="154"/>
      <c r="E202" s="154"/>
      <c r="F202" s="154"/>
    </row>
    <row r="203" spans="1:6" ht="12.75" hidden="1">
      <c r="A203" s="154"/>
      <c r="B203" s="154"/>
      <c r="C203" s="154"/>
      <c r="D203" s="154"/>
      <c r="E203" s="154"/>
      <c r="F203" s="154"/>
    </row>
    <row r="204" spans="1:6" ht="12.75" hidden="1">
      <c r="A204" s="154"/>
      <c r="B204" s="716">
        <v>1</v>
      </c>
      <c r="C204" s="720" t="s">
        <v>62</v>
      </c>
      <c r="D204" s="717"/>
      <c r="E204" s="717"/>
      <c r="F204" s="717" t="s">
        <v>103</v>
      </c>
    </row>
    <row r="205" spans="1:6" ht="12.75" hidden="1">
      <c r="A205" s="154"/>
      <c r="B205" s="716">
        <v>2</v>
      </c>
      <c r="C205" s="720" t="s">
        <v>64</v>
      </c>
      <c r="D205" s="717"/>
      <c r="E205" s="717"/>
      <c r="F205" s="717" t="s">
        <v>103</v>
      </c>
    </row>
    <row r="206" spans="1:6" ht="12.75" hidden="1">
      <c r="A206" s="154"/>
      <c r="B206" s="716">
        <v>3</v>
      </c>
      <c r="C206" s="720" t="s">
        <v>68</v>
      </c>
      <c r="D206" s="717"/>
      <c r="E206" s="717"/>
      <c r="F206" s="717" t="s">
        <v>103</v>
      </c>
    </row>
    <row r="207" spans="1:6" ht="12.75" hidden="1">
      <c r="A207" s="154"/>
      <c r="B207" s="716">
        <v>4</v>
      </c>
      <c r="C207" s="720" t="s">
        <v>70</v>
      </c>
      <c r="D207" s="717"/>
      <c r="E207" s="717"/>
      <c r="F207" s="717" t="s">
        <v>103</v>
      </c>
    </row>
    <row r="209" spans="1:28" ht="12.75" hidden="1">
      <c r="A209" s="154"/>
      <c r="B209" s="719">
        <v>5</v>
      </c>
      <c r="C209" s="720" t="s">
        <v>73</v>
      </c>
      <c r="D209" s="720"/>
      <c r="E209" s="720"/>
      <c r="F209" s="720" t="s">
        <v>185</v>
      </c>
      <c r="G209" s="154"/>
      <c r="H209" s="154"/>
      <c r="I209" s="154"/>
      <c r="J209" s="154"/>
      <c r="K209" s="154"/>
      <c r="L209" s="154"/>
      <c r="M209" s="154"/>
      <c r="N209" s="154"/>
      <c r="O209" s="154"/>
      <c r="P209" s="154"/>
      <c r="Q209" s="154"/>
      <c r="R209" s="154"/>
      <c r="S209" s="154"/>
      <c r="T209" s="154"/>
      <c r="U209" s="154"/>
      <c r="V209" s="154"/>
      <c r="W209" s="154"/>
      <c r="X209" s="154"/>
      <c r="Y209" s="154"/>
      <c r="Z209" s="154"/>
      <c r="AA209" s="154"/>
      <c r="AB209" s="154"/>
    </row>
    <row r="210" spans="1:28" ht="12.75" hidden="1">
      <c r="A210" s="154"/>
      <c r="B210" s="721">
        <v>5.0999999999999996</v>
      </c>
      <c r="C210" s="110" t="s">
        <v>169</v>
      </c>
      <c r="D210" s="740"/>
      <c r="E210" s="740"/>
      <c r="F210" s="740" t="s">
        <v>186</v>
      </c>
      <c r="G210" s="154"/>
      <c r="H210" s="154"/>
      <c r="I210" s="154"/>
      <c r="J210" s="154"/>
      <c r="K210" s="154"/>
      <c r="L210" s="154"/>
      <c r="M210" s="154"/>
      <c r="N210" s="154"/>
      <c r="O210" s="154"/>
      <c r="P210" s="154"/>
      <c r="Q210" s="154"/>
      <c r="R210" s="154"/>
      <c r="S210" s="154"/>
      <c r="T210" s="154"/>
      <c r="U210" s="154"/>
      <c r="V210" s="154"/>
      <c r="W210" s="154"/>
      <c r="X210" s="154"/>
      <c r="Y210" s="154"/>
      <c r="Z210" s="154"/>
      <c r="AA210" s="154"/>
      <c r="AB210" s="154"/>
    </row>
    <row r="211" spans="1:28" ht="12.75" hidden="1">
      <c r="A211" s="154"/>
      <c r="B211" s="721">
        <v>5.2</v>
      </c>
      <c r="C211" s="110" t="s">
        <v>84</v>
      </c>
      <c r="D211" s="741"/>
      <c r="E211" s="741"/>
      <c r="F211" s="741" t="s">
        <v>187</v>
      </c>
      <c r="G211" s="154"/>
      <c r="H211" s="154"/>
      <c r="I211" s="154"/>
      <c r="J211" s="154"/>
      <c r="K211" s="154"/>
      <c r="L211" s="154"/>
      <c r="M211" s="154"/>
      <c r="N211" s="154"/>
      <c r="O211" s="154"/>
      <c r="P211" s="154"/>
      <c r="Q211" s="154"/>
      <c r="R211" s="154"/>
      <c r="S211" s="154"/>
      <c r="T211" s="154"/>
      <c r="U211" s="154"/>
      <c r="V211" s="154"/>
      <c r="W211" s="154"/>
      <c r="X211" s="154"/>
      <c r="Y211" s="154"/>
      <c r="Z211" s="154"/>
      <c r="AA211" s="154"/>
      <c r="AB211" s="154"/>
    </row>
    <row r="212" spans="1:28" ht="12.75" hidden="1">
      <c r="A212" s="154"/>
      <c r="B212" s="721">
        <v>5.3</v>
      </c>
      <c r="C212" s="110" t="s">
        <v>188</v>
      </c>
      <c r="D212" s="713"/>
      <c r="E212" s="713"/>
      <c r="F212" s="713"/>
      <c r="G212" s="154"/>
      <c r="H212" s="154"/>
      <c r="I212" s="154"/>
      <c r="J212" s="154"/>
      <c r="K212" s="154"/>
      <c r="L212" s="154"/>
      <c r="M212" s="154"/>
      <c r="N212" s="154"/>
      <c r="O212" s="154"/>
      <c r="P212" s="154"/>
      <c r="Q212" s="154"/>
      <c r="R212" s="154"/>
      <c r="S212" s="154"/>
      <c r="T212" s="154"/>
      <c r="U212" s="154"/>
      <c r="V212" s="154"/>
      <c r="W212" s="154"/>
      <c r="X212" s="154"/>
      <c r="Y212" s="154"/>
      <c r="Z212" s="154"/>
      <c r="AA212" s="154"/>
      <c r="AB212" s="154"/>
    </row>
    <row r="213" spans="1:28" ht="12.75" hidden="1">
      <c r="A213" s="154"/>
      <c r="B213" s="721">
        <v>5.4</v>
      </c>
      <c r="C213" s="742" t="s">
        <v>116</v>
      </c>
      <c r="D213" s="711"/>
      <c r="E213" s="711"/>
      <c r="F213" s="711"/>
      <c r="G213" s="154"/>
      <c r="H213" s="154"/>
      <c r="I213" s="154"/>
      <c r="J213" s="154"/>
      <c r="K213" s="154"/>
      <c r="L213" s="154"/>
      <c r="M213" s="154"/>
      <c r="N213" s="154"/>
      <c r="O213" s="154"/>
      <c r="P213" s="154"/>
      <c r="Q213" s="154"/>
      <c r="R213" s="154"/>
      <c r="S213" s="154"/>
      <c r="T213" s="154"/>
      <c r="U213" s="154"/>
      <c r="V213" s="154"/>
      <c r="W213" s="154"/>
      <c r="X213" s="154"/>
      <c r="Y213" s="154"/>
      <c r="Z213" s="154"/>
      <c r="AA213" s="154"/>
      <c r="AB213" s="154"/>
    </row>
    <row r="214" spans="1:28" ht="12.75" hidden="1">
      <c r="A214" s="154"/>
      <c r="B214" s="721">
        <v>5.5</v>
      </c>
      <c r="C214" s="110" t="s">
        <v>86</v>
      </c>
      <c r="D214" s="711"/>
      <c r="E214" s="711"/>
      <c r="F214" s="711"/>
      <c r="G214" s="154"/>
      <c r="H214" s="154"/>
      <c r="I214" s="154"/>
      <c r="J214" s="154"/>
      <c r="K214" s="154"/>
      <c r="L214" s="154"/>
      <c r="M214" s="154"/>
      <c r="N214" s="154"/>
      <c r="O214" s="154"/>
      <c r="P214" s="154"/>
      <c r="Q214" s="154"/>
      <c r="R214" s="154"/>
      <c r="S214" s="154"/>
      <c r="T214" s="154"/>
      <c r="U214" s="154"/>
      <c r="V214" s="154"/>
      <c r="W214" s="154"/>
      <c r="X214" s="154"/>
      <c r="Y214" s="154"/>
      <c r="Z214" s="154"/>
      <c r="AA214" s="154"/>
      <c r="AB214" s="154"/>
    </row>
    <row r="215" spans="1:28" ht="12.75" hidden="1">
      <c r="A215" s="154"/>
      <c r="B215" s="721">
        <v>5.6</v>
      </c>
      <c r="C215" s="110" t="s">
        <v>86</v>
      </c>
      <c r="D215" s="711"/>
      <c r="E215" s="711"/>
      <c r="F215" s="711"/>
      <c r="G215" s="154"/>
      <c r="H215" s="154"/>
      <c r="I215" s="154"/>
      <c r="J215" s="154"/>
      <c r="K215" s="154"/>
      <c r="L215" s="154"/>
      <c r="M215" s="154"/>
      <c r="N215" s="154"/>
      <c r="O215" s="154"/>
      <c r="P215" s="154"/>
      <c r="Q215" s="154"/>
      <c r="R215" s="154"/>
      <c r="S215" s="154"/>
      <c r="T215" s="154"/>
      <c r="U215" s="154"/>
      <c r="V215" s="154"/>
      <c r="W215" s="154"/>
      <c r="X215" s="154"/>
      <c r="Y215" s="154"/>
      <c r="Z215" s="154"/>
      <c r="AA215" s="154"/>
      <c r="AB215" s="154"/>
    </row>
    <row r="216" spans="1:28" ht="12.75" hidden="1">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c r="AA216" s="154"/>
      <c r="AB216" s="154"/>
    </row>
    <row r="217" spans="1:28" ht="12.75" hidden="1">
      <c r="A217" s="154"/>
      <c r="B217" s="154"/>
      <c r="C217" s="154"/>
      <c r="D217" s="154"/>
      <c r="E217" s="154"/>
      <c r="F217" s="154"/>
      <c r="G217" s="154"/>
      <c r="H217" s="154"/>
      <c r="I217" s="154"/>
      <c r="J217" s="154"/>
      <c r="K217" s="154"/>
      <c r="L217" s="154"/>
      <c r="M217" s="154"/>
      <c r="N217" s="154"/>
      <c r="O217" s="154"/>
      <c r="P217" s="154"/>
      <c r="Q217" s="154"/>
      <c r="R217" s="154"/>
      <c r="S217" s="154" t="s">
        <v>189</v>
      </c>
      <c r="T217" s="154"/>
      <c r="U217" s="154"/>
      <c r="V217" s="154"/>
      <c r="W217" s="154"/>
      <c r="X217" s="154"/>
      <c r="Y217" s="154"/>
      <c r="Z217" s="154"/>
      <c r="AA217" s="154"/>
      <c r="AB217" s="154"/>
    </row>
    <row r="218" spans="1:28" ht="12.75" hidden="1">
      <c r="A218" s="154"/>
      <c r="B218" s="154"/>
      <c r="C218" s="154"/>
      <c r="D218" s="154"/>
      <c r="E218" s="154"/>
      <c r="F218" s="154"/>
      <c r="G218" s="154"/>
      <c r="H218" s="154"/>
      <c r="I218" s="154"/>
      <c r="J218" s="154"/>
      <c r="K218" s="154"/>
      <c r="L218" s="154"/>
      <c r="M218" s="154"/>
      <c r="N218" s="154"/>
      <c r="O218" s="154"/>
      <c r="P218" s="154"/>
      <c r="Q218" s="154"/>
      <c r="R218" s="154"/>
      <c r="S218" s="110" t="s">
        <v>190</v>
      </c>
      <c r="T218" s="110" t="s">
        <v>191</v>
      </c>
      <c r="U218" s="110" t="s">
        <v>192</v>
      </c>
      <c r="V218" s="110" t="s">
        <v>193</v>
      </c>
      <c r="W218" s="110" t="s">
        <v>194</v>
      </c>
      <c r="X218" s="110" t="s">
        <v>195</v>
      </c>
      <c r="Y218" s="110" t="s">
        <v>196</v>
      </c>
      <c r="Z218" s="110" t="s">
        <v>197</v>
      </c>
      <c r="AA218" s="110" t="s">
        <v>198</v>
      </c>
      <c r="AB218" s="110" t="s">
        <v>199</v>
      </c>
    </row>
    <row r="219" spans="1:28" ht="12.75" hidden="1">
      <c r="A219" s="715" t="s">
        <v>200</v>
      </c>
      <c r="B219" s="715"/>
      <c r="C219" s="715"/>
      <c r="D219" s="715"/>
      <c r="E219" s="715"/>
      <c r="F219" s="715"/>
      <c r="G219" s="715"/>
      <c r="H219" s="715"/>
      <c r="I219" s="715"/>
      <c r="J219" s="715"/>
      <c r="K219" s="715"/>
      <c r="L219" s="715"/>
      <c r="M219" s="715"/>
      <c r="N219" s="715"/>
      <c r="O219" s="715"/>
      <c r="P219" s="715"/>
      <c r="Q219" s="715"/>
      <c r="R219" s="715"/>
      <c r="S219" s="715"/>
      <c r="T219" s="715"/>
      <c r="U219" s="715"/>
      <c r="V219" s="715"/>
      <c r="W219" s="715"/>
      <c r="X219" s="715"/>
      <c r="Y219" s="715"/>
      <c r="Z219" s="715"/>
      <c r="AA219" s="715"/>
      <c r="AB219" s="715"/>
    </row>
    <row r="220" spans="1:28" ht="12.75" hidden="1">
      <c r="A220" s="154"/>
      <c r="B220" s="154"/>
      <c r="C220" s="154"/>
      <c r="D220" s="154"/>
      <c r="E220" s="154"/>
      <c r="F220" s="154"/>
      <c r="G220" s="154"/>
      <c r="H220" s="154"/>
      <c r="I220" s="154"/>
      <c r="J220" s="154"/>
      <c r="K220" s="154"/>
      <c r="L220" s="154"/>
      <c r="M220" s="154"/>
      <c r="N220" s="154"/>
      <c r="O220" s="154"/>
      <c r="P220" s="154"/>
      <c r="Q220" s="154"/>
      <c r="R220" s="154"/>
      <c r="S220" s="782" t="s">
        <v>201</v>
      </c>
      <c r="T220" s="782" t="s">
        <v>201</v>
      </c>
      <c r="U220" s="782" t="s">
        <v>201</v>
      </c>
      <c r="V220" s="782" t="s">
        <v>201</v>
      </c>
      <c r="W220" s="782" t="s">
        <v>201</v>
      </c>
      <c r="X220" s="782" t="s">
        <v>201</v>
      </c>
      <c r="Y220" s="110" t="s">
        <v>202</v>
      </c>
      <c r="Z220" s="110" t="s">
        <v>203</v>
      </c>
      <c r="AA220" s="110"/>
      <c r="AB220" s="110" t="s">
        <v>204</v>
      </c>
    </row>
    <row r="221" spans="1:28" ht="12.75" hidden="1">
      <c r="A221" s="154"/>
      <c r="B221" s="110" t="s">
        <v>205</v>
      </c>
      <c r="C221" s="110" t="s">
        <v>206</v>
      </c>
      <c r="D221" s="743"/>
      <c r="E221" s="743"/>
      <c r="F221" s="743" t="s">
        <v>207</v>
      </c>
      <c r="G221" s="154"/>
      <c r="H221" s="154"/>
      <c r="I221" s="154"/>
      <c r="J221" s="154"/>
      <c r="K221" s="154"/>
      <c r="L221" s="154"/>
      <c r="M221" s="154"/>
      <c r="N221" s="154"/>
      <c r="O221" s="154"/>
      <c r="P221" s="154"/>
      <c r="Q221" s="154"/>
      <c r="R221" s="154"/>
      <c r="S221" s="771"/>
      <c r="T221" s="771"/>
      <c r="U221" s="771"/>
      <c r="V221" s="771"/>
      <c r="W221" s="771"/>
      <c r="X221" s="771"/>
      <c r="Y221" s="110"/>
      <c r="Z221" s="110"/>
      <c r="AA221" s="110"/>
      <c r="AB221" s="110"/>
    </row>
    <row r="222" spans="1:28" ht="12.75" hidden="1">
      <c r="A222" s="154"/>
      <c r="B222" s="110" t="s">
        <v>205</v>
      </c>
      <c r="C222" s="110" t="s">
        <v>208</v>
      </c>
      <c r="D222" s="744"/>
      <c r="E222" s="744"/>
      <c r="F222" s="744" t="s">
        <v>209</v>
      </c>
      <c r="G222" s="154"/>
      <c r="H222" s="154"/>
      <c r="I222" s="154"/>
      <c r="J222" s="154"/>
      <c r="K222" s="154"/>
      <c r="L222" s="154"/>
      <c r="M222" s="154"/>
      <c r="N222" s="154"/>
      <c r="O222" s="154"/>
      <c r="P222" s="154"/>
      <c r="Q222" s="154"/>
      <c r="R222" s="154"/>
      <c r="S222" s="771"/>
      <c r="T222" s="771"/>
      <c r="U222" s="771"/>
      <c r="V222" s="771"/>
      <c r="W222" s="771"/>
      <c r="X222" s="771"/>
      <c r="Y222" s="110" t="s">
        <v>202</v>
      </c>
      <c r="Z222" s="110" t="s">
        <v>203</v>
      </c>
      <c r="AA222" s="110"/>
      <c r="AB222" s="110" t="s">
        <v>204</v>
      </c>
    </row>
    <row r="223" spans="1:28" ht="12.75" hidden="1">
      <c r="A223" s="154"/>
      <c r="B223" s="110" t="s">
        <v>210</v>
      </c>
      <c r="C223" s="110" t="s">
        <v>211</v>
      </c>
      <c r="D223" s="745"/>
      <c r="E223" s="745"/>
      <c r="F223" s="745" t="s">
        <v>212</v>
      </c>
      <c r="G223" s="154"/>
      <c r="H223" s="154"/>
      <c r="I223" s="154"/>
      <c r="J223" s="154"/>
      <c r="K223" s="154"/>
      <c r="L223" s="154"/>
      <c r="M223" s="154"/>
      <c r="N223" s="154"/>
      <c r="O223" s="154"/>
      <c r="P223" s="154"/>
      <c r="Q223" s="154"/>
      <c r="R223" s="154"/>
      <c r="S223" s="772"/>
      <c r="T223" s="772"/>
      <c r="U223" s="772"/>
      <c r="V223" s="772"/>
      <c r="W223" s="772"/>
      <c r="X223" s="772"/>
      <c r="Y223" s="747" t="s">
        <v>202</v>
      </c>
      <c r="Z223" s="747" t="s">
        <v>203</v>
      </c>
      <c r="AA223" s="747"/>
      <c r="AB223" s="747" t="s">
        <v>204</v>
      </c>
    </row>
    <row r="224" spans="1:28" ht="12.75" hidden="1">
      <c r="A224" s="154"/>
      <c r="B224" s="110" t="s">
        <v>213</v>
      </c>
      <c r="C224" s="110" t="s">
        <v>214</v>
      </c>
      <c r="D224" s="746"/>
      <c r="E224" s="746"/>
      <c r="F224" s="746" t="s">
        <v>215</v>
      </c>
      <c r="G224" s="154"/>
      <c r="H224" s="154"/>
      <c r="I224" s="154"/>
      <c r="J224" s="154"/>
      <c r="K224" s="154"/>
      <c r="L224" s="154"/>
      <c r="M224" s="154"/>
      <c r="N224" s="154"/>
      <c r="O224" s="154"/>
      <c r="P224" s="154"/>
      <c r="Q224" s="154"/>
      <c r="R224" s="154"/>
      <c r="S224" s="154"/>
      <c r="T224" s="154"/>
      <c r="U224" s="154"/>
      <c r="V224" s="154"/>
      <c r="W224" s="154"/>
      <c r="X224" s="154"/>
      <c r="Y224" s="154"/>
      <c r="Z224" s="154"/>
      <c r="AA224" s="154"/>
      <c r="AB224" s="154"/>
    </row>
    <row r="225" spans="2:6" ht="12.75" hidden="1">
      <c r="B225" s="110" t="s">
        <v>213</v>
      </c>
      <c r="C225" s="110" t="s">
        <v>216</v>
      </c>
      <c r="D225" s="746"/>
      <c r="E225" s="746"/>
      <c r="F225" s="746" t="s">
        <v>215</v>
      </c>
    </row>
    <row r="226" spans="2:6" ht="12.75" hidden="1">
      <c r="B226" s="110" t="s">
        <v>213</v>
      </c>
      <c r="C226" s="110" t="s">
        <v>217</v>
      </c>
      <c r="D226" s="746"/>
      <c r="E226" s="746"/>
      <c r="F226" s="746" t="s">
        <v>215</v>
      </c>
    </row>
  </sheetData>
  <mergeCells count="118">
    <mergeCell ref="C2:E2"/>
    <mergeCell ref="K2:O2"/>
    <mergeCell ref="C3:E3"/>
    <mergeCell ref="K3:O3"/>
    <mergeCell ref="K4:O4"/>
    <mergeCell ref="C5:E5"/>
    <mergeCell ref="K5:O5"/>
    <mergeCell ref="C6:E6"/>
    <mergeCell ref="K6:O6"/>
    <mergeCell ref="C7:E7"/>
    <mergeCell ref="K7:O7"/>
    <mergeCell ref="C8:E8"/>
    <mergeCell ref="K8:O8"/>
    <mergeCell ref="B19:F19"/>
    <mergeCell ref="B20:F20"/>
    <mergeCell ref="C21:E21"/>
    <mergeCell ref="C22:E22"/>
    <mergeCell ref="C23:E23"/>
    <mergeCell ref="C24:E24"/>
    <mergeCell ref="C25:E25"/>
    <mergeCell ref="B28:J28"/>
    <mergeCell ref="C29:E29"/>
    <mergeCell ref="G29:I29"/>
    <mergeCell ref="C30:E30"/>
    <mergeCell ref="G30:I30"/>
    <mergeCell ref="C31:E31"/>
    <mergeCell ref="G31:I31"/>
    <mergeCell ref="C32:E32"/>
    <mergeCell ref="G32:I32"/>
    <mergeCell ref="C33:E33"/>
    <mergeCell ref="G33:I33"/>
    <mergeCell ref="C34:E34"/>
    <mergeCell ref="G34:I34"/>
    <mergeCell ref="C35:E35"/>
    <mergeCell ref="G35:I35"/>
    <mergeCell ref="C36:E36"/>
    <mergeCell ref="G36:I36"/>
    <mergeCell ref="F38:G38"/>
    <mergeCell ref="B56:F56"/>
    <mergeCell ref="C58:F58"/>
    <mergeCell ref="C61:F61"/>
    <mergeCell ref="B65:H65"/>
    <mergeCell ref="B66:F66"/>
    <mergeCell ref="C67:E67"/>
    <mergeCell ref="C68:E68"/>
    <mergeCell ref="C69:E69"/>
    <mergeCell ref="C70:E70"/>
    <mergeCell ref="C71:E71"/>
    <mergeCell ref="B73:I73"/>
    <mergeCell ref="C74:E74"/>
    <mergeCell ref="G74:H74"/>
    <mergeCell ref="C75:E75"/>
    <mergeCell ref="G75:H75"/>
    <mergeCell ref="C76:E76"/>
    <mergeCell ref="G76:H76"/>
    <mergeCell ref="B92:J92"/>
    <mergeCell ref="B95:F95"/>
    <mergeCell ref="B96:C96"/>
    <mergeCell ref="D96:F96"/>
    <mergeCell ref="B97:C97"/>
    <mergeCell ref="D97:F97"/>
    <mergeCell ref="C77:E77"/>
    <mergeCell ref="G77:H77"/>
    <mergeCell ref="C78:E78"/>
    <mergeCell ref="G78:H78"/>
    <mergeCell ref="C79:E79"/>
    <mergeCell ref="G79:H79"/>
    <mergeCell ref="C80:E80"/>
    <mergeCell ref="G80:H80"/>
    <mergeCell ref="C84:E84"/>
    <mergeCell ref="A30:A34"/>
    <mergeCell ref="B121:C121"/>
    <mergeCell ref="D121:E121"/>
    <mergeCell ref="F174:K174"/>
    <mergeCell ref="C175:E175"/>
    <mergeCell ref="B179:E179"/>
    <mergeCell ref="M179:N179"/>
    <mergeCell ref="M183:O183"/>
    <mergeCell ref="B191:F191"/>
    <mergeCell ref="B112:C112"/>
    <mergeCell ref="F112:I112"/>
    <mergeCell ref="B113:C113"/>
    <mergeCell ref="F113:I113"/>
    <mergeCell ref="B114:C114"/>
    <mergeCell ref="F114:I114"/>
    <mergeCell ref="B115:C115"/>
    <mergeCell ref="F115:I115"/>
    <mergeCell ref="A119:F119"/>
    <mergeCell ref="B98:C98"/>
    <mergeCell ref="D98:F98"/>
    <mergeCell ref="B99:C99"/>
    <mergeCell ref="D99:F99"/>
    <mergeCell ref="B101:F101"/>
    <mergeCell ref="B102:F102"/>
    <mergeCell ref="S220:S223"/>
    <mergeCell ref="T220:T223"/>
    <mergeCell ref="U220:U223"/>
    <mergeCell ref="V220:V223"/>
    <mergeCell ref="W220:W223"/>
    <mergeCell ref="X220:X223"/>
    <mergeCell ref="B180:E182"/>
    <mergeCell ref="I41:J43"/>
    <mergeCell ref="B193:C193"/>
    <mergeCell ref="D193:F193"/>
    <mergeCell ref="B194:C194"/>
    <mergeCell ref="D194:F194"/>
    <mergeCell ref="B195:C195"/>
    <mergeCell ref="D195:F195"/>
    <mergeCell ref="B197:F197"/>
    <mergeCell ref="B198:F198"/>
    <mergeCell ref="B192:C192"/>
    <mergeCell ref="D192:F192"/>
    <mergeCell ref="A109:F109"/>
    <mergeCell ref="B111:C111"/>
    <mergeCell ref="F111:I111"/>
    <mergeCell ref="C85:E85"/>
    <mergeCell ref="C87:E87"/>
    <mergeCell ref="C88:E88"/>
  </mergeCells>
  <phoneticPr fontId="258" type="noConversion"/>
  <dataValidations count="4">
    <dataValidation type="list" allowBlank="1" sqref="C30 C75 C210" xr:uid="{00000000-0002-0000-0100-000000000000}">
      <formula1>"[D001] - LAUNCH GAME &amp; SPIN [NORMAL] MODE,[D002] - LAUNCH GAME &amp; SPIN [TOURNAMENT] MODE,[D003] LAUNCH GAME &amp; SPIN [NORMAL + TOURNAMENT] MODE,[S001] -  ID GENERATOR,[NEW CASE] Development Due Date"</formula1>
    </dataValidation>
    <dataValidation type="list" allowBlank="1" sqref="F30 F33:F36" xr:uid="{00000000-0002-0000-0100-000001000000}">
      <formula1>"Yes,No，run default scenario"</formula1>
    </dataValidation>
    <dataValidation type="list" allowBlank="1" sqref="F174 C31:C35 C76:C77 C79:C80 C211:C212 C214:C215" xr:uid="{00000000-0002-0000-0100-000002000000}">
      <formula1>"[D001] - LAUNCH GAME &amp; SPIN NORMAL MODE,[D002] - LAUNCH GAME &amp; SPIN TOURNAMENT MODE,[S001] -  ID GENERATOR,[NEW CASE] Development Due Date"</formula1>
    </dataValidation>
    <dataValidation type="list" allowBlank="1" sqref="D192" xr:uid="{00000000-0002-0000-0100-000003000000}">
      <formula1>"[Environment][Project Name] &lt;fail metric name&gt; lower than &lt;benchmark&gt;,[Environment][Project Name] &lt;fail metric name&gt; higher than &lt;benchmark&gt;,[Environment][Project Name] &lt;fail metric name&gt; lower than previous metric"</formula1>
    </dataValidation>
  </dataValidations>
  <hyperlinks>
    <hyperlink ref="F3" location="Ray!A17" display="CLICK HERE" xr:uid="{00000000-0004-0000-0100-000000000000}"/>
    <hyperlink ref="F4" location="Ray!A17" display="CLICK HERE" xr:uid="{00000000-0004-0000-0100-000001000000}"/>
    <hyperlink ref="G77" r:id="rId1" xr:uid="{00000000-0004-0000-0100-000002000000}"/>
    <hyperlink ref="B95" r:id="rId2" xr:uid="{00000000-0004-0000-0100-000003000000}"/>
    <hyperlink ref="M183" r:id="rId3" location="gid=1831607735" xr:uid="{00000000-0004-0000-0100-000004000000}"/>
    <hyperlink ref="B191" r:id="rId4" xr:uid="{00000000-0004-0000-0100-000005000000}"/>
  </hyperlinks>
  <pageMargins left="0.75" right="0.75" top="1" bottom="1" header="0.5" footer="0.5"/>
  <drawing r:id="rId5"/>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C3:AI103"/>
  <sheetViews>
    <sheetView showGridLines="0" workbookViewId="0"/>
  </sheetViews>
  <sheetFormatPr defaultColWidth="14.42578125" defaultRowHeight="15.75" customHeight="1"/>
  <cols>
    <col min="2" max="3" width="1.5703125" customWidth="1"/>
    <col min="4" max="4" width="19" customWidth="1"/>
    <col min="5" max="5" width="1" customWidth="1"/>
    <col min="6" max="6" width="18.140625" customWidth="1"/>
    <col min="7" max="7" width="1.140625" customWidth="1"/>
    <col min="8" max="8" width="17.42578125" customWidth="1"/>
    <col min="9" max="9" width="1.42578125" customWidth="1"/>
    <col min="10" max="13" width="15" customWidth="1"/>
    <col min="14" max="14" width="4.140625" customWidth="1"/>
    <col min="15" max="15" width="3.42578125" customWidth="1"/>
    <col min="16" max="16" width="5" customWidth="1"/>
    <col min="17" max="17" width="4.5703125" customWidth="1"/>
    <col min="18" max="18" width="28.7109375" customWidth="1"/>
    <col min="19" max="19" width="8.7109375" customWidth="1"/>
    <col min="21" max="21" width="5.28515625" customWidth="1"/>
    <col min="23" max="23" width="14" customWidth="1"/>
    <col min="24" max="24" width="18.42578125" customWidth="1"/>
    <col min="26" max="26" width="4.28515625" customWidth="1"/>
    <col min="30" max="30" width="26.28515625" customWidth="1"/>
  </cols>
  <sheetData>
    <row r="3" spans="3:35">
      <c r="C3" s="154"/>
      <c r="D3" s="659" t="s">
        <v>218</v>
      </c>
      <c r="E3" s="660"/>
      <c r="F3" s="660"/>
      <c r="G3" s="660"/>
      <c r="H3" s="660"/>
      <c r="I3" s="660"/>
      <c r="J3" s="660"/>
      <c r="K3" s="660"/>
      <c r="L3" s="154"/>
      <c r="M3" s="154"/>
      <c r="N3" s="154"/>
      <c r="O3" s="154"/>
      <c r="P3" s="154"/>
      <c r="Q3" s="154"/>
      <c r="R3" s="154"/>
      <c r="S3" s="154"/>
      <c r="T3" s="154"/>
      <c r="U3" s="154"/>
      <c r="V3" s="154"/>
      <c r="W3" s="154"/>
      <c r="X3" s="154"/>
      <c r="Y3" s="154"/>
      <c r="Z3" s="154"/>
      <c r="AA3" s="154"/>
      <c r="AB3" s="154"/>
      <c r="AC3" s="154"/>
      <c r="AD3" s="154"/>
      <c r="AE3" s="154"/>
      <c r="AF3" s="154"/>
      <c r="AG3" s="154"/>
      <c r="AH3" s="154"/>
      <c r="AI3" s="154"/>
    </row>
    <row r="4" spans="3:35" ht="12.75">
      <c r="C4" s="154"/>
      <c r="D4" s="154"/>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row>
    <row r="5" spans="3:35" ht="1.5" customHeight="1">
      <c r="C5" s="154"/>
      <c r="D5" s="661"/>
      <c r="E5" s="661"/>
      <c r="F5" s="661"/>
      <c r="G5" s="661"/>
      <c r="H5" s="661"/>
      <c r="I5" s="661"/>
      <c r="J5" s="661"/>
      <c r="K5" s="661"/>
      <c r="L5" s="661"/>
      <c r="M5" s="661"/>
      <c r="N5" s="661"/>
      <c r="O5" s="661"/>
      <c r="P5" s="661"/>
      <c r="Q5" s="661"/>
      <c r="R5" s="661"/>
      <c r="S5" s="661"/>
      <c r="T5" s="661"/>
      <c r="U5" s="661"/>
      <c r="V5" s="661"/>
      <c r="W5" s="661"/>
      <c r="X5" s="661"/>
      <c r="Y5" s="661"/>
      <c r="Z5" s="661"/>
      <c r="AA5" s="661"/>
      <c r="AB5" s="661"/>
      <c r="AC5" s="661"/>
      <c r="AD5" s="661"/>
      <c r="AE5" s="661"/>
      <c r="AF5" s="661"/>
      <c r="AG5" s="661"/>
      <c r="AH5" s="661"/>
      <c r="AI5" s="661"/>
    </row>
    <row r="6" spans="3:35" ht="12.75">
      <c r="C6" s="154"/>
      <c r="D6" s="154"/>
      <c r="E6" s="154"/>
      <c r="F6" s="154"/>
      <c r="G6" s="154"/>
      <c r="H6" s="154"/>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row>
    <row r="7" spans="3:35" ht="12.75">
      <c r="C7" s="154"/>
      <c r="D7" s="155" t="s">
        <v>219</v>
      </c>
      <c r="E7" s="154"/>
      <c r="F7" s="154"/>
      <c r="G7" s="154"/>
      <c r="H7" s="154"/>
      <c r="I7" s="154"/>
      <c r="J7" s="154"/>
      <c r="K7" s="154"/>
      <c r="L7" s="154"/>
      <c r="M7" s="154"/>
      <c r="N7" s="154"/>
      <c r="O7" s="154"/>
      <c r="P7" s="154"/>
      <c r="Q7" s="154"/>
      <c r="R7" s="154"/>
      <c r="S7" s="154"/>
      <c r="T7" s="154"/>
      <c r="U7" s="154"/>
      <c r="V7" s="154"/>
      <c r="W7" s="154"/>
      <c r="X7" s="154"/>
      <c r="Y7" s="154"/>
      <c r="Z7" s="154"/>
      <c r="AA7" s="154"/>
      <c r="AB7" s="154"/>
      <c r="AC7" s="154"/>
      <c r="AD7" s="154"/>
      <c r="AE7" s="154"/>
      <c r="AF7" s="154"/>
      <c r="AG7" s="154"/>
      <c r="AH7" s="154"/>
      <c r="AI7" s="154"/>
    </row>
    <row r="8" spans="3:35" ht="12.75">
      <c r="C8" s="154"/>
      <c r="D8" s="154"/>
      <c r="E8" s="154"/>
      <c r="F8" s="154"/>
      <c r="G8" s="154"/>
      <c r="H8" s="154"/>
      <c r="I8" s="154"/>
      <c r="J8" s="154"/>
      <c r="K8" s="154"/>
      <c r="L8" s="154"/>
      <c r="M8" s="154"/>
      <c r="N8" s="154"/>
      <c r="O8" s="154"/>
      <c r="P8" s="154"/>
      <c r="Q8" s="154"/>
      <c r="R8" s="154"/>
      <c r="S8" s="154"/>
      <c r="T8" s="154"/>
      <c r="U8" s="154"/>
      <c r="V8" s="154"/>
      <c r="W8" s="154"/>
      <c r="X8" s="154"/>
      <c r="Y8" s="154"/>
      <c r="Z8" s="154"/>
      <c r="AC8" s="154"/>
      <c r="AD8" s="154"/>
      <c r="AE8" s="154"/>
      <c r="AF8" s="154"/>
      <c r="AG8" s="154"/>
      <c r="AH8" s="154"/>
      <c r="AI8" s="154"/>
    </row>
    <row r="9" spans="3:35" ht="18" customHeight="1">
      <c r="C9" s="154"/>
      <c r="D9" s="110" t="s">
        <v>220</v>
      </c>
      <c r="E9" s="154"/>
      <c r="F9" s="156" t="s">
        <v>221</v>
      </c>
      <c r="G9" s="154"/>
      <c r="H9" s="763" t="s">
        <v>222</v>
      </c>
      <c r="I9" s="154"/>
      <c r="J9" s="154"/>
      <c r="K9" s="154"/>
      <c r="L9" s="154"/>
      <c r="M9" s="154"/>
      <c r="N9" s="154"/>
      <c r="O9" s="154"/>
      <c r="P9" s="154"/>
      <c r="Q9" s="154"/>
      <c r="R9" s="154"/>
      <c r="S9" s="154"/>
      <c r="T9" s="154"/>
      <c r="U9" s="154"/>
      <c r="V9" s="154"/>
      <c r="W9" s="154"/>
      <c r="X9" s="154"/>
      <c r="Y9" s="154"/>
      <c r="Z9" s="154"/>
      <c r="AA9" s="154"/>
      <c r="AB9" s="154"/>
      <c r="AC9" s="154"/>
      <c r="AD9" s="154"/>
      <c r="AE9" s="154"/>
      <c r="AF9" s="154"/>
      <c r="AG9" s="154"/>
      <c r="AH9" s="154"/>
      <c r="AI9" s="154"/>
    </row>
    <row r="10" spans="3:35" ht="11.25" customHeight="1">
      <c r="C10" s="154"/>
      <c r="D10" s="154"/>
      <c r="E10" s="154"/>
      <c r="F10" s="265"/>
      <c r="G10" s="154"/>
      <c r="H10" s="265"/>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row>
    <row r="11" spans="3:35" ht="12.75">
      <c r="C11" s="663"/>
      <c r="D11" s="663"/>
      <c r="E11" s="663"/>
      <c r="F11" s="663"/>
      <c r="G11" s="663"/>
      <c r="H11" s="663"/>
      <c r="I11" s="663"/>
      <c r="J11" s="663"/>
      <c r="K11" s="663"/>
      <c r="L11" s="663"/>
      <c r="M11" s="663"/>
      <c r="N11" s="676"/>
      <c r="O11" s="154"/>
      <c r="P11" s="662"/>
      <c r="Q11" s="663"/>
      <c r="R11" s="663"/>
      <c r="S11" s="663"/>
      <c r="T11" s="663"/>
      <c r="U11" s="663"/>
      <c r="V11" s="663"/>
      <c r="W11" s="663"/>
      <c r="X11" s="663"/>
      <c r="Y11" s="663"/>
      <c r="Z11" s="676"/>
      <c r="AA11" s="154"/>
      <c r="AB11" s="154"/>
      <c r="AC11" s="840" t="s">
        <v>223</v>
      </c>
      <c r="AD11" s="787"/>
      <c r="AE11" s="787"/>
      <c r="AF11" s="787"/>
      <c r="AG11" s="787"/>
      <c r="AH11" s="787"/>
      <c r="AI11" s="787"/>
    </row>
    <row r="12" spans="3:35" ht="12.75">
      <c r="C12" s="665"/>
      <c r="D12" s="874" t="s">
        <v>224</v>
      </c>
      <c r="E12" s="787"/>
      <c r="F12" s="787"/>
      <c r="G12" s="787"/>
      <c r="H12" s="787"/>
      <c r="I12" s="154"/>
      <c r="J12" s="154"/>
      <c r="K12" s="154"/>
      <c r="L12" s="154"/>
      <c r="M12" s="154"/>
      <c r="N12" s="677"/>
      <c r="O12" s="154"/>
      <c r="P12" s="664"/>
      <c r="Q12" s="875" t="s">
        <v>225</v>
      </c>
      <c r="R12" s="787"/>
      <c r="S12" s="787"/>
      <c r="T12" s="787"/>
      <c r="U12" s="787"/>
      <c r="V12" s="787"/>
      <c r="W12" s="787"/>
      <c r="X12" s="787"/>
      <c r="Y12" s="154"/>
      <c r="Z12" s="677"/>
      <c r="AA12" s="154"/>
      <c r="AB12" s="154"/>
      <c r="AC12" s="154"/>
      <c r="AD12" s="154"/>
      <c r="AE12" s="154"/>
      <c r="AF12" s="154"/>
      <c r="AG12" s="154"/>
      <c r="AH12" s="154"/>
      <c r="AI12" s="154"/>
    </row>
    <row r="13" spans="3:35" ht="9" customHeight="1">
      <c r="C13" s="154"/>
      <c r="D13" s="154"/>
      <c r="E13" s="154"/>
      <c r="F13" s="154"/>
      <c r="G13" s="154"/>
      <c r="H13" s="154"/>
      <c r="I13" s="154"/>
      <c r="J13" s="154"/>
      <c r="K13" s="154"/>
      <c r="L13" s="154"/>
      <c r="M13" s="154"/>
      <c r="N13" s="677"/>
      <c r="O13" s="154"/>
      <c r="P13" s="664"/>
      <c r="Q13" s="154"/>
      <c r="R13" s="154"/>
      <c r="S13" s="154"/>
      <c r="T13" s="154"/>
      <c r="U13" s="154"/>
      <c r="V13" s="154"/>
      <c r="W13" s="154"/>
      <c r="X13" s="154"/>
      <c r="Y13" s="154"/>
      <c r="Z13" s="677"/>
      <c r="AA13" s="154"/>
      <c r="AB13" s="154"/>
      <c r="AC13" s="154"/>
      <c r="AD13" s="154"/>
      <c r="AE13" s="154"/>
      <c r="AF13" s="154"/>
      <c r="AG13" s="154"/>
      <c r="AH13" s="154"/>
      <c r="AI13" s="154"/>
    </row>
    <row r="14" spans="3:35" ht="29.25" customHeight="1">
      <c r="C14" s="666"/>
      <c r="D14" s="876" t="s">
        <v>226</v>
      </c>
      <c r="E14" s="787"/>
      <c r="F14" s="787"/>
      <c r="G14" s="787"/>
      <c r="H14" s="787"/>
      <c r="I14" s="154"/>
      <c r="J14" s="154"/>
      <c r="K14" s="154"/>
      <c r="L14" s="154"/>
      <c r="M14" s="154"/>
      <c r="N14" s="677"/>
      <c r="O14" s="154"/>
      <c r="P14" s="664"/>
      <c r="Q14" s="807"/>
      <c r="R14" s="787"/>
      <c r="S14" s="154" t="s">
        <v>227</v>
      </c>
      <c r="T14" s="154" t="s">
        <v>228</v>
      </c>
      <c r="U14" s="154"/>
      <c r="V14" s="154"/>
      <c r="W14" s="154" t="s">
        <v>229</v>
      </c>
      <c r="X14" s="154"/>
      <c r="Y14" s="154"/>
      <c r="Z14" s="677"/>
      <c r="AA14" s="154"/>
      <c r="AB14" s="154"/>
      <c r="AC14" s="154"/>
      <c r="AD14" s="154"/>
      <c r="AE14" s="154"/>
      <c r="AF14" s="154"/>
      <c r="AG14" s="154"/>
      <c r="AH14" s="154"/>
      <c r="AI14" s="154"/>
    </row>
    <row r="15" spans="3:35" ht="16.5" customHeight="1">
      <c r="C15" s="154"/>
      <c r="D15" s="154"/>
      <c r="E15" s="154"/>
      <c r="F15" s="154"/>
      <c r="G15" s="154"/>
      <c r="H15" s="154"/>
      <c r="I15" s="154"/>
      <c r="N15" s="677"/>
      <c r="P15" s="664"/>
      <c r="Z15" s="677"/>
      <c r="AC15" s="154"/>
      <c r="AD15" s="154"/>
      <c r="AE15" s="154"/>
      <c r="AF15" s="154"/>
      <c r="AG15" s="154"/>
      <c r="AH15" s="154"/>
      <c r="AI15" s="154"/>
    </row>
    <row r="16" spans="3:35" ht="12.75">
      <c r="C16" s="872" t="s">
        <v>230</v>
      </c>
      <c r="D16" s="787"/>
      <c r="E16" s="787"/>
      <c r="F16" s="787"/>
      <c r="G16" s="787"/>
      <c r="H16" s="787"/>
      <c r="I16" s="787"/>
      <c r="J16" s="154"/>
      <c r="K16" s="154"/>
      <c r="L16" s="154"/>
      <c r="M16" s="154"/>
      <c r="N16" s="677"/>
      <c r="O16" s="154"/>
      <c r="P16" s="664"/>
      <c r="Q16" s="682" t="s">
        <v>44</v>
      </c>
      <c r="R16" s="675" t="s">
        <v>231</v>
      </c>
      <c r="S16" s="873" t="s">
        <v>145</v>
      </c>
      <c r="T16" s="858"/>
      <c r="U16" s="873" t="s">
        <v>73</v>
      </c>
      <c r="V16" s="855"/>
      <c r="W16" s="858"/>
      <c r="X16" s="675" t="s">
        <v>167</v>
      </c>
      <c r="Y16" s="675" t="s">
        <v>105</v>
      </c>
      <c r="Z16" s="680"/>
      <c r="AC16" s="154"/>
      <c r="AD16" s="154"/>
      <c r="AE16" s="154"/>
      <c r="AF16" s="154"/>
      <c r="AG16" s="154"/>
      <c r="AH16" s="154"/>
      <c r="AI16" s="154"/>
    </row>
    <row r="17" spans="3:30" ht="12.75">
      <c r="C17" s="667"/>
      <c r="D17" s="667" t="s">
        <v>232</v>
      </c>
      <c r="E17" s="860"/>
      <c r="F17" s="861"/>
      <c r="G17" s="861"/>
      <c r="H17" s="862"/>
      <c r="I17" s="154"/>
      <c r="J17" s="838" t="s">
        <v>233</v>
      </c>
      <c r="K17" s="154"/>
      <c r="L17" s="154"/>
      <c r="M17" s="154"/>
      <c r="N17" s="677"/>
      <c r="O17" s="154"/>
      <c r="P17" s="664"/>
      <c r="Q17" s="683">
        <v>1</v>
      </c>
      <c r="R17" s="684" t="s">
        <v>234</v>
      </c>
      <c r="S17" s="869" t="s">
        <v>235</v>
      </c>
      <c r="T17" s="858"/>
      <c r="U17" s="870" t="s">
        <v>236</v>
      </c>
      <c r="V17" s="855"/>
      <c r="W17" s="858"/>
      <c r="X17" s="685" t="s">
        <v>237</v>
      </c>
      <c r="Y17" s="698"/>
      <c r="Z17" s="680"/>
      <c r="AC17" s="154"/>
      <c r="AD17" s="154"/>
    </row>
    <row r="18" spans="3:30" ht="12.75">
      <c r="C18" s="667"/>
      <c r="D18" s="667" t="s">
        <v>238</v>
      </c>
      <c r="E18" s="863" t="s">
        <v>239</v>
      </c>
      <c r="F18" s="855"/>
      <c r="G18" s="855"/>
      <c r="H18" s="858"/>
      <c r="I18" s="154"/>
      <c r="J18" s="787"/>
      <c r="K18" s="154"/>
      <c r="L18" s="154"/>
      <c r="M18" s="154"/>
      <c r="N18" s="677"/>
      <c r="O18" s="154"/>
      <c r="P18" s="664"/>
      <c r="Q18" s="683">
        <v>2</v>
      </c>
      <c r="R18" s="686" t="s">
        <v>240</v>
      </c>
      <c r="S18" s="869" t="s">
        <v>235</v>
      </c>
      <c r="T18" s="858"/>
      <c r="U18" s="870" t="s">
        <v>241</v>
      </c>
      <c r="V18" s="855"/>
      <c r="W18" s="858"/>
      <c r="X18" s="687" t="s">
        <v>171</v>
      </c>
      <c r="Y18" s="699" t="s">
        <v>113</v>
      </c>
      <c r="Z18" s="680"/>
      <c r="AC18" s="154"/>
      <c r="AD18" s="154"/>
    </row>
    <row r="19" spans="3:30" ht="12.75">
      <c r="C19" s="667"/>
      <c r="D19" s="667" t="s">
        <v>242</v>
      </c>
      <c r="E19" s="871" t="s">
        <v>243</v>
      </c>
      <c r="F19" s="858"/>
      <c r="G19" s="669"/>
      <c r="H19" s="670" t="s">
        <v>244</v>
      </c>
      <c r="I19" s="154"/>
      <c r="J19" s="154"/>
      <c r="K19" s="154"/>
      <c r="L19" s="154"/>
      <c r="M19" s="154"/>
      <c r="N19" s="677"/>
      <c r="O19" s="154"/>
      <c r="P19" s="664"/>
      <c r="Q19" s="683">
        <v>3</v>
      </c>
      <c r="R19" s="686" t="s">
        <v>245</v>
      </c>
      <c r="S19" s="869" t="s">
        <v>155</v>
      </c>
      <c r="T19" s="858"/>
      <c r="U19" s="870" t="s">
        <v>86</v>
      </c>
      <c r="V19" s="855"/>
      <c r="W19" s="858"/>
      <c r="X19" s="688" t="s">
        <v>174</v>
      </c>
      <c r="Y19" s="699" t="s">
        <v>113</v>
      </c>
      <c r="Z19" s="680"/>
      <c r="AA19" s="700"/>
      <c r="AB19" s="700"/>
      <c r="AC19" s="154"/>
      <c r="AD19" s="154"/>
    </row>
    <row r="20" spans="3:30" ht="12.75">
      <c r="C20" s="525"/>
      <c r="K20" s="154"/>
      <c r="L20" s="154"/>
      <c r="M20" s="154"/>
      <c r="N20" s="677"/>
      <c r="O20" s="154"/>
      <c r="P20" s="664"/>
      <c r="Q20" s="683">
        <v>4</v>
      </c>
      <c r="R20" s="686" t="s">
        <v>246</v>
      </c>
      <c r="S20" s="869" t="s">
        <v>235</v>
      </c>
      <c r="T20" s="858"/>
      <c r="U20" s="870" t="s">
        <v>247</v>
      </c>
      <c r="V20" s="855"/>
      <c r="W20" s="858"/>
      <c r="X20" s="689" t="s">
        <v>248</v>
      </c>
      <c r="Y20" s="701" t="s">
        <v>249</v>
      </c>
      <c r="Z20" s="680"/>
      <c r="AC20" s="154"/>
      <c r="AD20" s="154"/>
    </row>
    <row r="21" spans="3:30" ht="12.75">
      <c r="C21" s="525"/>
      <c r="K21" s="154"/>
      <c r="L21" s="154"/>
      <c r="M21" s="154"/>
      <c r="N21" s="677"/>
      <c r="O21" s="154"/>
      <c r="P21" s="664"/>
      <c r="Q21" s="683">
        <v>5</v>
      </c>
      <c r="R21" s="686" t="s">
        <v>250</v>
      </c>
      <c r="S21" s="869" t="s">
        <v>155</v>
      </c>
      <c r="T21" s="858"/>
      <c r="U21" s="870" t="s">
        <v>241</v>
      </c>
      <c r="V21" s="855"/>
      <c r="W21" s="858"/>
      <c r="X21" s="690" t="s">
        <v>251</v>
      </c>
      <c r="Y21" s="702" t="s">
        <v>252</v>
      </c>
      <c r="Z21" s="680"/>
      <c r="AC21" s="154"/>
      <c r="AD21" s="154"/>
    </row>
    <row r="22" spans="3:30" ht="12.75">
      <c r="C22" s="525"/>
      <c r="K22" s="154"/>
      <c r="L22" s="154"/>
      <c r="M22" s="154"/>
      <c r="N22" s="677"/>
      <c r="O22" s="154"/>
      <c r="P22" s="664"/>
      <c r="Q22" s="683">
        <v>6</v>
      </c>
      <c r="R22" s="686" t="s">
        <v>250</v>
      </c>
      <c r="S22" s="869" t="s">
        <v>155</v>
      </c>
      <c r="T22" s="858"/>
      <c r="U22" s="870" t="s">
        <v>241</v>
      </c>
      <c r="V22" s="855"/>
      <c r="W22" s="858"/>
      <c r="X22" s="690" t="s">
        <v>253</v>
      </c>
      <c r="Y22" s="699" t="s">
        <v>113</v>
      </c>
      <c r="Z22" s="677"/>
      <c r="AA22" s="154"/>
      <c r="AB22" s="154"/>
      <c r="AC22" s="154"/>
      <c r="AD22" s="154"/>
    </row>
    <row r="23" spans="3:30" ht="12.75">
      <c r="C23" s="154"/>
      <c r="K23" s="154"/>
      <c r="L23" s="154"/>
      <c r="M23" s="154"/>
      <c r="N23" s="677"/>
      <c r="O23" s="154"/>
      <c r="P23" s="678"/>
      <c r="Q23" s="691"/>
      <c r="R23" s="691"/>
      <c r="S23" s="691"/>
      <c r="T23" s="691"/>
      <c r="U23" s="691"/>
      <c r="V23" s="691"/>
      <c r="W23" s="691"/>
      <c r="X23" s="691"/>
      <c r="Y23" s="703"/>
      <c r="Z23" s="704"/>
      <c r="AA23" s="681"/>
      <c r="AB23" s="681"/>
      <c r="AC23" s="681"/>
      <c r="AD23" s="681"/>
    </row>
    <row r="24" spans="3:30" ht="12.75">
      <c r="C24" s="154"/>
      <c r="K24" s="154"/>
      <c r="L24" s="154"/>
      <c r="M24" s="154"/>
      <c r="N24" s="677"/>
      <c r="O24" s="154"/>
      <c r="P24" s="154"/>
      <c r="Q24" s="154"/>
      <c r="R24" s="154"/>
      <c r="S24" s="154"/>
      <c r="T24" s="154"/>
      <c r="U24" s="154"/>
      <c r="V24" s="154"/>
      <c r="W24" s="154"/>
      <c r="X24" s="154"/>
      <c r="Y24" s="681"/>
      <c r="Z24" s="681"/>
      <c r="AA24" s="681"/>
      <c r="AB24" s="681"/>
      <c r="AC24" s="681"/>
      <c r="AD24" s="681"/>
    </row>
    <row r="25" spans="3:30" ht="12.75">
      <c r="C25" s="154"/>
      <c r="D25" s="154"/>
      <c r="E25" s="154"/>
      <c r="F25" s="154"/>
      <c r="G25" s="154"/>
      <c r="H25" s="154"/>
      <c r="I25" s="154"/>
      <c r="J25" s="154"/>
      <c r="K25" s="154"/>
      <c r="L25" s="154"/>
      <c r="M25" s="154"/>
      <c r="N25" s="677"/>
      <c r="O25" s="154"/>
      <c r="Q25" s="673" t="s">
        <v>254</v>
      </c>
      <c r="R25" s="673"/>
      <c r="S25" s="673"/>
      <c r="T25" s="673"/>
      <c r="U25" s="673"/>
      <c r="V25" s="673"/>
      <c r="W25" s="673"/>
      <c r="X25" s="673"/>
      <c r="Y25" s="673"/>
      <c r="Z25" s="673"/>
      <c r="AA25" s="681"/>
      <c r="AB25" s="681"/>
      <c r="AC25" s="673"/>
      <c r="AD25" s="673"/>
    </row>
    <row r="26" spans="3:30" ht="12.75">
      <c r="C26" s="154"/>
      <c r="D26" s="154"/>
      <c r="E26" s="154"/>
      <c r="F26" s="154"/>
      <c r="G26" s="154"/>
      <c r="H26" s="154"/>
      <c r="I26" s="154"/>
      <c r="J26" s="154"/>
      <c r="K26" s="154"/>
      <c r="L26" s="154"/>
      <c r="M26" s="154"/>
      <c r="N26" s="677"/>
      <c r="O26" s="154"/>
      <c r="Q26" s="681" t="s">
        <v>255</v>
      </c>
      <c r="S26" s="681"/>
      <c r="T26" s="681"/>
      <c r="U26" s="681"/>
      <c r="V26" s="681"/>
      <c r="W26" s="681"/>
      <c r="X26" s="681"/>
      <c r="Y26" s="681"/>
      <c r="Z26" s="681"/>
      <c r="AA26" s="681"/>
      <c r="AB26" s="681"/>
      <c r="AC26" s="681"/>
      <c r="AD26" s="681"/>
    </row>
    <row r="27" spans="3:30" ht="12.75">
      <c r="C27" s="154"/>
      <c r="D27" s="833" t="s">
        <v>256</v>
      </c>
      <c r="E27" s="787"/>
      <c r="F27" s="787"/>
      <c r="G27" s="787"/>
      <c r="H27" s="866"/>
      <c r="I27" s="154"/>
      <c r="J27" s="154"/>
      <c r="K27" s="154"/>
      <c r="L27" s="154"/>
      <c r="M27" s="154"/>
      <c r="N27" s="677"/>
      <c r="O27" s="154"/>
      <c r="Q27" s="681" t="s">
        <v>257</v>
      </c>
      <c r="R27" s="681"/>
      <c r="S27" s="681"/>
      <c r="T27" s="681"/>
      <c r="U27" s="681"/>
      <c r="V27" s="681"/>
      <c r="W27" s="681"/>
      <c r="X27" s="681"/>
      <c r="Y27" s="681"/>
      <c r="Z27" s="681"/>
      <c r="AA27" s="681"/>
      <c r="AB27" s="681"/>
      <c r="AC27" s="681"/>
      <c r="AD27" s="681"/>
    </row>
    <row r="28" spans="3:30" ht="12.75">
      <c r="C28" s="154"/>
      <c r="D28" s="671" t="s">
        <v>78</v>
      </c>
      <c r="E28" s="669"/>
      <c r="F28" s="672" t="s">
        <v>258</v>
      </c>
      <c r="G28" s="669"/>
      <c r="H28" s="670" t="s">
        <v>259</v>
      </c>
      <c r="I28" s="154"/>
      <c r="K28" s="154"/>
      <c r="L28" s="154"/>
      <c r="M28" s="154"/>
      <c r="N28" s="677"/>
      <c r="O28" s="154"/>
      <c r="Q28" s="692" t="s">
        <v>260</v>
      </c>
      <c r="R28" s="681"/>
      <c r="S28" s="681"/>
      <c r="U28" s="681"/>
      <c r="V28" s="681"/>
      <c r="W28" s="681"/>
      <c r="X28" s="681"/>
      <c r="Y28" s="681"/>
      <c r="Z28" s="681"/>
      <c r="AA28" s="681"/>
      <c r="AB28" s="681"/>
      <c r="AC28" s="681"/>
      <c r="AD28" s="681"/>
    </row>
    <row r="29" spans="3:30" ht="18.75">
      <c r="C29" s="154"/>
      <c r="D29" s="671" t="s">
        <v>78</v>
      </c>
      <c r="E29" s="669"/>
      <c r="F29" s="672" t="s">
        <v>258</v>
      </c>
      <c r="G29" s="669"/>
      <c r="H29" s="670" t="s">
        <v>259</v>
      </c>
      <c r="I29" s="154"/>
      <c r="J29" s="93" t="s">
        <v>261</v>
      </c>
      <c r="K29" s="154"/>
      <c r="L29" s="154"/>
      <c r="M29" s="154"/>
      <c r="N29" s="677"/>
      <c r="O29" s="154"/>
      <c r="R29" s="525"/>
      <c r="S29" s="693"/>
      <c r="U29" s="693"/>
      <c r="V29" s="800"/>
      <c r="W29" s="787"/>
      <c r="X29" s="787"/>
      <c r="Y29" s="787"/>
      <c r="Z29" s="787"/>
      <c r="AA29" s="787"/>
      <c r="AB29" s="787"/>
      <c r="AC29" s="787"/>
      <c r="AD29" s="787"/>
    </row>
    <row r="30" spans="3:30" ht="12.75">
      <c r="C30" s="154"/>
      <c r="D30" s="154"/>
      <c r="E30" s="154"/>
      <c r="F30" s="154"/>
      <c r="G30" s="154"/>
      <c r="H30" s="154"/>
      <c r="I30" s="154"/>
      <c r="J30" s="154"/>
      <c r="K30" s="154"/>
      <c r="L30" s="154"/>
      <c r="M30" s="154"/>
      <c r="N30" s="677"/>
      <c r="O30" s="154"/>
      <c r="AA30" s="681"/>
      <c r="AB30" s="681"/>
      <c r="AC30" s="681"/>
      <c r="AD30" s="681"/>
    </row>
    <row r="31" spans="3:30" ht="12.75">
      <c r="C31" s="154"/>
      <c r="D31" s="867" t="s">
        <v>262</v>
      </c>
      <c r="E31" s="868"/>
      <c r="F31" s="868"/>
      <c r="G31" s="868"/>
      <c r="H31" s="843"/>
      <c r="I31" s="154"/>
      <c r="J31" s="154"/>
      <c r="K31" s="154"/>
      <c r="L31" s="154"/>
      <c r="M31" s="154"/>
      <c r="N31" s="677"/>
      <c r="O31" s="154"/>
      <c r="Q31" s="692" t="s">
        <v>263</v>
      </c>
      <c r="R31" s="681"/>
      <c r="S31" s="681"/>
      <c r="T31" s="681"/>
      <c r="U31" s="681"/>
      <c r="V31" s="681"/>
      <c r="W31" s="681"/>
      <c r="X31" s="681"/>
      <c r="Y31" s="681"/>
      <c r="Z31" s="681"/>
      <c r="AA31" s="681"/>
      <c r="AB31" s="681"/>
      <c r="AC31" s="681"/>
      <c r="AD31" s="681"/>
    </row>
    <row r="33" spans="4:18" ht="12.75">
      <c r="D33" s="863" t="s">
        <v>73</v>
      </c>
      <c r="E33" s="855"/>
      <c r="F33" s="858"/>
      <c r="G33" s="863" t="s">
        <v>264</v>
      </c>
      <c r="H33" s="855"/>
      <c r="I33" s="855"/>
      <c r="J33" s="858"/>
      <c r="K33" s="668" t="s">
        <v>265</v>
      </c>
      <c r="L33" s="154"/>
      <c r="M33" s="154"/>
      <c r="N33" s="677"/>
      <c r="O33" s="154"/>
      <c r="Q33" s="681"/>
      <c r="R33" s="681"/>
    </row>
    <row r="34" spans="4:18" ht="12.75">
      <c r="D34" s="854" t="s">
        <v>78</v>
      </c>
      <c r="E34" s="855"/>
      <c r="F34" s="855"/>
      <c r="G34" s="854" t="s">
        <v>266</v>
      </c>
      <c r="H34" s="855"/>
      <c r="I34" s="855"/>
      <c r="J34" s="855"/>
      <c r="K34" s="679" t="s">
        <v>81</v>
      </c>
      <c r="L34" s="154"/>
      <c r="M34" s="154"/>
      <c r="N34" s="677"/>
      <c r="O34" s="154"/>
      <c r="Q34" s="673" t="s">
        <v>267</v>
      </c>
      <c r="R34" s="673"/>
    </row>
    <row r="35" spans="4:18" ht="12.75">
      <c r="D35" s="854" t="s">
        <v>241</v>
      </c>
      <c r="E35" s="855"/>
      <c r="F35" s="855"/>
      <c r="G35" s="854" t="s">
        <v>80</v>
      </c>
      <c r="H35" s="855"/>
      <c r="I35" s="855"/>
      <c r="J35" s="855"/>
      <c r="K35" s="679" t="s">
        <v>81</v>
      </c>
      <c r="L35" s="154"/>
      <c r="M35" s="154"/>
      <c r="N35" s="677"/>
      <c r="O35" s="154"/>
      <c r="Q35" s="681" t="s">
        <v>268</v>
      </c>
      <c r="R35" s="681"/>
    </row>
    <row r="36" spans="4:18" ht="12.75">
      <c r="D36" s="154"/>
      <c r="E36" s="154"/>
      <c r="F36" s="154"/>
      <c r="G36" s="154"/>
      <c r="H36" s="154"/>
      <c r="I36" s="154"/>
      <c r="J36" s="154"/>
      <c r="K36" s="154"/>
      <c r="L36" s="154"/>
      <c r="M36" s="154"/>
      <c r="N36" s="677"/>
      <c r="O36" s="154"/>
      <c r="Q36" s="681"/>
      <c r="R36" s="694"/>
    </row>
    <row r="37" spans="4:18" ht="12.75">
      <c r="D37" s="154"/>
      <c r="E37" s="154"/>
      <c r="F37" s="154"/>
      <c r="G37" s="154"/>
      <c r="H37" s="154"/>
      <c r="I37" s="154"/>
      <c r="J37" s="154"/>
      <c r="K37" s="154"/>
      <c r="L37" s="154"/>
      <c r="M37" s="154"/>
      <c r="N37" s="677"/>
      <c r="O37" s="154"/>
      <c r="Q37" s="681"/>
      <c r="R37" s="695" t="s">
        <v>269</v>
      </c>
    </row>
    <row r="38" spans="4:18" ht="12.75">
      <c r="D38" s="154"/>
      <c r="E38" s="154"/>
      <c r="F38" s="154"/>
      <c r="G38" s="154"/>
      <c r="H38" s="154"/>
      <c r="I38" s="154"/>
      <c r="J38" s="154"/>
      <c r="K38" s="154"/>
      <c r="L38" s="154"/>
      <c r="M38" s="154"/>
      <c r="N38" s="677"/>
      <c r="O38" s="154"/>
      <c r="Q38" s="681"/>
      <c r="R38" s="696"/>
    </row>
    <row r="39" spans="4:18" ht="12.75">
      <c r="D39" s="154"/>
      <c r="E39" s="154"/>
      <c r="F39" s="154"/>
      <c r="G39" s="154"/>
      <c r="H39" s="154"/>
      <c r="I39" s="154"/>
      <c r="J39" s="154"/>
      <c r="K39" s="154"/>
      <c r="L39" s="154"/>
      <c r="M39" s="154"/>
      <c r="N39" s="677"/>
      <c r="O39" s="154"/>
    </row>
    <row r="40" spans="4:18" ht="12.75">
      <c r="D40" s="154"/>
      <c r="E40" s="154"/>
      <c r="F40" s="154"/>
      <c r="G40" s="154"/>
      <c r="H40" s="154"/>
      <c r="I40" s="154"/>
      <c r="J40" s="154"/>
      <c r="K40" s="154"/>
      <c r="L40" s="154"/>
      <c r="M40" s="154"/>
      <c r="N40" s="680"/>
      <c r="Q40" s="681" t="s">
        <v>270</v>
      </c>
      <c r="R40" s="681"/>
    </row>
    <row r="41" spans="4:18" ht="12.75">
      <c r="D41" s="154"/>
      <c r="E41" s="154"/>
      <c r="F41" s="154"/>
      <c r="G41" s="154"/>
      <c r="H41" s="154"/>
      <c r="I41" s="154"/>
      <c r="J41" s="154"/>
      <c r="K41" s="154"/>
      <c r="L41" s="154"/>
      <c r="M41" s="154"/>
      <c r="N41" s="680"/>
      <c r="Q41" s="692" t="s">
        <v>260</v>
      </c>
    </row>
    <row r="42" spans="4:18" ht="12.75">
      <c r="D42" s="154"/>
      <c r="E42" s="154"/>
      <c r="F42" s="154"/>
      <c r="G42" s="154"/>
      <c r="H42" s="154"/>
      <c r="I42" s="154"/>
      <c r="J42" s="154"/>
      <c r="K42" s="154"/>
      <c r="L42" s="154"/>
      <c r="M42" s="154"/>
      <c r="N42" s="680"/>
    </row>
    <row r="43" spans="4:18" ht="12.75">
      <c r="D43" s="673" t="s">
        <v>271</v>
      </c>
      <c r="E43" s="673"/>
      <c r="F43" s="673"/>
      <c r="G43" s="673"/>
      <c r="H43" s="673"/>
      <c r="I43" s="673"/>
      <c r="J43" s="673"/>
      <c r="K43" s="673"/>
      <c r="L43" s="673"/>
      <c r="M43" s="673"/>
      <c r="N43" s="677"/>
      <c r="O43" s="154"/>
    </row>
    <row r="44" spans="4:18" ht="12.75">
      <c r="D44" s="155" t="s">
        <v>272</v>
      </c>
      <c r="H44" s="674"/>
      <c r="I44" s="154"/>
      <c r="J44" s="154"/>
      <c r="K44" s="154"/>
      <c r="L44" s="154"/>
      <c r="M44" s="154"/>
      <c r="N44" s="677"/>
      <c r="O44" s="154"/>
      <c r="Q44" s="692" t="s">
        <v>263</v>
      </c>
    </row>
    <row r="45" spans="4:18" ht="12.75">
      <c r="D45" s="865" t="s">
        <v>273</v>
      </c>
      <c r="E45" s="855"/>
      <c r="F45" s="855"/>
      <c r="G45" s="855"/>
      <c r="H45" s="858"/>
      <c r="I45" s="154"/>
      <c r="J45" s="154"/>
      <c r="K45" s="154"/>
      <c r="L45" s="154"/>
      <c r="M45" s="154"/>
      <c r="N45" s="677"/>
      <c r="O45" s="154"/>
      <c r="P45" s="681"/>
      <c r="Q45" s="681"/>
      <c r="R45" s="681"/>
    </row>
    <row r="46" spans="4:18" ht="12.75">
      <c r="D46" s="675" t="s">
        <v>274</v>
      </c>
      <c r="E46" s="854" t="s">
        <v>78</v>
      </c>
      <c r="F46" s="855"/>
      <c r="G46" s="855"/>
      <c r="H46" s="858"/>
      <c r="I46" s="154"/>
      <c r="J46" s="154"/>
      <c r="K46" s="154"/>
      <c r="L46" s="154"/>
      <c r="M46" s="154"/>
      <c r="N46" s="677"/>
      <c r="O46" s="154"/>
    </row>
    <row r="47" spans="4:18" ht="12.75">
      <c r="D47" s="675" t="s">
        <v>275</v>
      </c>
      <c r="E47" s="854" t="s">
        <v>276</v>
      </c>
      <c r="F47" s="855"/>
      <c r="G47" s="855"/>
      <c r="H47" s="858"/>
      <c r="I47" s="154"/>
      <c r="J47" s="840" t="s">
        <v>277</v>
      </c>
      <c r="K47" s="787"/>
      <c r="L47" s="154"/>
      <c r="M47" s="154"/>
      <c r="N47" s="677"/>
      <c r="O47" s="154"/>
    </row>
    <row r="48" spans="4:18" ht="12.75">
      <c r="D48" s="675" t="s">
        <v>278</v>
      </c>
      <c r="E48" s="864">
        <v>44713</v>
      </c>
      <c r="F48" s="855"/>
      <c r="G48" s="855"/>
      <c r="H48" s="858"/>
      <c r="I48" s="154"/>
      <c r="J48" s="787"/>
      <c r="K48" s="787"/>
      <c r="L48" s="154"/>
      <c r="M48" s="154"/>
      <c r="N48" s="677"/>
      <c r="O48" s="154"/>
      <c r="Q48" s="673" t="s">
        <v>279</v>
      </c>
      <c r="R48" s="673"/>
    </row>
    <row r="49" spans="4:18" ht="12.75">
      <c r="D49" s="675" t="s">
        <v>280</v>
      </c>
      <c r="E49" s="859" t="s">
        <v>281</v>
      </c>
      <c r="F49" s="855"/>
      <c r="G49" s="855"/>
      <c r="H49" s="858"/>
      <c r="I49" s="154"/>
      <c r="J49" s="787"/>
      <c r="K49" s="787"/>
      <c r="L49" s="154"/>
      <c r="M49" s="154"/>
      <c r="N49" s="677"/>
      <c r="O49" s="154"/>
      <c r="Q49" s="681" t="s">
        <v>282</v>
      </c>
      <c r="R49" s="681" t="s">
        <v>283</v>
      </c>
    </row>
    <row r="50" spans="4:18" ht="12.75">
      <c r="D50" s="675" t="s">
        <v>284</v>
      </c>
      <c r="E50" s="857">
        <v>2000</v>
      </c>
      <c r="F50" s="855"/>
      <c r="G50" s="855"/>
      <c r="H50" s="858"/>
      <c r="I50" s="154"/>
      <c r="J50" s="787"/>
      <c r="K50" s="787"/>
      <c r="L50" s="154"/>
      <c r="M50" s="154"/>
      <c r="N50" s="677"/>
      <c r="O50" s="154"/>
      <c r="Q50" s="694"/>
      <c r="R50" s="697" t="s">
        <v>285</v>
      </c>
    </row>
    <row r="51" spans="4:18" ht="12.75">
      <c r="D51" s="675" t="s">
        <v>286</v>
      </c>
      <c r="E51" s="857" t="s">
        <v>80</v>
      </c>
      <c r="F51" s="855"/>
      <c r="G51" s="855"/>
      <c r="H51" s="858"/>
      <c r="I51" s="154"/>
      <c r="J51" s="154"/>
      <c r="K51" s="154"/>
      <c r="L51" s="154"/>
      <c r="M51" s="154"/>
      <c r="N51" s="677"/>
      <c r="O51" s="154"/>
      <c r="Q51" s="694"/>
      <c r="R51" s="694"/>
    </row>
    <row r="52" spans="4:18" ht="12.75">
      <c r="D52" s="675" t="s">
        <v>287</v>
      </c>
      <c r="E52" s="859" t="s">
        <v>81</v>
      </c>
      <c r="F52" s="855"/>
      <c r="G52" s="855"/>
      <c r="H52" s="858"/>
      <c r="I52" s="154"/>
      <c r="J52" s="154"/>
      <c r="K52" s="154"/>
      <c r="L52" s="154"/>
      <c r="M52" s="154"/>
      <c r="N52" s="677"/>
      <c r="O52" s="154"/>
      <c r="Q52" s="694"/>
      <c r="R52" s="694"/>
    </row>
    <row r="53" spans="4:18" ht="12.75">
      <c r="H53" s="674"/>
      <c r="I53" s="154"/>
      <c r="J53" s="154"/>
      <c r="K53" s="154"/>
      <c r="L53" s="154"/>
      <c r="M53" s="154"/>
      <c r="N53" s="677"/>
      <c r="O53" s="154"/>
      <c r="Q53" s="694"/>
      <c r="R53" s="694"/>
    </row>
    <row r="54" spans="4:18" ht="12.75">
      <c r="D54" s="19"/>
      <c r="H54" s="154"/>
      <c r="I54" s="154"/>
      <c r="J54" s="154"/>
      <c r="K54" s="154"/>
      <c r="L54" s="154"/>
      <c r="M54" s="154"/>
      <c r="N54" s="677"/>
      <c r="O54" s="154"/>
      <c r="Q54" s="694"/>
      <c r="R54" s="694"/>
    </row>
    <row r="55" spans="4:18" ht="12.75">
      <c r="D55" s="19"/>
      <c r="H55" s="154"/>
      <c r="I55" s="154"/>
      <c r="J55" s="154"/>
      <c r="K55" s="154"/>
      <c r="L55" s="154"/>
      <c r="M55" s="154"/>
      <c r="N55" s="677"/>
      <c r="O55" s="154"/>
      <c r="Q55" s="694"/>
      <c r="R55" s="694"/>
    </row>
    <row r="56" spans="4:18" ht="12.75">
      <c r="D56" s="154" t="s">
        <v>288</v>
      </c>
      <c r="E56" s="154"/>
      <c r="F56" s="154"/>
      <c r="G56" s="154"/>
      <c r="H56" s="154"/>
      <c r="I56" s="154"/>
      <c r="J56" s="154"/>
      <c r="K56" s="154"/>
      <c r="L56" s="154"/>
      <c r="M56" s="154"/>
      <c r="N56" s="677"/>
      <c r="O56" s="154"/>
      <c r="Q56" s="694"/>
      <c r="R56" s="694"/>
    </row>
    <row r="57" spans="4:18" ht="12.75">
      <c r="D57" s="840" t="s">
        <v>289</v>
      </c>
      <c r="E57" s="787"/>
      <c r="F57" s="787"/>
      <c r="G57" s="787"/>
      <c r="H57" s="787"/>
      <c r="I57" s="787"/>
      <c r="J57" s="787"/>
      <c r="K57" s="154"/>
      <c r="L57" s="154"/>
      <c r="M57" s="154"/>
      <c r="N57" s="677"/>
      <c r="O57" s="154"/>
      <c r="Q57" s="694"/>
      <c r="R57" s="694"/>
    </row>
    <row r="58" spans="4:18" ht="12.75">
      <c r="D58" s="860" t="s">
        <v>73</v>
      </c>
      <c r="E58" s="861"/>
      <c r="F58" s="861"/>
      <c r="G58" s="861"/>
      <c r="H58" s="861"/>
      <c r="I58" s="861"/>
      <c r="J58" s="862"/>
      <c r="K58" s="863" t="s">
        <v>264</v>
      </c>
      <c r="L58" s="855"/>
      <c r="M58" s="668" t="s">
        <v>265</v>
      </c>
      <c r="N58" s="677"/>
      <c r="O58" s="154"/>
      <c r="Q58" s="694"/>
      <c r="R58" s="694"/>
    </row>
    <row r="59" spans="4:18" ht="12.75">
      <c r="D59" s="851" t="s">
        <v>290</v>
      </c>
      <c r="E59" s="852"/>
      <c r="F59" s="852"/>
      <c r="G59" s="852"/>
      <c r="H59" s="852"/>
      <c r="I59" s="852"/>
      <c r="J59" s="853"/>
      <c r="K59" s="854" t="s">
        <v>266</v>
      </c>
      <c r="L59" s="855"/>
      <c r="M59" s="679" t="s">
        <v>81</v>
      </c>
      <c r="N59" s="677"/>
      <c r="O59" s="154"/>
      <c r="Q59" s="694"/>
      <c r="R59" s="694"/>
    </row>
    <row r="60" spans="4:18" ht="12.75">
      <c r="D60" s="851" t="s">
        <v>291</v>
      </c>
      <c r="E60" s="852"/>
      <c r="F60" s="852"/>
      <c r="G60" s="852"/>
      <c r="H60" s="852"/>
      <c r="I60" s="852"/>
      <c r="J60" s="853"/>
      <c r="K60" s="854" t="s">
        <v>266</v>
      </c>
      <c r="L60" s="855"/>
      <c r="M60" s="679" t="s">
        <v>81</v>
      </c>
      <c r="N60" s="677"/>
      <c r="O60" s="154"/>
      <c r="Q60" s="694"/>
      <c r="R60" s="694"/>
    </row>
    <row r="66" spans="4:25" ht="12.75">
      <c r="D66" s="705"/>
      <c r="E66" s="705"/>
      <c r="F66" s="705"/>
      <c r="G66" s="705"/>
      <c r="H66" s="705"/>
      <c r="I66" s="705"/>
      <c r="J66" s="691"/>
      <c r="K66" s="691"/>
      <c r="L66" s="691"/>
      <c r="M66" s="691"/>
      <c r="N66" s="708"/>
      <c r="O66" s="154"/>
      <c r="P66" s="664"/>
      <c r="Q66" s="856" t="s">
        <v>292</v>
      </c>
      <c r="R66" s="787"/>
      <c r="S66" s="787"/>
      <c r="T66" s="787"/>
      <c r="U66" s="787"/>
      <c r="V66" s="787"/>
      <c r="W66" s="787"/>
      <c r="X66" s="787"/>
      <c r="Y66" s="681"/>
    </row>
    <row r="67" spans="4:25" ht="12.75">
      <c r="J67" s="154"/>
      <c r="K67" s="154"/>
      <c r="L67" s="154"/>
      <c r="M67" s="154"/>
      <c r="N67" s="154"/>
      <c r="O67" s="154"/>
      <c r="P67" s="664"/>
      <c r="Q67" s="697" t="s">
        <v>293</v>
      </c>
      <c r="R67" s="697"/>
      <c r="S67" s="681"/>
      <c r="T67" s="681"/>
      <c r="U67" s="681"/>
      <c r="V67" s="681"/>
      <c r="W67" s="681"/>
      <c r="X67" s="681"/>
      <c r="Y67" s="681"/>
    </row>
    <row r="68" spans="4:25" ht="12.75">
      <c r="J68" s="154"/>
      <c r="K68" s="154"/>
      <c r="L68" s="154"/>
      <c r="M68" s="154"/>
      <c r="N68" s="154"/>
      <c r="O68" s="154"/>
      <c r="P68" s="664"/>
      <c r="Q68" s="697"/>
      <c r="R68" s="697"/>
      <c r="S68" s="154" t="s">
        <v>227</v>
      </c>
      <c r="T68" s="154" t="s">
        <v>228</v>
      </c>
      <c r="U68" s="681"/>
      <c r="V68" s="681"/>
      <c r="W68" s="839" t="s">
        <v>229</v>
      </c>
      <c r="X68" s="787"/>
      <c r="Y68" s="787"/>
    </row>
    <row r="69" spans="4:25" ht="12.75">
      <c r="D69" s="673" t="s">
        <v>294</v>
      </c>
      <c r="E69" s="673"/>
      <c r="F69" s="673"/>
      <c r="G69" s="673"/>
      <c r="H69" s="673"/>
      <c r="I69" s="673"/>
      <c r="J69" s="673"/>
      <c r="K69" s="673"/>
      <c r="L69" s="673"/>
      <c r="P69" s="664"/>
      <c r="W69" s="787"/>
      <c r="X69" s="787"/>
      <c r="Y69" s="787"/>
    </row>
    <row r="70" spans="4:25" ht="12.75">
      <c r="D70" s="706" t="s">
        <v>96</v>
      </c>
      <c r="E70" s="19"/>
      <c r="F70" s="19"/>
      <c r="G70" s="19"/>
      <c r="I70" s="19"/>
      <c r="J70" s="19"/>
      <c r="K70" s="19"/>
      <c r="L70" s="19"/>
      <c r="P70" s="664"/>
      <c r="Q70" s="850" t="s">
        <v>295</v>
      </c>
      <c r="R70" s="843"/>
      <c r="S70" s="850" t="s">
        <v>145</v>
      </c>
      <c r="T70" s="843"/>
      <c r="U70" s="850" t="s">
        <v>144</v>
      </c>
      <c r="V70" s="843"/>
      <c r="W70" s="850" t="s">
        <v>296</v>
      </c>
      <c r="X70" s="843"/>
    </row>
    <row r="71" spans="4:25" ht="12.75">
      <c r="D71" s="830" t="s">
        <v>97</v>
      </c>
      <c r="E71" s="787"/>
      <c r="F71" s="787"/>
      <c r="G71" s="787"/>
      <c r="I71" s="19"/>
      <c r="J71" s="19"/>
      <c r="K71" s="19"/>
      <c r="L71" s="19"/>
      <c r="P71" s="664"/>
      <c r="Q71" s="842">
        <v>1234</v>
      </c>
      <c r="R71" s="843"/>
      <c r="S71" s="844" t="s">
        <v>297</v>
      </c>
      <c r="T71" s="843"/>
      <c r="U71" s="848" t="s">
        <v>171</v>
      </c>
      <c r="V71" s="843"/>
      <c r="W71" s="846" t="s">
        <v>298</v>
      </c>
      <c r="X71" s="843"/>
    </row>
    <row r="72" spans="4:25" ht="12.75">
      <c r="D72" s="154"/>
      <c r="E72" s="154"/>
      <c r="F72" s="154"/>
      <c r="G72" s="19"/>
      <c r="I72" s="19"/>
      <c r="J72" s="19"/>
      <c r="K72" s="19"/>
      <c r="L72" s="19"/>
      <c r="P72" s="664"/>
      <c r="Q72" s="842">
        <v>7777</v>
      </c>
      <c r="R72" s="843"/>
      <c r="S72" s="844" t="s">
        <v>299</v>
      </c>
      <c r="T72" s="843"/>
      <c r="U72" s="848" t="s">
        <v>171</v>
      </c>
      <c r="V72" s="843"/>
      <c r="W72" s="846" t="s">
        <v>300</v>
      </c>
      <c r="X72" s="843"/>
    </row>
    <row r="73" spans="4:25" ht="12.75">
      <c r="D73" s="155" t="s">
        <v>98</v>
      </c>
      <c r="E73" s="154"/>
      <c r="F73" s="154"/>
      <c r="G73" s="19"/>
      <c r="I73" s="19"/>
      <c r="J73" s="19"/>
      <c r="K73" s="19"/>
      <c r="L73" s="19"/>
      <c r="P73" s="664"/>
      <c r="Q73" s="842">
        <v>5678</v>
      </c>
      <c r="R73" s="843"/>
      <c r="S73" s="844" t="s">
        <v>301</v>
      </c>
      <c r="T73" s="843"/>
      <c r="U73" s="849" t="s">
        <v>174</v>
      </c>
      <c r="V73" s="843"/>
      <c r="W73" s="846" t="s">
        <v>302</v>
      </c>
      <c r="X73" s="843"/>
    </row>
    <row r="74" spans="4:25" ht="12.75">
      <c r="D74" s="831" t="s">
        <v>99</v>
      </c>
      <c r="E74" s="787"/>
      <c r="F74" s="787"/>
      <c r="G74" s="787"/>
      <c r="I74" s="19"/>
      <c r="J74" s="19"/>
      <c r="K74" s="19"/>
      <c r="L74" s="19"/>
      <c r="P74" s="664"/>
      <c r="Q74" s="842">
        <v>1111</v>
      </c>
      <c r="R74" s="843"/>
      <c r="S74" s="844" t="s">
        <v>299</v>
      </c>
      <c r="T74" s="843"/>
      <c r="U74" s="847" t="s">
        <v>303</v>
      </c>
      <c r="V74" s="843"/>
      <c r="W74" s="846" t="s">
        <v>304</v>
      </c>
      <c r="X74" s="843"/>
    </row>
    <row r="75" spans="4:25" ht="12.75">
      <c r="D75" s="154"/>
      <c r="E75" s="154"/>
      <c r="F75" s="154"/>
      <c r="G75" s="154"/>
      <c r="H75" s="154"/>
      <c r="I75" s="154"/>
      <c r="J75" s="154"/>
      <c r="K75" s="154"/>
      <c r="L75" s="154"/>
      <c r="M75" s="154"/>
      <c r="P75" s="664"/>
      <c r="Q75" s="842">
        <v>1222</v>
      </c>
      <c r="R75" s="843"/>
      <c r="S75" s="844" t="s">
        <v>299</v>
      </c>
      <c r="T75" s="843"/>
      <c r="U75" s="845" t="s">
        <v>305</v>
      </c>
      <c r="V75" s="843"/>
      <c r="W75" s="846" t="s">
        <v>306</v>
      </c>
      <c r="X75" s="843"/>
      <c r="Y75" s="681"/>
    </row>
    <row r="76" spans="4:25" ht="12.75">
      <c r="D76" s="707" t="s">
        <v>307</v>
      </c>
      <c r="P76" s="664"/>
      <c r="Q76" s="681"/>
      <c r="R76" s="681"/>
      <c r="S76" s="681"/>
      <c r="T76" s="681"/>
      <c r="U76" s="706"/>
      <c r="V76" s="681"/>
      <c r="W76" s="681"/>
      <c r="X76" s="681"/>
      <c r="Y76" s="681"/>
    </row>
    <row r="77" spans="4:25" ht="12.75">
      <c r="P77" s="664"/>
      <c r="Q77" s="673"/>
      <c r="R77" s="673" t="s">
        <v>308</v>
      </c>
      <c r="S77" s="673"/>
      <c r="T77" s="673"/>
      <c r="U77" s="673"/>
      <c r="V77" s="673"/>
      <c r="W77" s="673"/>
      <c r="X77" s="673"/>
      <c r="Y77" s="681"/>
    </row>
    <row r="78" spans="4:25" ht="12.75">
      <c r="P78" s="664"/>
      <c r="Q78" s="681"/>
      <c r="R78" s="681" t="s">
        <v>309</v>
      </c>
      <c r="T78" s="681"/>
      <c r="U78" s="681"/>
      <c r="V78" s="681"/>
      <c r="W78" s="681"/>
      <c r="X78" s="681"/>
      <c r="Y78" s="681"/>
    </row>
    <row r="79" spans="4:25" ht="12.75">
      <c r="P79" s="664"/>
      <c r="Q79" s="681"/>
      <c r="R79" s="681"/>
      <c r="S79" s="681"/>
      <c r="T79" s="681"/>
      <c r="U79" s="681"/>
      <c r="V79" s="681"/>
      <c r="W79" s="681"/>
      <c r="X79" s="681"/>
      <c r="Y79" s="681"/>
    </row>
    <row r="80" spans="4:25" ht="12.75">
      <c r="P80" s="709"/>
      <c r="Q80" s="673"/>
      <c r="R80" s="673" t="s">
        <v>310</v>
      </c>
      <c r="S80" s="673"/>
      <c r="T80" s="673"/>
      <c r="U80" s="673"/>
      <c r="V80" s="673"/>
      <c r="W80" s="673"/>
      <c r="X80" s="673"/>
      <c r="Y80" s="681"/>
    </row>
    <row r="87" spans="4:18" ht="12.75">
      <c r="D87" s="829" t="s">
        <v>311</v>
      </c>
      <c r="E87" s="787"/>
      <c r="F87" s="787"/>
      <c r="G87" s="787"/>
      <c r="H87" s="787"/>
      <c r="I87" s="787"/>
      <c r="J87" s="787"/>
      <c r="K87" s="787"/>
      <c r="L87" s="787"/>
      <c r="M87" s="787"/>
      <c r="N87" s="787"/>
      <c r="O87" s="787"/>
      <c r="P87" s="787"/>
      <c r="Q87" s="787"/>
      <c r="R87" s="787"/>
    </row>
    <row r="88" spans="4:18" ht="12.75">
      <c r="D88" s="681"/>
      <c r="E88" s="681"/>
      <c r="F88" s="681"/>
      <c r="G88" s="681"/>
      <c r="H88" s="681"/>
      <c r="I88" s="681"/>
      <c r="J88" s="681"/>
      <c r="K88" s="681"/>
      <c r="L88" s="681"/>
      <c r="M88" s="681"/>
      <c r="N88" s="681"/>
      <c r="O88" s="681"/>
      <c r="P88" s="681"/>
      <c r="Q88" s="681"/>
      <c r="R88" s="681"/>
    </row>
    <row r="89" spans="4:18" ht="12.75">
      <c r="D89" s="816" t="s">
        <v>312</v>
      </c>
      <c r="E89" s="787"/>
      <c r="F89" s="787"/>
      <c r="G89" s="787"/>
      <c r="H89" s="787"/>
      <c r="I89" s="681"/>
      <c r="J89" s="681"/>
      <c r="K89" s="681"/>
      <c r="L89" s="681"/>
      <c r="M89" s="681"/>
      <c r="N89" s="681"/>
      <c r="O89" s="681"/>
      <c r="P89" s="681"/>
      <c r="Q89" s="681"/>
      <c r="R89" s="681"/>
    </row>
    <row r="90" spans="4:18" ht="12.75">
      <c r="D90" s="817" t="s">
        <v>313</v>
      </c>
      <c r="E90" s="795"/>
      <c r="F90" s="795"/>
      <c r="G90" s="795"/>
      <c r="H90" s="794"/>
      <c r="I90" s="681"/>
      <c r="J90" s="681"/>
      <c r="K90" s="681"/>
      <c r="L90" s="681"/>
      <c r="M90" s="681"/>
      <c r="N90" s="681"/>
      <c r="O90" s="681"/>
      <c r="P90" s="681"/>
      <c r="Q90" s="681"/>
      <c r="R90" s="681"/>
    </row>
    <row r="91" spans="4:18" ht="12.75">
      <c r="D91" s="681"/>
      <c r="E91" s="681"/>
      <c r="F91" s="681"/>
      <c r="G91" s="681"/>
      <c r="H91" s="681"/>
      <c r="I91" s="681"/>
      <c r="J91" s="681"/>
      <c r="K91" s="681"/>
      <c r="L91" s="681"/>
      <c r="M91" s="681"/>
      <c r="N91" s="681"/>
      <c r="O91" s="681"/>
      <c r="P91" s="681"/>
      <c r="Q91" s="681"/>
      <c r="R91" s="681"/>
    </row>
    <row r="92" spans="4:18" ht="12.75">
      <c r="D92" s="829" t="s">
        <v>314</v>
      </c>
      <c r="E92" s="787"/>
      <c r="F92" s="787"/>
      <c r="G92" s="787"/>
      <c r="H92" s="787"/>
      <c r="I92" s="787"/>
      <c r="J92" s="787"/>
      <c r="K92" s="787"/>
      <c r="L92" s="787"/>
      <c r="M92" s="787"/>
      <c r="N92" s="787"/>
      <c r="O92" s="787"/>
      <c r="P92" s="787"/>
      <c r="Q92" s="787"/>
      <c r="R92" s="787"/>
    </row>
    <row r="93" spans="4:18" ht="12.75">
      <c r="D93" s="681"/>
      <c r="E93" s="681"/>
      <c r="F93" s="681"/>
      <c r="G93" s="681"/>
      <c r="H93" s="681"/>
      <c r="I93" s="681"/>
      <c r="J93" s="681"/>
      <c r="K93" s="681"/>
      <c r="L93" s="681"/>
      <c r="M93" s="681"/>
      <c r="N93" s="681"/>
      <c r="O93" s="681"/>
      <c r="P93" s="681"/>
      <c r="Q93" s="681"/>
      <c r="R93" s="681"/>
    </row>
    <row r="94" spans="4:18" ht="12.75">
      <c r="D94" s="154" t="s">
        <v>315</v>
      </c>
      <c r="E94" s="583"/>
      <c r="F94" s="583"/>
      <c r="G94" s="583"/>
      <c r="H94" s="583"/>
      <c r="I94" s="681"/>
      <c r="J94" s="681"/>
      <c r="K94" s="681"/>
      <c r="L94" s="681"/>
      <c r="M94" s="681"/>
      <c r="N94" s="681"/>
      <c r="O94" s="681"/>
      <c r="P94" s="681"/>
      <c r="Q94" s="681"/>
      <c r="R94" s="681"/>
    </row>
    <row r="95" spans="4:18" ht="12.75">
      <c r="D95" s="841" t="s">
        <v>316</v>
      </c>
      <c r="E95" s="787"/>
      <c r="F95" s="787"/>
      <c r="G95" s="787"/>
      <c r="H95" s="787"/>
      <c r="I95" s="787"/>
      <c r="J95" s="787"/>
      <c r="K95" s="787"/>
      <c r="L95" s="787"/>
      <c r="M95" s="681"/>
      <c r="N95" s="681"/>
      <c r="O95" s="681"/>
      <c r="P95" s="681"/>
      <c r="Q95" s="681"/>
      <c r="R95" s="681"/>
    </row>
    <row r="96" spans="4:18" ht="12.75">
      <c r="D96" s="783" t="s">
        <v>132</v>
      </c>
      <c r="E96" s="784"/>
      <c r="F96" s="820" t="s">
        <v>133</v>
      </c>
      <c r="G96" s="784"/>
      <c r="H96" s="784"/>
      <c r="I96" s="784"/>
      <c r="J96" s="784"/>
      <c r="K96" s="784"/>
      <c r="L96" s="785"/>
      <c r="M96" s="681"/>
      <c r="N96" s="681"/>
      <c r="O96" s="681"/>
      <c r="P96" s="681"/>
      <c r="Q96" s="681"/>
      <c r="R96" s="681"/>
    </row>
    <row r="97" spans="4:12" ht="12.75">
      <c r="D97" s="812" t="s">
        <v>134</v>
      </c>
      <c r="E97" s="787"/>
      <c r="F97" s="807" t="s">
        <v>135</v>
      </c>
      <c r="G97" s="787"/>
      <c r="H97" s="787"/>
      <c r="I97" s="787"/>
      <c r="J97" s="787"/>
      <c r="K97" s="787"/>
      <c r="L97" s="788"/>
    </row>
    <row r="98" spans="4:12" ht="12.75">
      <c r="D98" s="812" t="s">
        <v>136</v>
      </c>
      <c r="E98" s="787"/>
      <c r="F98" s="813" t="s">
        <v>137</v>
      </c>
      <c r="G98" s="787"/>
      <c r="H98" s="787"/>
      <c r="I98" s="787"/>
      <c r="J98" s="787"/>
      <c r="K98" s="787"/>
      <c r="L98" s="788"/>
    </row>
    <row r="99" spans="4:12" ht="12.75">
      <c r="D99" s="814" t="s">
        <v>138</v>
      </c>
      <c r="E99" s="790"/>
      <c r="F99" s="815" t="s">
        <v>139</v>
      </c>
      <c r="G99" s="790"/>
      <c r="H99" s="790"/>
      <c r="I99" s="790"/>
      <c r="J99" s="790"/>
      <c r="K99" s="790"/>
      <c r="L99" s="791"/>
    </row>
    <row r="100" spans="4:12" ht="12.75">
      <c r="D100" s="583"/>
      <c r="E100" s="583"/>
      <c r="F100" s="583"/>
      <c r="G100" s="583"/>
      <c r="H100" s="583"/>
      <c r="I100" s="681"/>
      <c r="J100" s="681"/>
      <c r="K100" s="681"/>
      <c r="L100" s="681"/>
    </row>
    <row r="101" spans="4:12" ht="12.75">
      <c r="D101" s="154" t="s">
        <v>317</v>
      </c>
      <c r="E101" s="583"/>
      <c r="F101" s="583"/>
      <c r="G101" s="583"/>
      <c r="H101" s="583"/>
      <c r="I101" s="681"/>
      <c r="J101" s="681"/>
      <c r="K101" s="681"/>
      <c r="L101" s="681"/>
    </row>
    <row r="102" spans="4:12" ht="12.75">
      <c r="D102" s="837" t="s">
        <v>140</v>
      </c>
      <c r="E102" s="787"/>
      <c r="F102" s="787"/>
      <c r="G102" s="787"/>
      <c r="H102" s="787"/>
      <c r="I102" s="787"/>
      <c r="J102" s="787"/>
      <c r="K102" s="681"/>
      <c r="L102" s="681"/>
    </row>
    <row r="103" spans="4:12" ht="12.75">
      <c r="D103" s="817" t="s">
        <v>141</v>
      </c>
      <c r="E103" s="795"/>
      <c r="F103" s="795"/>
      <c r="G103" s="795"/>
      <c r="H103" s="795"/>
      <c r="I103" s="795"/>
      <c r="J103" s="794"/>
      <c r="K103" s="681"/>
      <c r="L103" s="681"/>
    </row>
  </sheetData>
  <mergeCells count="92">
    <mergeCell ref="AC11:AI11"/>
    <mergeCell ref="D12:H12"/>
    <mergeCell ref="Q12:X12"/>
    <mergeCell ref="D14:H14"/>
    <mergeCell ref="Q14:R14"/>
    <mergeCell ref="C16:I16"/>
    <mergeCell ref="S16:T16"/>
    <mergeCell ref="U16:W16"/>
    <mergeCell ref="E17:H17"/>
    <mergeCell ref="S17:T17"/>
    <mergeCell ref="U17:W17"/>
    <mergeCell ref="E18:H18"/>
    <mergeCell ref="S18:T18"/>
    <mergeCell ref="U18:W18"/>
    <mergeCell ref="E19:F19"/>
    <mergeCell ref="S19:T19"/>
    <mergeCell ref="U19:W19"/>
    <mergeCell ref="S20:T20"/>
    <mergeCell ref="U20:W20"/>
    <mergeCell ref="S21:T21"/>
    <mergeCell ref="U21:W21"/>
    <mergeCell ref="S22:T22"/>
    <mergeCell ref="U22:W22"/>
    <mergeCell ref="D27:H27"/>
    <mergeCell ref="V29:AD29"/>
    <mergeCell ref="D31:H31"/>
    <mergeCell ref="D33:F33"/>
    <mergeCell ref="G33:J33"/>
    <mergeCell ref="D34:F34"/>
    <mergeCell ref="G34:J34"/>
    <mergeCell ref="D35:F35"/>
    <mergeCell ref="G35:J35"/>
    <mergeCell ref="D45:H45"/>
    <mergeCell ref="E46:H46"/>
    <mergeCell ref="E47:H47"/>
    <mergeCell ref="E48:H48"/>
    <mergeCell ref="E49:H49"/>
    <mergeCell ref="E50:H50"/>
    <mergeCell ref="E51:H51"/>
    <mergeCell ref="E52:H52"/>
    <mergeCell ref="D57:J57"/>
    <mergeCell ref="D58:J58"/>
    <mergeCell ref="K58:L58"/>
    <mergeCell ref="D59:J59"/>
    <mergeCell ref="K59:L59"/>
    <mergeCell ref="D60:J60"/>
    <mergeCell ref="K60:L60"/>
    <mergeCell ref="Q66:X66"/>
    <mergeCell ref="Q70:R70"/>
    <mergeCell ref="S70:T70"/>
    <mergeCell ref="U70:V70"/>
    <mergeCell ref="W70:X70"/>
    <mergeCell ref="D71:G71"/>
    <mergeCell ref="Q71:R71"/>
    <mergeCell ref="S71:T71"/>
    <mergeCell ref="U71:V71"/>
    <mergeCell ref="W71:X71"/>
    <mergeCell ref="Q72:R72"/>
    <mergeCell ref="S72:T72"/>
    <mergeCell ref="U72:V72"/>
    <mergeCell ref="W72:X72"/>
    <mergeCell ref="Q73:R73"/>
    <mergeCell ref="S73:T73"/>
    <mergeCell ref="U73:V73"/>
    <mergeCell ref="W73:X73"/>
    <mergeCell ref="D74:G74"/>
    <mergeCell ref="Q74:R74"/>
    <mergeCell ref="S74:T74"/>
    <mergeCell ref="U74:V74"/>
    <mergeCell ref="W74:X74"/>
    <mergeCell ref="F96:L96"/>
    <mergeCell ref="Q75:R75"/>
    <mergeCell ref="S75:T75"/>
    <mergeCell ref="U75:V75"/>
    <mergeCell ref="W75:X75"/>
    <mergeCell ref="D87:R87"/>
    <mergeCell ref="D102:J102"/>
    <mergeCell ref="D103:J103"/>
    <mergeCell ref="J17:J18"/>
    <mergeCell ref="W68:Y69"/>
    <mergeCell ref="J47:K50"/>
    <mergeCell ref="D97:E97"/>
    <mergeCell ref="F97:L97"/>
    <mergeCell ref="D98:E98"/>
    <mergeCell ref="F98:L98"/>
    <mergeCell ref="D99:E99"/>
    <mergeCell ref="F99:L99"/>
    <mergeCell ref="D89:H89"/>
    <mergeCell ref="D90:H90"/>
    <mergeCell ref="D92:R92"/>
    <mergeCell ref="D95:L95"/>
    <mergeCell ref="D96:E96"/>
  </mergeCells>
  <phoneticPr fontId="258" type="noConversion"/>
  <dataValidations count="4">
    <dataValidation type="list" allowBlank="1" sqref="T14 T68" xr:uid="{00000000-0002-0000-0200-000000000000}">
      <formula1>"All,Pass,Fail,In Queue"</formula1>
    </dataValidation>
    <dataValidation type="list" allowBlank="1" sqref="E19" xr:uid="{00000000-0002-0000-0200-000001000000}">
      <formula1>"BE,SA"</formula1>
    </dataValidation>
    <dataValidation type="list" allowBlank="1" sqref="H19" xr:uid="{00000000-0002-0000-0200-000002000000}">
      <formula1>"Dee,Dee-Wilson,Dee-King,Goldwin,Goldwin-Zhiyu,Goldwin-LiWei,WeiJian,WeiJian - Dylon,WeiJIan - HuiLong"</formula1>
    </dataValidation>
    <dataValidation type="list" allowBlank="1" sqref="E46 D28:D29 U17:U22" xr:uid="{00000000-0002-0000-0200-000003000000}">
      <formula1>"[D001] - LAUNCH GAME &amp; SPIN [NORMAL] MODE,[D002] - LAUNCH GAME &amp; SPIN [TOURNAMENT] MODE,[D003] LAUNCH GAME &amp; SPIN [NORMAL + TOURNAMENT] MODE,[S001] -  ID GENERATOR,[NEW CASE] Development Due Date"</formula1>
    </dataValidation>
  </dataValidations>
  <hyperlinks>
    <hyperlink ref="D95" r:id="rId1" xr:uid="{00000000-0004-0000-0200-000000000000}"/>
  </hyperlinks>
  <printOptions horizontalCentered="1" gridLines="1"/>
  <pageMargins left="0.7" right="0.7" top="0.75" bottom="0.75" header="0" footer="0"/>
  <pageSetup paperSize="9" fitToHeight="0" pageOrder="overThenDown" orientation="landscape" cellComments="atEnd"/>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AA84F"/>
    <outlinePr summaryBelow="0" summaryRight="0"/>
  </sheetPr>
  <dimension ref="A2:S74"/>
  <sheetViews>
    <sheetView showGridLines="0" workbookViewId="0"/>
  </sheetViews>
  <sheetFormatPr defaultColWidth="14.42578125" defaultRowHeight="15.75" customHeight="1"/>
  <cols>
    <col min="2" max="2" width="13.5703125" customWidth="1"/>
    <col min="3" max="3" width="17.7109375" customWidth="1"/>
    <col min="4" max="4" width="15" customWidth="1"/>
    <col min="5" max="5" width="14" customWidth="1"/>
    <col min="6" max="6" width="12.28515625" customWidth="1"/>
    <col min="7" max="7" width="15.140625" customWidth="1"/>
    <col min="8" max="8" width="15.42578125" customWidth="1"/>
    <col min="12" max="12" width="3.5703125" customWidth="1"/>
    <col min="13" max="13" width="19.5703125" customWidth="1"/>
    <col min="14" max="14" width="6.7109375" customWidth="1"/>
    <col min="15" max="15" width="22.5703125" customWidth="1"/>
    <col min="16" max="16" width="23.5703125" customWidth="1"/>
    <col min="17" max="17" width="36.5703125" customWidth="1"/>
    <col min="18" max="18" width="15.42578125" customWidth="1"/>
    <col min="19" max="19" width="18.7109375" customWidth="1"/>
  </cols>
  <sheetData>
    <row r="2" spans="2:19" ht="12.75">
      <c r="B2" s="155" t="s">
        <v>219</v>
      </c>
      <c r="C2" s="154"/>
      <c r="D2" s="154"/>
      <c r="E2" s="154"/>
      <c r="F2" s="154"/>
      <c r="G2" s="154"/>
      <c r="H2" s="154"/>
      <c r="I2" s="154"/>
      <c r="J2" s="154"/>
      <c r="K2" s="154"/>
      <c r="L2" s="160"/>
      <c r="M2" s="161"/>
      <c r="N2" s="161"/>
      <c r="O2" s="154"/>
      <c r="P2" s="154"/>
      <c r="Q2" s="154"/>
      <c r="R2" s="154"/>
      <c r="S2" s="154"/>
    </row>
    <row r="3" spans="2:19" ht="12.75">
      <c r="B3" s="110" t="s">
        <v>220</v>
      </c>
      <c r="C3" s="156" t="s">
        <v>318</v>
      </c>
      <c r="D3" s="763" t="s">
        <v>222</v>
      </c>
      <c r="E3" s="154" t="s">
        <v>319</v>
      </c>
      <c r="F3" s="154"/>
      <c r="G3" s="154"/>
      <c r="H3" s="154"/>
      <c r="I3" s="154"/>
      <c r="J3" s="154"/>
      <c r="K3" s="154"/>
      <c r="L3" s="160"/>
      <c r="M3" s="161"/>
      <c r="N3" s="161"/>
      <c r="O3" s="154"/>
      <c r="P3" s="154"/>
      <c r="Q3" s="154"/>
      <c r="R3" s="154"/>
      <c r="S3" s="154"/>
    </row>
    <row r="4" spans="2:19" ht="12.75">
      <c r="B4" s="154"/>
      <c r="C4" s="154"/>
      <c r="D4" s="154"/>
      <c r="E4" s="154"/>
      <c r="F4" s="154"/>
      <c r="G4" s="154"/>
      <c r="H4" s="154"/>
      <c r="I4" s="154"/>
      <c r="J4" s="154"/>
      <c r="K4" s="154"/>
      <c r="L4" s="160"/>
      <c r="M4" s="161"/>
      <c r="N4" s="161"/>
      <c r="O4" s="154"/>
      <c r="P4" s="154"/>
      <c r="Q4" s="154"/>
      <c r="R4" s="154"/>
      <c r="S4" s="154"/>
    </row>
    <row r="5" spans="2:19" ht="12.75">
      <c r="B5" s="899" t="s">
        <v>224</v>
      </c>
      <c r="C5" s="787"/>
      <c r="D5" s="787"/>
      <c r="E5" s="787"/>
      <c r="F5" s="787"/>
      <c r="G5" s="787"/>
      <c r="H5" s="787"/>
      <c r="I5" s="154"/>
      <c r="J5" s="154"/>
      <c r="K5" s="154"/>
      <c r="L5" s="906" t="s">
        <v>320</v>
      </c>
      <c r="M5" s="787"/>
      <c r="N5" s="787"/>
      <c r="O5" s="787"/>
      <c r="P5" s="787"/>
      <c r="Q5" s="787"/>
      <c r="R5" s="787"/>
      <c r="S5" s="787"/>
    </row>
    <row r="6" spans="2:19" ht="12.75">
      <c r="B6" s="154"/>
      <c r="C6" s="154"/>
      <c r="D6" s="154"/>
      <c r="E6" s="154"/>
      <c r="F6" s="154"/>
      <c r="G6" s="154"/>
      <c r="H6" s="154"/>
      <c r="I6" s="154"/>
      <c r="J6" s="154"/>
      <c r="K6" s="154"/>
      <c r="L6" s="160"/>
      <c r="M6" s="161"/>
      <c r="N6" s="161"/>
      <c r="O6" s="154"/>
      <c r="P6" s="154"/>
      <c r="Q6" s="154"/>
      <c r="R6" s="154"/>
      <c r="S6" s="154"/>
    </row>
    <row r="7" spans="2:19" ht="12.75">
      <c r="B7" s="895" t="s">
        <v>321</v>
      </c>
      <c r="C7" s="787"/>
      <c r="D7" s="787"/>
      <c r="E7" s="787"/>
      <c r="F7" s="787"/>
      <c r="G7" s="787"/>
      <c r="H7" s="787"/>
      <c r="I7" s="154"/>
      <c r="J7" s="154"/>
      <c r="K7" s="154"/>
      <c r="L7" s="160"/>
      <c r="M7" s="161"/>
      <c r="N7" s="166" t="s">
        <v>322</v>
      </c>
      <c r="O7" s="167" t="s">
        <v>323</v>
      </c>
      <c r="P7" s="168" t="s">
        <v>324</v>
      </c>
      <c r="Q7" s="658" t="s">
        <v>325</v>
      </c>
      <c r="R7" s="169" t="s">
        <v>326</v>
      </c>
      <c r="S7" s="176" t="s">
        <v>327</v>
      </c>
    </row>
    <row r="8" spans="2:19" ht="12.75">
      <c r="B8" s="154"/>
      <c r="C8" s="154"/>
      <c r="D8" s="154"/>
      <c r="E8" s="154"/>
      <c r="F8" s="154"/>
      <c r="G8" s="154"/>
      <c r="H8" s="154"/>
      <c r="I8" s="154"/>
      <c r="J8" s="154"/>
      <c r="K8" s="154"/>
      <c r="L8" s="160"/>
      <c r="M8" s="161"/>
      <c r="N8" s="161"/>
      <c r="O8" s="154"/>
      <c r="P8" s="154"/>
      <c r="Q8" s="154"/>
      <c r="R8" s="154"/>
      <c r="S8" s="154"/>
    </row>
    <row r="9" spans="2:19" ht="25.5">
      <c r="B9" s="892" t="s">
        <v>328</v>
      </c>
      <c r="C9" s="868"/>
      <c r="D9" s="868"/>
      <c r="E9" s="868"/>
      <c r="F9" s="868"/>
      <c r="G9" s="868"/>
      <c r="H9" s="843"/>
      <c r="I9" s="154"/>
      <c r="J9" s="154"/>
      <c r="K9" s="154"/>
      <c r="L9" s="170" t="s">
        <v>9</v>
      </c>
      <c r="M9" s="171" t="s">
        <v>329</v>
      </c>
      <c r="N9" s="171" t="s">
        <v>330</v>
      </c>
      <c r="O9" s="172" t="s">
        <v>331</v>
      </c>
      <c r="P9" s="172" t="s">
        <v>332</v>
      </c>
      <c r="Q9" s="172" t="s">
        <v>333</v>
      </c>
      <c r="R9" s="172" t="s">
        <v>334</v>
      </c>
      <c r="S9" s="172" t="s">
        <v>105</v>
      </c>
    </row>
    <row r="10" spans="2:19" ht="25.5">
      <c r="B10" s="881" t="s">
        <v>335</v>
      </c>
      <c r="C10" s="843"/>
      <c r="D10" s="885"/>
      <c r="E10" s="868"/>
      <c r="F10" s="868"/>
      <c r="G10" s="868"/>
      <c r="H10" s="843"/>
      <c r="I10" s="173"/>
      <c r="J10" s="173"/>
      <c r="K10" s="173"/>
      <c r="L10" s="174">
        <v>1</v>
      </c>
      <c r="M10" s="167" t="s">
        <v>323</v>
      </c>
      <c r="N10" s="175">
        <v>1</v>
      </c>
      <c r="O10" s="176" t="s">
        <v>336</v>
      </c>
      <c r="P10" s="176" t="s">
        <v>337</v>
      </c>
      <c r="Q10" s="166" t="s">
        <v>338</v>
      </c>
      <c r="R10" s="176" t="s">
        <v>339</v>
      </c>
      <c r="S10" s="176" t="s">
        <v>340</v>
      </c>
    </row>
    <row r="11" spans="2:19" ht="12.75">
      <c r="B11" s="881" t="s">
        <v>341</v>
      </c>
      <c r="C11" s="843"/>
      <c r="D11" s="882" t="s">
        <v>342</v>
      </c>
      <c r="E11" s="868"/>
      <c r="F11" s="868"/>
      <c r="G11" s="868"/>
      <c r="H11" s="843"/>
      <c r="I11" s="173"/>
      <c r="J11" s="173"/>
      <c r="K11" s="173"/>
      <c r="L11" s="174">
        <v>2</v>
      </c>
      <c r="M11" s="177" t="s">
        <v>324</v>
      </c>
      <c r="N11" s="178">
        <v>2</v>
      </c>
      <c r="O11" s="176" t="s">
        <v>343</v>
      </c>
      <c r="P11" s="176" t="s">
        <v>344</v>
      </c>
      <c r="Q11" s="176" t="s">
        <v>345</v>
      </c>
      <c r="R11" s="176" t="s">
        <v>346</v>
      </c>
      <c r="S11" s="176" t="s">
        <v>347</v>
      </c>
    </row>
    <row r="12" spans="2:19" ht="12.75">
      <c r="B12" s="881" t="s">
        <v>242</v>
      </c>
      <c r="C12" s="843"/>
      <c r="D12" s="884" t="s">
        <v>348</v>
      </c>
      <c r="E12" s="868"/>
      <c r="F12" s="843"/>
      <c r="G12" s="884" t="s">
        <v>244</v>
      </c>
      <c r="H12" s="843"/>
      <c r="I12" s="154"/>
      <c r="J12" s="154"/>
      <c r="K12" s="154"/>
      <c r="L12" s="174">
        <v>3</v>
      </c>
      <c r="M12" s="177" t="s">
        <v>324</v>
      </c>
      <c r="N12" s="175">
        <v>1</v>
      </c>
      <c r="O12" s="176" t="s">
        <v>343</v>
      </c>
      <c r="P12" s="176" t="s">
        <v>349</v>
      </c>
      <c r="Q12" s="176" t="s">
        <v>345</v>
      </c>
      <c r="R12" s="176" t="s">
        <v>350</v>
      </c>
      <c r="S12" s="176" t="s">
        <v>347</v>
      </c>
    </row>
    <row r="13" spans="2:19" ht="12.75">
      <c r="B13" s="881" t="s">
        <v>351</v>
      </c>
      <c r="C13" s="843"/>
      <c r="D13" s="882" t="s">
        <v>352</v>
      </c>
      <c r="E13" s="868"/>
      <c r="F13" s="868"/>
      <c r="G13" s="868"/>
      <c r="H13" s="843"/>
      <c r="I13" s="154"/>
      <c r="J13" s="154"/>
      <c r="K13" s="154"/>
      <c r="L13" s="174">
        <v>4</v>
      </c>
      <c r="M13" s="177" t="s">
        <v>324</v>
      </c>
      <c r="N13" s="175">
        <v>1</v>
      </c>
      <c r="O13" s="176" t="s">
        <v>343</v>
      </c>
      <c r="P13" s="176" t="s">
        <v>344</v>
      </c>
      <c r="Q13" s="176" t="s">
        <v>345</v>
      </c>
      <c r="R13" s="176"/>
      <c r="S13" s="176" t="s">
        <v>347</v>
      </c>
    </row>
    <row r="14" spans="2:19" ht="12.75">
      <c r="B14" s="154"/>
      <c r="C14" s="154"/>
      <c r="D14" s="154"/>
      <c r="E14" s="154"/>
      <c r="F14" s="154"/>
      <c r="G14" s="154"/>
      <c r="H14" s="154"/>
      <c r="I14" s="154"/>
      <c r="J14" s="154"/>
      <c r="K14" s="154"/>
      <c r="L14" s="174">
        <v>5</v>
      </c>
      <c r="M14" s="177" t="s">
        <v>324</v>
      </c>
      <c r="N14" s="175">
        <v>1</v>
      </c>
      <c r="O14" s="176" t="s">
        <v>343</v>
      </c>
      <c r="P14" s="176" t="s">
        <v>344</v>
      </c>
      <c r="Q14" s="176" t="s">
        <v>345</v>
      </c>
      <c r="R14" s="176"/>
      <c r="S14" s="176" t="s">
        <v>347</v>
      </c>
    </row>
    <row r="15" spans="2:19" ht="25.5">
      <c r="B15" s="154"/>
      <c r="C15" s="154"/>
      <c r="D15" s="154"/>
      <c r="E15" s="154"/>
      <c r="F15" s="154"/>
      <c r="G15" s="154"/>
      <c r="H15" s="154"/>
      <c r="I15" s="154"/>
      <c r="J15" s="154"/>
      <c r="K15" s="154"/>
      <c r="L15" s="174">
        <v>6</v>
      </c>
      <c r="M15" s="263" t="s">
        <v>353</v>
      </c>
      <c r="N15" s="175">
        <v>1</v>
      </c>
      <c r="O15" s="176" t="s">
        <v>343</v>
      </c>
      <c r="P15" s="176" t="s">
        <v>344</v>
      </c>
      <c r="Q15" s="176" t="s">
        <v>345</v>
      </c>
      <c r="R15" s="176"/>
      <c r="S15" s="176"/>
    </row>
    <row r="16" spans="2:19" ht="25.5">
      <c r="B16" s="154"/>
      <c r="C16" s="154"/>
      <c r="D16" s="154"/>
      <c r="E16" s="154"/>
      <c r="F16" s="154"/>
      <c r="G16" s="154"/>
      <c r="H16" s="154"/>
      <c r="I16" s="154"/>
      <c r="J16" s="154"/>
      <c r="K16" s="154"/>
      <c r="L16" s="174">
        <v>7</v>
      </c>
      <c r="M16" s="179" t="s">
        <v>354</v>
      </c>
      <c r="N16" s="178">
        <v>3</v>
      </c>
      <c r="O16" s="176" t="s">
        <v>355</v>
      </c>
      <c r="P16" s="176" t="s">
        <v>344</v>
      </c>
      <c r="Q16" s="166" t="s">
        <v>356</v>
      </c>
      <c r="R16" s="176" t="s">
        <v>339</v>
      </c>
      <c r="S16" s="176" t="s">
        <v>357</v>
      </c>
    </row>
    <row r="17" spans="1:19" ht="25.5">
      <c r="A17" s="154"/>
      <c r="B17" s="154"/>
      <c r="C17" s="154"/>
      <c r="D17" s="154"/>
      <c r="E17" s="154"/>
      <c r="F17" s="154"/>
      <c r="G17" s="154"/>
      <c r="H17" s="154"/>
      <c r="I17" s="154"/>
      <c r="J17" s="154"/>
      <c r="K17" s="154"/>
      <c r="L17" s="174">
        <v>8</v>
      </c>
      <c r="M17" s="177" t="s">
        <v>358</v>
      </c>
      <c r="N17" s="178">
        <v>2</v>
      </c>
      <c r="O17" s="176" t="s">
        <v>355</v>
      </c>
      <c r="P17" s="176" t="s">
        <v>344</v>
      </c>
      <c r="Q17" s="166" t="s">
        <v>356</v>
      </c>
      <c r="R17" s="176" t="s">
        <v>339</v>
      </c>
      <c r="S17" s="176" t="s">
        <v>357</v>
      </c>
    </row>
    <row r="18" spans="1:19" ht="12.75">
      <c r="A18" s="154"/>
      <c r="B18" s="154"/>
      <c r="C18" s="154"/>
      <c r="D18" s="904" t="s">
        <v>359</v>
      </c>
      <c r="E18" s="787"/>
      <c r="F18" s="787"/>
      <c r="G18" s="787"/>
      <c r="H18" s="787"/>
      <c r="I18" s="154"/>
      <c r="J18" s="154"/>
      <c r="K18" s="154"/>
      <c r="L18" s="154"/>
      <c r="M18" s="161"/>
      <c r="N18" s="161"/>
      <c r="O18" s="154"/>
      <c r="P18" s="154"/>
      <c r="Q18" s="154"/>
      <c r="R18" s="154"/>
      <c r="S18" s="154"/>
    </row>
    <row r="19" spans="1:19" ht="12.75">
      <c r="A19" s="154"/>
      <c r="B19" s="879" t="s">
        <v>360</v>
      </c>
      <c r="C19" s="880"/>
      <c r="D19" s="880"/>
      <c r="E19" s="880"/>
      <c r="F19" s="880"/>
      <c r="G19" s="880"/>
      <c r="H19" s="880"/>
      <c r="L19" s="905" t="s">
        <v>361</v>
      </c>
      <c r="M19" s="787"/>
      <c r="N19" s="787"/>
      <c r="O19" s="787"/>
      <c r="P19" s="787"/>
      <c r="Q19" s="787"/>
      <c r="R19" s="787"/>
      <c r="S19" s="787"/>
    </row>
    <row r="20" spans="1:19" ht="12.75">
      <c r="A20" s="154"/>
      <c r="B20" s="900" t="s">
        <v>362</v>
      </c>
      <c r="C20" s="843"/>
      <c r="D20" s="649" t="s">
        <v>363</v>
      </c>
      <c r="E20" s="649" t="s">
        <v>364</v>
      </c>
      <c r="F20" s="649" t="s">
        <v>365</v>
      </c>
      <c r="G20" s="649" t="s">
        <v>366</v>
      </c>
      <c r="H20" s="649" t="s">
        <v>367</v>
      </c>
      <c r="I20" s="154"/>
      <c r="J20" s="154"/>
      <c r="K20" s="154"/>
      <c r="L20" s="807"/>
      <c r="M20" s="787"/>
      <c r="N20" s="787"/>
      <c r="O20" s="787"/>
      <c r="P20" s="787"/>
      <c r="Q20" s="787"/>
      <c r="R20" s="787"/>
      <c r="S20" s="787"/>
    </row>
    <row r="21" spans="1:19" ht="12.75">
      <c r="A21" s="154"/>
      <c r="B21" s="901" t="s">
        <v>78</v>
      </c>
      <c r="C21" s="843"/>
      <c r="D21" s="650" t="s">
        <v>368</v>
      </c>
      <c r="E21" s="651">
        <v>2</v>
      </c>
      <c r="F21" s="651">
        <v>2</v>
      </c>
      <c r="G21" s="651" t="s">
        <v>369</v>
      </c>
      <c r="H21" s="651">
        <v>3</v>
      </c>
      <c r="I21" s="154"/>
      <c r="J21" s="154"/>
      <c r="K21" s="154"/>
      <c r="L21" s="170" t="s">
        <v>9</v>
      </c>
      <c r="M21" s="902" t="s">
        <v>370</v>
      </c>
      <c r="N21" s="843"/>
      <c r="O21" s="172" t="s">
        <v>371</v>
      </c>
      <c r="P21" s="172" t="s">
        <v>332</v>
      </c>
      <c r="Q21" s="172" t="s">
        <v>372</v>
      </c>
      <c r="R21" s="172" t="s">
        <v>334</v>
      </c>
      <c r="S21" s="172" t="s">
        <v>105</v>
      </c>
    </row>
    <row r="22" spans="1:19" ht="38.25">
      <c r="A22" s="154"/>
      <c r="B22" s="901" t="s">
        <v>247</v>
      </c>
      <c r="C22" s="843"/>
      <c r="D22" s="650" t="s">
        <v>368</v>
      </c>
      <c r="E22" s="651">
        <v>3</v>
      </c>
      <c r="F22" s="651">
        <v>3</v>
      </c>
      <c r="G22" s="651">
        <v>2000</v>
      </c>
      <c r="H22" s="651">
        <v>2</v>
      </c>
      <c r="L22" s="174">
        <v>1</v>
      </c>
      <c r="M22" s="903" t="s">
        <v>373</v>
      </c>
      <c r="N22" s="843"/>
      <c r="O22" s="174" t="s">
        <v>374</v>
      </c>
      <c r="P22" s="176" t="s">
        <v>337</v>
      </c>
      <c r="Q22" s="166" t="s">
        <v>375</v>
      </c>
      <c r="R22" s="176" t="s">
        <v>339</v>
      </c>
      <c r="S22" s="176" t="s">
        <v>376</v>
      </c>
    </row>
    <row r="23" spans="1:19" ht="12.75">
      <c r="A23" s="652" t="s">
        <v>377</v>
      </c>
      <c r="B23" s="896" t="s">
        <v>78</v>
      </c>
      <c r="C23" s="843"/>
      <c r="D23" s="653" t="s">
        <v>368</v>
      </c>
      <c r="E23" s="652">
        <v>1</v>
      </c>
      <c r="F23" s="654">
        <v>1</v>
      </c>
      <c r="G23" s="654">
        <v>1000</v>
      </c>
      <c r="H23" s="654">
        <v>1</v>
      </c>
      <c r="I23" s="154" t="s">
        <v>261</v>
      </c>
      <c r="L23" s="160"/>
      <c r="M23" s="161"/>
      <c r="N23" s="161"/>
      <c r="O23" s="154"/>
      <c r="P23" s="154"/>
      <c r="Q23" s="154"/>
      <c r="R23" s="154"/>
      <c r="S23" s="154"/>
    </row>
    <row r="24" spans="1:19" ht="12.75">
      <c r="A24" s="154"/>
      <c r="B24" s="897" t="s">
        <v>262</v>
      </c>
      <c r="C24" s="787"/>
      <c r="D24" s="787"/>
      <c r="E24" s="787"/>
      <c r="F24" s="787"/>
      <c r="G24" s="787"/>
      <c r="H24" s="787"/>
      <c r="I24" s="154"/>
      <c r="J24" s="154"/>
      <c r="K24" s="154"/>
      <c r="L24" s="160"/>
      <c r="M24" s="898" t="s">
        <v>378</v>
      </c>
      <c r="N24" s="787"/>
      <c r="O24" s="787"/>
      <c r="P24" s="787"/>
      <c r="Q24" s="787"/>
      <c r="R24" s="787"/>
      <c r="S24" s="787"/>
    </row>
    <row r="25" spans="1:19" ht="12.75">
      <c r="A25" s="154"/>
      <c r="B25" s="154"/>
      <c r="C25" s="154"/>
      <c r="D25" s="154"/>
      <c r="E25" s="154"/>
      <c r="F25" s="154"/>
      <c r="G25" s="154"/>
      <c r="H25" s="154"/>
      <c r="I25" s="154"/>
      <c r="J25" s="154"/>
      <c r="K25" s="154"/>
      <c r="L25" s="160"/>
      <c r="M25" s="161"/>
      <c r="N25" s="161"/>
      <c r="O25" s="154"/>
      <c r="P25" s="154"/>
      <c r="Q25" s="154"/>
      <c r="R25" s="154"/>
      <c r="S25" s="154"/>
    </row>
    <row r="26" spans="1:19" ht="12.75">
      <c r="A26" s="180"/>
      <c r="B26" s="655" t="s">
        <v>379</v>
      </c>
      <c r="C26" s="180"/>
      <c r="D26" s="180"/>
      <c r="E26" s="180"/>
      <c r="F26" s="180"/>
      <c r="G26" s="180"/>
      <c r="H26" s="180"/>
      <c r="I26" s="180"/>
      <c r="J26" s="180"/>
      <c r="K26" s="180"/>
      <c r="L26" s="257"/>
      <c r="M26" s="258"/>
      <c r="N26" s="258"/>
      <c r="O26" s="180"/>
      <c r="P26" s="180"/>
      <c r="Q26" s="180"/>
      <c r="R26" s="180"/>
      <c r="S26" s="180"/>
    </row>
    <row r="27" spans="1:19" ht="12.75">
      <c r="A27" s="154"/>
      <c r="B27" s="154"/>
      <c r="C27" s="154"/>
      <c r="D27" s="154"/>
      <c r="E27" s="154"/>
      <c r="F27" s="154"/>
      <c r="G27" s="154"/>
      <c r="H27" s="154"/>
      <c r="I27" s="154"/>
      <c r="J27" s="154"/>
      <c r="K27" s="154"/>
      <c r="L27" s="160"/>
      <c r="M27" s="161"/>
      <c r="N27" s="161"/>
      <c r="O27" s="154"/>
      <c r="P27" s="154"/>
      <c r="Q27" s="154"/>
      <c r="R27" s="154"/>
      <c r="S27" s="154"/>
    </row>
    <row r="28" spans="1:19" ht="12.75">
      <c r="A28" s="154"/>
      <c r="B28" s="886" t="s">
        <v>380</v>
      </c>
      <c r="C28" s="887"/>
      <c r="D28" s="887"/>
      <c r="E28" s="887"/>
      <c r="F28" s="887"/>
      <c r="G28" s="887"/>
      <c r="H28" s="888"/>
      <c r="I28" s="154"/>
      <c r="J28" s="154"/>
      <c r="K28" s="154"/>
      <c r="L28" s="899" t="s">
        <v>381</v>
      </c>
      <c r="M28" s="787"/>
      <c r="N28" s="787"/>
      <c r="O28" s="787"/>
      <c r="P28" s="787"/>
      <c r="Q28" s="787"/>
      <c r="R28" s="787"/>
      <c r="S28" s="154"/>
    </row>
    <row r="29" spans="1:19" ht="12.75">
      <c r="A29" s="154"/>
      <c r="B29" s="893" t="s">
        <v>351</v>
      </c>
      <c r="C29" s="853"/>
      <c r="D29" s="890" t="s">
        <v>352</v>
      </c>
      <c r="E29" s="852"/>
      <c r="F29" s="852"/>
      <c r="G29" s="852"/>
      <c r="H29" s="853"/>
      <c r="I29" s="154"/>
      <c r="J29" s="154"/>
      <c r="K29" s="154"/>
      <c r="L29" s="154"/>
      <c r="M29" s="154"/>
      <c r="N29" s="154"/>
      <c r="O29" s="154"/>
      <c r="P29" s="154"/>
      <c r="Q29" s="154"/>
      <c r="R29" s="154"/>
      <c r="S29" s="154"/>
    </row>
    <row r="30" spans="1:19" ht="12.75">
      <c r="A30" s="154"/>
      <c r="B30" s="894" t="s">
        <v>382</v>
      </c>
      <c r="C30" s="853"/>
      <c r="D30" s="890" t="s">
        <v>383</v>
      </c>
      <c r="E30" s="852"/>
      <c r="F30" s="852"/>
      <c r="G30" s="852"/>
      <c r="H30" s="853"/>
      <c r="I30" s="154"/>
      <c r="J30" s="154"/>
      <c r="K30" s="154"/>
      <c r="L30" s="895" t="s">
        <v>384</v>
      </c>
      <c r="M30" s="787"/>
      <c r="N30" s="787"/>
      <c r="O30" s="787"/>
      <c r="P30" s="787"/>
      <c r="Q30" s="787"/>
      <c r="R30" s="787"/>
      <c r="S30" s="154"/>
    </row>
    <row r="31" spans="1:19" ht="12.75">
      <c r="A31" s="154"/>
      <c r="B31" s="889" t="s">
        <v>385</v>
      </c>
      <c r="C31" s="853"/>
      <c r="D31" s="890" t="s">
        <v>386</v>
      </c>
      <c r="E31" s="852"/>
      <c r="F31" s="852"/>
      <c r="G31" s="852"/>
      <c r="H31" s="853"/>
      <c r="I31" s="154"/>
      <c r="J31" s="154"/>
      <c r="K31" s="154"/>
      <c r="L31" s="154"/>
      <c r="M31" s="154"/>
      <c r="N31" s="154"/>
      <c r="O31" s="154"/>
      <c r="P31" s="154"/>
      <c r="Q31" s="154"/>
      <c r="R31" s="154"/>
      <c r="S31" s="154"/>
    </row>
    <row r="32" spans="1:19" ht="12.75">
      <c r="A32" s="154"/>
      <c r="B32" s="891" t="s">
        <v>387</v>
      </c>
      <c r="C32" s="853"/>
      <c r="D32" s="878" t="s">
        <v>388</v>
      </c>
      <c r="E32" s="852"/>
      <c r="F32" s="852"/>
      <c r="G32" s="852"/>
      <c r="H32" s="853"/>
      <c r="I32" s="154"/>
      <c r="J32" s="154"/>
      <c r="K32" s="154"/>
      <c r="L32" s="892" t="s">
        <v>230</v>
      </c>
      <c r="M32" s="868"/>
      <c r="N32" s="868"/>
      <c r="O32" s="868"/>
      <c r="P32" s="868"/>
      <c r="Q32" s="868"/>
      <c r="R32" s="843"/>
      <c r="S32" s="154"/>
    </row>
    <row r="33" spans="2:19" ht="12.75">
      <c r="B33" s="154"/>
      <c r="C33" s="154"/>
      <c r="D33" s="154"/>
      <c r="E33" s="154"/>
      <c r="F33" s="154"/>
      <c r="G33" s="154"/>
      <c r="H33" s="154"/>
      <c r="I33" s="154"/>
      <c r="J33" s="154"/>
      <c r="K33" s="154"/>
      <c r="L33" s="881" t="s">
        <v>232</v>
      </c>
      <c r="M33" s="843"/>
      <c r="N33" s="885" t="s">
        <v>389</v>
      </c>
      <c r="O33" s="868"/>
      <c r="P33" s="868"/>
      <c r="Q33" s="868"/>
      <c r="R33" s="843"/>
      <c r="S33" s="154"/>
    </row>
    <row r="34" spans="2:19" ht="12.75">
      <c r="B34" s="252" t="s">
        <v>390</v>
      </c>
      <c r="C34" s="154"/>
      <c r="D34" s="154"/>
      <c r="E34" s="154"/>
      <c r="F34" s="154"/>
      <c r="G34" s="154"/>
      <c r="H34" s="154"/>
      <c r="I34" s="154"/>
      <c r="J34" s="154"/>
      <c r="K34" s="154"/>
      <c r="L34" s="656"/>
      <c r="M34" s="656"/>
      <c r="N34" s="657"/>
      <c r="O34" s="657"/>
      <c r="P34" s="657"/>
      <c r="Q34" s="657"/>
      <c r="R34" s="657"/>
      <c r="S34" s="154"/>
    </row>
    <row r="35" spans="2:19" ht="12.75">
      <c r="B35" s="886" t="s">
        <v>391</v>
      </c>
      <c r="C35" s="887"/>
      <c r="D35" s="887"/>
      <c r="E35" s="887"/>
      <c r="F35" s="887"/>
      <c r="G35" s="887"/>
      <c r="H35" s="888"/>
      <c r="I35" s="154"/>
      <c r="J35" s="154"/>
      <c r="K35" s="154"/>
      <c r="L35" s="881" t="s">
        <v>392</v>
      </c>
      <c r="M35" s="843"/>
      <c r="N35" s="882" t="s">
        <v>342</v>
      </c>
      <c r="O35" s="868"/>
      <c r="P35" s="868"/>
      <c r="Q35" s="868"/>
      <c r="R35" s="843"/>
      <c r="S35" s="154"/>
    </row>
    <row r="36" spans="2:19" ht="12.75">
      <c r="B36" s="883" t="s">
        <v>393</v>
      </c>
      <c r="C36" s="853"/>
      <c r="D36" s="878" t="s">
        <v>388</v>
      </c>
      <c r="E36" s="852"/>
      <c r="F36" s="852"/>
      <c r="G36" s="852"/>
      <c r="H36" s="853"/>
      <c r="I36" s="154"/>
      <c r="J36" s="154"/>
      <c r="K36" s="154"/>
      <c r="L36" s="881" t="s">
        <v>242</v>
      </c>
      <c r="M36" s="843"/>
      <c r="N36" s="884" t="s">
        <v>243</v>
      </c>
      <c r="O36" s="868"/>
      <c r="P36" s="843"/>
      <c r="Q36" s="884" t="s">
        <v>244</v>
      </c>
      <c r="R36" s="843"/>
      <c r="S36" s="154"/>
    </row>
    <row r="37" spans="2:19" ht="12.75">
      <c r="B37" s="877" t="s">
        <v>394</v>
      </c>
      <c r="C37" s="853"/>
      <c r="D37" s="878"/>
      <c r="E37" s="852"/>
      <c r="F37" s="852"/>
      <c r="G37" s="852"/>
      <c r="H37" s="853"/>
      <c r="I37" s="154"/>
      <c r="J37" s="154"/>
      <c r="K37" s="154"/>
      <c r="L37" s="881" t="s">
        <v>351</v>
      </c>
      <c r="M37" s="843"/>
      <c r="N37" s="882" t="s">
        <v>352</v>
      </c>
      <c r="O37" s="868"/>
      <c r="P37" s="868"/>
      <c r="Q37" s="868"/>
      <c r="R37" s="843"/>
      <c r="S37" s="154"/>
    </row>
    <row r="38" spans="2:19" ht="12.75">
      <c r="B38" s="883" t="s">
        <v>395</v>
      </c>
      <c r="C38" s="853"/>
      <c r="D38" s="878"/>
      <c r="E38" s="852"/>
      <c r="F38" s="852"/>
      <c r="G38" s="852"/>
      <c r="H38" s="853"/>
      <c r="I38" s="154"/>
      <c r="J38" s="154"/>
      <c r="K38" s="154"/>
      <c r="L38" s="154"/>
      <c r="M38" s="154"/>
      <c r="N38" s="154"/>
      <c r="O38" s="154"/>
      <c r="P38" s="154"/>
      <c r="Q38" s="154"/>
      <c r="R38" s="154"/>
      <c r="S38" s="154"/>
    </row>
    <row r="39" spans="2:19" ht="12.75">
      <c r="B39" s="877" t="s">
        <v>396</v>
      </c>
      <c r="C39" s="853"/>
      <c r="D39" s="878"/>
      <c r="E39" s="852"/>
      <c r="F39" s="852"/>
      <c r="G39" s="852"/>
      <c r="H39" s="853"/>
      <c r="I39" s="154"/>
      <c r="J39" s="154"/>
      <c r="K39" s="154"/>
      <c r="L39" s="879" t="s">
        <v>360</v>
      </c>
      <c r="M39" s="880"/>
      <c r="N39" s="880"/>
      <c r="O39" s="880"/>
      <c r="P39" s="880"/>
      <c r="Q39" s="880"/>
      <c r="R39" s="880"/>
      <c r="S39" s="154"/>
    </row>
    <row r="40" spans="2:19" ht="12.75">
      <c r="B40" s="877" t="s">
        <v>397</v>
      </c>
      <c r="C40" s="853"/>
      <c r="D40" s="878"/>
      <c r="E40" s="852"/>
      <c r="F40" s="852"/>
      <c r="G40" s="852"/>
      <c r="H40" s="853"/>
      <c r="I40" s="154"/>
      <c r="J40" s="154"/>
      <c r="K40" s="154"/>
      <c r="L40" s="154"/>
      <c r="M40" s="154"/>
      <c r="N40" s="154"/>
      <c r="O40" s="154"/>
      <c r="P40" s="154"/>
      <c r="Q40" s="154"/>
      <c r="R40" s="154"/>
      <c r="S40" s="154"/>
    </row>
    <row r="41" spans="2:19" ht="19.5" customHeight="1">
      <c r="B41" s="877" t="s">
        <v>398</v>
      </c>
      <c r="C41" s="853"/>
      <c r="D41" s="878" t="s">
        <v>388</v>
      </c>
      <c r="E41" s="852"/>
      <c r="F41" s="852"/>
      <c r="G41" s="852"/>
      <c r="H41" s="853"/>
      <c r="I41" s="154"/>
      <c r="J41" s="154"/>
      <c r="K41" s="154"/>
      <c r="L41" s="170" t="s">
        <v>9</v>
      </c>
      <c r="M41" s="172" t="s">
        <v>399</v>
      </c>
      <c r="N41" s="186" t="s">
        <v>330</v>
      </c>
      <c r="O41" s="172" t="s">
        <v>333</v>
      </c>
      <c r="P41" s="171" t="s">
        <v>400</v>
      </c>
      <c r="Q41" s="172" t="s">
        <v>372</v>
      </c>
      <c r="R41" s="172" t="s">
        <v>105</v>
      </c>
      <c r="S41" s="154"/>
    </row>
    <row r="42" spans="2:19" ht="20.25" customHeight="1">
      <c r="B42" s="877" t="s">
        <v>401</v>
      </c>
      <c r="C42" s="853"/>
      <c r="D42" s="878"/>
      <c r="E42" s="852"/>
      <c r="F42" s="852"/>
      <c r="G42" s="852"/>
      <c r="H42" s="853"/>
      <c r="I42" s="154"/>
      <c r="J42" s="154"/>
      <c r="K42" s="154"/>
      <c r="L42" s="174">
        <v>1</v>
      </c>
      <c r="M42" s="174" t="s">
        <v>402</v>
      </c>
      <c r="N42" s="260">
        <v>3</v>
      </c>
      <c r="O42" s="166" t="s">
        <v>403</v>
      </c>
      <c r="P42" s="261" t="s">
        <v>404</v>
      </c>
      <c r="Q42" s="166" t="s">
        <v>405</v>
      </c>
      <c r="R42" s="176" t="s">
        <v>340</v>
      </c>
      <c r="S42" s="154"/>
    </row>
    <row r="43" spans="2:19" ht="26.25" customHeight="1">
      <c r="B43" s="877" t="s">
        <v>406</v>
      </c>
      <c r="C43" s="853"/>
      <c r="D43" s="878"/>
      <c r="E43" s="852"/>
      <c r="F43" s="852"/>
      <c r="G43" s="852"/>
      <c r="H43" s="853"/>
      <c r="I43" s="154"/>
      <c r="J43" s="154"/>
      <c r="K43" s="154"/>
      <c r="L43" s="174">
        <v>2</v>
      </c>
      <c r="M43" s="174" t="s">
        <v>407</v>
      </c>
      <c r="N43" s="178">
        <v>2</v>
      </c>
      <c r="O43" s="166" t="s">
        <v>403</v>
      </c>
      <c r="P43" s="177" t="s">
        <v>324</v>
      </c>
      <c r="Q43" s="166" t="s">
        <v>405</v>
      </c>
      <c r="R43" s="176" t="s">
        <v>347</v>
      </c>
      <c r="S43" s="154"/>
    </row>
    <row r="44" spans="2:19" ht="12.75">
      <c r="B44" s="154"/>
      <c r="C44" s="154"/>
      <c r="D44" s="154"/>
      <c r="E44" s="154"/>
      <c r="F44" s="154"/>
      <c r="G44" s="154"/>
      <c r="H44" s="154"/>
      <c r="I44" s="154"/>
      <c r="J44" s="154"/>
      <c r="K44" s="154"/>
      <c r="L44" s="174">
        <v>3</v>
      </c>
      <c r="M44" s="174" t="s">
        <v>408</v>
      </c>
      <c r="N44" s="262">
        <v>1</v>
      </c>
      <c r="O44" s="176" t="s">
        <v>345</v>
      </c>
      <c r="P44" s="177" t="s">
        <v>324</v>
      </c>
      <c r="Q44" s="166" t="s">
        <v>405</v>
      </c>
      <c r="R44" s="176" t="s">
        <v>347</v>
      </c>
      <c r="S44" s="154"/>
    </row>
    <row r="45" spans="2:19" ht="25.5">
      <c r="B45" s="154"/>
      <c r="C45" s="154"/>
      <c r="D45" s="154"/>
      <c r="E45" s="154"/>
      <c r="F45" s="154"/>
      <c r="G45" s="154"/>
      <c r="H45" s="154"/>
      <c r="I45" s="154"/>
      <c r="J45" s="154"/>
      <c r="K45" s="154"/>
      <c r="L45" s="174">
        <v>4</v>
      </c>
      <c r="M45" s="174" t="s">
        <v>409</v>
      </c>
      <c r="N45" s="264"/>
      <c r="O45" s="176" t="s">
        <v>345</v>
      </c>
      <c r="P45" s="263" t="s">
        <v>353</v>
      </c>
      <c r="Q45" s="166" t="s">
        <v>405</v>
      </c>
      <c r="R45" s="176" t="s">
        <v>347</v>
      </c>
      <c r="S45" s="195" t="s">
        <v>410</v>
      </c>
    </row>
    <row r="46" spans="2:19" ht="38.25">
      <c r="B46" s="154"/>
      <c r="C46" s="154"/>
      <c r="D46" s="154"/>
      <c r="E46" s="154"/>
      <c r="F46" s="154"/>
      <c r="G46" s="154"/>
      <c r="H46" s="154"/>
      <c r="I46" s="154"/>
      <c r="J46" s="154"/>
      <c r="K46" s="154"/>
      <c r="L46" s="174">
        <v>5</v>
      </c>
      <c r="M46" s="174" t="s">
        <v>411</v>
      </c>
      <c r="N46" s="264"/>
      <c r="O46" s="166" t="s">
        <v>356</v>
      </c>
      <c r="P46" s="179" t="s">
        <v>354</v>
      </c>
      <c r="Q46" s="166" t="s">
        <v>405</v>
      </c>
      <c r="R46" s="176" t="s">
        <v>357</v>
      </c>
      <c r="S46" s="195" t="s">
        <v>410</v>
      </c>
    </row>
    <row r="47" spans="2:19" ht="12.75">
      <c r="B47" s="154"/>
      <c r="C47" s="154"/>
      <c r="D47" s="154"/>
      <c r="E47" s="154"/>
      <c r="F47" s="154"/>
      <c r="G47" s="154"/>
      <c r="H47" s="154"/>
      <c r="I47" s="154"/>
      <c r="J47" s="154"/>
      <c r="K47" s="154"/>
      <c r="S47" s="195" t="s">
        <v>410</v>
      </c>
    </row>
    <row r="48" spans="2:19" ht="12.75">
      <c r="B48" s="154"/>
      <c r="C48" s="154"/>
      <c r="D48" s="154"/>
      <c r="E48" s="154"/>
      <c r="F48" s="154"/>
      <c r="G48" s="154"/>
      <c r="H48" s="154"/>
      <c r="I48" s="154"/>
      <c r="J48" s="154"/>
      <c r="K48" s="154"/>
      <c r="S48" s="195" t="s">
        <v>410</v>
      </c>
    </row>
    <row r="74" spans="2:2" ht="12.75">
      <c r="B74" s="266" t="s">
        <v>412</v>
      </c>
    </row>
  </sheetData>
  <mergeCells count="64">
    <mergeCell ref="B5:H5"/>
    <mergeCell ref="L5:S5"/>
    <mergeCell ref="B7:H7"/>
    <mergeCell ref="B9:H9"/>
    <mergeCell ref="B10:C10"/>
    <mergeCell ref="D10:H10"/>
    <mergeCell ref="B11:C11"/>
    <mergeCell ref="D11:H11"/>
    <mergeCell ref="B12:C12"/>
    <mergeCell ref="D12:F12"/>
    <mergeCell ref="G12:H12"/>
    <mergeCell ref="B13:C13"/>
    <mergeCell ref="D13:H13"/>
    <mergeCell ref="D18:H18"/>
    <mergeCell ref="B19:H19"/>
    <mergeCell ref="L19:S19"/>
    <mergeCell ref="B20:C20"/>
    <mergeCell ref="L20:S20"/>
    <mergeCell ref="B21:C21"/>
    <mergeCell ref="M21:N21"/>
    <mergeCell ref="B22:C22"/>
    <mergeCell ref="M22:N22"/>
    <mergeCell ref="B23:C23"/>
    <mergeCell ref="B24:H24"/>
    <mergeCell ref="M24:S24"/>
    <mergeCell ref="B28:H28"/>
    <mergeCell ref="L28:R28"/>
    <mergeCell ref="B29:C29"/>
    <mergeCell ref="D29:H29"/>
    <mergeCell ref="B30:C30"/>
    <mergeCell ref="D30:H30"/>
    <mergeCell ref="L30:R30"/>
    <mergeCell ref="B31:C31"/>
    <mergeCell ref="D31:H31"/>
    <mergeCell ref="B32:C32"/>
    <mergeCell ref="D32:H32"/>
    <mergeCell ref="L32:R32"/>
    <mergeCell ref="L33:M33"/>
    <mergeCell ref="N33:R33"/>
    <mergeCell ref="B35:H35"/>
    <mergeCell ref="L35:M35"/>
    <mergeCell ref="N35:R35"/>
    <mergeCell ref="B36:C36"/>
    <mergeCell ref="D36:H36"/>
    <mergeCell ref="L36:M36"/>
    <mergeCell ref="N36:P36"/>
    <mergeCell ref="Q36:R36"/>
    <mergeCell ref="B37:C37"/>
    <mergeCell ref="D37:H37"/>
    <mergeCell ref="L37:M37"/>
    <mergeCell ref="N37:R37"/>
    <mergeCell ref="B38:C38"/>
    <mergeCell ref="D38:H38"/>
    <mergeCell ref="B39:C39"/>
    <mergeCell ref="D39:H39"/>
    <mergeCell ref="L39:R39"/>
    <mergeCell ref="B40:C40"/>
    <mergeCell ref="D40:H40"/>
    <mergeCell ref="B41:C41"/>
    <mergeCell ref="D41:H41"/>
    <mergeCell ref="B42:C42"/>
    <mergeCell ref="D42:H42"/>
    <mergeCell ref="B43:C43"/>
    <mergeCell ref="D43:H43"/>
  </mergeCells>
  <phoneticPr fontId="258" type="noConversion"/>
  <dataValidations count="6">
    <dataValidation type="list" allowBlank="1" sqref="D12 N36" xr:uid="{00000000-0002-0000-0300-000000000000}">
      <formula1>"1,2"</formula1>
    </dataValidation>
    <dataValidation type="list" allowBlank="1" sqref="G12 Q36" xr:uid="{00000000-0002-0000-0300-000001000000}">
      <formula1>"Dee,Dee-Wilson,Dee-King,Goldwin,Goldwin-Zhiyu,Goldwin-LiWei,WeiJian,WeiJian - Dylon,WeiJIan - HuiLong"</formula1>
    </dataValidation>
    <dataValidation type="list" allowBlank="1" showErrorMessage="1" sqref="D32" xr:uid="{00000000-0002-0000-0300-000002000000}">
      <formula1>"Please Select,ID 1 - Pocket Game,ID 2 - Unkwon,ID 3 - Poecket Game Clone Clone,ID 4 - pgsoft2 Clone,ID 5 - pgsoft2,ID 6 - PGSoft1,etc... "</formula1>
    </dataValidation>
    <dataValidation type="list" allowBlank="1" showErrorMessage="1" sqref="D36" xr:uid="{00000000-0002-0000-0300-000003000000}">
      <formula1>"Please Select,ID 1 - CNY ,ID 2 - THB,ID 3 - VND,ID 4 - KRW ,etc... "</formula1>
    </dataValidation>
    <dataValidation type="list" allowBlank="1" showErrorMessage="1" sqref="D41" xr:uid="{00000000-0002-0000-0300-000004000000}">
      <formula1>"Please Select,V1,V2,V3,V4"</formula1>
    </dataValidation>
    <dataValidation type="list" allowBlank="1" sqref="B21:B23" xr:uid="{00000000-0002-0000-0300-000005000000}">
      <formula1>"[D001] - LAUNCH GAME &amp; SPIN [NORMAL] MODE,[D002] - LAUNCH GAME &amp; SPIN [TOURNAMENT] MODE,[D003] LAUNCH GAME &amp; SPIN [NORMAL + TOURNAMENT] MODE,[S001] -  ID GENERATOR,[NEW CASE] Development Due Date"</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T166"/>
  <sheetViews>
    <sheetView showGridLines="0" workbookViewId="0"/>
  </sheetViews>
  <sheetFormatPr defaultColWidth="14.42578125" defaultRowHeight="15.75" customHeight="1" outlineLevelRow="1"/>
  <cols>
    <col min="1" max="1" width="7.42578125" customWidth="1"/>
    <col min="2" max="2" width="14.5703125" customWidth="1"/>
    <col min="3" max="3" width="17" customWidth="1"/>
    <col min="4" max="4" width="11.5703125" customWidth="1"/>
    <col min="5" max="5" width="22" customWidth="1"/>
    <col min="6" max="6" width="18.85546875" customWidth="1"/>
    <col min="7" max="7" width="23.140625" customWidth="1"/>
    <col min="8" max="8" width="21" customWidth="1"/>
    <col min="9" max="9" width="25.85546875" customWidth="1"/>
    <col min="10" max="10" width="23.85546875" customWidth="1"/>
    <col min="11" max="11" width="25.42578125" customWidth="1"/>
    <col min="12" max="12" width="29.28515625" customWidth="1"/>
    <col min="13" max="14" width="17" customWidth="1"/>
    <col min="15" max="15" width="11.5703125" customWidth="1"/>
    <col min="16" max="16" width="9.28515625" customWidth="1"/>
    <col min="17" max="21" width="17" customWidth="1"/>
  </cols>
  <sheetData>
    <row r="2" spans="2:11" ht="12">
      <c r="B2" s="205" t="s">
        <v>413</v>
      </c>
      <c r="C2" s="205"/>
      <c r="D2" s="205"/>
      <c r="E2" s="205"/>
      <c r="F2" s="205"/>
      <c r="G2" s="205"/>
      <c r="H2" s="205"/>
      <c r="I2" s="205"/>
      <c r="J2" s="205"/>
      <c r="K2" s="205"/>
    </row>
    <row r="3" spans="2:11" ht="12">
      <c r="B3" s="926" t="s">
        <v>414</v>
      </c>
      <c r="C3" s="795"/>
      <c r="D3" s="794"/>
      <c r="E3" s="933" t="s">
        <v>415</v>
      </c>
      <c r="F3" s="795"/>
      <c r="G3" s="795"/>
      <c r="H3" s="795"/>
      <c r="I3" s="795"/>
      <c r="J3" s="794"/>
      <c r="K3" s="204"/>
    </row>
    <row r="4" spans="2:11" ht="12">
      <c r="B4" s="926" t="s">
        <v>416</v>
      </c>
      <c r="C4" s="795"/>
      <c r="D4" s="794"/>
      <c r="E4" s="933" t="s">
        <v>417</v>
      </c>
      <c r="F4" s="795"/>
      <c r="G4" s="795"/>
      <c r="H4" s="795"/>
      <c r="I4" s="795"/>
      <c r="J4" s="794"/>
      <c r="K4" s="204"/>
    </row>
    <row r="5" spans="2:11" ht="12">
      <c r="B5" s="926" t="s">
        <v>418</v>
      </c>
      <c r="C5" s="795"/>
      <c r="D5" s="794"/>
      <c r="E5" s="934" t="s">
        <v>419</v>
      </c>
      <c r="F5" s="795"/>
      <c r="G5" s="795"/>
      <c r="H5" s="795"/>
      <c r="I5" s="795"/>
      <c r="J5" s="794"/>
      <c r="K5" s="204"/>
    </row>
    <row r="6" spans="2:11" ht="12">
      <c r="B6" s="930" t="s">
        <v>420</v>
      </c>
      <c r="C6" s="795"/>
      <c r="D6" s="794"/>
      <c r="E6" s="206" t="s">
        <v>421</v>
      </c>
      <c r="F6" s="207"/>
      <c r="G6" s="207"/>
      <c r="H6" s="207"/>
      <c r="I6" s="207"/>
      <c r="J6" s="218"/>
      <c r="K6" s="204"/>
    </row>
    <row r="7" spans="2:11" ht="12">
      <c r="B7" s="204"/>
      <c r="C7" s="204"/>
      <c r="D7" s="204"/>
      <c r="E7" s="204"/>
      <c r="F7" s="204"/>
      <c r="G7" s="204"/>
      <c r="H7" s="204"/>
      <c r="I7" s="204"/>
      <c r="J7" s="204"/>
      <c r="K7" s="204"/>
    </row>
    <row r="8" spans="2:11" ht="12">
      <c r="B8" s="208" t="s">
        <v>422</v>
      </c>
      <c r="C8" s="204"/>
      <c r="D8" s="204"/>
      <c r="E8" s="204"/>
      <c r="F8" s="204"/>
      <c r="G8" s="204"/>
      <c r="H8" s="204"/>
      <c r="I8" s="204"/>
      <c r="J8" s="204"/>
      <c r="K8" s="204"/>
    </row>
    <row r="9" spans="2:11" ht="12">
      <c r="B9" s="926" t="s">
        <v>423</v>
      </c>
      <c r="C9" s="795"/>
      <c r="D9" s="794"/>
      <c r="E9" s="921"/>
      <c r="F9" s="795"/>
      <c r="G9" s="795"/>
      <c r="H9" s="795"/>
      <c r="I9" s="795"/>
      <c r="J9" s="795"/>
      <c r="K9" s="794"/>
    </row>
    <row r="10" spans="2:11" ht="12">
      <c r="B10" s="926" t="s">
        <v>424</v>
      </c>
      <c r="C10" s="795"/>
      <c r="D10" s="794"/>
      <c r="E10" s="921"/>
      <c r="F10" s="795"/>
      <c r="G10" s="795"/>
      <c r="H10" s="795"/>
      <c r="I10" s="795"/>
      <c r="J10" s="795"/>
      <c r="K10" s="794"/>
    </row>
    <row r="11" spans="2:11" ht="12" collapsed="1">
      <c r="B11" s="926" t="s">
        <v>425</v>
      </c>
      <c r="C11" s="795"/>
      <c r="D11" s="794"/>
      <c r="E11" s="319" t="s">
        <v>426</v>
      </c>
      <c r="F11" s="319" t="s">
        <v>427</v>
      </c>
      <c r="G11" s="319" t="s">
        <v>428</v>
      </c>
      <c r="H11" s="319" t="s">
        <v>429</v>
      </c>
      <c r="I11" s="319" t="s">
        <v>430</v>
      </c>
      <c r="J11" s="319" t="s">
        <v>431</v>
      </c>
      <c r="K11" s="319" t="s">
        <v>432</v>
      </c>
    </row>
    <row r="12" spans="2:11" ht="12" hidden="1" outlineLevel="1">
      <c r="B12" s="204"/>
      <c r="C12" s="204"/>
      <c r="D12" s="204"/>
      <c r="E12" s="629" t="s">
        <v>433</v>
      </c>
      <c r="F12" s="630">
        <v>1000</v>
      </c>
      <c r="G12" s="629" t="s">
        <v>434</v>
      </c>
      <c r="H12" s="629" t="s">
        <v>435</v>
      </c>
      <c r="I12" s="629" t="s">
        <v>436</v>
      </c>
      <c r="J12" s="630">
        <v>220</v>
      </c>
      <c r="K12" s="630">
        <v>1</v>
      </c>
    </row>
    <row r="13" spans="2:11" ht="12" hidden="1" outlineLevel="1">
      <c r="B13" s="204"/>
      <c r="C13" s="204"/>
      <c r="D13" s="204"/>
      <c r="E13" s="204"/>
      <c r="F13" s="204"/>
      <c r="G13" s="204"/>
      <c r="H13" s="204"/>
      <c r="I13" s="204"/>
      <c r="J13" s="204"/>
      <c r="K13" s="204"/>
    </row>
    <row r="14" spans="2:11" ht="12.75">
      <c r="B14" s="204"/>
      <c r="C14" s="204"/>
      <c r="D14" s="204"/>
      <c r="E14" s="154" t="s">
        <v>261</v>
      </c>
      <c r="F14" s="204"/>
      <c r="G14" s="204"/>
      <c r="H14" s="204"/>
      <c r="I14" s="204"/>
      <c r="J14" s="204"/>
      <c r="K14" s="204"/>
    </row>
    <row r="15" spans="2:11" ht="12">
      <c r="B15" s="208" t="s">
        <v>437</v>
      </c>
      <c r="C15" s="204"/>
      <c r="D15" s="204"/>
      <c r="E15" s="204"/>
      <c r="F15" s="204"/>
      <c r="G15" s="204"/>
      <c r="H15" s="204"/>
      <c r="I15" s="204"/>
      <c r="J15" s="204"/>
      <c r="K15" s="204"/>
    </row>
    <row r="17" spans="2:11" ht="12">
      <c r="B17" s="205" t="s">
        <v>438</v>
      </c>
      <c r="C17" s="205"/>
      <c r="D17" s="205"/>
      <c r="E17" s="205"/>
      <c r="F17" s="205"/>
      <c r="G17" s="205"/>
      <c r="H17" s="205"/>
      <c r="I17" s="205"/>
      <c r="J17" s="205"/>
      <c r="K17" s="205"/>
    </row>
    <row r="18" spans="2:11" ht="12">
      <c r="B18" s="926" t="s">
        <v>414</v>
      </c>
      <c r="C18" s="795"/>
      <c r="D18" s="794"/>
      <c r="E18" s="933" t="s">
        <v>415</v>
      </c>
      <c r="F18" s="795"/>
      <c r="G18" s="795"/>
      <c r="H18" s="795"/>
      <c r="I18" s="795"/>
      <c r="J18" s="794"/>
      <c r="K18" s="204"/>
    </row>
    <row r="19" spans="2:11" ht="12">
      <c r="B19" s="926" t="s">
        <v>416</v>
      </c>
      <c r="C19" s="795"/>
      <c r="D19" s="794"/>
      <c r="E19" s="933" t="s">
        <v>417</v>
      </c>
      <c r="F19" s="795"/>
      <c r="G19" s="795"/>
      <c r="H19" s="795"/>
      <c r="I19" s="795"/>
      <c r="J19" s="794"/>
      <c r="K19" s="204"/>
    </row>
    <row r="20" spans="2:11" ht="12">
      <c r="B20" s="926" t="s">
        <v>418</v>
      </c>
      <c r="C20" s="795"/>
      <c r="D20" s="794"/>
      <c r="E20" s="934" t="s">
        <v>439</v>
      </c>
      <c r="F20" s="795"/>
      <c r="G20" s="795"/>
      <c r="H20" s="795"/>
      <c r="I20" s="795"/>
      <c r="J20" s="794"/>
      <c r="K20" s="204"/>
    </row>
    <row r="21" spans="2:11" ht="12">
      <c r="B21" s="930" t="s">
        <v>420</v>
      </c>
      <c r="C21" s="795"/>
      <c r="D21" s="794"/>
      <c r="E21" s="206" t="s">
        <v>421</v>
      </c>
      <c r="F21" s="207"/>
      <c r="G21" s="207"/>
      <c r="H21" s="207"/>
      <c r="I21" s="207"/>
      <c r="J21" s="218"/>
      <c r="K21" s="204"/>
    </row>
    <row r="22" spans="2:11" ht="12">
      <c r="B22" s="204"/>
      <c r="C22" s="204"/>
      <c r="D22" s="204"/>
      <c r="E22" s="204"/>
      <c r="F22" s="204"/>
      <c r="G22" s="204"/>
      <c r="H22" s="204"/>
      <c r="I22" s="204"/>
      <c r="J22" s="204"/>
      <c r="K22" s="204"/>
    </row>
    <row r="23" spans="2:11" ht="12">
      <c r="B23" s="208" t="s">
        <v>422</v>
      </c>
      <c r="C23" s="204"/>
      <c r="D23" s="204"/>
      <c r="E23" s="204"/>
      <c r="F23" s="204"/>
      <c r="G23" s="204"/>
      <c r="H23" s="204"/>
      <c r="I23" s="204"/>
      <c r="J23" s="204"/>
      <c r="K23" s="204"/>
    </row>
    <row r="24" spans="2:11" ht="12">
      <c r="B24" s="926" t="s">
        <v>423</v>
      </c>
      <c r="C24" s="795"/>
      <c r="D24" s="794"/>
      <c r="E24" s="921"/>
      <c r="F24" s="795"/>
      <c r="G24" s="795"/>
      <c r="H24" s="795"/>
      <c r="I24" s="795"/>
      <c r="J24" s="795"/>
      <c r="K24" s="794"/>
    </row>
    <row r="25" spans="2:11" ht="12">
      <c r="B25" s="926" t="s">
        <v>424</v>
      </c>
      <c r="C25" s="795"/>
      <c r="D25" s="794"/>
      <c r="E25" s="209"/>
      <c r="F25" s="241"/>
      <c r="G25" s="241"/>
      <c r="H25" s="241"/>
      <c r="I25" s="241"/>
      <c r="J25" s="241"/>
      <c r="K25" s="248"/>
    </row>
    <row r="26" spans="2:11" ht="12">
      <c r="B26" s="926" t="s">
        <v>440</v>
      </c>
      <c r="C26" s="795"/>
      <c r="D26" s="795"/>
      <c r="E26" s="933" t="s">
        <v>421</v>
      </c>
      <c r="F26" s="795"/>
      <c r="G26" s="795"/>
      <c r="H26" s="795"/>
      <c r="I26" s="795"/>
      <c r="J26" s="795"/>
      <c r="K26" s="795"/>
    </row>
    <row r="27" spans="2:11" ht="12">
      <c r="B27" s="926" t="s">
        <v>425</v>
      </c>
      <c r="C27" s="795"/>
      <c r="D27" s="794"/>
      <c r="E27" s="319" t="s">
        <v>426</v>
      </c>
      <c r="F27" s="319" t="s">
        <v>427</v>
      </c>
      <c r="G27" s="319" t="s">
        <v>428</v>
      </c>
      <c r="H27" s="319" t="s">
        <v>429</v>
      </c>
      <c r="I27" s="319" t="s">
        <v>430</v>
      </c>
      <c r="J27" s="319" t="s">
        <v>431</v>
      </c>
      <c r="K27" s="319" t="s">
        <v>432</v>
      </c>
    </row>
    <row r="28" spans="2:11" ht="12.75">
      <c r="E28" s="154" t="s">
        <v>261</v>
      </c>
      <c r="F28" s="204"/>
      <c r="G28" s="204"/>
      <c r="H28" s="204"/>
      <c r="I28" s="204"/>
      <c r="J28" s="204"/>
      <c r="K28" s="93"/>
    </row>
    <row r="29" spans="2:11" ht="12">
      <c r="B29" s="204"/>
      <c r="C29" s="204"/>
      <c r="D29" s="204"/>
      <c r="E29" s="204"/>
      <c r="F29" s="204"/>
      <c r="G29" s="204"/>
      <c r="H29" s="204"/>
      <c r="I29" s="204"/>
      <c r="J29" s="204"/>
      <c r="K29" s="204"/>
    </row>
    <row r="30" spans="2:11" ht="12">
      <c r="B30" s="208" t="s">
        <v>437</v>
      </c>
      <c r="C30" s="204"/>
      <c r="D30" s="204"/>
      <c r="E30" s="204"/>
      <c r="F30" s="204"/>
      <c r="G30" s="204"/>
      <c r="H30" s="204"/>
      <c r="I30" s="204"/>
      <c r="J30" s="204"/>
      <c r="K30" s="204"/>
    </row>
    <row r="33" spans="2:20" ht="12">
      <c r="B33" s="205" t="s">
        <v>441</v>
      </c>
      <c r="C33" s="205"/>
      <c r="D33" s="205"/>
      <c r="E33" s="205"/>
      <c r="F33" s="205"/>
      <c r="G33" s="205"/>
      <c r="H33" s="205"/>
      <c r="I33" s="205"/>
      <c r="J33" s="205"/>
      <c r="K33" s="205"/>
      <c r="L33" s="205"/>
      <c r="M33" s="204"/>
      <c r="N33" s="204"/>
      <c r="O33" s="204"/>
      <c r="P33" s="204"/>
      <c r="Q33" s="204"/>
      <c r="R33" s="204"/>
      <c r="S33" s="204"/>
      <c r="T33" s="204"/>
    </row>
    <row r="34" spans="2:20" ht="12">
      <c r="B34" s="926" t="s">
        <v>414</v>
      </c>
      <c r="C34" s="795"/>
      <c r="D34" s="794"/>
      <c r="E34" s="932" t="s">
        <v>442</v>
      </c>
      <c r="F34" s="795"/>
      <c r="G34" s="795"/>
      <c r="H34" s="795"/>
      <c r="I34" s="795"/>
      <c r="J34" s="794"/>
      <c r="K34" s="204"/>
      <c r="L34" s="204"/>
      <c r="M34" s="204"/>
      <c r="N34" s="204"/>
      <c r="O34" s="204"/>
      <c r="P34" s="204"/>
      <c r="Q34" s="204"/>
      <c r="R34" s="204"/>
      <c r="S34" s="204"/>
      <c r="T34" s="204"/>
    </row>
    <row r="35" spans="2:20" ht="12">
      <c r="B35" s="926" t="s">
        <v>416</v>
      </c>
      <c r="C35" s="795"/>
      <c r="D35" s="794"/>
      <c r="E35" s="932" t="s">
        <v>442</v>
      </c>
      <c r="F35" s="795"/>
      <c r="G35" s="795"/>
      <c r="H35" s="795"/>
      <c r="I35" s="795"/>
      <c r="J35" s="794"/>
      <c r="K35" s="204"/>
      <c r="L35" s="204"/>
      <c r="M35" s="204"/>
      <c r="N35" s="204"/>
      <c r="O35" s="204"/>
      <c r="P35" s="204"/>
      <c r="Q35" s="204"/>
      <c r="R35" s="204"/>
      <c r="S35" s="204"/>
      <c r="T35" s="204"/>
    </row>
    <row r="36" spans="2:20" ht="12">
      <c r="B36" s="926" t="s">
        <v>418</v>
      </c>
      <c r="C36" s="795"/>
      <c r="D36" s="794"/>
      <c r="E36" s="932" t="s">
        <v>442</v>
      </c>
      <c r="F36" s="795"/>
      <c r="G36" s="795"/>
      <c r="H36" s="795"/>
      <c r="I36" s="795"/>
      <c r="J36" s="794"/>
      <c r="K36" s="204"/>
      <c r="L36" s="204"/>
      <c r="M36" s="204"/>
      <c r="N36" s="204"/>
      <c r="O36" s="204"/>
      <c r="P36" s="204"/>
      <c r="Q36" s="204"/>
      <c r="R36" s="204"/>
      <c r="S36" s="204"/>
      <c r="T36" s="204"/>
    </row>
    <row r="37" spans="2:20" ht="12">
      <c r="B37" s="930" t="s">
        <v>420</v>
      </c>
      <c r="C37" s="795"/>
      <c r="D37" s="794"/>
      <c r="E37" s="206" t="s">
        <v>421</v>
      </c>
      <c r="F37" s="207"/>
      <c r="G37" s="207"/>
      <c r="H37" s="207"/>
      <c r="I37" s="207"/>
      <c r="J37" s="218"/>
      <c r="K37" s="931" t="s">
        <v>443</v>
      </c>
      <c r="L37" s="787"/>
      <c r="M37" s="787"/>
      <c r="N37" s="787"/>
      <c r="O37" s="787"/>
      <c r="P37" s="787"/>
      <c r="Q37" s="787"/>
      <c r="R37" s="787"/>
      <c r="S37" s="787"/>
      <c r="T37" s="204"/>
    </row>
    <row r="38" spans="2:20" ht="12">
      <c r="B38" s="204"/>
      <c r="C38" s="204"/>
      <c r="D38" s="204"/>
      <c r="E38" s="204"/>
      <c r="F38" s="204"/>
      <c r="G38" s="204"/>
      <c r="H38" s="204"/>
      <c r="I38" s="204"/>
      <c r="J38" s="204"/>
      <c r="K38" s="204"/>
      <c r="L38" s="204"/>
      <c r="M38" s="204"/>
      <c r="N38" s="204"/>
      <c r="O38" s="204"/>
      <c r="P38" s="204"/>
      <c r="Q38" s="204"/>
      <c r="R38" s="204"/>
      <c r="S38" s="204"/>
      <c r="T38" s="204"/>
    </row>
    <row r="39" spans="2:20" ht="12">
      <c r="B39" s="926" t="s">
        <v>423</v>
      </c>
      <c r="C39" s="795"/>
      <c r="D39" s="794"/>
      <c r="E39" s="932" t="s">
        <v>442</v>
      </c>
      <c r="F39" s="795"/>
      <c r="G39" s="795"/>
      <c r="H39" s="795"/>
      <c r="I39" s="795"/>
      <c r="J39" s="795"/>
      <c r="K39" s="794"/>
      <c r="L39" s="204"/>
      <c r="M39" s="204"/>
      <c r="N39" s="204"/>
      <c r="O39" s="204"/>
      <c r="P39" s="204"/>
      <c r="Q39" s="204"/>
      <c r="R39" s="204"/>
      <c r="S39" s="204"/>
      <c r="T39" s="204"/>
    </row>
    <row r="40" spans="2:20" ht="12">
      <c r="B40" s="926" t="s">
        <v>424</v>
      </c>
      <c r="C40" s="795"/>
      <c r="D40" s="794"/>
      <c r="E40" s="932" t="s">
        <v>442</v>
      </c>
      <c r="F40" s="795"/>
      <c r="G40" s="795"/>
      <c r="H40" s="795"/>
      <c r="I40" s="795"/>
      <c r="J40" s="795"/>
      <c r="K40" s="794"/>
      <c r="L40" s="204"/>
      <c r="M40" s="204"/>
      <c r="N40" s="204"/>
      <c r="O40" s="204"/>
      <c r="P40" s="204"/>
      <c r="Q40" s="204"/>
      <c r="R40" s="204"/>
      <c r="S40" s="204"/>
      <c r="T40" s="204"/>
    </row>
    <row r="41" spans="2:20" ht="12">
      <c r="B41" s="926" t="s">
        <v>425</v>
      </c>
      <c r="C41" s="795"/>
      <c r="D41" s="794"/>
      <c r="E41" s="629" t="s">
        <v>433</v>
      </c>
      <c r="F41" s="630">
        <v>1000</v>
      </c>
      <c r="G41" s="629" t="s">
        <v>434</v>
      </c>
      <c r="H41" s="629" t="s">
        <v>435</v>
      </c>
      <c r="I41" s="629" t="s">
        <v>436</v>
      </c>
      <c r="J41" s="630">
        <v>220</v>
      </c>
      <c r="K41" s="630">
        <v>1</v>
      </c>
      <c r="L41" s="931" t="s">
        <v>444</v>
      </c>
      <c r="M41" s="787"/>
      <c r="N41" s="787"/>
      <c r="O41" s="787"/>
      <c r="P41" s="787"/>
      <c r="Q41" s="787"/>
      <c r="R41" s="787"/>
      <c r="S41" s="787"/>
      <c r="T41" s="787"/>
    </row>
    <row r="42" spans="2:20" ht="12.75">
      <c r="B42" s="204"/>
      <c r="C42" s="204"/>
      <c r="D42" s="204"/>
      <c r="E42" s="154" t="s">
        <v>261</v>
      </c>
      <c r="F42" s="931" t="s">
        <v>445</v>
      </c>
      <c r="G42" s="787"/>
      <c r="H42" s="787"/>
      <c r="I42" s="787"/>
      <c r="J42" s="787"/>
      <c r="K42" s="787"/>
      <c r="L42" s="787"/>
      <c r="M42" s="787"/>
      <c r="N42" s="787"/>
      <c r="O42" s="204"/>
      <c r="P42" s="204"/>
      <c r="Q42" s="204"/>
      <c r="R42" s="204"/>
      <c r="S42" s="204"/>
      <c r="T42" s="204"/>
    </row>
    <row r="43" spans="2:20" ht="12">
      <c r="B43" s="208" t="s">
        <v>437</v>
      </c>
      <c r="C43" s="204"/>
      <c r="D43" s="204"/>
      <c r="E43" s="204"/>
      <c r="F43" s="204"/>
      <c r="G43" s="204"/>
      <c r="H43" s="204"/>
      <c r="I43" s="204"/>
      <c r="J43" s="204"/>
      <c r="K43" s="204"/>
      <c r="L43" s="204"/>
      <c r="M43" s="204"/>
      <c r="N43" s="204"/>
      <c r="O43" s="204"/>
      <c r="P43" s="204"/>
      <c r="Q43" s="204"/>
      <c r="R43" s="204"/>
      <c r="S43" s="204"/>
      <c r="T43" s="204"/>
    </row>
    <row r="44" spans="2:20" ht="12">
      <c r="B44" s="204"/>
      <c r="C44" s="204"/>
      <c r="D44" s="204"/>
      <c r="E44" s="204"/>
      <c r="F44" s="204"/>
      <c r="G44" s="204"/>
      <c r="H44" s="204"/>
      <c r="I44" s="204"/>
      <c r="J44" s="204"/>
      <c r="K44" s="204"/>
      <c r="L44" s="204"/>
      <c r="M44" s="204"/>
      <c r="N44" s="204"/>
      <c r="O44" s="204"/>
      <c r="P44" s="204"/>
      <c r="Q44" s="204"/>
      <c r="R44" s="204"/>
      <c r="S44" s="204"/>
      <c r="T44" s="204"/>
    </row>
    <row r="45" spans="2:20" ht="12">
      <c r="B45" s="204"/>
      <c r="C45" s="204"/>
      <c r="D45" s="204"/>
      <c r="E45" s="204"/>
      <c r="F45" s="204"/>
      <c r="G45" s="204"/>
      <c r="H45" s="204"/>
      <c r="I45" s="204"/>
      <c r="J45" s="204"/>
      <c r="K45" s="204"/>
      <c r="L45" s="204"/>
      <c r="M45" s="204"/>
      <c r="N45" s="204"/>
      <c r="O45" s="204"/>
      <c r="P45" s="204"/>
      <c r="Q45" s="204"/>
      <c r="R45" s="204"/>
      <c r="S45" s="204"/>
      <c r="T45" s="204"/>
    </row>
    <row r="46" spans="2:20" ht="12">
      <c r="B46" s="204"/>
      <c r="C46" s="204"/>
      <c r="D46" s="204"/>
      <c r="E46" s="204"/>
      <c r="F46" s="204"/>
      <c r="G46" s="204"/>
      <c r="H46" s="204"/>
      <c r="I46" s="204"/>
      <c r="J46" s="204"/>
      <c r="K46" s="204"/>
      <c r="L46" s="204"/>
      <c r="M46" s="204"/>
      <c r="N46" s="204"/>
      <c r="O46" s="204"/>
      <c r="P46" s="204"/>
      <c r="Q46" s="204"/>
      <c r="R46" s="204"/>
      <c r="S46" s="204"/>
      <c r="T46" s="204"/>
    </row>
    <row r="47" spans="2:20" ht="12">
      <c r="B47" s="205" t="s">
        <v>446</v>
      </c>
      <c r="C47" s="205"/>
      <c r="D47" s="205"/>
      <c r="E47" s="205"/>
      <c r="F47" s="205"/>
      <c r="G47" s="205"/>
      <c r="H47" s="205"/>
      <c r="I47" s="205"/>
      <c r="J47" s="205"/>
      <c r="K47" s="205"/>
      <c r="L47" s="205"/>
      <c r="M47" s="204"/>
      <c r="N47" s="204"/>
      <c r="O47" s="204"/>
      <c r="P47" s="204"/>
      <c r="Q47" s="204"/>
      <c r="R47" s="204"/>
      <c r="S47" s="204"/>
      <c r="T47" s="204"/>
    </row>
    <row r="48" spans="2:20" ht="12">
      <c r="B48" s="926" t="s">
        <v>414</v>
      </c>
      <c r="C48" s="795"/>
      <c r="D48" s="794"/>
      <c r="E48" s="932" t="s">
        <v>442</v>
      </c>
      <c r="F48" s="795"/>
      <c r="G48" s="795"/>
      <c r="H48" s="795"/>
      <c r="I48" s="795"/>
      <c r="J48" s="794"/>
      <c r="K48" s="204"/>
      <c r="L48" s="204"/>
      <c r="M48" s="204"/>
      <c r="N48" s="204"/>
      <c r="O48" s="204"/>
      <c r="P48" s="204"/>
      <c r="Q48" s="204"/>
      <c r="R48" s="204"/>
      <c r="S48" s="204"/>
      <c r="T48" s="204"/>
    </row>
    <row r="49" spans="2:20" ht="12">
      <c r="B49" s="926" t="s">
        <v>416</v>
      </c>
      <c r="C49" s="795"/>
      <c r="D49" s="794"/>
      <c r="E49" s="932" t="s">
        <v>442</v>
      </c>
      <c r="F49" s="795"/>
      <c r="G49" s="795"/>
      <c r="H49" s="795"/>
      <c r="I49" s="795"/>
      <c r="J49" s="794"/>
      <c r="K49" s="204"/>
      <c r="L49" s="204"/>
      <c r="M49" s="204"/>
      <c r="N49" s="204"/>
      <c r="O49" s="204"/>
      <c r="P49" s="204"/>
      <c r="Q49" s="204"/>
      <c r="R49" s="204"/>
      <c r="S49" s="204"/>
      <c r="T49" s="204"/>
    </row>
    <row r="50" spans="2:20" ht="12">
      <c r="B50" s="926" t="s">
        <v>418</v>
      </c>
      <c r="C50" s="795"/>
      <c r="D50" s="794"/>
      <c r="E50" s="932" t="s">
        <v>442</v>
      </c>
      <c r="F50" s="795"/>
      <c r="G50" s="795"/>
      <c r="H50" s="795"/>
      <c r="I50" s="795"/>
      <c r="J50" s="794"/>
      <c r="K50" s="204"/>
      <c r="L50" s="204"/>
      <c r="M50" s="204"/>
      <c r="N50" s="204"/>
      <c r="O50" s="204"/>
      <c r="P50" s="204"/>
      <c r="Q50" s="204"/>
      <c r="R50" s="204"/>
      <c r="S50" s="204"/>
      <c r="T50" s="204"/>
    </row>
    <row r="51" spans="2:20" ht="12">
      <c r="B51" s="930" t="s">
        <v>420</v>
      </c>
      <c r="C51" s="795"/>
      <c r="D51" s="794"/>
      <c r="E51" s="206" t="s">
        <v>421</v>
      </c>
      <c r="F51" s="207"/>
      <c r="G51" s="207"/>
      <c r="H51" s="207"/>
      <c r="I51" s="207"/>
      <c r="J51" s="218"/>
      <c r="K51" s="931" t="s">
        <v>443</v>
      </c>
      <c r="L51" s="787"/>
      <c r="M51" s="787"/>
      <c r="N51" s="787"/>
      <c r="O51" s="787"/>
      <c r="P51" s="787"/>
      <c r="Q51" s="787"/>
      <c r="R51" s="787"/>
      <c r="S51" s="787"/>
      <c r="T51" s="204"/>
    </row>
    <row r="52" spans="2:20" ht="12">
      <c r="B52" s="204"/>
      <c r="C52" s="204"/>
      <c r="D52" s="204"/>
      <c r="E52" s="204"/>
      <c r="F52" s="204"/>
      <c r="G52" s="204"/>
      <c r="H52" s="204"/>
      <c r="I52" s="204"/>
      <c r="J52" s="204"/>
      <c r="K52" s="204"/>
      <c r="L52" s="204"/>
      <c r="M52" s="204"/>
      <c r="N52" s="204"/>
      <c r="O52" s="204"/>
      <c r="P52" s="204"/>
      <c r="Q52" s="204"/>
      <c r="R52" s="204"/>
      <c r="S52" s="204"/>
      <c r="T52" s="204"/>
    </row>
    <row r="53" spans="2:20" ht="12">
      <c r="B53" s="926" t="s">
        <v>423</v>
      </c>
      <c r="C53" s="795"/>
      <c r="D53" s="794"/>
      <c r="E53" s="932" t="s">
        <v>442</v>
      </c>
      <c r="F53" s="795"/>
      <c r="G53" s="795"/>
      <c r="H53" s="795"/>
      <c r="I53" s="795"/>
      <c r="J53" s="795"/>
      <c r="K53" s="794"/>
      <c r="L53" s="204"/>
      <c r="M53" s="204"/>
      <c r="N53" s="204"/>
      <c r="O53" s="204"/>
      <c r="P53" s="204"/>
      <c r="Q53" s="204"/>
      <c r="R53" s="204"/>
      <c r="S53" s="204"/>
      <c r="T53" s="204"/>
    </row>
    <row r="54" spans="2:20" ht="12">
      <c r="B54" s="926" t="s">
        <v>424</v>
      </c>
      <c r="C54" s="795"/>
      <c r="D54" s="794"/>
      <c r="E54" s="932" t="s">
        <v>442</v>
      </c>
      <c r="F54" s="795"/>
      <c r="G54" s="795"/>
      <c r="H54" s="795"/>
      <c r="I54" s="795"/>
      <c r="J54" s="795"/>
      <c r="K54" s="794"/>
      <c r="L54" s="204"/>
      <c r="M54" s="204"/>
      <c r="N54" s="204"/>
      <c r="O54" s="204"/>
      <c r="P54" s="204"/>
      <c r="Q54" s="204"/>
      <c r="R54" s="204"/>
      <c r="S54" s="204"/>
      <c r="T54" s="204"/>
    </row>
    <row r="55" spans="2:20" ht="12">
      <c r="B55" s="926" t="s">
        <v>425</v>
      </c>
      <c r="C55" s="795"/>
      <c r="D55" s="794"/>
      <c r="E55" s="629" t="s">
        <v>433</v>
      </c>
      <c r="F55" s="630">
        <v>1000</v>
      </c>
      <c r="G55" s="629" t="s">
        <v>434</v>
      </c>
      <c r="H55" s="629" t="s">
        <v>435</v>
      </c>
      <c r="I55" s="629" t="s">
        <v>436</v>
      </c>
      <c r="J55" s="630">
        <v>220</v>
      </c>
      <c r="K55" s="630">
        <v>1</v>
      </c>
      <c r="L55" s="931" t="s">
        <v>444</v>
      </c>
      <c r="M55" s="787"/>
      <c r="N55" s="787"/>
      <c r="O55" s="787"/>
      <c r="P55" s="787"/>
      <c r="Q55" s="787"/>
      <c r="R55" s="787"/>
      <c r="S55" s="787"/>
      <c r="T55" s="787"/>
    </row>
    <row r="56" spans="2:20" ht="12.75">
      <c r="B56" s="204"/>
      <c r="C56" s="204"/>
      <c r="D56" s="204"/>
      <c r="E56" s="154" t="s">
        <v>261</v>
      </c>
      <c r="F56" s="931" t="s">
        <v>445</v>
      </c>
      <c r="G56" s="787"/>
      <c r="H56" s="787"/>
      <c r="I56" s="787"/>
      <c r="J56" s="787"/>
      <c r="K56" s="787"/>
      <c r="L56" s="787"/>
      <c r="M56" s="787"/>
      <c r="N56" s="787"/>
      <c r="O56" s="204"/>
      <c r="P56" s="204"/>
      <c r="Q56" s="204"/>
      <c r="R56" s="204"/>
      <c r="S56" s="204"/>
      <c r="T56" s="204"/>
    </row>
    <row r="57" spans="2:20" ht="12">
      <c r="B57" s="208" t="s">
        <v>437</v>
      </c>
      <c r="C57" s="204"/>
      <c r="D57" s="204"/>
      <c r="E57" s="204"/>
      <c r="F57" s="204"/>
      <c r="G57" s="204"/>
      <c r="H57" s="204"/>
      <c r="I57" s="204"/>
      <c r="J57" s="204"/>
      <c r="K57" s="204"/>
      <c r="L57" s="204"/>
      <c r="M57" s="204"/>
      <c r="N57" s="204"/>
      <c r="O57" s="204"/>
      <c r="P57" s="204"/>
      <c r="Q57" s="204"/>
      <c r="R57" s="204"/>
      <c r="S57" s="204"/>
      <c r="T57" s="204"/>
    </row>
    <row r="65" spans="2:20" ht="12">
      <c r="B65" s="211" t="s">
        <v>447</v>
      </c>
      <c r="C65" s="205"/>
      <c r="D65" s="205"/>
      <c r="E65" s="205"/>
      <c r="F65" s="205"/>
      <c r="G65" s="205"/>
      <c r="H65" s="205"/>
      <c r="I65" s="205"/>
      <c r="J65" s="205"/>
      <c r="K65" s="205"/>
      <c r="L65" s="205"/>
      <c r="M65" s="205"/>
      <c r="N65" s="205"/>
      <c r="O65" s="205"/>
      <c r="P65" s="205"/>
      <c r="Q65" s="205"/>
      <c r="R65" s="205"/>
      <c r="S65" s="205"/>
      <c r="T65" s="205"/>
    </row>
    <row r="66" spans="2:20" ht="12">
      <c r="B66" s="204"/>
      <c r="C66" s="204"/>
      <c r="D66" s="204"/>
      <c r="E66" s="204"/>
      <c r="F66" s="204"/>
      <c r="G66" s="204"/>
      <c r="H66" s="204"/>
      <c r="I66" s="204"/>
      <c r="J66" s="204"/>
      <c r="K66" s="204"/>
      <c r="L66" s="204" t="s">
        <v>448</v>
      </c>
      <c r="M66" s="204" t="s">
        <v>449</v>
      </c>
      <c r="N66" s="204"/>
      <c r="O66" s="204" t="s">
        <v>450</v>
      </c>
      <c r="P66" s="204"/>
      <c r="Q66" s="204"/>
      <c r="R66" s="204"/>
      <c r="S66" s="204"/>
      <c r="T66" s="204"/>
    </row>
    <row r="67" spans="2:20" ht="12">
      <c r="B67" s="204"/>
      <c r="C67" s="204"/>
      <c r="D67" s="204"/>
      <c r="E67" s="204"/>
      <c r="F67" s="204"/>
      <c r="G67" s="204"/>
      <c r="H67" s="204"/>
      <c r="I67" s="204"/>
      <c r="J67" s="204"/>
      <c r="K67" s="204"/>
      <c r="L67" s="204"/>
      <c r="M67" s="204"/>
      <c r="N67" s="204"/>
      <c r="O67" s="204"/>
      <c r="P67" s="204"/>
      <c r="Q67" s="204"/>
      <c r="R67" s="204"/>
      <c r="S67" s="204"/>
      <c r="T67" s="204"/>
    </row>
    <row r="68" spans="2:20" ht="12">
      <c r="B68" s="212" t="s">
        <v>451</v>
      </c>
      <c r="C68" s="213" t="s">
        <v>452</v>
      </c>
      <c r="D68" s="212" t="s">
        <v>453</v>
      </c>
      <c r="E68" s="213" t="s">
        <v>454</v>
      </c>
      <c r="F68" s="213" t="s">
        <v>455</v>
      </c>
      <c r="G68" s="213" t="s">
        <v>456</v>
      </c>
      <c r="H68" s="213" t="s">
        <v>365</v>
      </c>
      <c r="I68" s="213" t="s">
        <v>457</v>
      </c>
      <c r="J68" s="212" t="s">
        <v>458</v>
      </c>
      <c r="K68" s="212" t="s">
        <v>459</v>
      </c>
      <c r="L68" s="212" t="s">
        <v>460</v>
      </c>
      <c r="M68" s="212" t="s">
        <v>461</v>
      </c>
      <c r="N68" s="212" t="s">
        <v>462</v>
      </c>
      <c r="O68" s="212" t="s">
        <v>463</v>
      </c>
      <c r="P68" s="212" t="s">
        <v>464</v>
      </c>
      <c r="Q68" s="212" t="s">
        <v>105</v>
      </c>
      <c r="R68" s="204"/>
      <c r="S68" s="204"/>
      <c r="T68" s="204"/>
    </row>
    <row r="69" spans="2:20" ht="12">
      <c r="B69" s="907" t="s">
        <v>465</v>
      </c>
      <c r="C69" s="907" t="s">
        <v>466</v>
      </c>
      <c r="D69" s="907"/>
      <c r="E69" s="907" t="s">
        <v>467</v>
      </c>
      <c r="F69" s="907">
        <v>1000</v>
      </c>
      <c r="G69" s="911" t="s">
        <v>468</v>
      </c>
      <c r="H69" s="911" t="s">
        <v>469</v>
      </c>
      <c r="I69" s="912" t="s">
        <v>470</v>
      </c>
      <c r="J69" s="908" t="s">
        <v>471</v>
      </c>
      <c r="K69" s="909" t="s">
        <v>472</v>
      </c>
      <c r="L69" s="215" t="s">
        <v>433</v>
      </c>
      <c r="M69" s="215" t="s">
        <v>473</v>
      </c>
      <c r="N69" s="219" t="s">
        <v>474</v>
      </c>
      <c r="O69" s="220" t="s">
        <v>475</v>
      </c>
      <c r="P69" s="907"/>
      <c r="Q69" s="907" t="s">
        <v>476</v>
      </c>
      <c r="R69" s="204"/>
      <c r="S69" s="214" t="s">
        <v>466</v>
      </c>
      <c r="T69" s="215" t="s">
        <v>476</v>
      </c>
    </row>
    <row r="70" spans="2:20" ht="24" customHeight="1">
      <c r="B70" s="771"/>
      <c r="C70" s="771"/>
      <c r="D70" s="771"/>
      <c r="E70" s="771"/>
      <c r="F70" s="771"/>
      <c r="G70" s="771"/>
      <c r="H70" s="771"/>
      <c r="I70" s="771"/>
      <c r="J70" s="771"/>
      <c r="K70" s="771"/>
      <c r="L70" s="215" t="s">
        <v>477</v>
      </c>
      <c r="M70" s="215" t="s">
        <v>473</v>
      </c>
      <c r="N70" s="219" t="s">
        <v>474</v>
      </c>
      <c r="O70" s="220" t="s">
        <v>475</v>
      </c>
      <c r="P70" s="771"/>
      <c r="Q70" s="771"/>
      <c r="R70" s="204"/>
      <c r="S70" s="216" t="s">
        <v>478</v>
      </c>
      <c r="T70" s="215" t="s">
        <v>479</v>
      </c>
    </row>
    <row r="71" spans="2:20" ht="24" customHeight="1">
      <c r="B71" s="772"/>
      <c r="C71" s="772"/>
      <c r="D71" s="772"/>
      <c r="E71" s="771"/>
      <c r="F71" s="771"/>
      <c r="G71" s="772"/>
      <c r="H71" s="772"/>
      <c r="I71" s="771"/>
      <c r="J71" s="771"/>
      <c r="K71" s="771"/>
      <c r="L71" s="215" t="s">
        <v>480</v>
      </c>
      <c r="M71" s="215" t="s">
        <v>473</v>
      </c>
      <c r="N71" s="219" t="s">
        <v>474</v>
      </c>
      <c r="O71" s="220" t="s">
        <v>475</v>
      </c>
      <c r="P71" s="772"/>
      <c r="Q71" s="772"/>
      <c r="R71" s="204"/>
      <c r="S71" s="217" t="s">
        <v>481</v>
      </c>
      <c r="T71" s="215" t="s">
        <v>482</v>
      </c>
    </row>
    <row r="72" spans="2:20" ht="12">
      <c r="B72" s="907" t="s">
        <v>483</v>
      </c>
      <c r="C72" s="914" t="s">
        <v>478</v>
      </c>
      <c r="D72" s="907"/>
      <c r="E72" s="907" t="s">
        <v>467</v>
      </c>
      <c r="F72" s="907">
        <v>500</v>
      </c>
      <c r="G72" s="910" t="s">
        <v>484</v>
      </c>
      <c r="H72" s="910" t="s">
        <v>484</v>
      </c>
      <c r="I72" s="771"/>
      <c r="J72" s="909" t="s">
        <v>485</v>
      </c>
      <c r="K72" s="910" t="s">
        <v>484</v>
      </c>
      <c r="L72" s="215" t="s">
        <v>486</v>
      </c>
      <c r="M72" s="214" t="s">
        <v>487</v>
      </c>
      <c r="N72" s="221" t="s">
        <v>488</v>
      </c>
      <c r="O72" s="220" t="s">
        <v>475</v>
      </c>
      <c r="P72" s="215"/>
      <c r="Q72" s="215" t="s">
        <v>489</v>
      </c>
      <c r="R72" s="204"/>
      <c r="S72" s="222" t="s">
        <v>490</v>
      </c>
      <c r="T72" s="215" t="s">
        <v>491</v>
      </c>
    </row>
    <row r="73" spans="2:20" ht="12">
      <c r="B73" s="771"/>
      <c r="C73" s="771"/>
      <c r="D73" s="771"/>
      <c r="E73" s="771"/>
      <c r="F73" s="771"/>
      <c r="G73" s="771"/>
      <c r="H73" s="771"/>
      <c r="I73" s="771"/>
      <c r="J73" s="771"/>
      <c r="K73" s="771"/>
      <c r="L73" s="215" t="s">
        <v>492</v>
      </c>
      <c r="M73" s="214" t="s">
        <v>487</v>
      </c>
      <c r="N73" s="215" t="s">
        <v>251</v>
      </c>
      <c r="O73" s="220" t="s">
        <v>475</v>
      </c>
      <c r="P73" s="215"/>
      <c r="Q73" s="215"/>
      <c r="S73" s="217" t="s">
        <v>493</v>
      </c>
      <c r="T73" s="215" t="s">
        <v>494</v>
      </c>
    </row>
    <row r="74" spans="2:20" ht="12">
      <c r="B74" s="772"/>
      <c r="C74" s="772"/>
      <c r="D74" s="772"/>
      <c r="E74" s="771"/>
      <c r="F74" s="771"/>
      <c r="G74" s="772"/>
      <c r="H74" s="772"/>
      <c r="I74" s="771"/>
      <c r="J74" s="771"/>
      <c r="K74" s="772"/>
      <c r="L74" s="215" t="s">
        <v>495</v>
      </c>
      <c r="M74" s="214" t="s">
        <v>487</v>
      </c>
      <c r="N74" s="215" t="s">
        <v>251</v>
      </c>
      <c r="O74" s="220"/>
      <c r="P74" s="215"/>
      <c r="Q74" s="215"/>
      <c r="S74" s="222" t="s">
        <v>496</v>
      </c>
      <c r="T74" s="215" t="s">
        <v>491</v>
      </c>
    </row>
    <row r="75" spans="2:20" ht="12">
      <c r="B75" s="907" t="s">
        <v>497</v>
      </c>
      <c r="C75" s="915" t="s">
        <v>481</v>
      </c>
      <c r="D75" s="907"/>
      <c r="E75" s="907" t="s">
        <v>467</v>
      </c>
      <c r="F75" s="907">
        <v>1000</v>
      </c>
      <c r="G75" s="910" t="s">
        <v>484</v>
      </c>
      <c r="H75" s="910" t="s">
        <v>484</v>
      </c>
      <c r="I75" s="771"/>
      <c r="J75" s="909" t="s">
        <v>498</v>
      </c>
      <c r="K75" s="910" t="s">
        <v>484</v>
      </c>
      <c r="L75" s="215" t="s">
        <v>499</v>
      </c>
      <c r="M75" s="214" t="s">
        <v>487</v>
      </c>
      <c r="N75" s="217" t="s">
        <v>500</v>
      </c>
      <c r="O75" s="220"/>
      <c r="P75" s="215"/>
      <c r="Q75" s="215"/>
      <c r="S75" s="224" t="s">
        <v>501</v>
      </c>
      <c r="T75" s="215" t="s">
        <v>494</v>
      </c>
    </row>
    <row r="76" spans="2:20" ht="12">
      <c r="B76" s="771"/>
      <c r="C76" s="771"/>
      <c r="D76" s="771"/>
      <c r="E76" s="771"/>
      <c r="F76" s="771"/>
      <c r="G76" s="771"/>
      <c r="H76" s="771"/>
      <c r="I76" s="771"/>
      <c r="J76" s="771"/>
      <c r="K76" s="771"/>
      <c r="L76" s="215" t="s">
        <v>502</v>
      </c>
      <c r="M76" s="214" t="s">
        <v>487</v>
      </c>
      <c r="N76" s="217" t="s">
        <v>500</v>
      </c>
      <c r="O76" s="220" t="s">
        <v>475</v>
      </c>
      <c r="P76" s="215"/>
      <c r="Q76" s="215" t="s">
        <v>482</v>
      </c>
      <c r="R76" s="204"/>
      <c r="S76" s="224" t="s">
        <v>503</v>
      </c>
      <c r="T76" s="215" t="s">
        <v>494</v>
      </c>
    </row>
    <row r="77" spans="2:20" ht="12">
      <c r="B77" s="771"/>
      <c r="C77" s="771"/>
      <c r="D77" s="771"/>
      <c r="E77" s="771"/>
      <c r="F77" s="771"/>
      <c r="G77" s="771"/>
      <c r="H77" s="771"/>
      <c r="I77" s="771"/>
      <c r="J77" s="771"/>
      <c r="K77" s="771"/>
      <c r="L77" s="215" t="s">
        <v>504</v>
      </c>
      <c r="M77" s="214" t="s">
        <v>487</v>
      </c>
      <c r="N77" s="217" t="s">
        <v>500</v>
      </c>
      <c r="O77" s="220" t="s">
        <v>475</v>
      </c>
      <c r="P77" s="215"/>
      <c r="Q77" s="215" t="s">
        <v>482</v>
      </c>
      <c r="R77" s="204"/>
      <c r="S77" s="204"/>
      <c r="T77" s="204"/>
    </row>
    <row r="78" spans="2:20" ht="12">
      <c r="B78" s="771"/>
      <c r="C78" s="771"/>
      <c r="D78" s="771"/>
      <c r="E78" s="771"/>
      <c r="F78" s="771"/>
      <c r="G78" s="771"/>
      <c r="H78" s="771"/>
      <c r="I78" s="771"/>
      <c r="J78" s="771"/>
      <c r="K78" s="771"/>
      <c r="L78" s="215" t="s">
        <v>505</v>
      </c>
      <c r="M78" s="214" t="s">
        <v>487</v>
      </c>
      <c r="N78" s="217" t="s">
        <v>500</v>
      </c>
      <c r="O78" s="220" t="s">
        <v>475</v>
      </c>
      <c r="P78" s="215"/>
      <c r="Q78" s="215" t="s">
        <v>494</v>
      </c>
      <c r="R78" s="204"/>
      <c r="S78" s="204"/>
      <c r="T78" s="204"/>
    </row>
    <row r="79" spans="2:20" ht="12">
      <c r="B79" s="772"/>
      <c r="C79" s="772"/>
      <c r="D79" s="772"/>
      <c r="E79" s="772"/>
      <c r="F79" s="772"/>
      <c r="G79" s="772"/>
      <c r="H79" s="772"/>
      <c r="I79" s="772"/>
      <c r="J79" s="771"/>
      <c r="K79" s="772"/>
      <c r="L79" s="215" t="s">
        <v>506</v>
      </c>
      <c r="M79" s="214" t="s">
        <v>487</v>
      </c>
      <c r="N79" s="217" t="s">
        <v>500</v>
      </c>
      <c r="O79" s="220" t="s">
        <v>475</v>
      </c>
      <c r="P79" s="215"/>
      <c r="Q79" s="215" t="s">
        <v>494</v>
      </c>
      <c r="R79" s="204"/>
      <c r="S79" s="204"/>
      <c r="T79" s="204"/>
    </row>
    <row r="80" spans="2:20" ht="12">
      <c r="B80" s="907" t="s">
        <v>483</v>
      </c>
      <c r="C80" s="908" t="s">
        <v>490</v>
      </c>
      <c r="D80" s="907"/>
      <c r="E80" s="907" t="s">
        <v>507</v>
      </c>
      <c r="F80" s="907">
        <v>500</v>
      </c>
      <c r="G80" s="911" t="s">
        <v>508</v>
      </c>
      <c r="H80" s="911" t="s">
        <v>469</v>
      </c>
      <c r="I80" s="912" t="s">
        <v>470</v>
      </c>
      <c r="J80" s="909" t="s">
        <v>509</v>
      </c>
      <c r="K80" s="909" t="s">
        <v>510</v>
      </c>
      <c r="L80" s="215" t="s">
        <v>511</v>
      </c>
      <c r="M80" s="215" t="s">
        <v>487</v>
      </c>
      <c r="N80" s="222" t="s">
        <v>512</v>
      </c>
      <c r="O80" s="223">
        <v>13</v>
      </c>
      <c r="P80" s="215"/>
      <c r="Q80" s="215" t="s">
        <v>513</v>
      </c>
      <c r="R80" s="204"/>
      <c r="S80" s="204"/>
      <c r="T80" s="204"/>
    </row>
    <row r="81" spans="2:17" ht="12">
      <c r="B81" s="771"/>
      <c r="C81" s="771"/>
      <c r="D81" s="771"/>
      <c r="E81" s="771"/>
      <c r="F81" s="771"/>
      <c r="G81" s="771"/>
      <c r="H81" s="771"/>
      <c r="I81" s="771"/>
      <c r="J81" s="771"/>
      <c r="K81" s="771"/>
      <c r="L81" s="215" t="s">
        <v>514</v>
      </c>
      <c r="M81" s="215" t="s">
        <v>487</v>
      </c>
      <c r="N81" s="222" t="s">
        <v>512</v>
      </c>
      <c r="O81" s="223">
        <v>14</v>
      </c>
      <c r="P81" s="215"/>
      <c r="Q81" s="215" t="s">
        <v>513</v>
      </c>
    </row>
    <row r="82" spans="2:17" ht="12">
      <c r="B82" s="772"/>
      <c r="C82" s="772"/>
      <c r="D82" s="772"/>
      <c r="E82" s="772"/>
      <c r="F82" s="772"/>
      <c r="G82" s="772"/>
      <c r="H82" s="772"/>
      <c r="I82" s="772"/>
      <c r="J82" s="772"/>
      <c r="K82" s="772"/>
      <c r="L82" s="215" t="s">
        <v>515</v>
      </c>
      <c r="M82" s="215" t="s">
        <v>487</v>
      </c>
      <c r="N82" s="217" t="s">
        <v>500</v>
      </c>
      <c r="O82" s="220" t="s">
        <v>475</v>
      </c>
      <c r="P82" s="215"/>
      <c r="Q82" s="215" t="s">
        <v>494</v>
      </c>
    </row>
    <row r="83" spans="2:17" ht="12">
      <c r="B83" s="204"/>
      <c r="C83" s="204"/>
      <c r="D83" s="204"/>
      <c r="E83" s="204"/>
      <c r="F83" s="204"/>
      <c r="G83" s="204"/>
      <c r="H83" s="204"/>
      <c r="I83" s="204"/>
      <c r="J83" s="204"/>
      <c r="K83" s="204"/>
      <c r="L83" s="204"/>
      <c r="M83" s="204"/>
      <c r="N83" s="204"/>
      <c r="O83" s="204"/>
      <c r="P83" s="204"/>
      <c r="Q83" s="204"/>
    </row>
    <row r="84" spans="2:17" ht="12">
      <c r="B84" s="204"/>
      <c r="C84" s="204"/>
      <c r="D84" s="204"/>
      <c r="E84" s="204"/>
      <c r="F84" s="204"/>
      <c r="G84" s="204"/>
      <c r="H84" s="204"/>
      <c r="I84" s="204"/>
      <c r="J84" s="204"/>
      <c r="K84" s="204"/>
      <c r="L84" s="204"/>
      <c r="M84" s="204"/>
      <c r="N84" s="204"/>
      <c r="O84" s="204"/>
      <c r="P84" s="204"/>
      <c r="Q84" s="204"/>
    </row>
    <row r="85" spans="2:17" ht="12">
      <c r="B85" s="211" t="s">
        <v>516</v>
      </c>
      <c r="C85" s="205"/>
      <c r="D85" s="205"/>
      <c r="E85" s="205"/>
      <c r="F85" s="205"/>
      <c r="G85" s="205"/>
      <c r="H85" s="205"/>
      <c r="I85" s="205"/>
      <c r="J85" s="205"/>
      <c r="K85" s="205"/>
      <c r="L85" s="205"/>
      <c r="M85" s="205"/>
      <c r="N85" s="205"/>
      <c r="O85" s="205"/>
      <c r="P85" s="205"/>
      <c r="Q85" s="205"/>
    </row>
    <row r="86" spans="2:17" ht="12">
      <c r="B86" s="926" t="s">
        <v>105</v>
      </c>
      <c r="C86" s="795"/>
      <c r="D86" s="794"/>
      <c r="E86" s="225" t="s">
        <v>517</v>
      </c>
      <c r="F86" s="226"/>
      <c r="G86" s="226"/>
      <c r="H86" s="226"/>
      <c r="I86" s="226"/>
      <c r="J86" s="226"/>
      <c r="K86" s="226"/>
      <c r="L86" s="226"/>
      <c r="M86" s="226"/>
      <c r="O86" s="204"/>
      <c r="P86" s="204"/>
      <c r="Q86" s="204"/>
    </row>
    <row r="87" spans="2:17" ht="12">
      <c r="B87" s="926" t="s">
        <v>518</v>
      </c>
      <c r="C87" s="795"/>
      <c r="D87" s="794"/>
      <c r="E87" s="225"/>
      <c r="F87" s="226"/>
      <c r="G87" s="226"/>
      <c r="H87" s="226"/>
      <c r="I87" s="226"/>
      <c r="J87" s="226"/>
      <c r="K87" s="226"/>
      <c r="L87" s="226"/>
      <c r="M87" s="226"/>
      <c r="O87" s="204"/>
      <c r="P87" s="204"/>
      <c r="Q87" s="204"/>
    </row>
    <row r="88" spans="2:17" ht="12">
      <c r="B88" s="930" t="s">
        <v>519</v>
      </c>
      <c r="C88" s="795"/>
      <c r="D88" s="794"/>
      <c r="E88" s="243" t="s">
        <v>490</v>
      </c>
      <c r="F88" s="632"/>
      <c r="G88" s="632"/>
      <c r="H88" s="632"/>
      <c r="I88" s="632"/>
      <c r="J88" s="632"/>
      <c r="K88" s="632"/>
      <c r="L88" s="632"/>
      <c r="M88" s="632"/>
      <c r="O88" s="204"/>
      <c r="P88" s="204"/>
      <c r="Q88" s="204"/>
    </row>
    <row r="89" spans="2:17" ht="12">
      <c r="B89" s="926" t="s">
        <v>416</v>
      </c>
      <c r="C89" s="795"/>
      <c r="D89" s="794"/>
      <c r="E89" s="225" t="s">
        <v>201</v>
      </c>
      <c r="F89" s="226"/>
      <c r="G89" s="226"/>
      <c r="H89" s="226"/>
      <c r="I89" s="226"/>
      <c r="J89" s="226"/>
      <c r="K89" s="226"/>
      <c r="L89" s="226"/>
      <c r="M89" s="226"/>
      <c r="O89" s="204"/>
      <c r="P89" s="204"/>
      <c r="Q89" s="204"/>
    </row>
    <row r="90" spans="2:17" ht="12">
      <c r="B90" s="204"/>
      <c r="C90" s="204"/>
      <c r="D90" s="204"/>
      <c r="E90" s="204"/>
      <c r="F90" s="204"/>
      <c r="G90" s="204"/>
      <c r="H90" s="204"/>
      <c r="I90" s="204"/>
      <c r="J90" s="204"/>
      <c r="K90" s="204"/>
      <c r="L90" s="204"/>
      <c r="M90" s="204"/>
      <c r="O90" s="204"/>
      <c r="P90" s="204"/>
      <c r="Q90" s="204"/>
    </row>
    <row r="91" spans="2:17" ht="12.75">
      <c r="B91" s="926" t="s">
        <v>418</v>
      </c>
      <c r="C91" s="795"/>
      <c r="D91" s="794"/>
      <c r="E91" s="244" t="s">
        <v>520</v>
      </c>
      <c r="F91" s="633"/>
      <c r="G91" s="633"/>
      <c r="H91" s="633"/>
      <c r="I91" s="633"/>
      <c r="J91" s="633"/>
      <c r="K91" s="633"/>
      <c r="L91" s="633"/>
      <c r="M91" s="633"/>
      <c r="O91" s="204"/>
      <c r="P91" s="204"/>
      <c r="Q91" s="204"/>
    </row>
    <row r="92" spans="2:17" ht="12">
      <c r="B92" s="926" t="s">
        <v>423</v>
      </c>
      <c r="C92" s="795"/>
      <c r="D92" s="794"/>
      <c r="E92" s="923" t="s">
        <v>521</v>
      </c>
      <c r="F92" s="795"/>
      <c r="G92" s="795"/>
      <c r="H92" s="795"/>
      <c r="I92" s="795"/>
      <c r="J92" s="795"/>
      <c r="K92" s="795"/>
      <c r="L92" s="795"/>
      <c r="M92" s="795"/>
      <c r="O92" s="204"/>
      <c r="P92" s="204"/>
      <c r="Q92" s="204"/>
    </row>
    <row r="93" spans="2:17" ht="12">
      <c r="B93" s="926" t="s">
        <v>424</v>
      </c>
      <c r="C93" s="795"/>
      <c r="D93" s="794"/>
      <c r="E93" s="928" t="s">
        <v>522</v>
      </c>
      <c r="F93" s="795"/>
      <c r="G93" s="795"/>
      <c r="H93" s="795"/>
      <c r="I93" s="795"/>
      <c r="J93" s="795"/>
      <c r="K93" s="795"/>
      <c r="L93" s="795"/>
      <c r="M93" s="795"/>
      <c r="O93" s="204"/>
      <c r="P93" s="204"/>
      <c r="Q93" s="204"/>
    </row>
    <row r="94" spans="2:17" ht="12">
      <c r="B94" s="920" t="s">
        <v>523</v>
      </c>
      <c r="C94" s="795"/>
      <c r="D94" s="794"/>
      <c r="E94" s="245">
        <v>45008.583333333299</v>
      </c>
      <c r="F94" s="245">
        <v>45014.5</v>
      </c>
      <c r="G94" s="634"/>
      <c r="H94" s="245">
        <v>45008.416666666701</v>
      </c>
      <c r="I94" s="245">
        <v>45014.541666666701</v>
      </c>
      <c r="J94" s="634"/>
      <c r="K94" s="245">
        <v>45008.416666666701</v>
      </c>
      <c r="L94" s="245">
        <v>45014.541666666701</v>
      </c>
      <c r="M94" s="647"/>
      <c r="O94" s="204"/>
      <c r="P94" s="204"/>
      <c r="Q94" s="204"/>
    </row>
    <row r="95" spans="2:17" ht="12">
      <c r="B95" s="920" t="s">
        <v>440</v>
      </c>
      <c r="C95" s="795"/>
      <c r="D95" s="795"/>
      <c r="E95" s="921" t="s">
        <v>433</v>
      </c>
      <c r="F95" s="795"/>
      <c r="G95" s="794"/>
      <c r="H95" s="921" t="s">
        <v>477</v>
      </c>
      <c r="I95" s="795"/>
      <c r="J95" s="794"/>
      <c r="K95" s="921" t="s">
        <v>480</v>
      </c>
      <c r="L95" s="795"/>
      <c r="M95" s="795"/>
      <c r="O95" s="204"/>
      <c r="P95" s="204"/>
      <c r="Q95" s="204"/>
    </row>
    <row r="96" spans="2:17" ht="12">
      <c r="B96" s="922" t="s">
        <v>524</v>
      </c>
      <c r="C96" s="795"/>
      <c r="D96" s="795"/>
      <c r="E96" s="923" t="s">
        <v>512</v>
      </c>
      <c r="F96" s="795"/>
      <c r="G96" s="794"/>
      <c r="H96" s="928" t="s">
        <v>500</v>
      </c>
      <c r="I96" s="795"/>
      <c r="J96" s="794"/>
      <c r="K96" s="923" t="s">
        <v>512</v>
      </c>
      <c r="L96" s="795"/>
      <c r="M96" s="794"/>
      <c r="O96" s="204"/>
      <c r="P96" s="204"/>
      <c r="Q96" s="204"/>
    </row>
    <row r="97" spans="2:13" ht="12">
      <c r="B97" s="924" t="s">
        <v>525</v>
      </c>
      <c r="C97" s="795"/>
      <c r="D97" s="794"/>
      <c r="E97" s="925">
        <v>1344</v>
      </c>
      <c r="F97" s="795"/>
      <c r="G97" s="794"/>
      <c r="H97" s="922" t="s">
        <v>475</v>
      </c>
      <c r="I97" s="795"/>
      <c r="J97" s="794"/>
      <c r="K97" s="925">
        <v>1345</v>
      </c>
      <c r="L97" s="795"/>
      <c r="M97" s="794"/>
    </row>
    <row r="98" spans="2:13" ht="12">
      <c r="B98" s="924" t="s">
        <v>526</v>
      </c>
      <c r="C98" s="795"/>
      <c r="D98" s="794"/>
      <c r="E98" s="212" t="s">
        <v>527</v>
      </c>
      <c r="F98" s="212" t="s">
        <v>528</v>
      </c>
      <c r="G98" s="631" t="s">
        <v>529</v>
      </c>
      <c r="H98" s="212" t="s">
        <v>527</v>
      </c>
      <c r="I98" s="212" t="s">
        <v>528</v>
      </c>
      <c r="J98" s="631" t="s">
        <v>529</v>
      </c>
      <c r="K98" s="212" t="s">
        <v>527</v>
      </c>
      <c r="L98" s="212" t="s">
        <v>528</v>
      </c>
      <c r="M98" s="631" t="s">
        <v>529</v>
      </c>
    </row>
    <row r="99" spans="2:13" ht="12.75">
      <c r="B99" s="919" t="s">
        <v>530</v>
      </c>
      <c r="C99" s="917" t="s">
        <v>531</v>
      </c>
      <c r="D99" s="794"/>
      <c r="E99" s="215">
        <v>1000</v>
      </c>
      <c r="F99" s="225">
        <v>1000</v>
      </c>
      <c r="G99" s="635"/>
      <c r="H99" s="215">
        <v>1000</v>
      </c>
      <c r="I99" s="225">
        <v>1000</v>
      </c>
      <c r="J99" s="635"/>
      <c r="K99" s="215">
        <v>1000</v>
      </c>
      <c r="L99" s="225">
        <v>1000</v>
      </c>
      <c r="M99" s="635"/>
    </row>
    <row r="100" spans="2:13" ht="78.75">
      <c r="B100" s="771"/>
      <c r="C100" s="917" t="s">
        <v>532</v>
      </c>
      <c r="D100" s="794"/>
      <c r="E100" s="324" t="s">
        <v>533</v>
      </c>
      <c r="F100" s="324" t="s">
        <v>533</v>
      </c>
      <c r="G100" s="636"/>
      <c r="H100" s="324" t="s">
        <v>533</v>
      </c>
      <c r="I100" s="324" t="s">
        <v>533</v>
      </c>
      <c r="J100" s="636"/>
      <c r="K100" s="324" t="s">
        <v>533</v>
      </c>
      <c r="L100" s="324" t="s">
        <v>533</v>
      </c>
      <c r="M100" s="636"/>
    </row>
    <row r="101" spans="2:13" ht="12.75">
      <c r="B101" s="771"/>
      <c r="C101" s="917" t="s">
        <v>365</v>
      </c>
      <c r="D101" s="794"/>
      <c r="E101" s="324" t="s">
        <v>469</v>
      </c>
      <c r="F101" s="637" t="s">
        <v>469</v>
      </c>
      <c r="G101" s="636"/>
      <c r="H101" s="324" t="s">
        <v>469</v>
      </c>
      <c r="I101" s="637" t="s">
        <v>469</v>
      </c>
      <c r="J101" s="636"/>
      <c r="K101" s="324" t="s">
        <v>469</v>
      </c>
      <c r="L101" s="637" t="s">
        <v>469</v>
      </c>
      <c r="M101" s="636"/>
    </row>
    <row r="102" spans="2:13" ht="22.5">
      <c r="B102" s="772"/>
      <c r="C102" s="917" t="s">
        <v>534</v>
      </c>
      <c r="D102" s="794"/>
      <c r="E102" s="295" t="s">
        <v>535</v>
      </c>
      <c r="F102" s="295" t="s">
        <v>535</v>
      </c>
      <c r="G102" s="638"/>
      <c r="H102" s="295" t="s">
        <v>535</v>
      </c>
      <c r="I102" s="295" t="s">
        <v>535</v>
      </c>
      <c r="J102" s="638"/>
      <c r="K102" s="295" t="s">
        <v>535</v>
      </c>
      <c r="L102" s="295" t="s">
        <v>535</v>
      </c>
      <c r="M102" s="638"/>
    </row>
    <row r="103" spans="2:13" ht="12.75">
      <c r="B103" s="918" t="s">
        <v>536</v>
      </c>
      <c r="C103" s="795"/>
      <c r="D103" s="794"/>
      <c r="E103" s="298">
        <v>800</v>
      </c>
      <c r="F103" s="639">
        <v>830</v>
      </c>
      <c r="G103" s="640">
        <f t="shared" ref="G103:G124" si="0">(F103-E103)/E103</f>
        <v>3.7499999999999999E-2</v>
      </c>
      <c r="H103" s="298">
        <v>800</v>
      </c>
      <c r="I103" s="639">
        <v>850</v>
      </c>
      <c r="J103" s="640">
        <f t="shared" ref="J103:J124" si="1">(I103-H103)/H103</f>
        <v>6.25E-2</v>
      </c>
      <c r="K103" s="298">
        <v>800</v>
      </c>
      <c r="L103" s="644">
        <v>300</v>
      </c>
      <c r="M103" s="640">
        <f t="shared" ref="M103:M124" si="2">(L103-K103)/K103</f>
        <v>-0.625</v>
      </c>
    </row>
    <row r="104" spans="2:13" ht="12.75">
      <c r="B104" s="913" t="s">
        <v>537</v>
      </c>
      <c r="C104" s="916" t="s">
        <v>538</v>
      </c>
      <c r="D104" s="641" t="s">
        <v>539</v>
      </c>
      <c r="E104" s="358">
        <v>500</v>
      </c>
      <c r="F104" s="642">
        <v>545</v>
      </c>
      <c r="G104" s="643">
        <f t="shared" si="0"/>
        <v>0.09</v>
      </c>
      <c r="H104" s="358">
        <v>500</v>
      </c>
      <c r="I104" s="639">
        <v>545</v>
      </c>
      <c r="J104" s="643">
        <f t="shared" si="1"/>
        <v>0.09</v>
      </c>
      <c r="K104" s="358">
        <v>500</v>
      </c>
      <c r="L104" s="639">
        <v>545</v>
      </c>
      <c r="M104" s="643">
        <f t="shared" si="2"/>
        <v>0.09</v>
      </c>
    </row>
    <row r="105" spans="2:13" ht="12.75">
      <c r="B105" s="771"/>
      <c r="C105" s="772"/>
      <c r="D105" s="641" t="s">
        <v>540</v>
      </c>
      <c r="E105" s="642">
        <v>3872</v>
      </c>
      <c r="F105" s="644">
        <v>1037</v>
      </c>
      <c r="G105" s="643">
        <f t="shared" si="0"/>
        <v>-0.73217975206611596</v>
      </c>
      <c r="H105" s="642">
        <v>3872</v>
      </c>
      <c r="I105" s="639">
        <v>3800</v>
      </c>
      <c r="J105" s="643">
        <f t="shared" si="1"/>
        <v>-1.8595041322314099E-2</v>
      </c>
      <c r="K105" s="642">
        <v>3872</v>
      </c>
      <c r="L105" s="639">
        <v>3800</v>
      </c>
      <c r="M105" s="643">
        <f t="shared" si="2"/>
        <v>-1.8595041322314099E-2</v>
      </c>
    </row>
    <row r="106" spans="2:13" ht="12.75">
      <c r="B106" s="771"/>
      <c r="C106" s="916" t="s">
        <v>541</v>
      </c>
      <c r="D106" s="641" t="s">
        <v>542</v>
      </c>
      <c r="E106" s="642">
        <v>10</v>
      </c>
      <c r="F106" s="644">
        <v>80</v>
      </c>
      <c r="G106" s="643">
        <f t="shared" si="0"/>
        <v>7</v>
      </c>
      <c r="H106" s="642">
        <v>10</v>
      </c>
      <c r="I106" s="639">
        <v>6</v>
      </c>
      <c r="J106" s="643">
        <f t="shared" si="1"/>
        <v>-0.4</v>
      </c>
      <c r="K106" s="642">
        <v>10</v>
      </c>
      <c r="L106" s="639">
        <v>6</v>
      </c>
      <c r="M106" s="643">
        <f t="shared" si="2"/>
        <v>-0.4</v>
      </c>
    </row>
    <row r="107" spans="2:13" ht="12.75">
      <c r="B107" s="771"/>
      <c r="C107" s="772"/>
      <c r="D107" s="641" t="s">
        <v>543</v>
      </c>
      <c r="E107" s="642">
        <v>8</v>
      </c>
      <c r="F107" s="639">
        <v>4</v>
      </c>
      <c r="G107" s="643">
        <f t="shared" si="0"/>
        <v>-0.5</v>
      </c>
      <c r="H107" s="642">
        <v>8</v>
      </c>
      <c r="I107" s="639">
        <v>4</v>
      </c>
      <c r="J107" s="643">
        <f t="shared" si="1"/>
        <v>-0.5</v>
      </c>
      <c r="K107" s="642">
        <v>8</v>
      </c>
      <c r="L107" s="639">
        <v>4</v>
      </c>
      <c r="M107" s="643">
        <f t="shared" si="2"/>
        <v>-0.5</v>
      </c>
    </row>
    <row r="108" spans="2:13" ht="12.75">
      <c r="B108" s="771"/>
      <c r="C108" s="916" t="s">
        <v>544</v>
      </c>
      <c r="D108" s="641" t="s">
        <v>542</v>
      </c>
      <c r="E108" s="642">
        <v>16</v>
      </c>
      <c r="F108" s="644">
        <v>79</v>
      </c>
      <c r="G108" s="643">
        <f t="shared" si="0"/>
        <v>3.9375</v>
      </c>
      <c r="H108" s="642">
        <v>16</v>
      </c>
      <c r="I108" s="639">
        <v>62</v>
      </c>
      <c r="J108" s="643">
        <f t="shared" si="1"/>
        <v>2.875</v>
      </c>
      <c r="K108" s="642">
        <v>16</v>
      </c>
      <c r="L108" s="639">
        <v>62</v>
      </c>
      <c r="M108" s="643">
        <f t="shared" si="2"/>
        <v>2.875</v>
      </c>
    </row>
    <row r="109" spans="2:13" ht="12.75">
      <c r="B109" s="772"/>
      <c r="C109" s="772"/>
      <c r="D109" s="641" t="s">
        <v>543</v>
      </c>
      <c r="E109" s="642">
        <v>17</v>
      </c>
      <c r="F109" s="639">
        <v>61</v>
      </c>
      <c r="G109" s="643">
        <f t="shared" si="0"/>
        <v>2.5882352941176499</v>
      </c>
      <c r="H109" s="642">
        <v>17</v>
      </c>
      <c r="I109" s="639">
        <v>61</v>
      </c>
      <c r="J109" s="643">
        <f t="shared" si="1"/>
        <v>2.5882352941176499</v>
      </c>
      <c r="K109" s="642">
        <v>17</v>
      </c>
      <c r="L109" s="639">
        <v>61</v>
      </c>
      <c r="M109" s="643">
        <f t="shared" si="2"/>
        <v>2.5882352941176499</v>
      </c>
    </row>
    <row r="110" spans="2:13" ht="12.75">
      <c r="B110" s="913" t="s">
        <v>545</v>
      </c>
      <c r="C110" s="916" t="s">
        <v>538</v>
      </c>
      <c r="D110" s="641" t="s">
        <v>546</v>
      </c>
      <c r="E110" s="642">
        <v>4887</v>
      </c>
      <c r="F110" s="644">
        <v>2000</v>
      </c>
      <c r="G110" s="643">
        <f t="shared" si="0"/>
        <v>-0.590750971966442</v>
      </c>
      <c r="H110" s="642">
        <v>4887</v>
      </c>
      <c r="I110" s="639">
        <v>4800</v>
      </c>
      <c r="J110" s="643">
        <f t="shared" si="1"/>
        <v>-1.7802332719459801E-2</v>
      </c>
      <c r="K110" s="642">
        <v>4887</v>
      </c>
      <c r="L110" s="639">
        <v>4800</v>
      </c>
      <c r="M110" s="643">
        <f t="shared" si="2"/>
        <v>-1.7802332719459801E-2</v>
      </c>
    </row>
    <row r="111" spans="2:13" ht="12.75">
      <c r="B111" s="771"/>
      <c r="C111" s="772"/>
      <c r="D111" s="641" t="s">
        <v>547</v>
      </c>
      <c r="E111" s="642">
        <v>12692</v>
      </c>
      <c r="F111" s="644">
        <v>9000</v>
      </c>
      <c r="G111" s="643">
        <f t="shared" si="0"/>
        <v>-0.29089190040970703</v>
      </c>
      <c r="H111" s="642">
        <v>12692</v>
      </c>
      <c r="I111" s="639">
        <v>13000</v>
      </c>
      <c r="J111" s="643">
        <f t="shared" si="1"/>
        <v>2.4267254963756701E-2</v>
      </c>
      <c r="K111" s="642">
        <v>12692</v>
      </c>
      <c r="L111" s="639">
        <v>13000</v>
      </c>
      <c r="M111" s="643">
        <f t="shared" si="2"/>
        <v>2.4267254963756701E-2</v>
      </c>
    </row>
    <row r="112" spans="2:13" ht="12.75">
      <c r="B112" s="771"/>
      <c r="C112" s="913" t="s">
        <v>541</v>
      </c>
      <c r="D112" s="645" t="s">
        <v>542</v>
      </c>
      <c r="E112" s="642">
        <v>29</v>
      </c>
      <c r="F112" s="644">
        <v>95</v>
      </c>
      <c r="G112" s="643">
        <f t="shared" si="0"/>
        <v>2.27586206896552</v>
      </c>
      <c r="H112" s="642">
        <v>29</v>
      </c>
      <c r="I112" s="639">
        <v>26</v>
      </c>
      <c r="J112" s="643">
        <f t="shared" si="1"/>
        <v>-0.10344827586206901</v>
      </c>
      <c r="K112" s="642">
        <v>29</v>
      </c>
      <c r="L112" s="639">
        <v>26</v>
      </c>
      <c r="M112" s="643">
        <f t="shared" si="2"/>
        <v>-0.10344827586206901</v>
      </c>
    </row>
    <row r="113" spans="2:13" ht="12.75">
      <c r="B113" s="771"/>
      <c r="C113" s="772"/>
      <c r="D113" s="645" t="s">
        <v>543</v>
      </c>
      <c r="E113" s="642">
        <v>74</v>
      </c>
      <c r="F113" s="644">
        <v>90</v>
      </c>
      <c r="G113" s="643">
        <f t="shared" si="0"/>
        <v>0.21621621621621601</v>
      </c>
      <c r="H113" s="642">
        <v>74</v>
      </c>
      <c r="I113" s="639">
        <v>68</v>
      </c>
      <c r="J113" s="643">
        <f t="shared" si="1"/>
        <v>-8.1081081081081099E-2</v>
      </c>
      <c r="K113" s="642">
        <v>74</v>
      </c>
      <c r="L113" s="639">
        <v>68</v>
      </c>
      <c r="M113" s="643">
        <f t="shared" si="2"/>
        <v>-8.1081081081081099E-2</v>
      </c>
    </row>
    <row r="114" spans="2:13" ht="12.75">
      <c r="B114" s="771"/>
      <c r="C114" s="913" t="s">
        <v>544</v>
      </c>
      <c r="D114" s="645" t="s">
        <v>542</v>
      </c>
      <c r="E114" s="642">
        <v>21</v>
      </c>
      <c r="F114" s="644">
        <v>95</v>
      </c>
      <c r="G114" s="643">
        <f t="shared" si="0"/>
        <v>3.5238095238095202</v>
      </c>
      <c r="H114" s="642">
        <v>21</v>
      </c>
      <c r="I114" s="639">
        <v>24</v>
      </c>
      <c r="J114" s="643">
        <f t="shared" si="1"/>
        <v>0.14285714285714299</v>
      </c>
      <c r="K114" s="642">
        <v>21</v>
      </c>
      <c r="L114" s="639">
        <v>24</v>
      </c>
      <c r="M114" s="643">
        <f t="shared" si="2"/>
        <v>0.14285714285714299</v>
      </c>
    </row>
    <row r="115" spans="2:13" ht="12.75">
      <c r="B115" s="772"/>
      <c r="C115" s="772"/>
      <c r="D115" s="645" t="s">
        <v>543</v>
      </c>
      <c r="E115" s="642">
        <v>14</v>
      </c>
      <c r="F115" s="644">
        <v>90</v>
      </c>
      <c r="G115" s="643">
        <f t="shared" si="0"/>
        <v>5.4285714285714297</v>
      </c>
      <c r="H115" s="642">
        <v>14</v>
      </c>
      <c r="I115" s="639">
        <v>49</v>
      </c>
      <c r="J115" s="643">
        <f t="shared" si="1"/>
        <v>2.5</v>
      </c>
      <c r="K115" s="642">
        <v>14</v>
      </c>
      <c r="L115" s="639">
        <v>49</v>
      </c>
      <c r="M115" s="643">
        <f t="shared" si="2"/>
        <v>2.5</v>
      </c>
    </row>
    <row r="116" spans="2:13" ht="12.75">
      <c r="B116" s="913" t="s">
        <v>548</v>
      </c>
      <c r="C116" s="918" t="s">
        <v>549</v>
      </c>
      <c r="D116" s="794"/>
      <c r="E116" s="642">
        <v>17</v>
      </c>
      <c r="F116" s="644">
        <v>81</v>
      </c>
      <c r="G116" s="643">
        <f t="shared" si="0"/>
        <v>3.7647058823529398</v>
      </c>
      <c r="H116" s="642">
        <v>17</v>
      </c>
      <c r="I116" s="639">
        <v>9</v>
      </c>
      <c r="J116" s="643">
        <f t="shared" si="1"/>
        <v>-0.47058823529411797</v>
      </c>
      <c r="K116" s="642">
        <v>17</v>
      </c>
      <c r="L116" s="639">
        <v>9</v>
      </c>
      <c r="M116" s="643">
        <f t="shared" si="2"/>
        <v>-0.47058823529411797</v>
      </c>
    </row>
    <row r="117" spans="2:13" ht="12.75">
      <c r="B117" s="771"/>
      <c r="C117" s="918" t="s">
        <v>550</v>
      </c>
      <c r="D117" s="794"/>
      <c r="E117" s="642">
        <v>56</v>
      </c>
      <c r="F117" s="644">
        <v>81</v>
      </c>
      <c r="G117" s="643">
        <f t="shared" si="0"/>
        <v>0.44642857142857101</v>
      </c>
      <c r="H117" s="642">
        <v>56</v>
      </c>
      <c r="I117" s="639">
        <v>70</v>
      </c>
      <c r="J117" s="643">
        <f t="shared" si="1"/>
        <v>0.25</v>
      </c>
      <c r="K117" s="642">
        <v>56</v>
      </c>
      <c r="L117" s="639">
        <v>70</v>
      </c>
      <c r="M117" s="643">
        <f t="shared" si="2"/>
        <v>0.25</v>
      </c>
    </row>
    <row r="118" spans="2:13" ht="12.75">
      <c r="B118" s="771"/>
      <c r="C118" s="918" t="s">
        <v>551</v>
      </c>
      <c r="D118" s="794"/>
      <c r="E118" s="642">
        <v>0.3</v>
      </c>
      <c r="F118" s="644">
        <v>3</v>
      </c>
      <c r="G118" s="643">
        <f t="shared" si="0"/>
        <v>9</v>
      </c>
      <c r="H118" s="642">
        <v>0.3</v>
      </c>
      <c r="I118" s="639">
        <v>0.3</v>
      </c>
      <c r="J118" s="643">
        <f t="shared" si="1"/>
        <v>0</v>
      </c>
      <c r="K118" s="642">
        <v>0.3</v>
      </c>
      <c r="L118" s="639">
        <v>0.3</v>
      </c>
      <c r="M118" s="643">
        <f t="shared" si="2"/>
        <v>0</v>
      </c>
    </row>
    <row r="119" spans="2:13" ht="12.75">
      <c r="B119" s="772"/>
      <c r="C119" s="918" t="s">
        <v>552</v>
      </c>
      <c r="D119" s="794"/>
      <c r="E119" s="642">
        <v>2</v>
      </c>
      <c r="F119" s="644">
        <v>16</v>
      </c>
      <c r="G119" s="643">
        <f t="shared" si="0"/>
        <v>7</v>
      </c>
      <c r="H119" s="642">
        <v>2</v>
      </c>
      <c r="I119" s="639">
        <v>1</v>
      </c>
      <c r="J119" s="643">
        <f t="shared" si="1"/>
        <v>-0.5</v>
      </c>
      <c r="K119" s="642">
        <v>2</v>
      </c>
      <c r="L119" s="639">
        <v>1</v>
      </c>
      <c r="M119" s="643">
        <f t="shared" si="2"/>
        <v>-0.5</v>
      </c>
    </row>
    <row r="120" spans="2:13" ht="45">
      <c r="B120" s="646" t="s">
        <v>553</v>
      </c>
      <c r="C120" s="918" t="s">
        <v>554</v>
      </c>
      <c r="D120" s="794"/>
      <c r="E120" s="642">
        <v>256</v>
      </c>
      <c r="F120" s="644">
        <v>256</v>
      </c>
      <c r="G120" s="643">
        <f t="shared" si="0"/>
        <v>0</v>
      </c>
      <c r="H120" s="642">
        <v>256</v>
      </c>
      <c r="I120" s="639">
        <v>200</v>
      </c>
      <c r="J120" s="643">
        <f t="shared" si="1"/>
        <v>-0.21875</v>
      </c>
      <c r="K120" s="642">
        <v>256</v>
      </c>
      <c r="L120" s="639">
        <v>200</v>
      </c>
      <c r="M120" s="643">
        <f t="shared" si="2"/>
        <v>-0.21875</v>
      </c>
    </row>
    <row r="121" spans="2:13" ht="12.75">
      <c r="B121" s="913" t="s">
        <v>555</v>
      </c>
      <c r="C121" s="913" t="s">
        <v>556</v>
      </c>
      <c r="D121" s="645" t="s">
        <v>557</v>
      </c>
      <c r="E121" s="642">
        <v>34</v>
      </c>
      <c r="F121" s="639">
        <v>3.5</v>
      </c>
      <c r="G121" s="643">
        <f t="shared" si="0"/>
        <v>-0.89705882352941202</v>
      </c>
      <c r="H121" s="642">
        <v>34</v>
      </c>
      <c r="I121" s="639">
        <v>3.5</v>
      </c>
      <c r="J121" s="643">
        <f t="shared" si="1"/>
        <v>-0.89705882352941202</v>
      </c>
      <c r="K121" s="642">
        <v>34</v>
      </c>
      <c r="L121" s="639">
        <v>3.5</v>
      </c>
      <c r="M121" s="643">
        <f t="shared" si="2"/>
        <v>-0.89705882352941202</v>
      </c>
    </row>
    <row r="122" spans="2:13" ht="12.75">
      <c r="B122" s="771"/>
      <c r="C122" s="772"/>
      <c r="D122" s="645" t="s">
        <v>558</v>
      </c>
      <c r="E122" s="642">
        <v>2</v>
      </c>
      <c r="F122" s="639">
        <v>1</v>
      </c>
      <c r="G122" s="643">
        <f t="shared" si="0"/>
        <v>-0.5</v>
      </c>
      <c r="H122" s="642">
        <v>2</v>
      </c>
      <c r="I122" s="639">
        <v>1</v>
      </c>
      <c r="J122" s="643">
        <f t="shared" si="1"/>
        <v>-0.5</v>
      </c>
      <c r="K122" s="642">
        <v>2</v>
      </c>
      <c r="L122" s="639">
        <v>1</v>
      </c>
      <c r="M122" s="643">
        <f t="shared" si="2"/>
        <v>-0.5</v>
      </c>
    </row>
    <row r="123" spans="2:13" ht="12.75">
      <c r="B123" s="771"/>
      <c r="C123" s="913" t="s">
        <v>559</v>
      </c>
      <c r="D123" s="645" t="s">
        <v>557</v>
      </c>
      <c r="E123" s="642">
        <v>20</v>
      </c>
      <c r="F123" s="639">
        <v>11.9</v>
      </c>
      <c r="G123" s="643">
        <f t="shared" si="0"/>
        <v>-0.40500000000000003</v>
      </c>
      <c r="H123" s="642">
        <v>20</v>
      </c>
      <c r="I123" s="639">
        <v>11.9</v>
      </c>
      <c r="J123" s="643">
        <f t="shared" si="1"/>
        <v>-0.40500000000000003</v>
      </c>
      <c r="K123" s="642">
        <v>20</v>
      </c>
      <c r="L123" s="639">
        <v>11.9</v>
      </c>
      <c r="M123" s="643">
        <f t="shared" si="2"/>
        <v>-0.40500000000000003</v>
      </c>
    </row>
    <row r="124" spans="2:13" ht="12.75">
      <c r="B124" s="772"/>
      <c r="C124" s="772"/>
      <c r="D124" s="645" t="s">
        <v>558</v>
      </c>
      <c r="E124" s="642">
        <v>15</v>
      </c>
      <c r="F124" s="639">
        <v>12</v>
      </c>
      <c r="G124" s="643">
        <f t="shared" si="0"/>
        <v>-0.2</v>
      </c>
      <c r="H124" s="642">
        <v>15</v>
      </c>
      <c r="I124" s="639">
        <v>12</v>
      </c>
      <c r="J124" s="643">
        <f t="shared" si="1"/>
        <v>-0.2</v>
      </c>
      <c r="K124" s="642">
        <v>15</v>
      </c>
      <c r="L124" s="639">
        <v>12</v>
      </c>
      <c r="M124" s="643">
        <f t="shared" si="2"/>
        <v>-0.2</v>
      </c>
    </row>
    <row r="125" spans="2:13" ht="12">
      <c r="B125" s="204"/>
      <c r="C125" s="204"/>
      <c r="D125" s="204"/>
      <c r="G125" s="204"/>
      <c r="H125" s="204"/>
      <c r="I125" s="204"/>
      <c r="J125" s="204"/>
      <c r="K125" s="204"/>
      <c r="L125" s="204"/>
      <c r="M125" s="204"/>
    </row>
    <row r="126" spans="2:13" ht="12">
      <c r="B126" s="204"/>
      <c r="C126" s="204"/>
      <c r="D126" s="204"/>
      <c r="E126" s="204"/>
      <c r="F126" s="204"/>
      <c r="G126" s="204"/>
      <c r="H126" s="204"/>
      <c r="I126" s="204"/>
      <c r="J126" s="204"/>
      <c r="K126" s="204"/>
      <c r="L126" s="204"/>
      <c r="M126" s="204"/>
    </row>
    <row r="127" spans="2:13" ht="12">
      <c r="B127" s="211" t="s">
        <v>560</v>
      </c>
      <c r="C127" s="205"/>
      <c r="D127" s="205"/>
      <c r="E127" s="205"/>
      <c r="F127" s="205"/>
      <c r="G127" s="205"/>
      <c r="H127" s="204"/>
      <c r="I127" s="204"/>
      <c r="J127" s="204"/>
      <c r="K127" s="204"/>
      <c r="L127" s="204"/>
      <c r="M127" s="204"/>
    </row>
    <row r="128" spans="2:13" ht="12">
      <c r="B128" s="926" t="s">
        <v>105</v>
      </c>
      <c r="C128" s="795"/>
      <c r="D128" s="794"/>
      <c r="E128" s="225" t="s">
        <v>517</v>
      </c>
      <c r="F128" s="226"/>
      <c r="G128" s="227"/>
      <c r="H128" s="204"/>
      <c r="I128" s="204"/>
      <c r="J128" s="204"/>
      <c r="K128" s="204"/>
      <c r="L128" s="204"/>
      <c r="M128" s="204"/>
    </row>
    <row r="129" spans="2:7" ht="12">
      <c r="B129" s="926" t="s">
        <v>518</v>
      </c>
      <c r="C129" s="795"/>
      <c r="D129" s="794"/>
      <c r="E129" s="225"/>
      <c r="F129" s="226"/>
      <c r="G129" s="227"/>
    </row>
    <row r="130" spans="2:7" ht="12">
      <c r="B130" s="930" t="s">
        <v>519</v>
      </c>
      <c r="C130" s="795"/>
      <c r="D130" s="794"/>
      <c r="E130" s="243" t="s">
        <v>490</v>
      </c>
      <c r="F130" s="632"/>
      <c r="G130" s="648"/>
    </row>
    <row r="131" spans="2:7" ht="12">
      <c r="B131" s="926" t="s">
        <v>416</v>
      </c>
      <c r="C131" s="795"/>
      <c r="D131" s="794"/>
      <c r="E131" s="225" t="s">
        <v>201</v>
      </c>
      <c r="F131" s="226"/>
      <c r="G131" s="227"/>
    </row>
    <row r="132" spans="2:7" ht="12">
      <c r="B132" s="204"/>
      <c r="C132" s="204"/>
      <c r="D132" s="204"/>
      <c r="E132" s="204"/>
      <c r="F132" s="204"/>
      <c r="G132" s="204"/>
    </row>
    <row r="133" spans="2:7" ht="12.75">
      <c r="B133" s="926" t="s">
        <v>418</v>
      </c>
      <c r="C133" s="795"/>
      <c r="D133" s="794"/>
      <c r="E133" s="927" t="s">
        <v>520</v>
      </c>
      <c r="F133" s="795"/>
      <c r="G133" s="794"/>
    </row>
    <row r="134" spans="2:7" ht="12">
      <c r="B134" s="926" t="s">
        <v>423</v>
      </c>
      <c r="C134" s="795"/>
      <c r="D134" s="794"/>
      <c r="E134" s="928" t="s">
        <v>561</v>
      </c>
      <c r="F134" s="795"/>
      <c r="G134" s="794"/>
    </row>
    <row r="135" spans="2:7" ht="12">
      <c r="B135" s="926" t="s">
        <v>424</v>
      </c>
      <c r="C135" s="795"/>
      <c r="D135" s="794"/>
      <c r="E135" s="928" t="s">
        <v>562</v>
      </c>
      <c r="F135" s="795"/>
      <c r="G135" s="794"/>
    </row>
    <row r="136" spans="2:7" ht="12">
      <c r="B136" s="920" t="s">
        <v>523</v>
      </c>
      <c r="C136" s="795"/>
      <c r="D136" s="794"/>
      <c r="E136" s="237">
        <v>45008.583333333299</v>
      </c>
      <c r="F136" s="929">
        <v>45014.5</v>
      </c>
      <c r="G136" s="794"/>
    </row>
    <row r="137" spans="2:7" ht="12">
      <c r="B137" s="920" t="s">
        <v>440</v>
      </c>
      <c r="C137" s="795"/>
      <c r="D137" s="795"/>
      <c r="E137" s="921" t="s">
        <v>433</v>
      </c>
      <c r="F137" s="795"/>
      <c r="G137" s="794"/>
    </row>
    <row r="138" spans="2:7" ht="12">
      <c r="B138" s="922" t="s">
        <v>524</v>
      </c>
      <c r="C138" s="795"/>
      <c r="D138" s="795"/>
      <c r="E138" s="923" t="s">
        <v>512</v>
      </c>
      <c r="F138" s="795"/>
      <c r="G138" s="794"/>
    </row>
    <row r="139" spans="2:7" ht="12">
      <c r="B139" s="924" t="s">
        <v>525</v>
      </c>
      <c r="C139" s="795"/>
      <c r="D139" s="794"/>
      <c r="E139" s="925">
        <v>1344</v>
      </c>
      <c r="F139" s="795"/>
      <c r="G139" s="794"/>
    </row>
    <row r="140" spans="2:7" ht="12">
      <c r="B140" s="924" t="s">
        <v>526</v>
      </c>
      <c r="C140" s="795"/>
      <c r="D140" s="794"/>
      <c r="E140" s="212" t="s">
        <v>527</v>
      </c>
      <c r="F140" s="212" t="s">
        <v>528</v>
      </c>
      <c r="G140" s="212" t="s">
        <v>529</v>
      </c>
    </row>
    <row r="141" spans="2:7" ht="12.75">
      <c r="B141" s="919" t="s">
        <v>530</v>
      </c>
      <c r="C141" s="917" t="s">
        <v>531</v>
      </c>
      <c r="D141" s="794"/>
      <c r="E141" s="215">
        <v>1000</v>
      </c>
      <c r="F141" s="225">
        <v>1000</v>
      </c>
      <c r="G141" s="635"/>
    </row>
    <row r="142" spans="2:7" ht="33.75">
      <c r="B142" s="771"/>
      <c r="C142" s="917" t="s">
        <v>532</v>
      </c>
      <c r="D142" s="794"/>
      <c r="E142" s="324" t="s">
        <v>563</v>
      </c>
      <c r="F142" s="324" t="s">
        <v>563</v>
      </c>
      <c r="G142" s="636"/>
    </row>
    <row r="143" spans="2:7" ht="12.75">
      <c r="B143" s="771"/>
      <c r="C143" s="917" t="s">
        <v>365</v>
      </c>
      <c r="D143" s="794"/>
      <c r="E143" s="324" t="s">
        <v>469</v>
      </c>
      <c r="F143" s="637" t="s">
        <v>469</v>
      </c>
      <c r="G143" s="636"/>
    </row>
    <row r="144" spans="2:7" ht="22.5">
      <c r="B144" s="772"/>
      <c r="C144" s="917" t="s">
        <v>534</v>
      </c>
      <c r="D144" s="794"/>
      <c r="E144" s="295" t="s">
        <v>535</v>
      </c>
      <c r="F144" s="295" t="s">
        <v>535</v>
      </c>
      <c r="G144" s="638"/>
    </row>
    <row r="145" spans="2:7" ht="12.75">
      <c r="B145" s="918" t="s">
        <v>536</v>
      </c>
      <c r="C145" s="795"/>
      <c r="D145" s="794"/>
      <c r="E145" s="298">
        <v>800</v>
      </c>
      <c r="F145" s="639">
        <v>830</v>
      </c>
      <c r="G145" s="640">
        <f t="shared" ref="G145:G166" si="3">(F145-E145)/E145</f>
        <v>3.7499999999999999E-2</v>
      </c>
    </row>
    <row r="146" spans="2:7" ht="12.75">
      <c r="B146" s="913" t="s">
        <v>537</v>
      </c>
      <c r="C146" s="916" t="s">
        <v>538</v>
      </c>
      <c r="D146" s="641" t="s">
        <v>539</v>
      </c>
      <c r="E146" s="358">
        <v>500</v>
      </c>
      <c r="F146" s="642">
        <v>545</v>
      </c>
      <c r="G146" s="643">
        <f t="shared" si="3"/>
        <v>0.09</v>
      </c>
    </row>
    <row r="147" spans="2:7" ht="12.75">
      <c r="B147" s="771"/>
      <c r="C147" s="772"/>
      <c r="D147" s="641" t="s">
        <v>540</v>
      </c>
      <c r="E147" s="642">
        <v>3872</v>
      </c>
      <c r="F147" s="644">
        <v>1037</v>
      </c>
      <c r="G147" s="643">
        <f t="shared" si="3"/>
        <v>-0.73217975206611596</v>
      </c>
    </row>
    <row r="148" spans="2:7" ht="12.75">
      <c r="B148" s="771"/>
      <c r="C148" s="916" t="s">
        <v>541</v>
      </c>
      <c r="D148" s="641" t="s">
        <v>542</v>
      </c>
      <c r="E148" s="642">
        <v>10</v>
      </c>
      <c r="F148" s="644">
        <v>80</v>
      </c>
      <c r="G148" s="643">
        <f t="shared" si="3"/>
        <v>7</v>
      </c>
    </row>
    <row r="149" spans="2:7" ht="12.75">
      <c r="B149" s="771"/>
      <c r="C149" s="772"/>
      <c r="D149" s="641" t="s">
        <v>543</v>
      </c>
      <c r="E149" s="642">
        <v>8</v>
      </c>
      <c r="F149" s="639">
        <v>4</v>
      </c>
      <c r="G149" s="643">
        <f t="shared" si="3"/>
        <v>-0.5</v>
      </c>
    </row>
    <row r="150" spans="2:7" ht="12.75">
      <c r="B150" s="771"/>
      <c r="C150" s="916" t="s">
        <v>544</v>
      </c>
      <c r="D150" s="641" t="s">
        <v>542</v>
      </c>
      <c r="E150" s="642">
        <v>16</v>
      </c>
      <c r="F150" s="644">
        <v>79</v>
      </c>
      <c r="G150" s="643">
        <f t="shared" si="3"/>
        <v>3.9375</v>
      </c>
    </row>
    <row r="151" spans="2:7" ht="12.75">
      <c r="B151" s="772"/>
      <c r="C151" s="772"/>
      <c r="D151" s="641" t="s">
        <v>543</v>
      </c>
      <c r="E151" s="642">
        <v>17</v>
      </c>
      <c r="F151" s="639">
        <v>61</v>
      </c>
      <c r="G151" s="643">
        <f t="shared" si="3"/>
        <v>2.5882352941176499</v>
      </c>
    </row>
    <row r="152" spans="2:7" ht="12.75">
      <c r="B152" s="913" t="s">
        <v>545</v>
      </c>
      <c r="C152" s="916" t="s">
        <v>538</v>
      </c>
      <c r="D152" s="641" t="s">
        <v>546</v>
      </c>
      <c r="E152" s="642">
        <v>4887</v>
      </c>
      <c r="F152" s="644">
        <v>2000</v>
      </c>
      <c r="G152" s="643">
        <f t="shared" si="3"/>
        <v>-0.590750971966442</v>
      </c>
    </row>
    <row r="153" spans="2:7" ht="12.75">
      <c r="B153" s="771"/>
      <c r="C153" s="772"/>
      <c r="D153" s="641" t="s">
        <v>547</v>
      </c>
      <c r="E153" s="642">
        <v>12692</v>
      </c>
      <c r="F153" s="644">
        <v>9000</v>
      </c>
      <c r="G153" s="643">
        <f t="shared" si="3"/>
        <v>-0.29089190040970703</v>
      </c>
    </row>
    <row r="154" spans="2:7" ht="12.75">
      <c r="B154" s="771"/>
      <c r="C154" s="913" t="s">
        <v>541</v>
      </c>
      <c r="D154" s="645" t="s">
        <v>542</v>
      </c>
      <c r="E154" s="642">
        <v>29</v>
      </c>
      <c r="F154" s="644">
        <v>95</v>
      </c>
      <c r="G154" s="643">
        <f t="shared" si="3"/>
        <v>2.27586206896552</v>
      </c>
    </row>
    <row r="155" spans="2:7" ht="12.75">
      <c r="B155" s="771"/>
      <c r="C155" s="772"/>
      <c r="D155" s="645" t="s">
        <v>543</v>
      </c>
      <c r="E155" s="642">
        <v>74</v>
      </c>
      <c r="F155" s="644">
        <v>90</v>
      </c>
      <c r="G155" s="643">
        <f t="shared" si="3"/>
        <v>0.21621621621621601</v>
      </c>
    </row>
    <row r="156" spans="2:7" ht="12.75">
      <c r="B156" s="771"/>
      <c r="C156" s="913" t="s">
        <v>544</v>
      </c>
      <c r="D156" s="645" t="s">
        <v>542</v>
      </c>
      <c r="E156" s="642">
        <v>21</v>
      </c>
      <c r="F156" s="644">
        <v>95</v>
      </c>
      <c r="G156" s="643">
        <f t="shared" si="3"/>
        <v>3.5238095238095202</v>
      </c>
    </row>
    <row r="157" spans="2:7" ht="12.75">
      <c r="B157" s="772"/>
      <c r="C157" s="772"/>
      <c r="D157" s="645" t="s">
        <v>543</v>
      </c>
      <c r="E157" s="642">
        <v>14</v>
      </c>
      <c r="F157" s="644">
        <v>90</v>
      </c>
      <c r="G157" s="643">
        <f t="shared" si="3"/>
        <v>5.4285714285714297</v>
      </c>
    </row>
    <row r="158" spans="2:7" ht="12.75">
      <c r="B158" s="913" t="s">
        <v>548</v>
      </c>
      <c r="C158" s="918" t="s">
        <v>549</v>
      </c>
      <c r="D158" s="794"/>
      <c r="E158" s="642">
        <v>17</v>
      </c>
      <c r="F158" s="644">
        <v>81</v>
      </c>
      <c r="G158" s="643">
        <f t="shared" si="3"/>
        <v>3.7647058823529398</v>
      </c>
    </row>
    <row r="159" spans="2:7" ht="12.75">
      <c r="B159" s="771"/>
      <c r="C159" s="918" t="s">
        <v>550</v>
      </c>
      <c r="D159" s="794"/>
      <c r="E159" s="642">
        <v>56</v>
      </c>
      <c r="F159" s="644">
        <v>81</v>
      </c>
      <c r="G159" s="643">
        <f t="shared" si="3"/>
        <v>0.44642857142857101</v>
      </c>
    </row>
    <row r="160" spans="2:7" ht="12.75">
      <c r="B160" s="771"/>
      <c r="C160" s="918" t="s">
        <v>551</v>
      </c>
      <c r="D160" s="794"/>
      <c r="E160" s="642">
        <v>0.3</v>
      </c>
      <c r="F160" s="644">
        <v>3</v>
      </c>
      <c r="G160" s="643">
        <f t="shared" si="3"/>
        <v>9</v>
      </c>
    </row>
    <row r="161" spans="2:7" ht="12.75">
      <c r="B161" s="772"/>
      <c r="C161" s="918" t="s">
        <v>552</v>
      </c>
      <c r="D161" s="794"/>
      <c r="E161" s="642">
        <v>2</v>
      </c>
      <c r="F161" s="644">
        <v>16</v>
      </c>
      <c r="G161" s="643">
        <f t="shared" si="3"/>
        <v>7</v>
      </c>
    </row>
    <row r="162" spans="2:7" ht="45">
      <c r="B162" s="646" t="s">
        <v>553</v>
      </c>
      <c r="C162" s="918" t="s">
        <v>554</v>
      </c>
      <c r="D162" s="794"/>
      <c r="E162" s="642">
        <v>256</v>
      </c>
      <c r="F162" s="644">
        <v>256</v>
      </c>
      <c r="G162" s="643">
        <f t="shared" si="3"/>
        <v>0</v>
      </c>
    </row>
    <row r="163" spans="2:7" ht="12.75">
      <c r="B163" s="913" t="s">
        <v>555</v>
      </c>
      <c r="C163" s="913" t="s">
        <v>556</v>
      </c>
      <c r="D163" s="645" t="s">
        <v>557</v>
      </c>
      <c r="E163" s="642">
        <v>34</v>
      </c>
      <c r="F163" s="639">
        <v>3.5</v>
      </c>
      <c r="G163" s="643">
        <f t="shared" si="3"/>
        <v>-0.89705882352941202</v>
      </c>
    </row>
    <row r="164" spans="2:7" ht="12.75">
      <c r="B164" s="771"/>
      <c r="C164" s="772"/>
      <c r="D164" s="645" t="s">
        <v>558</v>
      </c>
      <c r="E164" s="642">
        <v>2</v>
      </c>
      <c r="F164" s="639">
        <v>1</v>
      </c>
      <c r="G164" s="643">
        <f t="shared" si="3"/>
        <v>-0.5</v>
      </c>
    </row>
    <row r="165" spans="2:7" ht="12.75">
      <c r="B165" s="771"/>
      <c r="C165" s="913" t="s">
        <v>559</v>
      </c>
      <c r="D165" s="645" t="s">
        <v>557</v>
      </c>
      <c r="E165" s="642">
        <v>20</v>
      </c>
      <c r="F165" s="639">
        <v>11.9</v>
      </c>
      <c r="G165" s="643">
        <f t="shared" si="3"/>
        <v>-0.40500000000000003</v>
      </c>
    </row>
    <row r="166" spans="2:7" ht="12.75">
      <c r="B166" s="772"/>
      <c r="C166" s="772"/>
      <c r="D166" s="645" t="s">
        <v>558</v>
      </c>
      <c r="E166" s="642">
        <v>15</v>
      </c>
      <c r="F166" s="639">
        <v>12</v>
      </c>
      <c r="G166" s="643">
        <f t="shared" si="3"/>
        <v>-0.2</v>
      </c>
    </row>
  </sheetData>
  <mergeCells count="183">
    <mergeCell ref="B3:D3"/>
    <mergeCell ref="E3:J3"/>
    <mergeCell ref="B4:D4"/>
    <mergeCell ref="E4:J4"/>
    <mergeCell ref="B5:D5"/>
    <mergeCell ref="E5:J5"/>
    <mergeCell ref="B6:D6"/>
    <mergeCell ref="B9:D9"/>
    <mergeCell ref="E9:K9"/>
    <mergeCell ref="B10:D10"/>
    <mergeCell ref="E10:K10"/>
    <mergeCell ref="B11:D11"/>
    <mergeCell ref="B18:D18"/>
    <mergeCell ref="E18:J18"/>
    <mergeCell ref="B19:D19"/>
    <mergeCell ref="E19:J19"/>
    <mergeCell ref="B20:D20"/>
    <mergeCell ref="E20:J20"/>
    <mergeCell ref="B21:D21"/>
    <mergeCell ref="B24:D24"/>
    <mergeCell ref="E24:K24"/>
    <mergeCell ref="B25:D25"/>
    <mergeCell ref="B26:D26"/>
    <mergeCell ref="E26:K26"/>
    <mergeCell ref="B27:D27"/>
    <mergeCell ref="B34:D34"/>
    <mergeCell ref="E34:J34"/>
    <mergeCell ref="B35:D35"/>
    <mergeCell ref="E35:J35"/>
    <mergeCell ref="B36:D36"/>
    <mergeCell ref="E36:J36"/>
    <mergeCell ref="B37:D37"/>
    <mergeCell ref="K37:S37"/>
    <mergeCell ref="B39:D39"/>
    <mergeCell ref="E39:K39"/>
    <mergeCell ref="B40:D40"/>
    <mergeCell ref="E40:K40"/>
    <mergeCell ref="B41:D41"/>
    <mergeCell ref="L41:T41"/>
    <mergeCell ref="F42:N42"/>
    <mergeCell ref="B48:D48"/>
    <mergeCell ref="E48:J48"/>
    <mergeCell ref="B49:D49"/>
    <mergeCell ref="E49:J49"/>
    <mergeCell ref="B50:D50"/>
    <mergeCell ref="E50:J50"/>
    <mergeCell ref="B51:D51"/>
    <mergeCell ref="K51:S51"/>
    <mergeCell ref="B53:D53"/>
    <mergeCell ref="E53:K53"/>
    <mergeCell ref="B54:D54"/>
    <mergeCell ref="E54:K54"/>
    <mergeCell ref="B55:D55"/>
    <mergeCell ref="L55:T55"/>
    <mergeCell ref="F56:N56"/>
    <mergeCell ref="B86:D86"/>
    <mergeCell ref="B87:D87"/>
    <mergeCell ref="B88:D88"/>
    <mergeCell ref="B89:D89"/>
    <mergeCell ref="B91:D91"/>
    <mergeCell ref="B92:D92"/>
    <mergeCell ref="E92:M92"/>
    <mergeCell ref="B93:D93"/>
    <mergeCell ref="E93:M93"/>
    <mergeCell ref="H97:J97"/>
    <mergeCell ref="K97:M97"/>
    <mergeCell ref="B98:D98"/>
    <mergeCell ref="C99:D99"/>
    <mergeCell ref="C100:D100"/>
    <mergeCell ref="C101:D101"/>
    <mergeCell ref="C102:D102"/>
    <mergeCell ref="B94:D94"/>
    <mergeCell ref="B95:D95"/>
    <mergeCell ref="E95:G95"/>
    <mergeCell ref="H95:J95"/>
    <mergeCell ref="K95:M95"/>
    <mergeCell ref="B96:D96"/>
    <mergeCell ref="E96:G96"/>
    <mergeCell ref="H96:J96"/>
    <mergeCell ref="K96:M96"/>
    <mergeCell ref="C117:D117"/>
    <mergeCell ref="C118:D118"/>
    <mergeCell ref="C119:D119"/>
    <mergeCell ref="C120:D120"/>
    <mergeCell ref="B128:D128"/>
    <mergeCell ref="B129:D129"/>
    <mergeCell ref="B130:D130"/>
    <mergeCell ref="B97:D97"/>
    <mergeCell ref="E97:G97"/>
    <mergeCell ref="E137:G137"/>
    <mergeCell ref="B138:D138"/>
    <mergeCell ref="E138:G138"/>
    <mergeCell ref="B139:D139"/>
    <mergeCell ref="E139:G139"/>
    <mergeCell ref="B140:D140"/>
    <mergeCell ref="C141:D141"/>
    <mergeCell ref="C142:D142"/>
    <mergeCell ref="B131:D131"/>
    <mergeCell ref="B133:D133"/>
    <mergeCell ref="E133:G133"/>
    <mergeCell ref="B134:D134"/>
    <mergeCell ref="E134:G134"/>
    <mergeCell ref="B135:D135"/>
    <mergeCell ref="E135:G135"/>
    <mergeCell ref="B136:D136"/>
    <mergeCell ref="F136:G136"/>
    <mergeCell ref="C158:D158"/>
    <mergeCell ref="C159:D159"/>
    <mergeCell ref="C160:D160"/>
    <mergeCell ref="C161:D161"/>
    <mergeCell ref="C162:D162"/>
    <mergeCell ref="B69:B71"/>
    <mergeCell ref="B72:B74"/>
    <mergeCell ref="B75:B79"/>
    <mergeCell ref="B80:B82"/>
    <mergeCell ref="B99:B102"/>
    <mergeCell ref="B104:B109"/>
    <mergeCell ref="B110:B115"/>
    <mergeCell ref="B116:B119"/>
    <mergeCell ref="B121:B124"/>
    <mergeCell ref="B141:B144"/>
    <mergeCell ref="B146:B151"/>
    <mergeCell ref="B152:B157"/>
    <mergeCell ref="B158:B161"/>
    <mergeCell ref="D69:D71"/>
    <mergeCell ref="D72:D74"/>
    <mergeCell ref="D75:D79"/>
    <mergeCell ref="B137:D137"/>
    <mergeCell ref="B103:D103"/>
    <mergeCell ref="C116:D116"/>
    <mergeCell ref="B163:B166"/>
    <mergeCell ref="C69:C71"/>
    <mergeCell ref="C72:C74"/>
    <mergeCell ref="C75:C79"/>
    <mergeCell ref="C80:C82"/>
    <mergeCell ref="C104:C105"/>
    <mergeCell ref="C106:C107"/>
    <mergeCell ref="C108:C109"/>
    <mergeCell ref="C110:C111"/>
    <mergeCell ref="C112:C113"/>
    <mergeCell ref="C114:C115"/>
    <mergeCell ref="C121:C122"/>
    <mergeCell ref="C123:C124"/>
    <mergeCell ref="C146:C147"/>
    <mergeCell ref="C148:C149"/>
    <mergeCell ref="C150:C151"/>
    <mergeCell ref="C152:C153"/>
    <mergeCell ref="C154:C155"/>
    <mergeCell ref="C156:C157"/>
    <mergeCell ref="C163:C164"/>
    <mergeCell ref="C165:C166"/>
    <mergeCell ref="C143:D143"/>
    <mergeCell ref="C144:D144"/>
    <mergeCell ref="B145:D145"/>
    <mergeCell ref="D80:D82"/>
    <mergeCell ref="E69:E71"/>
    <mergeCell ref="E72:E74"/>
    <mergeCell ref="E75:E79"/>
    <mergeCell ref="E80:E82"/>
    <mergeCell ref="F69:F71"/>
    <mergeCell ref="F72:F74"/>
    <mergeCell ref="F75:F79"/>
    <mergeCell ref="F80:F82"/>
    <mergeCell ref="G69:G71"/>
    <mergeCell ref="G72:G74"/>
    <mergeCell ref="G75:G79"/>
    <mergeCell ref="G80:G82"/>
    <mergeCell ref="H69:H71"/>
    <mergeCell ref="H72:H74"/>
    <mergeCell ref="H75:H79"/>
    <mergeCell ref="H80:H82"/>
    <mergeCell ref="I69:I79"/>
    <mergeCell ref="I80:I82"/>
    <mergeCell ref="Q69:Q71"/>
    <mergeCell ref="J69:J71"/>
    <mergeCell ref="J72:J74"/>
    <mergeCell ref="J75:J79"/>
    <mergeCell ref="J80:J82"/>
    <mergeCell ref="K69:K71"/>
    <mergeCell ref="K72:K74"/>
    <mergeCell ref="K75:K79"/>
    <mergeCell ref="K80:K82"/>
    <mergeCell ref="P69:P71"/>
  </mergeCells>
  <phoneticPr fontId="258" type="noConversion"/>
  <pageMargins left="0.75" right="0.75" top="1" bottom="1" header="0.5" footer="0.5"/>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3:J15"/>
  <sheetViews>
    <sheetView workbookViewId="0"/>
  </sheetViews>
  <sheetFormatPr defaultColWidth="14.42578125" defaultRowHeight="15.75" customHeight="1"/>
  <cols>
    <col min="3" max="3" width="24.85546875" customWidth="1"/>
    <col min="7" max="7" width="19.28515625" customWidth="1"/>
  </cols>
  <sheetData>
    <row r="3" spans="2:10" ht="15.75" customHeight="1">
      <c r="B3" s="292" t="s">
        <v>564</v>
      </c>
      <c r="C3" s="293" t="s">
        <v>565</v>
      </c>
      <c r="D3" s="293" t="s">
        <v>566</v>
      </c>
      <c r="E3" s="293" t="s">
        <v>567</v>
      </c>
      <c r="F3" s="293" t="s">
        <v>568</v>
      </c>
      <c r="G3" s="293" t="s">
        <v>524</v>
      </c>
      <c r="H3" s="293" t="s">
        <v>569</v>
      </c>
      <c r="I3" s="293" t="s">
        <v>570</v>
      </c>
      <c r="J3" s="304" t="s">
        <v>571</v>
      </c>
    </row>
    <row r="4" spans="2:10" ht="15.75" customHeight="1">
      <c r="B4" s="341" t="s">
        <v>572</v>
      </c>
      <c r="C4" s="912" t="s">
        <v>573</v>
      </c>
      <c r="D4" s="911" t="s">
        <v>574</v>
      </c>
      <c r="E4" s="935" t="s">
        <v>575</v>
      </c>
      <c r="F4" s="297" t="s">
        <v>576</v>
      </c>
      <c r="G4" s="298" t="s">
        <v>577</v>
      </c>
      <c r="H4" s="306" t="s">
        <v>475</v>
      </c>
      <c r="I4" s="297" t="s">
        <v>578</v>
      </c>
      <c r="J4" s="936" t="s">
        <v>579</v>
      </c>
    </row>
    <row r="5" spans="2:10" ht="15.75" customHeight="1">
      <c r="B5" s="297" t="s">
        <v>580</v>
      </c>
      <c r="C5" s="771"/>
      <c r="D5" s="771"/>
      <c r="E5" s="771"/>
      <c r="F5" s="297" t="s">
        <v>581</v>
      </c>
      <c r="G5" s="298" t="s">
        <v>577</v>
      </c>
      <c r="H5" s="306" t="s">
        <v>475</v>
      </c>
      <c r="I5" s="297" t="s">
        <v>582</v>
      </c>
      <c r="J5" s="771"/>
    </row>
    <row r="6" spans="2:10" ht="15.75" customHeight="1">
      <c r="B6" s="297">
        <v>1</v>
      </c>
      <c r="C6" s="772"/>
      <c r="D6" s="772"/>
      <c r="E6" s="772"/>
      <c r="F6" s="297" t="s">
        <v>583</v>
      </c>
      <c r="G6" s="298" t="s">
        <v>577</v>
      </c>
      <c r="H6" s="306" t="s">
        <v>475</v>
      </c>
      <c r="I6" s="343" t="s">
        <v>584</v>
      </c>
      <c r="J6" s="772"/>
    </row>
    <row r="7" spans="2:10" ht="15.75" customHeight="1">
      <c r="C7" s="912" t="s">
        <v>585</v>
      </c>
      <c r="G7" s="298" t="s">
        <v>577</v>
      </c>
    </row>
    <row r="8" spans="2:10" ht="15.75" customHeight="1">
      <c r="C8" s="771"/>
      <c r="G8" s="298" t="s">
        <v>577</v>
      </c>
    </row>
    <row r="9" spans="2:10" ht="15.75" customHeight="1">
      <c r="C9" s="772"/>
      <c r="G9" s="298" t="s">
        <v>577</v>
      </c>
    </row>
    <row r="15" spans="2:10" ht="15.75" customHeight="1">
      <c r="C15" s="627" t="s">
        <v>586</v>
      </c>
    </row>
  </sheetData>
  <mergeCells count="5">
    <mergeCell ref="C4:C6"/>
    <mergeCell ref="C7:C9"/>
    <mergeCell ref="D4:D6"/>
    <mergeCell ref="E4:E6"/>
    <mergeCell ref="J4:J6"/>
  </mergeCells>
  <phoneticPr fontId="258" type="noConversion"/>
  <dataValidations count="2">
    <dataValidation type="list" allowBlank="1" showErrorMessage="1" sqref="C4 C7" xr:uid="{00000000-0002-0000-0500-000000000000}">
      <formula1>"[S1] In Queue,[S2] In Progress,[S3] Backend-RF,[S3] Automation-RF,[S4] Verify Result = Pass,[S4] Verify Result = Fail,[S5] Notify Rocket Result = Pass,[S5] Notify Rocket Result = Fail,[S6] Pass &amp; Closed,[S7] Bypass Bug &amp; Close,[S8] Generate Reply File,[S8"&amp;"] Fail Generate Reply File,[S9] Drop Project"</formula1>
    </dataValidation>
    <dataValidation type="list" allowBlank="1" showErrorMessage="1" sqref="G4:G9" xr:uid="{00000000-0002-0000-0500-000001000000}">
      <formula1>"In Queue,In Progress,Cut Queue,PASS,Fail in Red Words,Run Fail,Cancelled"</formula1>
    </dataValidation>
  </dataValidations>
  <hyperlinks>
    <hyperlink ref="I6" r:id="rId1" xr:uid="{00000000-0004-0000-0500-000000000000}"/>
    <hyperlink ref="C15" r:id="rId2" xr:uid="{00000000-0004-0000-0500-000001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1:P39"/>
  <sheetViews>
    <sheetView showGridLines="0" workbookViewId="0"/>
  </sheetViews>
  <sheetFormatPr defaultColWidth="14.42578125" defaultRowHeight="15.75" customHeight="1"/>
  <cols>
    <col min="2" max="2" width="6.5703125" customWidth="1"/>
    <col min="3" max="3" width="16.42578125" customWidth="1"/>
    <col min="4" max="4" width="79.5703125" customWidth="1"/>
    <col min="5" max="5" width="11.85546875" customWidth="1"/>
    <col min="10" max="10" width="6.42578125" customWidth="1"/>
    <col min="12" max="12" width="43.85546875" customWidth="1"/>
    <col min="13" max="15" width="10.7109375" customWidth="1"/>
    <col min="16" max="16" width="56" customWidth="1"/>
  </cols>
  <sheetData>
    <row r="1" spans="2:16" ht="12">
      <c r="B1" s="562"/>
      <c r="C1" s="562"/>
      <c r="D1" s="562"/>
      <c r="J1" s="943">
        <v>45147</v>
      </c>
      <c r="K1" s="787"/>
      <c r="L1" s="616"/>
      <c r="M1" s="616"/>
      <c r="P1" s="562"/>
    </row>
    <row r="2" spans="2:16" ht="12">
      <c r="B2" s="592" t="s">
        <v>9</v>
      </c>
      <c r="C2" s="592" t="s">
        <v>587</v>
      </c>
      <c r="D2" s="592" t="s">
        <v>588</v>
      </c>
      <c r="E2" s="593" t="s">
        <v>589</v>
      </c>
      <c r="F2" s="594" t="s">
        <v>590</v>
      </c>
      <c r="G2" s="594" t="s">
        <v>591</v>
      </c>
      <c r="J2" s="617" t="s">
        <v>9</v>
      </c>
      <c r="K2" s="592" t="s">
        <v>587</v>
      </c>
      <c r="L2" s="618" t="s">
        <v>588</v>
      </c>
      <c r="M2" s="619" t="s">
        <v>592</v>
      </c>
      <c r="N2" s="593" t="s">
        <v>593</v>
      </c>
      <c r="O2" s="593" t="s">
        <v>594</v>
      </c>
      <c r="P2" s="617" t="s">
        <v>595</v>
      </c>
    </row>
    <row r="3" spans="2:16" ht="12" hidden="1">
      <c r="B3" s="587">
        <v>1</v>
      </c>
      <c r="C3" s="944" t="s">
        <v>228</v>
      </c>
      <c r="D3" s="587" t="s">
        <v>596</v>
      </c>
      <c r="E3" s="596" t="b">
        <v>0</v>
      </c>
      <c r="F3" s="940" t="s">
        <v>597</v>
      </c>
      <c r="G3" s="597" t="b">
        <v>0</v>
      </c>
      <c r="J3" s="620"/>
      <c r="K3" s="554"/>
      <c r="L3" s="621"/>
      <c r="M3" s="554"/>
      <c r="N3" s="554"/>
      <c r="O3" s="554"/>
      <c r="P3" s="587"/>
    </row>
    <row r="4" spans="2:16" ht="12" hidden="1">
      <c r="B4" s="587">
        <v>2</v>
      </c>
      <c r="C4" s="942"/>
      <c r="D4" s="587" t="s">
        <v>598</v>
      </c>
      <c r="E4" s="596" t="b">
        <v>1</v>
      </c>
      <c r="F4" s="772"/>
      <c r="J4" s="620"/>
      <c r="K4" s="554"/>
      <c r="L4" s="621"/>
      <c r="M4" s="554"/>
      <c r="N4" s="554"/>
      <c r="O4" s="554"/>
      <c r="P4" s="587"/>
    </row>
    <row r="5" spans="2:16" ht="12" hidden="1">
      <c r="B5" s="587">
        <v>3</v>
      </c>
      <c r="C5" s="938"/>
      <c r="D5" s="587" t="s">
        <v>599</v>
      </c>
      <c r="E5" s="554" t="b">
        <v>1</v>
      </c>
      <c r="J5" s="620"/>
      <c r="K5" s="554"/>
      <c r="L5" s="621"/>
      <c r="M5" s="554"/>
      <c r="N5" s="554"/>
      <c r="O5" s="554"/>
      <c r="P5" s="587"/>
    </row>
    <row r="6" spans="2:16" ht="24">
      <c r="B6" s="587">
        <v>4</v>
      </c>
      <c r="C6" s="944" t="s">
        <v>600</v>
      </c>
      <c r="D6" s="598" t="s">
        <v>601</v>
      </c>
      <c r="E6" s="599" t="b">
        <v>1</v>
      </c>
      <c r="J6" s="622">
        <v>1</v>
      </c>
      <c r="K6" s="941" t="s">
        <v>602</v>
      </c>
      <c r="L6" s="623" t="s">
        <v>603</v>
      </c>
      <c r="M6" s="624" t="b">
        <v>0</v>
      </c>
      <c r="N6" s="624" t="b">
        <v>0</v>
      </c>
      <c r="O6" s="624" t="b">
        <v>0</v>
      </c>
      <c r="P6" s="625" t="s">
        <v>604</v>
      </c>
    </row>
    <row r="7" spans="2:16" ht="24">
      <c r="B7" s="587">
        <v>5</v>
      </c>
      <c r="C7" s="942"/>
      <c r="D7" s="587" t="s">
        <v>605</v>
      </c>
      <c r="E7" s="599" t="b">
        <v>1</v>
      </c>
      <c r="G7" s="597" t="b">
        <v>0</v>
      </c>
      <c r="J7" s="622">
        <v>2</v>
      </c>
      <c r="K7" s="942"/>
      <c r="L7" s="623" t="s">
        <v>606</v>
      </c>
      <c r="M7" s="624" t="b">
        <v>0</v>
      </c>
      <c r="N7" s="624" t="b">
        <v>0</v>
      </c>
      <c r="O7" s="624" t="b">
        <v>0</v>
      </c>
      <c r="P7" s="625" t="s">
        <v>607</v>
      </c>
    </row>
    <row r="8" spans="2:16" ht="27.75" customHeight="1">
      <c r="B8" s="587">
        <v>6</v>
      </c>
      <c r="C8" s="938"/>
      <c r="D8" s="554" t="s">
        <v>608</v>
      </c>
      <c r="E8" s="599" t="b">
        <v>1</v>
      </c>
      <c r="J8" s="622">
        <v>3</v>
      </c>
      <c r="K8" s="942"/>
      <c r="L8" s="623" t="s">
        <v>609</v>
      </c>
      <c r="M8" s="624" t="b">
        <v>0</v>
      </c>
      <c r="N8" s="624" t="b">
        <v>0</v>
      </c>
      <c r="O8" s="624" t="b">
        <v>0</v>
      </c>
      <c r="P8" s="624"/>
    </row>
    <row r="9" spans="2:16" ht="28.5" customHeight="1">
      <c r="B9" s="587">
        <v>7</v>
      </c>
      <c r="C9" s="944" t="s">
        <v>610</v>
      </c>
      <c r="D9" s="587" t="s">
        <v>611</v>
      </c>
      <c r="E9" s="599" t="b">
        <v>1</v>
      </c>
      <c r="J9" s="622">
        <v>4</v>
      </c>
      <c r="K9" s="942"/>
      <c r="L9" s="623" t="s">
        <v>612</v>
      </c>
      <c r="M9" s="624" t="b">
        <v>0</v>
      </c>
      <c r="N9" s="624" t="b">
        <v>0</v>
      </c>
      <c r="O9" s="624" t="b">
        <v>0</v>
      </c>
      <c r="P9" s="625" t="s">
        <v>613</v>
      </c>
    </row>
    <row r="10" spans="2:16" ht="72">
      <c r="B10" s="587">
        <v>8</v>
      </c>
      <c r="C10" s="942"/>
      <c r="D10" s="587" t="s">
        <v>614</v>
      </c>
      <c r="E10" s="599" t="b">
        <v>1</v>
      </c>
      <c r="J10" s="622">
        <v>5</v>
      </c>
      <c r="K10" s="942"/>
      <c r="L10" s="623" t="s">
        <v>615</v>
      </c>
      <c r="M10" s="624" t="b">
        <v>0</v>
      </c>
      <c r="N10" s="626"/>
      <c r="O10" s="626"/>
      <c r="P10" s="624"/>
    </row>
    <row r="11" spans="2:16" ht="24">
      <c r="B11" s="587">
        <v>9</v>
      </c>
      <c r="C11" s="942"/>
      <c r="D11" s="600" t="s">
        <v>616</v>
      </c>
      <c r="E11" s="554" t="b">
        <v>0</v>
      </c>
      <c r="G11" s="597" t="b">
        <v>0</v>
      </c>
      <c r="J11" s="622">
        <v>6</v>
      </c>
      <c r="K11" s="942"/>
      <c r="L11" s="623" t="s">
        <v>617</v>
      </c>
      <c r="M11" s="624" t="b">
        <v>0</v>
      </c>
      <c r="N11" s="626"/>
      <c r="O11" s="626"/>
      <c r="P11" s="624"/>
    </row>
    <row r="12" spans="2:16" ht="12">
      <c r="B12" s="587">
        <v>10</v>
      </c>
      <c r="C12" s="942"/>
      <c r="D12" s="554" t="s">
        <v>618</v>
      </c>
      <c r="E12" s="599" t="b">
        <v>1</v>
      </c>
      <c r="J12" s="622">
        <v>7</v>
      </c>
      <c r="K12" s="938"/>
      <c r="L12" s="104" t="s">
        <v>619</v>
      </c>
      <c r="M12" s="624" t="b">
        <v>0</v>
      </c>
      <c r="N12" s="624" t="b">
        <v>0</v>
      </c>
      <c r="O12" s="624" t="b">
        <v>0</v>
      </c>
      <c r="P12" s="627" t="s">
        <v>620</v>
      </c>
    </row>
    <row r="13" spans="2:16" ht="89.25" customHeight="1">
      <c r="B13" s="587">
        <v>11</v>
      </c>
      <c r="C13" s="942"/>
      <c r="D13" s="93" t="s">
        <v>621</v>
      </c>
      <c r="E13" s="554" t="b">
        <v>0</v>
      </c>
      <c r="G13" s="597" t="b">
        <v>0</v>
      </c>
      <c r="J13" s="622">
        <v>8</v>
      </c>
      <c r="K13" s="624" t="s">
        <v>622</v>
      </c>
      <c r="L13" s="624" t="s">
        <v>623</v>
      </c>
      <c r="M13" s="624" t="b">
        <v>0</v>
      </c>
      <c r="N13" s="624" t="b">
        <v>0</v>
      </c>
      <c r="O13" s="624" t="b">
        <v>0</v>
      </c>
      <c r="P13" s="625" t="s">
        <v>624</v>
      </c>
    </row>
    <row r="14" spans="2:16" ht="84.75" customHeight="1">
      <c r="B14" s="587">
        <v>12</v>
      </c>
      <c r="C14" s="942"/>
      <c r="D14" s="554" t="s">
        <v>625</v>
      </c>
      <c r="E14" s="599" t="b">
        <v>1</v>
      </c>
      <c r="J14" s="622">
        <v>9</v>
      </c>
      <c r="K14" s="941" t="s">
        <v>626</v>
      </c>
      <c r="L14" s="586" t="s">
        <v>627</v>
      </c>
      <c r="M14" s="624" t="b">
        <v>0</v>
      </c>
      <c r="N14" s="624" t="b">
        <v>0</v>
      </c>
      <c r="O14" s="624" t="b">
        <v>0</v>
      </c>
      <c r="P14" s="624"/>
    </row>
    <row r="15" spans="2:16" ht="24">
      <c r="B15" s="587">
        <v>13</v>
      </c>
      <c r="C15" s="942"/>
      <c r="D15" s="587" t="s">
        <v>628</v>
      </c>
      <c r="E15" s="599" t="b">
        <v>1</v>
      </c>
      <c r="J15" s="622">
        <v>10</v>
      </c>
      <c r="K15" s="938"/>
      <c r="L15" s="623" t="s">
        <v>629</v>
      </c>
      <c r="M15" s="624" t="b">
        <v>0</v>
      </c>
      <c r="N15" s="624" t="b">
        <v>0</v>
      </c>
      <c r="O15" s="624" t="b">
        <v>0</v>
      </c>
      <c r="P15" s="625" t="s">
        <v>630</v>
      </c>
    </row>
    <row r="16" spans="2:16" ht="48">
      <c r="B16" s="587">
        <v>14</v>
      </c>
      <c r="C16" s="942"/>
      <c r="D16" s="586" t="s">
        <v>631</v>
      </c>
      <c r="E16" s="599" t="b">
        <v>1</v>
      </c>
      <c r="J16" s="622">
        <v>11</v>
      </c>
      <c r="K16" s="941" t="s">
        <v>632</v>
      </c>
      <c r="L16" s="623" t="s">
        <v>633</v>
      </c>
      <c r="M16" s="624" t="b">
        <v>0</v>
      </c>
      <c r="N16" s="624" t="b">
        <v>0</v>
      </c>
      <c r="O16" s="624" t="b">
        <v>0</v>
      </c>
      <c r="P16" s="625" t="s">
        <v>634</v>
      </c>
    </row>
    <row r="17" spans="2:16" ht="24">
      <c r="B17" s="587">
        <v>15</v>
      </c>
      <c r="C17" s="942"/>
      <c r="D17" s="601" t="s">
        <v>635</v>
      </c>
      <c r="E17" s="554" t="b">
        <v>0</v>
      </c>
      <c r="G17" s="597" t="b">
        <v>0</v>
      </c>
      <c r="J17" s="622">
        <v>12</v>
      </c>
      <c r="K17" s="942"/>
      <c r="L17" s="623" t="s">
        <v>636</v>
      </c>
      <c r="M17" s="624" t="b">
        <v>0</v>
      </c>
      <c r="N17" s="624" t="b">
        <v>0</v>
      </c>
      <c r="O17" s="624" t="b">
        <v>0</v>
      </c>
      <c r="P17" s="624"/>
    </row>
    <row r="18" spans="2:16" ht="24">
      <c r="B18" s="587">
        <v>16</v>
      </c>
      <c r="C18" s="942"/>
      <c r="D18" s="601" t="s">
        <v>637</v>
      </c>
      <c r="E18" s="554" t="b">
        <v>0</v>
      </c>
      <c r="G18" s="597" t="b">
        <v>0</v>
      </c>
      <c r="J18" s="622">
        <v>13</v>
      </c>
      <c r="K18" s="942"/>
      <c r="L18" s="623" t="s">
        <v>638</v>
      </c>
      <c r="M18" s="624"/>
      <c r="N18" s="624"/>
      <c r="O18" s="624"/>
      <c r="P18" s="624"/>
    </row>
    <row r="19" spans="2:16" ht="72">
      <c r="B19" s="587">
        <v>17</v>
      </c>
      <c r="C19" s="938"/>
      <c r="D19" s="601" t="s">
        <v>639</v>
      </c>
      <c r="E19" s="554" t="b">
        <v>0</v>
      </c>
      <c r="G19" s="597" t="b">
        <v>0</v>
      </c>
      <c r="J19" s="622">
        <v>14</v>
      </c>
      <c r="K19" s="938"/>
      <c r="L19" s="624" t="s">
        <v>640</v>
      </c>
      <c r="M19" s="624" t="b">
        <v>0</v>
      </c>
      <c r="N19" s="624" t="b">
        <v>0</v>
      </c>
      <c r="O19" s="624" t="b">
        <v>0</v>
      </c>
      <c r="P19" s="625" t="s">
        <v>641</v>
      </c>
    </row>
    <row r="20" spans="2:16" ht="12">
      <c r="B20" s="587">
        <v>18</v>
      </c>
      <c r="C20" s="944" t="s">
        <v>642</v>
      </c>
      <c r="D20" s="587" t="s">
        <v>643</v>
      </c>
      <c r="E20" s="599" t="b">
        <v>1</v>
      </c>
      <c r="J20" s="622">
        <v>15</v>
      </c>
      <c r="L20" s="616"/>
      <c r="P20" s="562"/>
    </row>
    <row r="21" spans="2:16" ht="12">
      <c r="B21" s="587">
        <v>19</v>
      </c>
      <c r="C21" s="942"/>
      <c r="D21" s="587" t="s">
        <v>644</v>
      </c>
      <c r="E21" s="599" t="b">
        <v>1</v>
      </c>
      <c r="J21" s="622">
        <v>16</v>
      </c>
      <c r="L21" s="616"/>
      <c r="P21" s="562"/>
    </row>
    <row r="22" spans="2:16" ht="12">
      <c r="B22" s="587">
        <v>20</v>
      </c>
      <c r="C22" s="938"/>
      <c r="D22" s="587" t="s">
        <v>645</v>
      </c>
      <c r="E22" s="599" t="b">
        <v>1</v>
      </c>
      <c r="J22" s="622">
        <v>17</v>
      </c>
      <c r="L22" s="616"/>
      <c r="P22" s="562"/>
    </row>
    <row r="23" spans="2:16" ht="36">
      <c r="B23" s="587">
        <v>21</v>
      </c>
      <c r="C23" s="602" t="s">
        <v>646</v>
      </c>
      <c r="D23" s="598" t="s">
        <v>647</v>
      </c>
      <c r="E23" s="599" t="b">
        <v>1</v>
      </c>
      <c r="H23" s="603" t="s">
        <v>648</v>
      </c>
      <c r="J23" s="628"/>
      <c r="L23" s="616"/>
      <c r="P23" s="562"/>
    </row>
    <row r="24" spans="2:16" ht="36">
      <c r="B24" s="587">
        <v>22</v>
      </c>
      <c r="C24" s="602" t="s">
        <v>646</v>
      </c>
      <c r="D24" s="604" t="s">
        <v>649</v>
      </c>
      <c r="E24" s="554" t="b">
        <v>0</v>
      </c>
      <c r="G24" s="597" t="b">
        <v>0</v>
      </c>
      <c r="J24" s="628"/>
      <c r="L24" s="616"/>
      <c r="P24" s="562"/>
    </row>
    <row r="25" spans="2:16" ht="12">
      <c r="B25" s="587">
        <v>23</v>
      </c>
      <c r="C25" s="605"/>
      <c r="D25" s="606" t="s">
        <v>650</v>
      </c>
      <c r="E25" s="554" t="b">
        <v>0</v>
      </c>
      <c r="J25" s="628"/>
      <c r="L25" s="616"/>
      <c r="P25" s="562"/>
    </row>
    <row r="26" spans="2:16" ht="12">
      <c r="B26" s="587">
        <v>24</v>
      </c>
      <c r="C26" s="93" t="s">
        <v>651</v>
      </c>
      <c r="D26" s="93" t="s">
        <v>652</v>
      </c>
      <c r="E26" s="554" t="b">
        <v>1</v>
      </c>
      <c r="J26" s="628"/>
      <c r="L26" s="616"/>
      <c r="P26" s="562"/>
    </row>
    <row r="27" spans="2:16" ht="12">
      <c r="B27" s="587">
        <v>25</v>
      </c>
      <c r="C27" s="937" t="s">
        <v>653</v>
      </c>
      <c r="D27" s="600" t="s">
        <v>654</v>
      </c>
      <c r="E27" s="554" t="b">
        <v>0</v>
      </c>
      <c r="G27" s="597" t="b">
        <v>0</v>
      </c>
      <c r="J27" s="628"/>
      <c r="L27" s="616"/>
      <c r="P27" s="562"/>
    </row>
    <row r="28" spans="2:16" ht="12">
      <c r="B28" s="595">
        <v>26</v>
      </c>
      <c r="C28" s="938"/>
      <c r="D28" s="607" t="s">
        <v>655</v>
      </c>
      <c r="E28" s="608" t="b">
        <v>0</v>
      </c>
      <c r="G28" s="597" t="b">
        <v>0</v>
      </c>
      <c r="J28" s="628"/>
      <c r="L28" s="616"/>
      <c r="P28" s="562"/>
    </row>
    <row r="29" spans="2:16" ht="12">
      <c r="B29" s="609">
        <v>27</v>
      </c>
      <c r="C29" s="939" t="s">
        <v>656</v>
      </c>
      <c r="D29" s="610" t="s">
        <v>657</v>
      </c>
      <c r="E29" s="610" t="b">
        <v>0</v>
      </c>
      <c r="J29" s="628"/>
      <c r="L29" s="616"/>
      <c r="P29" s="562"/>
    </row>
    <row r="30" spans="2:16" ht="12">
      <c r="B30" s="609">
        <v>25</v>
      </c>
      <c r="C30" s="771"/>
      <c r="D30" s="610" t="s">
        <v>658</v>
      </c>
      <c r="E30" s="610" t="b">
        <v>0</v>
      </c>
      <c r="J30" s="628"/>
      <c r="L30" s="616"/>
      <c r="P30" s="562"/>
    </row>
    <row r="31" spans="2:16" ht="60">
      <c r="B31" s="609">
        <v>26</v>
      </c>
      <c r="C31" s="771"/>
      <c r="D31" s="611" t="s">
        <v>659</v>
      </c>
      <c r="E31" s="240" t="b">
        <v>0</v>
      </c>
      <c r="J31" s="628"/>
      <c r="L31" s="616"/>
      <c r="P31" s="562"/>
    </row>
    <row r="32" spans="2:16" ht="62.25" customHeight="1">
      <c r="B32" s="609"/>
      <c r="C32" s="771"/>
      <c r="D32" s="612" t="s">
        <v>660</v>
      </c>
      <c r="E32" s="240" t="b">
        <v>0</v>
      </c>
      <c r="J32" s="628"/>
      <c r="L32" s="616"/>
      <c r="P32" s="562"/>
    </row>
    <row r="33" spans="2:5" ht="330" customHeight="1">
      <c r="B33" s="609">
        <v>27</v>
      </c>
      <c r="C33" s="771"/>
      <c r="D33" s="613" t="s">
        <v>661</v>
      </c>
      <c r="E33" s="614"/>
    </row>
    <row r="34" spans="2:5" ht="12">
      <c r="B34" s="609">
        <v>28</v>
      </c>
      <c r="C34" s="772"/>
      <c r="D34" s="240"/>
      <c r="E34" s="240"/>
    </row>
    <row r="35" spans="2:5" ht="12">
      <c r="B35" s="615">
        <v>29</v>
      </c>
    </row>
    <row r="36" spans="2:5" ht="12">
      <c r="B36" s="587">
        <v>30</v>
      </c>
    </row>
    <row r="37" spans="2:5" ht="12">
      <c r="B37" s="587">
        <v>31</v>
      </c>
    </row>
    <row r="38" spans="2:5" ht="12">
      <c r="B38" s="587">
        <v>32</v>
      </c>
    </row>
    <row r="39" spans="2:5" ht="12">
      <c r="B39" s="587">
        <v>33</v>
      </c>
    </row>
  </sheetData>
  <mergeCells count="11">
    <mergeCell ref="J1:K1"/>
    <mergeCell ref="C3:C5"/>
    <mergeCell ref="C6:C8"/>
    <mergeCell ref="C9:C19"/>
    <mergeCell ref="C20:C22"/>
    <mergeCell ref="C27:C28"/>
    <mergeCell ref="C29:C34"/>
    <mergeCell ref="F3:F4"/>
    <mergeCell ref="K6:K12"/>
    <mergeCell ref="K14:K15"/>
    <mergeCell ref="K16:K19"/>
  </mergeCells>
  <phoneticPr fontId="258" type="noConversion"/>
  <hyperlinks>
    <hyperlink ref="P6" r:id="rId1" xr:uid="{00000000-0004-0000-0600-000000000000}"/>
    <hyperlink ref="P7" r:id="rId2" xr:uid="{00000000-0004-0000-0600-000001000000}"/>
    <hyperlink ref="P9" r:id="rId3" xr:uid="{00000000-0004-0000-0600-000002000000}"/>
    <hyperlink ref="P12" r:id="rId4" xr:uid="{00000000-0004-0000-0600-000003000000}"/>
    <hyperlink ref="P13" r:id="rId5" xr:uid="{00000000-0004-0000-0600-000004000000}"/>
    <hyperlink ref="P15" r:id="rId6" xr:uid="{00000000-0004-0000-0600-000005000000}"/>
    <hyperlink ref="P16" r:id="rId7" xr:uid="{00000000-0004-0000-0600-000006000000}"/>
    <hyperlink ref="P19" r:id="rId8" xr:uid="{00000000-0004-0000-0600-000007000000}"/>
    <hyperlink ref="H23" location="'July Change Requitement'!B2" display="Refer here " xr:uid="{00000000-0004-0000-0600-000008000000}"/>
  </hyperlinks>
  <pageMargins left="0.75" right="0.75" top="1" bottom="1" header="0.5" footer="0.5"/>
  <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3:N23"/>
  <sheetViews>
    <sheetView showGridLines="0" workbookViewId="0"/>
  </sheetViews>
  <sheetFormatPr defaultColWidth="14.42578125" defaultRowHeight="15.75" customHeight="1"/>
  <cols>
    <col min="2" max="2" width="41.28515625" customWidth="1"/>
    <col min="3" max="3" width="72.7109375" customWidth="1"/>
    <col min="4" max="4" width="50.42578125" customWidth="1"/>
    <col min="6" max="6" width="17.85546875" customWidth="1"/>
    <col min="7" max="7" width="60.28515625" customWidth="1"/>
    <col min="10" max="10" width="20.85546875" customWidth="1"/>
    <col min="11" max="11" width="11.42578125" customWidth="1"/>
    <col min="12" max="12" width="36.5703125" customWidth="1"/>
    <col min="13" max="13" width="36.28515625" customWidth="1"/>
    <col min="14" max="14" width="42.5703125" customWidth="1"/>
  </cols>
  <sheetData>
    <row r="3" spans="2:14" ht="42">
      <c r="B3" s="563" t="s">
        <v>662</v>
      </c>
      <c r="C3" s="564"/>
      <c r="D3" s="565">
        <v>45124</v>
      </c>
      <c r="F3" s="563" t="s">
        <v>663</v>
      </c>
      <c r="G3" s="566">
        <v>45138</v>
      </c>
      <c r="J3" s="958"/>
      <c r="K3" s="843"/>
      <c r="L3" s="585" t="s">
        <v>664</v>
      </c>
      <c r="M3" s="585" t="s">
        <v>665</v>
      </c>
      <c r="N3" s="585" t="s">
        <v>666</v>
      </c>
    </row>
    <row r="4" spans="2:14" ht="24">
      <c r="B4" s="945" t="s">
        <v>667</v>
      </c>
      <c r="C4" s="790"/>
      <c r="D4" s="791"/>
      <c r="F4" s="959" t="s">
        <v>668</v>
      </c>
      <c r="G4" s="785"/>
      <c r="J4" s="960" t="s">
        <v>669</v>
      </c>
      <c r="K4" s="961"/>
      <c r="L4" s="586" t="s">
        <v>670</v>
      </c>
      <c r="M4" s="587" t="s">
        <v>671</v>
      </c>
      <c r="N4" s="587" t="s">
        <v>672</v>
      </c>
    </row>
    <row r="5" spans="2:14" ht="17.25" customHeight="1">
      <c r="B5" s="948" t="s">
        <v>673</v>
      </c>
      <c r="C5" s="962" t="s">
        <v>674</v>
      </c>
      <c r="D5" s="791"/>
      <c r="F5" s="567" t="s">
        <v>675</v>
      </c>
      <c r="G5" s="568" t="s">
        <v>676</v>
      </c>
      <c r="J5" s="958" t="s">
        <v>677</v>
      </c>
      <c r="K5" s="843"/>
      <c r="L5" s="951" t="s">
        <v>678</v>
      </c>
      <c r="M5" s="868"/>
      <c r="N5" s="843"/>
    </row>
    <row r="6" spans="2:14" ht="133.5">
      <c r="B6" s="771"/>
      <c r="C6" s="569" t="s">
        <v>679</v>
      </c>
      <c r="D6" s="570" t="s">
        <v>171</v>
      </c>
      <c r="F6" s="571" t="s">
        <v>680</v>
      </c>
      <c r="G6" s="572" t="s">
        <v>681</v>
      </c>
      <c r="J6" s="957" t="s">
        <v>682</v>
      </c>
      <c r="K6" s="588" t="s">
        <v>683</v>
      </c>
      <c r="L6" s="589" t="s">
        <v>684</v>
      </c>
      <c r="M6" s="557" t="s">
        <v>685</v>
      </c>
      <c r="N6" s="557" t="s">
        <v>686</v>
      </c>
    </row>
    <row r="7" spans="2:14" ht="121.5">
      <c r="B7" s="771"/>
      <c r="C7" s="573" t="s">
        <v>687</v>
      </c>
      <c r="D7" s="570" t="s">
        <v>171</v>
      </c>
      <c r="F7" s="954" t="s">
        <v>688</v>
      </c>
      <c r="G7" s="574" t="s">
        <v>689</v>
      </c>
      <c r="J7" s="938"/>
      <c r="K7" s="588" t="s">
        <v>690</v>
      </c>
      <c r="L7" s="586" t="s">
        <v>691</v>
      </c>
      <c r="M7" s="586" t="s">
        <v>692</v>
      </c>
      <c r="N7" s="586" t="s">
        <v>693</v>
      </c>
    </row>
    <row r="8" spans="2:14" ht="33" customHeight="1">
      <c r="B8" s="771"/>
      <c r="C8" s="575" t="s">
        <v>694</v>
      </c>
      <c r="D8" s="570" t="s">
        <v>171</v>
      </c>
      <c r="F8" s="955"/>
      <c r="G8" s="576" t="s">
        <v>695</v>
      </c>
      <c r="J8" s="588" t="s">
        <v>696</v>
      </c>
      <c r="K8" s="588" t="s">
        <v>697</v>
      </c>
      <c r="L8" s="590" t="s">
        <v>698</v>
      </c>
      <c r="M8" s="590" t="s">
        <v>699</v>
      </c>
      <c r="N8" s="590" t="s">
        <v>700</v>
      </c>
    </row>
    <row r="9" spans="2:14" ht="50.25" customHeight="1">
      <c r="B9" s="772"/>
      <c r="C9" s="577" t="s">
        <v>701</v>
      </c>
      <c r="D9" s="578" t="s">
        <v>702</v>
      </c>
      <c r="F9" s="955"/>
      <c r="G9" s="576" t="s">
        <v>703</v>
      </c>
      <c r="J9" s="591" t="s">
        <v>704</v>
      </c>
      <c r="K9" s="588" t="s">
        <v>705</v>
      </c>
      <c r="L9" s="952" t="s">
        <v>706</v>
      </c>
      <c r="M9" s="868"/>
      <c r="N9" s="843"/>
    </row>
    <row r="10" spans="2:14" ht="35.25" customHeight="1">
      <c r="B10" s="945" t="s">
        <v>707</v>
      </c>
      <c r="C10" s="790"/>
      <c r="D10" s="791"/>
      <c r="F10" s="956"/>
      <c r="G10" s="579" t="s">
        <v>708</v>
      </c>
      <c r="J10" s="562"/>
      <c r="K10" s="562"/>
      <c r="L10" s="562"/>
      <c r="M10" s="562"/>
      <c r="N10" s="562"/>
    </row>
    <row r="11" spans="2:14" ht="12.75">
      <c r="B11" s="953" t="s">
        <v>709</v>
      </c>
      <c r="C11" s="790"/>
      <c r="D11" s="791"/>
      <c r="F11" s="571" t="s">
        <v>710</v>
      </c>
      <c r="G11" s="580" t="s">
        <v>711</v>
      </c>
      <c r="J11" s="562"/>
      <c r="K11" s="562"/>
      <c r="L11" s="562"/>
      <c r="M11" s="562"/>
      <c r="N11" s="562"/>
    </row>
    <row r="12" spans="2:14" ht="12">
      <c r="B12" s="945" t="s">
        <v>712</v>
      </c>
      <c r="C12" s="790"/>
      <c r="D12" s="791"/>
      <c r="F12" s="945" t="s">
        <v>713</v>
      </c>
      <c r="G12" s="791"/>
      <c r="J12" s="562"/>
      <c r="K12" s="562"/>
      <c r="L12" s="562"/>
      <c r="M12" s="562"/>
      <c r="N12" s="562"/>
    </row>
    <row r="13" spans="2:14" ht="12.75">
      <c r="B13" s="581" t="s">
        <v>714</v>
      </c>
      <c r="C13" s="950" t="s">
        <v>715</v>
      </c>
      <c r="D13" s="791"/>
      <c r="G13" s="562"/>
      <c r="J13" s="562"/>
      <c r="K13" s="562"/>
      <c r="L13" s="562"/>
      <c r="M13" s="562"/>
      <c r="N13" s="562"/>
    </row>
    <row r="14" spans="2:14" ht="12.75">
      <c r="B14" s="581" t="s">
        <v>716</v>
      </c>
      <c r="C14" s="950" t="s">
        <v>717</v>
      </c>
      <c r="D14" s="791"/>
      <c r="G14" s="562"/>
      <c r="J14" s="562"/>
      <c r="K14" s="562"/>
      <c r="L14" s="562"/>
      <c r="M14" s="562"/>
      <c r="N14" s="562"/>
    </row>
    <row r="15" spans="2:14" ht="12.75">
      <c r="B15" s="581" t="s">
        <v>718</v>
      </c>
      <c r="C15" s="950" t="s">
        <v>719</v>
      </c>
      <c r="D15" s="791"/>
      <c r="G15" s="562"/>
      <c r="J15" s="562"/>
      <c r="K15" s="562"/>
      <c r="L15" s="562"/>
      <c r="M15" s="562"/>
      <c r="N15" s="562"/>
    </row>
    <row r="16" spans="2:14" ht="12.75">
      <c r="B16" s="581" t="s">
        <v>720</v>
      </c>
      <c r="C16" s="950" t="s">
        <v>721</v>
      </c>
      <c r="D16" s="791"/>
      <c r="G16" s="562"/>
      <c r="J16" s="562"/>
      <c r="K16" s="562"/>
      <c r="L16" s="562"/>
      <c r="M16" s="562"/>
      <c r="N16" s="562"/>
    </row>
    <row r="17" spans="2:4" ht="12.75">
      <c r="B17" s="581" t="s">
        <v>722</v>
      </c>
      <c r="C17" s="950" t="s">
        <v>723</v>
      </c>
      <c r="D17" s="791"/>
    </row>
    <row r="18" spans="2:4" ht="12">
      <c r="B18" s="945" t="s">
        <v>724</v>
      </c>
      <c r="C18" s="790"/>
      <c r="D18" s="791"/>
    </row>
    <row r="19" spans="2:4" ht="25.5">
      <c r="B19" s="582" t="s">
        <v>725</v>
      </c>
      <c r="C19" s="949" t="s">
        <v>726</v>
      </c>
      <c r="D19" s="788"/>
    </row>
    <row r="20" spans="2:4" ht="25.5">
      <c r="B20" s="582" t="s">
        <v>727</v>
      </c>
      <c r="C20" s="790"/>
      <c r="D20" s="791"/>
    </row>
    <row r="21" spans="2:4" ht="12.75">
      <c r="B21" s="584" t="s">
        <v>728</v>
      </c>
      <c r="C21" s="946" t="s">
        <v>729</v>
      </c>
      <c r="D21" s="791"/>
    </row>
    <row r="22" spans="2:4" ht="12.75">
      <c r="B22" s="582" t="s">
        <v>730</v>
      </c>
      <c r="C22" s="947" t="s">
        <v>731</v>
      </c>
      <c r="D22" s="791"/>
    </row>
    <row r="23" spans="2:4" ht="12.75">
      <c r="B23" s="584" t="s">
        <v>732</v>
      </c>
      <c r="C23" s="946" t="s">
        <v>733</v>
      </c>
      <c r="D23" s="791"/>
    </row>
  </sheetData>
  <mergeCells count="25">
    <mergeCell ref="J3:K3"/>
    <mergeCell ref="B4:D4"/>
    <mergeCell ref="F4:G4"/>
    <mergeCell ref="J4:K4"/>
    <mergeCell ref="C5:D5"/>
    <mergeCell ref="J5:K5"/>
    <mergeCell ref="L5:N5"/>
    <mergeCell ref="L9:N9"/>
    <mergeCell ref="B10:D10"/>
    <mergeCell ref="B11:D11"/>
    <mergeCell ref="B12:D12"/>
    <mergeCell ref="F12:G12"/>
    <mergeCell ref="F7:F10"/>
    <mergeCell ref="J6:J7"/>
    <mergeCell ref="B18:D18"/>
    <mergeCell ref="C21:D21"/>
    <mergeCell ref="C22:D22"/>
    <mergeCell ref="C23:D23"/>
    <mergeCell ref="B5:B9"/>
    <mergeCell ref="C19:D20"/>
    <mergeCell ref="C13:D13"/>
    <mergeCell ref="C14:D14"/>
    <mergeCell ref="C15:D15"/>
    <mergeCell ref="C16:D16"/>
    <mergeCell ref="C17:D17"/>
  </mergeCells>
  <phoneticPr fontId="258"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2:L29"/>
  <sheetViews>
    <sheetView showGridLines="0" workbookViewId="0"/>
  </sheetViews>
  <sheetFormatPr defaultColWidth="14.42578125" defaultRowHeight="15.75" customHeight="1"/>
  <cols>
    <col min="2" max="2" width="129" customWidth="1"/>
    <col min="3" max="3" width="2.28515625" customWidth="1"/>
    <col min="4" max="4" width="12.7109375" customWidth="1"/>
    <col min="5" max="5" width="24.7109375" customWidth="1"/>
    <col min="7" max="7" width="27.7109375" customWidth="1"/>
    <col min="8" max="8" width="20.7109375" customWidth="1"/>
    <col min="9" max="9" width="22.7109375" customWidth="1"/>
    <col min="11" max="11" width="9.85546875" customWidth="1"/>
  </cols>
  <sheetData>
    <row r="2" spans="2:12" ht="15.75" customHeight="1">
      <c r="B2" s="542" t="s">
        <v>734</v>
      </c>
      <c r="C2" s="541"/>
      <c r="D2" s="541"/>
      <c r="J2" s="65"/>
      <c r="K2" s="541"/>
    </row>
    <row r="3" spans="2:12" ht="15.75" customHeight="1">
      <c r="B3" s="543" t="s">
        <v>735</v>
      </c>
      <c r="C3" s="965" t="s">
        <v>736</v>
      </c>
      <c r="D3" s="966"/>
      <c r="E3" s="966"/>
      <c r="F3" s="966"/>
      <c r="G3" s="966"/>
      <c r="H3" s="966"/>
      <c r="I3" s="966"/>
      <c r="J3" s="966"/>
      <c r="K3" s="966"/>
      <c r="L3" s="967"/>
    </row>
    <row r="4" spans="2:12" ht="15.75" customHeight="1">
      <c r="B4" s="544"/>
      <c r="C4" s="545"/>
      <c r="D4" s="541"/>
      <c r="J4" s="65"/>
      <c r="K4" s="541"/>
    </row>
    <row r="5" spans="2:12" ht="15.75" customHeight="1">
      <c r="B5" s="544"/>
      <c r="C5" s="545"/>
      <c r="D5" s="541"/>
      <c r="J5" s="65"/>
      <c r="K5" s="541"/>
    </row>
    <row r="6" spans="2:12" ht="15.75" customHeight="1">
      <c r="B6" s="544"/>
      <c r="C6" s="545"/>
      <c r="D6" s="968" t="s">
        <v>737</v>
      </c>
      <c r="E6" s="868"/>
      <c r="F6" s="868"/>
      <c r="G6" s="868"/>
      <c r="H6" s="868"/>
      <c r="I6" s="868"/>
      <c r="J6" s="868"/>
      <c r="K6" s="868"/>
      <c r="L6" s="843"/>
    </row>
    <row r="7" spans="2:12" ht="15.75" customHeight="1">
      <c r="B7" s="544"/>
      <c r="C7" s="545"/>
      <c r="D7" s="541"/>
      <c r="J7" s="65"/>
      <c r="K7" s="541"/>
    </row>
    <row r="8" spans="2:12" ht="15.75" customHeight="1">
      <c r="B8" s="544"/>
      <c r="C8" s="545"/>
      <c r="D8" s="541"/>
      <c r="J8" s="65"/>
      <c r="K8" s="541"/>
    </row>
    <row r="9" spans="2:12" ht="15.75" customHeight="1">
      <c r="B9" s="544"/>
      <c r="C9" s="545"/>
      <c r="D9" s="546" t="s">
        <v>564</v>
      </c>
      <c r="E9" s="546" t="s">
        <v>738</v>
      </c>
      <c r="F9" s="546" t="s">
        <v>739</v>
      </c>
      <c r="G9" s="547" t="s">
        <v>740</v>
      </c>
      <c r="H9" s="547" t="s">
        <v>741</v>
      </c>
      <c r="I9" s="546" t="s">
        <v>742</v>
      </c>
      <c r="J9" s="546" t="s">
        <v>569</v>
      </c>
      <c r="K9" s="546" t="s">
        <v>743</v>
      </c>
      <c r="L9" s="546" t="s">
        <v>744</v>
      </c>
    </row>
    <row r="10" spans="2:12" ht="15.75" customHeight="1">
      <c r="B10" s="544"/>
      <c r="C10" s="545"/>
      <c r="D10" s="548" t="s">
        <v>745</v>
      </c>
      <c r="E10" s="549" t="s">
        <v>466</v>
      </c>
      <c r="F10" s="970" t="s">
        <v>746</v>
      </c>
      <c r="G10" s="964" t="s">
        <v>747</v>
      </c>
      <c r="H10" s="550" t="s">
        <v>576</v>
      </c>
      <c r="I10" s="549" t="s">
        <v>251</v>
      </c>
      <c r="J10" s="558">
        <v>1652</v>
      </c>
      <c r="K10" s="559">
        <v>1</v>
      </c>
      <c r="L10" s="554"/>
    </row>
    <row r="11" spans="2:12" ht="15.75" customHeight="1">
      <c r="B11" s="544"/>
      <c r="C11" s="545"/>
      <c r="D11" s="551" t="s">
        <v>748</v>
      </c>
      <c r="E11" s="549" t="s">
        <v>478</v>
      </c>
      <c r="F11" s="971"/>
      <c r="G11" s="942"/>
      <c r="H11" s="550" t="s">
        <v>581</v>
      </c>
      <c r="I11" s="549" t="s">
        <v>488</v>
      </c>
      <c r="J11" s="558">
        <v>1652</v>
      </c>
      <c r="K11" s="559">
        <v>2</v>
      </c>
      <c r="L11" s="554"/>
    </row>
    <row r="12" spans="2:12" ht="15.75" customHeight="1">
      <c r="B12" s="544"/>
      <c r="C12" s="545"/>
      <c r="D12" s="551" t="s">
        <v>580</v>
      </c>
      <c r="E12" s="549" t="s">
        <v>749</v>
      </c>
      <c r="F12" s="972"/>
      <c r="G12" s="938"/>
      <c r="H12" s="550" t="s">
        <v>583</v>
      </c>
      <c r="I12" s="549" t="s">
        <v>750</v>
      </c>
      <c r="J12" s="558">
        <v>1652</v>
      </c>
      <c r="K12" s="559">
        <v>3</v>
      </c>
      <c r="L12" s="554"/>
    </row>
    <row r="13" spans="2:12" ht="15.75" customHeight="1">
      <c r="B13" s="544"/>
      <c r="C13" s="545"/>
      <c r="D13" s="551" t="s">
        <v>751</v>
      </c>
      <c r="E13" s="549" t="s">
        <v>752</v>
      </c>
      <c r="F13" s="973" t="s">
        <v>753</v>
      </c>
      <c r="G13" s="550" t="s">
        <v>754</v>
      </c>
      <c r="H13" s="550" t="s">
        <v>755</v>
      </c>
      <c r="I13" s="549" t="s">
        <v>474</v>
      </c>
      <c r="J13" s="560"/>
      <c r="K13" s="559">
        <v>1652</v>
      </c>
      <c r="L13" s="554"/>
    </row>
    <row r="14" spans="2:12" ht="15.75" customHeight="1">
      <c r="B14" s="544"/>
      <c r="C14" s="545"/>
      <c r="D14" s="552">
        <v>1</v>
      </c>
      <c r="E14" s="549" t="s">
        <v>756</v>
      </c>
      <c r="F14" s="942"/>
      <c r="G14" s="550" t="s">
        <v>757</v>
      </c>
      <c r="H14" s="550" t="s">
        <v>755</v>
      </c>
      <c r="I14" s="549" t="s">
        <v>171</v>
      </c>
      <c r="J14" s="560"/>
      <c r="K14" s="557"/>
      <c r="L14" s="554"/>
    </row>
    <row r="15" spans="2:12" ht="15.75" customHeight="1">
      <c r="B15" s="544"/>
      <c r="C15" s="545"/>
      <c r="D15" s="552">
        <v>2</v>
      </c>
      <c r="E15" s="549" t="s">
        <v>758</v>
      </c>
      <c r="F15" s="942"/>
      <c r="G15" s="550" t="s">
        <v>759</v>
      </c>
      <c r="H15" s="550" t="s">
        <v>755</v>
      </c>
      <c r="I15" s="549" t="s">
        <v>760</v>
      </c>
      <c r="J15" s="560"/>
      <c r="K15" s="557"/>
      <c r="L15" s="554"/>
    </row>
    <row r="16" spans="2:12" ht="15.75" customHeight="1">
      <c r="B16" s="544"/>
      <c r="C16" s="545"/>
      <c r="D16" s="552">
        <v>3</v>
      </c>
      <c r="E16" s="549" t="s">
        <v>761</v>
      </c>
      <c r="F16" s="938"/>
      <c r="G16" s="550" t="s">
        <v>762</v>
      </c>
      <c r="H16" s="550" t="s">
        <v>755</v>
      </c>
      <c r="I16" s="549" t="s">
        <v>251</v>
      </c>
      <c r="J16" s="560"/>
      <c r="K16" s="557"/>
      <c r="L16" s="554"/>
    </row>
    <row r="17" spans="4:12" ht="15.75" customHeight="1">
      <c r="D17" s="553" t="s">
        <v>763</v>
      </c>
      <c r="E17" s="549" t="s">
        <v>764</v>
      </c>
      <c r="F17" s="554"/>
      <c r="G17" s="554"/>
      <c r="H17" s="554"/>
      <c r="I17" s="549" t="s">
        <v>750</v>
      </c>
      <c r="J17" s="560"/>
      <c r="K17" s="557"/>
      <c r="L17" s="554"/>
    </row>
    <row r="18" spans="4:12" ht="15.75" customHeight="1">
      <c r="D18" s="553" t="s">
        <v>765</v>
      </c>
      <c r="E18" s="549" t="s">
        <v>766</v>
      </c>
      <c r="F18" s="554"/>
      <c r="G18" s="554"/>
      <c r="H18" s="554"/>
      <c r="I18" s="549" t="s">
        <v>767</v>
      </c>
      <c r="J18" s="560"/>
      <c r="K18" s="557"/>
      <c r="L18" s="554"/>
    </row>
    <row r="19" spans="4:12" ht="15.75" customHeight="1">
      <c r="D19" s="65"/>
      <c r="J19" s="65"/>
      <c r="K19" s="541"/>
    </row>
    <row r="20" spans="4:12" ht="15.75" customHeight="1">
      <c r="D20" s="541"/>
      <c r="J20" s="65"/>
      <c r="K20" s="541"/>
    </row>
    <row r="21" spans="4:12" ht="15.75" customHeight="1">
      <c r="D21" s="969" t="s">
        <v>768</v>
      </c>
      <c r="E21" s="868"/>
      <c r="F21" s="868"/>
      <c r="G21" s="868"/>
      <c r="H21" s="868"/>
      <c r="I21" s="868"/>
      <c r="J21" s="868"/>
      <c r="K21" s="868"/>
      <c r="L21" s="843"/>
    </row>
    <row r="22" spans="4:12" ht="15.75" customHeight="1">
      <c r="D22" s="541"/>
      <c r="J22" s="65"/>
      <c r="K22" s="541"/>
    </row>
    <row r="23" spans="4:12" ht="15.75" customHeight="1">
      <c r="D23" s="541"/>
      <c r="J23" s="65"/>
      <c r="K23" s="541"/>
    </row>
    <row r="24" spans="4:12" ht="15.75" customHeight="1">
      <c r="D24" s="555" t="s">
        <v>769</v>
      </c>
      <c r="E24" s="555" t="s">
        <v>738</v>
      </c>
      <c r="F24" s="555" t="s">
        <v>739</v>
      </c>
      <c r="G24" s="555" t="s">
        <v>770</v>
      </c>
      <c r="H24" s="555" t="s">
        <v>741</v>
      </c>
      <c r="I24" s="555" t="s">
        <v>771</v>
      </c>
      <c r="J24" s="555" t="s">
        <v>569</v>
      </c>
      <c r="K24" s="555" t="s">
        <v>518</v>
      </c>
      <c r="L24" s="555" t="s">
        <v>744</v>
      </c>
    </row>
    <row r="25" spans="4:12" ht="15.75" customHeight="1">
      <c r="D25" s="556">
        <v>45131</v>
      </c>
      <c r="E25" s="549" t="s">
        <v>772</v>
      </c>
      <c r="F25" s="963" t="s">
        <v>746</v>
      </c>
      <c r="G25" s="964" t="s">
        <v>773</v>
      </c>
      <c r="H25" s="550" t="s">
        <v>576</v>
      </c>
      <c r="I25" s="561" t="s">
        <v>774</v>
      </c>
      <c r="J25" s="559">
        <v>1653</v>
      </c>
      <c r="K25" s="559" t="s">
        <v>775</v>
      </c>
      <c r="L25" s="554"/>
    </row>
    <row r="26" spans="4:12" ht="15.75" customHeight="1">
      <c r="D26" s="557"/>
      <c r="E26" s="549" t="s">
        <v>776</v>
      </c>
      <c r="F26" s="942"/>
      <c r="G26" s="942"/>
      <c r="H26" s="550" t="s">
        <v>581</v>
      </c>
      <c r="I26" s="554"/>
      <c r="J26" s="560"/>
      <c r="K26" s="559" t="s">
        <v>777</v>
      </c>
      <c r="L26" s="554"/>
    </row>
    <row r="27" spans="4:12" ht="15.75" customHeight="1">
      <c r="D27" s="557"/>
      <c r="E27" s="549" t="s">
        <v>778</v>
      </c>
      <c r="F27" s="938"/>
      <c r="G27" s="938"/>
      <c r="H27" s="550" t="s">
        <v>583</v>
      </c>
      <c r="I27" s="554"/>
      <c r="J27" s="560"/>
      <c r="K27" s="559" t="s">
        <v>779</v>
      </c>
      <c r="L27" s="554"/>
    </row>
    <row r="28" spans="4:12" ht="15.75" customHeight="1">
      <c r="D28" s="557"/>
      <c r="E28" s="549" t="s">
        <v>766</v>
      </c>
      <c r="F28" s="554"/>
      <c r="G28" s="554"/>
      <c r="H28" s="554"/>
      <c r="I28" s="554"/>
      <c r="J28" s="560"/>
      <c r="K28" s="559" t="s">
        <v>780</v>
      </c>
      <c r="L28" s="554"/>
    </row>
    <row r="29" spans="4:12" ht="15.75" customHeight="1">
      <c r="D29" s="557"/>
      <c r="E29" s="554"/>
      <c r="F29" s="554"/>
      <c r="G29" s="554"/>
      <c r="H29" s="554"/>
      <c r="I29" s="554"/>
      <c r="J29" s="560"/>
      <c r="K29" s="559" t="s">
        <v>781</v>
      </c>
      <c r="L29" s="554"/>
    </row>
  </sheetData>
  <mergeCells count="8">
    <mergeCell ref="F25:F27"/>
    <mergeCell ref="G10:G12"/>
    <mergeCell ref="G25:G27"/>
    <mergeCell ref="C3:L3"/>
    <mergeCell ref="D6:L6"/>
    <mergeCell ref="D21:L21"/>
    <mergeCell ref="F10:F12"/>
    <mergeCell ref="F13:F16"/>
  </mergeCells>
  <phoneticPr fontId="258" type="noConversion"/>
  <dataValidations count="2">
    <dataValidation type="list" allowBlank="1" showErrorMessage="1" sqref="E10:E18 E25:E28" xr:uid="{00000000-0002-0000-0800-000000000000}">
      <formula1>"[S1] In Queue,[S2] In Progress,[S3] BE-RF,[S4] Verify Result = Pass,[S4] Verify Result = Fail,[S5] Notify Rocket Result = Pass,[S5] Notify Rocket Result = Fail,[S6] Pass &amp; Closed,[S7] Bypass Bug &amp; Close,[S8] Generate Reply File,[S8] Fail Generate Reply Fi"&amp;"le,[S9] Drop Project"</formula1>
    </dataValidation>
    <dataValidation type="list" allowBlank="1" showErrorMessage="1" sqref="I10:I18" xr:uid="{00000000-0002-0000-0800-000001000000}">
      <formula1>"In Queue,In Progress,Cut Queue,PASS,Fail Normal Spin  Total Count =1,BE-RF,Cancelled"</formula1>
    </dataValidation>
  </dataValidation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9900"/>
    <outlinePr summaryBelow="0" summaryRight="0"/>
  </sheetPr>
  <dimension ref="A2:Z154"/>
  <sheetViews>
    <sheetView showGridLines="0" workbookViewId="0"/>
  </sheetViews>
  <sheetFormatPr defaultColWidth="14.42578125" defaultRowHeight="15.75" customHeight="1" outlineLevelRow="1"/>
  <cols>
    <col min="2" max="2" width="4.28515625" customWidth="1"/>
    <col min="3" max="3" width="27.42578125" customWidth="1"/>
    <col min="4" max="4" width="23.140625" customWidth="1"/>
    <col min="5" max="5" width="28.85546875" customWidth="1"/>
    <col min="6" max="6" width="24.28515625" customWidth="1"/>
    <col min="7" max="7" width="18.28515625" customWidth="1"/>
    <col min="11" max="11" width="9.28515625" customWidth="1"/>
    <col min="12" max="12" width="18.28515625" customWidth="1"/>
    <col min="13" max="13" width="16.5703125" customWidth="1"/>
    <col min="14" max="14" width="17" customWidth="1"/>
    <col min="15" max="15" width="28.42578125" customWidth="1"/>
    <col min="16" max="16" width="37.5703125" customWidth="1"/>
    <col min="17" max="17" width="15.5703125" customWidth="1"/>
    <col min="18" max="18" width="21.7109375" customWidth="1"/>
  </cols>
  <sheetData>
    <row r="2" spans="2:22" ht="12.75">
      <c r="B2" s="478" t="s">
        <v>782</v>
      </c>
      <c r="C2" s="477"/>
      <c r="D2" s="477"/>
      <c r="E2" s="477"/>
      <c r="F2" s="477"/>
      <c r="G2" s="477"/>
      <c r="H2" s="477"/>
      <c r="I2" s="477"/>
      <c r="J2" s="477"/>
      <c r="K2" s="502"/>
      <c r="L2" s="477"/>
      <c r="M2" s="477"/>
      <c r="N2" s="477"/>
      <c r="O2" s="477"/>
      <c r="P2" s="477"/>
      <c r="Q2" s="477"/>
      <c r="R2" s="477"/>
      <c r="S2" s="477"/>
      <c r="T2" s="477"/>
      <c r="U2" s="477"/>
      <c r="V2" s="477"/>
    </row>
    <row r="3" spans="2:22" ht="12.75">
      <c r="B3" s="476"/>
      <c r="C3" s="476"/>
      <c r="D3" s="476"/>
      <c r="E3" s="476"/>
      <c r="F3" s="476"/>
      <c r="G3" s="476"/>
      <c r="H3" s="476"/>
      <c r="I3" s="476" t="s">
        <v>783</v>
      </c>
      <c r="J3" s="476"/>
      <c r="K3" s="501"/>
      <c r="L3" s="476"/>
      <c r="M3" s="476"/>
      <c r="N3" s="476"/>
      <c r="O3" s="476"/>
      <c r="P3" s="476"/>
      <c r="Q3" s="476"/>
      <c r="R3" s="476"/>
      <c r="S3" s="476"/>
      <c r="T3" s="476"/>
      <c r="U3" s="476"/>
      <c r="V3" s="476"/>
    </row>
    <row r="4" spans="2:22" ht="12.75">
      <c r="B4" s="1042" t="s">
        <v>447</v>
      </c>
      <c r="C4" s="794"/>
      <c r="D4" s="479" t="s">
        <v>784</v>
      </c>
      <c r="E4" s="764" t="s">
        <v>222</v>
      </c>
      <c r="F4" s="476"/>
      <c r="G4" s="476"/>
      <c r="H4" s="476"/>
      <c r="I4" s="476"/>
      <c r="J4" s="476"/>
      <c r="K4" s="501"/>
      <c r="L4" s="476"/>
      <c r="M4" s="476"/>
      <c r="N4" s="476"/>
      <c r="O4" s="476"/>
      <c r="Q4" s="476"/>
      <c r="R4" s="476"/>
      <c r="S4" s="476"/>
      <c r="T4" s="476"/>
      <c r="U4" s="476"/>
      <c r="V4" s="476"/>
    </row>
    <row r="5" spans="2:22" ht="12.75">
      <c r="B5" s="476"/>
      <c r="C5" s="476"/>
      <c r="D5" s="476"/>
      <c r="E5" s="476"/>
      <c r="F5" s="476"/>
      <c r="G5" s="476"/>
      <c r="H5" s="476"/>
      <c r="I5" s="476"/>
      <c r="J5" s="476"/>
      <c r="K5" s="501"/>
      <c r="L5" s="476"/>
      <c r="M5" s="476"/>
      <c r="N5" s="476"/>
      <c r="O5" s="476"/>
      <c r="P5" s="476"/>
      <c r="Q5" s="476"/>
      <c r="R5" s="476"/>
      <c r="S5" s="476"/>
      <c r="T5" s="476"/>
      <c r="U5" s="476"/>
      <c r="V5" s="476"/>
    </row>
    <row r="6" spans="2:22" ht="12.75">
      <c r="B6" s="1043" t="s">
        <v>785</v>
      </c>
      <c r="C6" s="787"/>
      <c r="D6" s="787"/>
      <c r="E6" s="480" t="s">
        <v>786</v>
      </c>
      <c r="F6" s="481"/>
      <c r="G6" s="481"/>
      <c r="H6" s="476"/>
      <c r="I6" s="476"/>
      <c r="J6" s="476"/>
      <c r="K6" s="1044" t="s">
        <v>787</v>
      </c>
      <c r="L6" s="787"/>
      <c r="M6" s="787"/>
      <c r="N6" s="787"/>
      <c r="O6" s="787"/>
      <c r="P6" s="787"/>
      <c r="Q6" s="787"/>
      <c r="R6" s="787"/>
      <c r="S6" s="476"/>
      <c r="T6" s="476"/>
      <c r="U6" s="513" t="s">
        <v>788</v>
      </c>
      <c r="V6" s="476" t="s">
        <v>789</v>
      </c>
    </row>
    <row r="7" spans="2:22" ht="12.75">
      <c r="B7" s="476"/>
      <c r="C7" s="476"/>
      <c r="D7" s="476"/>
      <c r="E7" s="476"/>
      <c r="F7" s="476"/>
      <c r="G7" s="476"/>
      <c r="H7" s="476"/>
      <c r="I7" s="476"/>
      <c r="J7" s="476"/>
      <c r="K7" s="501"/>
      <c r="S7" s="476"/>
      <c r="T7" s="476"/>
      <c r="U7" s="476"/>
      <c r="V7" s="476"/>
    </row>
    <row r="8" spans="2:22" ht="12.75">
      <c r="B8" s="1045" t="s">
        <v>790</v>
      </c>
      <c r="C8" s="787"/>
      <c r="D8" s="787"/>
      <c r="E8" s="787"/>
      <c r="F8" s="787"/>
      <c r="G8" s="787"/>
      <c r="H8" s="476"/>
      <c r="I8" s="476"/>
      <c r="J8" s="476"/>
      <c r="K8" s="501"/>
      <c r="M8" s="503" t="s">
        <v>324</v>
      </c>
      <c r="N8" s="504" t="s">
        <v>791</v>
      </c>
      <c r="O8" s="504" t="s">
        <v>750</v>
      </c>
      <c r="P8" s="505" t="s">
        <v>792</v>
      </c>
      <c r="Q8" s="521" t="s">
        <v>404</v>
      </c>
      <c r="R8" s="522" t="s">
        <v>322</v>
      </c>
      <c r="S8" s="476"/>
      <c r="T8" s="476"/>
      <c r="U8" s="476"/>
      <c r="V8" s="476"/>
    </row>
    <row r="9" spans="2:22" ht="12.75">
      <c r="B9" s="476"/>
      <c r="C9" s="476"/>
      <c r="D9" s="476"/>
      <c r="E9" s="476"/>
      <c r="F9" s="476"/>
      <c r="G9" s="476"/>
      <c r="H9" s="476"/>
      <c r="I9" s="476"/>
      <c r="J9" s="476"/>
      <c r="K9" s="501"/>
      <c r="L9" s="476"/>
      <c r="M9" s="476"/>
      <c r="N9" s="476"/>
      <c r="O9" s="476"/>
      <c r="P9" s="476"/>
      <c r="Q9" s="476"/>
      <c r="R9" s="476"/>
      <c r="S9" s="476"/>
      <c r="T9" s="476"/>
      <c r="U9" s="476"/>
      <c r="V9" s="476"/>
    </row>
    <row r="10" spans="2:22" ht="25.5">
      <c r="B10" s="1046"/>
      <c r="C10" s="868"/>
      <c r="D10" s="868"/>
      <c r="E10" s="868"/>
      <c r="F10" s="868"/>
      <c r="G10" s="843"/>
      <c r="H10" s="476"/>
      <c r="I10" s="476"/>
      <c r="J10" s="476"/>
      <c r="K10" s="506" t="s">
        <v>9</v>
      </c>
      <c r="L10" s="507" t="s">
        <v>329</v>
      </c>
      <c r="M10" s="507" t="s">
        <v>330</v>
      </c>
      <c r="N10" s="508" t="s">
        <v>331</v>
      </c>
      <c r="O10" s="508" t="s">
        <v>332</v>
      </c>
      <c r="P10" s="509" t="s">
        <v>793</v>
      </c>
      <c r="Q10" s="508" t="s">
        <v>334</v>
      </c>
      <c r="R10" s="508" t="s">
        <v>105</v>
      </c>
      <c r="S10" s="476"/>
      <c r="T10" s="476"/>
      <c r="U10" s="476"/>
      <c r="V10" s="476"/>
    </row>
    <row r="11" spans="2:22" ht="18" customHeight="1">
      <c r="B11" s="1019" t="s">
        <v>794</v>
      </c>
      <c r="C11" s="843"/>
      <c r="H11" s="476"/>
      <c r="I11" s="476"/>
      <c r="J11" s="476"/>
      <c r="K11" s="510">
        <v>1</v>
      </c>
      <c r="L11" s="511" t="s">
        <v>404</v>
      </c>
      <c r="M11" s="175">
        <v>1</v>
      </c>
      <c r="N11" s="176" t="s">
        <v>795</v>
      </c>
      <c r="O11" s="176" t="s">
        <v>796</v>
      </c>
      <c r="P11" s="166" t="s">
        <v>797</v>
      </c>
      <c r="Q11" s="176" t="s">
        <v>339</v>
      </c>
      <c r="R11" s="176" t="s">
        <v>340</v>
      </c>
      <c r="S11" s="476"/>
      <c r="T11" s="476"/>
      <c r="U11" s="476"/>
      <c r="V11" s="476"/>
    </row>
    <row r="12" spans="2:22" ht="12.75">
      <c r="B12" s="1019" t="s">
        <v>798</v>
      </c>
      <c r="C12" s="843"/>
      <c r="D12" s="1047" t="s">
        <v>799</v>
      </c>
      <c r="E12" s="868"/>
      <c r="F12" s="868"/>
      <c r="G12" s="843"/>
      <c r="H12" s="476"/>
      <c r="I12" s="476"/>
      <c r="J12" s="476"/>
      <c r="K12" s="510">
        <v>2</v>
      </c>
      <c r="L12" s="503" t="s">
        <v>324</v>
      </c>
      <c r="M12" s="178">
        <v>2</v>
      </c>
      <c r="N12" s="176" t="s">
        <v>795</v>
      </c>
      <c r="O12" s="176" t="s">
        <v>344</v>
      </c>
      <c r="P12" s="176" t="s">
        <v>800</v>
      </c>
      <c r="Q12" s="176" t="s">
        <v>346</v>
      </c>
      <c r="R12" s="176" t="s">
        <v>347</v>
      </c>
      <c r="S12" s="476"/>
      <c r="T12" s="476"/>
      <c r="U12" s="476"/>
      <c r="V12" s="476"/>
    </row>
    <row r="13" spans="2:22" ht="12.75">
      <c r="B13" s="1019" t="s">
        <v>242</v>
      </c>
      <c r="C13" s="843"/>
      <c r="D13" s="1048" t="s">
        <v>801</v>
      </c>
      <c r="E13" s="843"/>
      <c r="F13" s="1048" t="s">
        <v>802</v>
      </c>
      <c r="G13" s="843"/>
      <c r="I13" s="476"/>
      <c r="J13" s="476"/>
      <c r="K13" s="510">
        <v>3</v>
      </c>
      <c r="L13" s="503" t="s">
        <v>324</v>
      </c>
      <c r="M13" s="175">
        <v>1</v>
      </c>
      <c r="N13" s="176" t="s">
        <v>795</v>
      </c>
      <c r="O13" s="176" t="s">
        <v>349</v>
      </c>
      <c r="P13" s="176" t="s">
        <v>800</v>
      </c>
      <c r="Q13" s="176" t="s">
        <v>350</v>
      </c>
      <c r="R13" s="176" t="s">
        <v>347</v>
      </c>
      <c r="S13" s="476"/>
      <c r="T13" s="476"/>
      <c r="U13" s="476"/>
      <c r="V13" s="476"/>
    </row>
    <row r="14" spans="2:22" ht="12.75">
      <c r="B14" s="476"/>
      <c r="C14" s="476"/>
      <c r="D14" s="476"/>
      <c r="E14" s="476"/>
      <c r="F14" s="476"/>
      <c r="G14" s="476"/>
      <c r="H14" s="476"/>
      <c r="I14" s="476"/>
      <c r="J14" s="476"/>
      <c r="K14" s="510">
        <v>4</v>
      </c>
      <c r="L14" s="503" t="s">
        <v>324</v>
      </c>
      <c r="M14" s="175">
        <v>1</v>
      </c>
      <c r="N14" s="176" t="s">
        <v>795</v>
      </c>
      <c r="O14" s="176" t="s">
        <v>344</v>
      </c>
      <c r="P14" s="176" t="s">
        <v>800</v>
      </c>
      <c r="Q14" s="176" t="s">
        <v>803</v>
      </c>
      <c r="R14" s="176"/>
      <c r="S14" s="476"/>
      <c r="T14" s="476"/>
      <c r="U14" s="476"/>
      <c r="V14" s="476"/>
    </row>
    <row r="15" spans="2:22" ht="12.75">
      <c r="B15" s="982" t="s">
        <v>804</v>
      </c>
      <c r="C15" s="979"/>
      <c r="D15" s="979"/>
      <c r="E15" s="979"/>
      <c r="F15" s="979"/>
      <c r="G15" s="975"/>
      <c r="H15" s="482"/>
      <c r="I15" s="476"/>
      <c r="J15" s="476"/>
      <c r="K15" s="510">
        <v>5</v>
      </c>
      <c r="L15" s="512" t="s">
        <v>750</v>
      </c>
      <c r="M15" s="175">
        <v>1</v>
      </c>
      <c r="N15" s="176" t="s">
        <v>795</v>
      </c>
      <c r="O15" s="176" t="s">
        <v>344</v>
      </c>
      <c r="P15" s="176" t="s">
        <v>800</v>
      </c>
      <c r="Q15" s="176" t="s">
        <v>803</v>
      </c>
      <c r="R15" s="176" t="s">
        <v>357</v>
      </c>
      <c r="S15" s="476"/>
      <c r="T15" s="476"/>
      <c r="U15" s="476"/>
      <c r="V15" s="476"/>
    </row>
    <row r="16" spans="2:22" ht="12.75">
      <c r="B16" s="983" t="s">
        <v>805</v>
      </c>
      <c r="C16" s="843"/>
      <c r="D16" s="1036" t="s">
        <v>806</v>
      </c>
      <c r="E16" s="868"/>
      <c r="F16" s="868"/>
      <c r="G16" s="843"/>
      <c r="H16" s="482"/>
      <c r="I16" s="476"/>
      <c r="J16" s="476"/>
      <c r="K16" s="510">
        <v>6</v>
      </c>
      <c r="L16" s="513" t="s">
        <v>791</v>
      </c>
      <c r="M16" s="175">
        <v>1</v>
      </c>
      <c r="N16" s="176" t="s">
        <v>795</v>
      </c>
      <c r="O16" s="176" t="s">
        <v>344</v>
      </c>
      <c r="P16" s="176" t="s">
        <v>800</v>
      </c>
      <c r="Q16" s="176" t="s">
        <v>807</v>
      </c>
      <c r="R16" s="523" t="s">
        <v>808</v>
      </c>
      <c r="S16" s="476"/>
      <c r="T16" s="476"/>
      <c r="U16" s="476"/>
      <c r="V16" s="476"/>
    </row>
    <row r="17" spans="2:18" ht="12.75">
      <c r="B17" s="1037" t="s">
        <v>809</v>
      </c>
      <c r="C17" s="975"/>
      <c r="D17" s="1038" t="s">
        <v>810</v>
      </c>
      <c r="E17" s="979"/>
      <c r="F17" s="979"/>
      <c r="G17" s="975"/>
      <c r="H17" s="482"/>
      <c r="I17" s="476"/>
      <c r="J17" s="476"/>
      <c r="K17" s="510">
        <v>7</v>
      </c>
      <c r="L17" s="177" t="s">
        <v>767</v>
      </c>
      <c r="M17" s="175">
        <v>1</v>
      </c>
      <c r="N17" s="176" t="s">
        <v>795</v>
      </c>
      <c r="O17" s="176" t="s">
        <v>344</v>
      </c>
      <c r="P17" s="176" t="s">
        <v>800</v>
      </c>
      <c r="Q17" s="176" t="s">
        <v>803</v>
      </c>
      <c r="R17" s="176" t="s">
        <v>357</v>
      </c>
    </row>
    <row r="18" spans="2:18" ht="12.75">
      <c r="B18" s="483" t="b">
        <v>1</v>
      </c>
      <c r="C18" s="483" t="s">
        <v>811</v>
      </c>
      <c r="D18" s="482"/>
      <c r="E18" s="482"/>
      <c r="F18" s="482"/>
      <c r="G18" s="482"/>
      <c r="H18" s="482"/>
      <c r="I18" s="482"/>
      <c r="J18" s="476"/>
    </row>
    <row r="19" spans="2:18" ht="12.75">
      <c r="B19" s="476"/>
      <c r="C19" s="476"/>
      <c r="D19" s="476"/>
      <c r="E19" s="476"/>
      <c r="F19" s="476"/>
      <c r="G19" s="476"/>
      <c r="H19" s="482"/>
      <c r="I19" s="476"/>
      <c r="J19" s="476"/>
      <c r="K19" s="501"/>
      <c r="L19" s="476"/>
      <c r="M19" s="476"/>
      <c r="N19" s="476"/>
      <c r="O19" s="476"/>
      <c r="P19" s="476"/>
      <c r="Q19" s="476"/>
      <c r="R19" s="476"/>
    </row>
    <row r="20" spans="2:18" ht="12.75">
      <c r="B20" s="1028" t="s">
        <v>262</v>
      </c>
      <c r="C20" s="787"/>
      <c r="D20" s="787"/>
      <c r="E20" s="787"/>
      <c r="F20" s="787"/>
      <c r="G20" s="787"/>
      <c r="H20" s="482"/>
      <c r="I20" s="476"/>
      <c r="J20" s="476"/>
      <c r="K20" s="501"/>
      <c r="L20" s="476"/>
      <c r="M20" s="476"/>
      <c r="N20" s="476"/>
      <c r="O20" s="476"/>
      <c r="P20" s="476"/>
      <c r="Q20" s="476"/>
      <c r="R20" s="476"/>
    </row>
    <row r="21" spans="2:18" ht="12.75">
      <c r="B21" s="476"/>
      <c r="C21" s="476"/>
      <c r="D21" s="476"/>
      <c r="E21" s="476"/>
      <c r="F21" s="476"/>
      <c r="G21" s="476"/>
      <c r="H21" s="476"/>
      <c r="I21" s="476"/>
      <c r="J21" s="476"/>
      <c r="K21" s="501"/>
      <c r="L21" s="476"/>
      <c r="M21" s="476"/>
      <c r="N21" s="476"/>
      <c r="O21" s="476"/>
      <c r="P21" s="476"/>
      <c r="Q21" s="476"/>
      <c r="R21" s="476"/>
    </row>
    <row r="22" spans="2:18" ht="12.75">
      <c r="B22" s="478" t="s">
        <v>812</v>
      </c>
      <c r="C22" s="477"/>
      <c r="D22" s="477"/>
      <c r="E22" s="477"/>
      <c r="F22" s="477"/>
      <c r="G22" s="477"/>
      <c r="H22" s="477"/>
      <c r="I22" s="477"/>
      <c r="J22" s="477"/>
      <c r="K22" s="477"/>
      <c r="L22" s="477"/>
      <c r="M22" s="477"/>
      <c r="N22" s="477"/>
      <c r="O22" s="477"/>
      <c r="P22" s="477"/>
      <c r="Q22" s="477"/>
      <c r="R22" s="477"/>
    </row>
    <row r="23" spans="2:18" ht="12.75">
      <c r="B23" s="476"/>
      <c r="C23" s="476"/>
      <c r="D23" s="476"/>
      <c r="E23" s="476"/>
      <c r="F23" s="476"/>
      <c r="G23" s="476"/>
      <c r="H23" s="476"/>
      <c r="I23" s="476"/>
      <c r="J23" s="476"/>
      <c r="K23" s="501"/>
      <c r="L23" s="476"/>
      <c r="M23" s="476"/>
      <c r="N23" s="476"/>
      <c r="O23" s="476"/>
      <c r="P23" s="476"/>
      <c r="Q23" s="476"/>
      <c r="R23" s="476"/>
    </row>
    <row r="24" spans="2:18" ht="12.75">
      <c r="B24" s="1039" t="s">
        <v>785</v>
      </c>
      <c r="C24" s="787"/>
      <c r="D24" s="787"/>
      <c r="E24" s="484" t="s">
        <v>786</v>
      </c>
      <c r="F24" s="484"/>
      <c r="G24" s="484"/>
      <c r="H24" s="476"/>
      <c r="I24" s="476"/>
      <c r="J24" s="476"/>
      <c r="K24" s="501"/>
      <c r="L24" s="476"/>
      <c r="M24" s="476"/>
      <c r="N24" s="476"/>
      <c r="O24" s="476"/>
      <c r="P24" s="476"/>
      <c r="Q24" s="476"/>
      <c r="R24" s="476"/>
    </row>
    <row r="25" spans="2:18" ht="12.75">
      <c r="B25" s="476"/>
      <c r="C25" s="476"/>
      <c r="D25" s="476"/>
      <c r="E25" s="476"/>
      <c r="F25" s="476"/>
      <c r="G25" s="476"/>
      <c r="H25" s="476"/>
      <c r="I25" s="476"/>
      <c r="J25" s="476"/>
      <c r="K25" s="1040" t="s">
        <v>813</v>
      </c>
      <c r="L25" s="787"/>
      <c r="M25" s="787"/>
      <c r="N25" s="787"/>
      <c r="O25" s="787"/>
      <c r="P25" s="787"/>
      <c r="Q25" s="787"/>
      <c r="R25" s="787"/>
    </row>
    <row r="26" spans="2:18" ht="12.75">
      <c r="B26" s="1041" t="s">
        <v>814</v>
      </c>
      <c r="C26" s="787"/>
      <c r="D26" s="787"/>
      <c r="E26" s="787"/>
      <c r="F26" s="787"/>
      <c r="G26" s="787"/>
      <c r="H26" s="476"/>
      <c r="I26" s="485"/>
      <c r="J26" s="476"/>
      <c r="K26" s="514"/>
      <c r="L26" s="514"/>
      <c r="M26" s="514"/>
      <c r="N26" s="514"/>
      <c r="O26" s="514"/>
      <c r="P26" s="514"/>
      <c r="Q26" s="514"/>
      <c r="R26" s="514"/>
    </row>
    <row r="27" spans="2:18" ht="12.75">
      <c r="B27" s="476"/>
      <c r="C27" s="476"/>
      <c r="D27" s="476"/>
      <c r="E27" s="476"/>
      <c r="F27" s="476"/>
      <c r="G27" s="476"/>
      <c r="H27" s="476"/>
      <c r="I27" s="476"/>
      <c r="J27" s="476"/>
      <c r="K27" s="514"/>
      <c r="L27" s="514"/>
      <c r="M27" s="514"/>
      <c r="N27" s="514"/>
      <c r="O27" s="168" t="s">
        <v>815</v>
      </c>
      <c r="P27" s="168" t="s">
        <v>816</v>
      </c>
      <c r="Q27" s="522" t="s">
        <v>322</v>
      </c>
      <c r="R27" s="524" t="s">
        <v>327</v>
      </c>
    </row>
    <row r="28" spans="2:18" ht="12.75">
      <c r="B28" s="1018" t="s">
        <v>817</v>
      </c>
      <c r="C28" s="868"/>
      <c r="D28" s="868"/>
      <c r="E28" s="868"/>
      <c r="F28" s="868"/>
      <c r="G28" s="868"/>
      <c r="H28" s="476"/>
      <c r="I28" s="476"/>
      <c r="J28" s="476"/>
      <c r="K28" s="172" t="s">
        <v>9</v>
      </c>
      <c r="L28" s="1031" t="s">
        <v>370</v>
      </c>
      <c r="M28" s="843"/>
      <c r="N28" s="508" t="s">
        <v>371</v>
      </c>
      <c r="O28" s="508" t="s">
        <v>332</v>
      </c>
      <c r="P28" s="508" t="s">
        <v>818</v>
      </c>
      <c r="Q28" s="508" t="s">
        <v>334</v>
      </c>
      <c r="R28" s="508" t="s">
        <v>105</v>
      </c>
    </row>
    <row r="29" spans="2:18" ht="29.25" customHeight="1">
      <c r="B29" s="1032" t="s">
        <v>819</v>
      </c>
      <c r="C29" s="843"/>
      <c r="D29" s="1033" t="s">
        <v>820</v>
      </c>
      <c r="E29" s="1016"/>
      <c r="F29" s="1016"/>
      <c r="G29" s="1017"/>
      <c r="H29" s="476"/>
      <c r="I29" s="476"/>
      <c r="J29" s="476"/>
      <c r="K29" s="993">
        <v>1</v>
      </c>
      <c r="L29" s="977" t="s">
        <v>821</v>
      </c>
      <c r="M29" s="978"/>
      <c r="N29" s="976" t="s">
        <v>374</v>
      </c>
      <c r="O29" s="976" t="s">
        <v>822</v>
      </c>
      <c r="P29" s="974" t="s">
        <v>823</v>
      </c>
      <c r="Q29" s="976" t="s">
        <v>339</v>
      </c>
      <c r="R29" s="976" t="s">
        <v>824</v>
      </c>
    </row>
    <row r="30" spans="2:18" ht="23.25" customHeight="1">
      <c r="B30" s="1019" t="s">
        <v>794</v>
      </c>
      <c r="C30" s="843"/>
      <c r="D30" s="1034"/>
      <c r="E30" s="1016"/>
      <c r="F30" s="1016"/>
      <c r="G30" s="1017"/>
      <c r="H30" s="476"/>
      <c r="I30" s="476"/>
      <c r="J30" s="476"/>
      <c r="K30" s="938"/>
      <c r="L30" s="979"/>
      <c r="M30" s="975"/>
      <c r="N30" s="975"/>
      <c r="O30" s="975"/>
      <c r="P30" s="975"/>
      <c r="Q30" s="975"/>
      <c r="R30" s="975"/>
    </row>
    <row r="31" spans="2:18" ht="21.75" customHeight="1">
      <c r="B31" s="1019" t="s">
        <v>798</v>
      </c>
      <c r="C31" s="843"/>
      <c r="D31" s="1035" t="s">
        <v>799</v>
      </c>
      <c r="E31" s="1016"/>
      <c r="F31" s="1016"/>
      <c r="G31" s="1017"/>
      <c r="H31" s="476"/>
      <c r="I31" s="476"/>
      <c r="J31" s="476"/>
      <c r="K31" s="993">
        <v>2</v>
      </c>
      <c r="L31" s="980" t="s">
        <v>816</v>
      </c>
      <c r="M31" s="978"/>
      <c r="N31" s="976" t="s">
        <v>374</v>
      </c>
      <c r="O31" s="976" t="s">
        <v>822</v>
      </c>
      <c r="P31" s="974" t="s">
        <v>823</v>
      </c>
      <c r="Q31" s="976" t="s">
        <v>339</v>
      </c>
      <c r="R31" s="976" t="s">
        <v>825</v>
      </c>
    </row>
    <row r="32" spans="2:18" ht="22.5" customHeight="1">
      <c r="B32" s="1019" t="s">
        <v>242</v>
      </c>
      <c r="C32" s="843"/>
      <c r="D32" s="1025" t="s">
        <v>826</v>
      </c>
      <c r="E32" s="1017"/>
      <c r="F32" s="1025" t="s">
        <v>826</v>
      </c>
      <c r="G32" s="1017"/>
      <c r="H32" s="476"/>
      <c r="I32" s="476"/>
      <c r="J32" s="476"/>
      <c r="K32" s="938"/>
      <c r="L32" s="979"/>
      <c r="M32" s="975"/>
      <c r="N32" s="975"/>
      <c r="O32" s="975"/>
      <c r="P32" s="975"/>
      <c r="Q32" s="975"/>
      <c r="R32" s="975"/>
    </row>
    <row r="34" spans="1:11" ht="12.75">
      <c r="A34" s="476"/>
      <c r="B34" s="982" t="s">
        <v>804</v>
      </c>
      <c r="C34" s="979"/>
      <c r="D34" s="979"/>
      <c r="E34" s="979"/>
      <c r="F34" s="979"/>
      <c r="G34" s="975"/>
      <c r="H34" s="476"/>
      <c r="I34" s="476"/>
      <c r="J34" s="476"/>
      <c r="K34" s="514"/>
    </row>
    <row r="35" spans="1:11" ht="12.75">
      <c r="A35" s="476"/>
      <c r="B35" s="983" t="s">
        <v>805</v>
      </c>
      <c r="C35" s="843"/>
      <c r="D35" s="984" t="s">
        <v>827</v>
      </c>
      <c r="E35" s="868"/>
      <c r="F35" s="868"/>
      <c r="G35" s="843"/>
      <c r="H35" s="476"/>
      <c r="I35" s="476"/>
      <c r="J35" s="476"/>
      <c r="K35" s="514"/>
    </row>
    <row r="36" spans="1:11" ht="12.75">
      <c r="A36" s="485"/>
      <c r="B36" s="985" t="s">
        <v>809</v>
      </c>
      <c r="C36" s="843"/>
      <c r="D36" s="986" t="s">
        <v>810</v>
      </c>
      <c r="E36" s="868"/>
      <c r="F36" s="868"/>
      <c r="G36" s="843"/>
      <c r="H36" s="476"/>
      <c r="I36" s="476"/>
      <c r="J36" s="485"/>
      <c r="K36" s="514"/>
    </row>
    <row r="37" spans="1:11" ht="12.75">
      <c r="A37" s="476"/>
      <c r="B37" s="987" t="s">
        <v>828</v>
      </c>
      <c r="C37" s="843"/>
      <c r="D37" s="988"/>
      <c r="E37" s="868"/>
      <c r="F37" s="868"/>
      <c r="G37" s="843"/>
      <c r="H37" s="476"/>
      <c r="I37" s="476"/>
      <c r="J37" s="476"/>
      <c r="K37" s="157" t="s">
        <v>829</v>
      </c>
    </row>
    <row r="38" spans="1:11" ht="12.75">
      <c r="A38" s="476"/>
      <c r="B38" s="987" t="s">
        <v>830</v>
      </c>
      <c r="C38" s="843"/>
      <c r="D38" s="989" t="s">
        <v>831</v>
      </c>
      <c r="E38" s="868"/>
      <c r="F38" s="843"/>
      <c r="G38" s="486" t="s">
        <v>832</v>
      </c>
      <c r="H38" s="476"/>
      <c r="I38" s="476"/>
      <c r="J38" s="476"/>
    </row>
    <row r="39" spans="1:11" ht="12.75">
      <c r="A39" s="476"/>
      <c r="B39" s="987" t="s">
        <v>833</v>
      </c>
      <c r="C39" s="843"/>
      <c r="D39" s="1027" t="s">
        <v>834</v>
      </c>
      <c r="E39" s="868"/>
      <c r="F39" s="868"/>
      <c r="G39" s="843"/>
      <c r="H39" s="476"/>
      <c r="I39" s="476"/>
      <c r="J39" s="476"/>
    </row>
    <row r="40" spans="1:11" ht="12.75">
      <c r="A40" s="476"/>
      <c r="B40" s="483" t="b">
        <v>1</v>
      </c>
      <c r="C40" s="483" t="s">
        <v>811</v>
      </c>
      <c r="D40" s="482"/>
      <c r="E40" s="482"/>
      <c r="F40" s="482"/>
      <c r="G40" s="482"/>
      <c r="H40" s="476"/>
      <c r="I40" s="476"/>
      <c r="J40" s="476"/>
    </row>
    <row r="41" spans="1:11" ht="12.75">
      <c r="A41" s="476"/>
      <c r="B41" s="1028" t="s">
        <v>262</v>
      </c>
      <c r="C41" s="787"/>
      <c r="D41" s="787"/>
      <c r="E41" s="787"/>
      <c r="F41" s="787"/>
      <c r="G41" s="787"/>
      <c r="H41" s="476"/>
      <c r="I41" s="476"/>
      <c r="J41" s="476"/>
    </row>
    <row r="42" spans="1:11" ht="12.75">
      <c r="A42" s="476"/>
      <c r="B42" s="483"/>
      <c r="C42" s="483"/>
      <c r="D42" s="482"/>
      <c r="E42" s="482"/>
      <c r="F42" s="482"/>
      <c r="G42" s="482"/>
      <c r="H42" s="476"/>
      <c r="I42" s="476"/>
      <c r="J42" s="476"/>
    </row>
    <row r="43" spans="1:11" ht="12.75">
      <c r="A43" s="476"/>
      <c r="B43" s="476"/>
      <c r="C43" s="476"/>
      <c r="D43" s="476"/>
      <c r="E43" s="476"/>
      <c r="F43" s="476"/>
      <c r="H43" s="476"/>
      <c r="I43" s="476"/>
      <c r="J43" s="476"/>
    </row>
    <row r="44" spans="1:11" ht="12">
      <c r="A44" s="487" t="s">
        <v>835</v>
      </c>
      <c r="B44" s="982" t="s">
        <v>836</v>
      </c>
      <c r="C44" s="979"/>
      <c r="D44" s="979"/>
      <c r="E44" s="979"/>
      <c r="F44" s="975"/>
      <c r="G44" s="488"/>
      <c r="H44" s="488"/>
      <c r="I44" s="488"/>
      <c r="J44" s="488"/>
    </row>
    <row r="45" spans="1:11" ht="12" outlineLevel="1">
      <c r="A45" s="488"/>
      <c r="B45" s="489" t="s">
        <v>9</v>
      </c>
      <c r="C45" s="489" t="s">
        <v>837</v>
      </c>
      <c r="D45" s="489" t="s">
        <v>838</v>
      </c>
      <c r="E45" s="489" t="s">
        <v>839</v>
      </c>
      <c r="F45" s="489" t="s">
        <v>105</v>
      </c>
      <c r="H45" s="488"/>
      <c r="I45" s="488"/>
      <c r="J45" s="488"/>
    </row>
    <row r="46" spans="1:11" ht="12.75" outlineLevel="1">
      <c r="A46" s="476"/>
      <c r="B46" s="490">
        <v>1</v>
      </c>
      <c r="C46" s="490" t="s">
        <v>840</v>
      </c>
      <c r="D46" s="490" t="s">
        <v>841</v>
      </c>
      <c r="E46" s="491" t="s">
        <v>842</v>
      </c>
      <c r="F46" s="991" t="s">
        <v>843</v>
      </c>
      <c r="G46" s="981" t="s">
        <v>844</v>
      </c>
      <c r="H46" s="787"/>
      <c r="I46" s="787"/>
      <c r="J46" s="476"/>
    </row>
    <row r="47" spans="1:11" ht="19.5" outlineLevel="1">
      <c r="A47" s="476"/>
      <c r="B47" s="490">
        <v>2</v>
      </c>
      <c r="C47" s="490" t="s">
        <v>845</v>
      </c>
      <c r="D47" s="492" t="s">
        <v>846</v>
      </c>
      <c r="E47" s="491" t="s">
        <v>488</v>
      </c>
      <c r="F47" s="942"/>
      <c r="G47" s="787"/>
      <c r="H47" s="787"/>
      <c r="I47" s="787"/>
      <c r="J47" s="476"/>
    </row>
    <row r="48" spans="1:11" ht="12.75" outlineLevel="1">
      <c r="A48" s="476"/>
      <c r="B48" s="490">
        <v>3</v>
      </c>
      <c r="C48" s="490" t="s">
        <v>847</v>
      </c>
      <c r="D48" s="490" t="s">
        <v>475</v>
      </c>
      <c r="E48" s="490" t="s">
        <v>848</v>
      </c>
      <c r="F48" s="938"/>
      <c r="G48" s="787"/>
      <c r="H48" s="787"/>
      <c r="I48" s="787"/>
      <c r="J48" s="476"/>
    </row>
    <row r="51" spans="2:15" ht="12.75" outlineLevel="1">
      <c r="B51" s="982" t="s">
        <v>849</v>
      </c>
      <c r="C51" s="979"/>
      <c r="D51" s="979"/>
      <c r="E51" s="979"/>
      <c r="F51" s="975"/>
      <c r="G51" s="476"/>
      <c r="H51" s="997" t="s">
        <v>850</v>
      </c>
      <c r="I51" s="795"/>
      <c r="J51" s="795"/>
      <c r="K51" s="795"/>
      <c r="L51" s="795"/>
      <c r="M51" s="795"/>
      <c r="N51" s="795"/>
      <c r="O51" s="794"/>
    </row>
    <row r="52" spans="2:15" ht="12.75" outlineLevel="1">
      <c r="B52" s="489" t="s">
        <v>9</v>
      </c>
      <c r="C52" s="489" t="s">
        <v>851</v>
      </c>
      <c r="D52" s="489" t="s">
        <v>838</v>
      </c>
      <c r="E52" s="489" t="s">
        <v>839</v>
      </c>
      <c r="F52" s="489" t="s">
        <v>105</v>
      </c>
      <c r="G52" s="476"/>
      <c r="H52" s="998" t="s">
        <v>852</v>
      </c>
      <c r="I52" s="794"/>
      <c r="J52" s="1029" t="s">
        <v>853</v>
      </c>
      <c r="K52" s="795"/>
      <c r="L52" s="1030" t="s">
        <v>854</v>
      </c>
      <c r="M52" s="795"/>
      <c r="N52" s="1030" t="s">
        <v>855</v>
      </c>
      <c r="O52" s="794"/>
    </row>
    <row r="53" spans="2:15" ht="12.75" outlineLevel="1">
      <c r="B53" s="494">
        <v>1</v>
      </c>
      <c r="C53" s="489" t="s">
        <v>856</v>
      </c>
      <c r="D53" s="490" t="s">
        <v>857</v>
      </c>
      <c r="E53" s="495" t="s">
        <v>858</v>
      </c>
      <c r="F53" s="490" t="s">
        <v>859</v>
      </c>
      <c r="G53" s="992" t="s">
        <v>860</v>
      </c>
      <c r="H53" s="994" t="s">
        <v>861</v>
      </c>
      <c r="I53" s="785"/>
      <c r="J53" s="1026" t="s">
        <v>862</v>
      </c>
      <c r="K53" s="791"/>
      <c r="L53" s="1026" t="s">
        <v>863</v>
      </c>
      <c r="M53" s="791"/>
      <c r="N53" s="1026" t="s">
        <v>864</v>
      </c>
      <c r="O53" s="791"/>
    </row>
    <row r="54" spans="2:15" ht="19.5" outlineLevel="1">
      <c r="B54" s="494">
        <v>2</v>
      </c>
      <c r="C54" s="489" t="s">
        <v>865</v>
      </c>
      <c r="D54" s="496" t="s">
        <v>866</v>
      </c>
      <c r="E54" s="497" t="s">
        <v>867</v>
      </c>
      <c r="F54" s="490" t="s">
        <v>859</v>
      </c>
      <c r="G54" s="787"/>
      <c r="H54" s="789"/>
      <c r="I54" s="791"/>
      <c r="J54" s="515" t="s">
        <v>868</v>
      </c>
      <c r="K54" s="516" t="s">
        <v>167</v>
      </c>
      <c r="L54" s="515" t="s">
        <v>869</v>
      </c>
      <c r="M54" s="516" t="s">
        <v>167</v>
      </c>
      <c r="N54" s="515" t="s">
        <v>870</v>
      </c>
      <c r="O54" s="516" t="s">
        <v>167</v>
      </c>
    </row>
    <row r="55" spans="2:15" ht="12.75" outlineLevel="1">
      <c r="B55" s="494">
        <v>3</v>
      </c>
      <c r="C55" s="489" t="s">
        <v>871</v>
      </c>
      <c r="D55" s="498" t="s">
        <v>866</v>
      </c>
      <c r="E55" s="499" t="s">
        <v>872</v>
      </c>
      <c r="F55" s="490" t="s">
        <v>859</v>
      </c>
      <c r="G55" s="476"/>
      <c r="H55" s="1005" t="s">
        <v>873</v>
      </c>
      <c r="I55" s="794"/>
      <c r="J55" s="517">
        <v>21</v>
      </c>
      <c r="K55" s="518" t="str">
        <f t="shared" ref="K55:K58" si="0">IF(J55&gt;20,"FAIL","PASS")</f>
        <v>FAIL</v>
      </c>
      <c r="L55" s="517">
        <v>838</v>
      </c>
      <c r="M55" s="519" t="str">
        <f>IF(K55&gt;20,"FAIL","PASS")</f>
        <v>FAIL</v>
      </c>
      <c r="N55" s="517"/>
      <c r="O55" s="519" t="str">
        <f>IF(M55&gt;20,"FAIL","PASS")</f>
        <v>FAIL</v>
      </c>
    </row>
    <row r="56" spans="2:15" ht="12.75" outlineLevel="1">
      <c r="B56" s="494">
        <v>4</v>
      </c>
      <c r="C56" s="489" t="s">
        <v>874</v>
      </c>
      <c r="D56" s="496" t="s">
        <v>875</v>
      </c>
      <c r="E56" s="499" t="s">
        <v>872</v>
      </c>
      <c r="F56" s="490" t="s">
        <v>859</v>
      </c>
      <c r="G56" s="476"/>
      <c r="H56" s="1005" t="s">
        <v>876</v>
      </c>
      <c r="I56" s="794"/>
      <c r="J56" s="517">
        <v>31</v>
      </c>
      <c r="K56" s="519" t="str">
        <f t="shared" si="0"/>
        <v>FAIL</v>
      </c>
      <c r="L56" s="517">
        <v>854</v>
      </c>
      <c r="M56" s="518" t="str">
        <f t="shared" ref="M56:M58" si="1">IF(L56&gt;20,"FAIL","PASS")</f>
        <v>FAIL</v>
      </c>
      <c r="N56" s="517"/>
      <c r="O56" s="518" t="str">
        <f t="shared" ref="O56:O58" si="2">IF(N56&gt;20,"FAIL","PASS")</f>
        <v>PASS</v>
      </c>
    </row>
    <row r="57" spans="2:15" ht="12.75" outlineLevel="1">
      <c r="B57" s="494">
        <v>5</v>
      </c>
      <c r="C57" s="489" t="s">
        <v>877</v>
      </c>
      <c r="D57" s="498" t="s">
        <v>866</v>
      </c>
      <c r="E57" s="496" t="s">
        <v>878</v>
      </c>
      <c r="F57" s="490" t="s">
        <v>859</v>
      </c>
      <c r="G57" s="476"/>
      <c r="H57" s="1005" t="s">
        <v>879</v>
      </c>
      <c r="I57" s="794"/>
      <c r="J57" s="517">
        <v>25</v>
      </c>
      <c r="K57" s="518" t="str">
        <f t="shared" si="0"/>
        <v>FAIL</v>
      </c>
      <c r="L57" s="517">
        <v>1117</v>
      </c>
      <c r="M57" s="518" t="str">
        <f t="shared" si="1"/>
        <v>FAIL</v>
      </c>
      <c r="N57" s="517"/>
      <c r="O57" s="518" t="str">
        <f t="shared" si="2"/>
        <v>PASS</v>
      </c>
    </row>
    <row r="58" spans="2:15" ht="12.75" outlineLevel="1">
      <c r="B58" s="494">
        <v>6</v>
      </c>
      <c r="C58" s="490" t="s">
        <v>880</v>
      </c>
      <c r="D58" s="496" t="s">
        <v>875</v>
      </c>
      <c r="E58" s="496" t="s">
        <v>842</v>
      </c>
      <c r="F58" s="490" t="s">
        <v>881</v>
      </c>
      <c r="G58" s="476"/>
      <c r="H58" s="1003" t="s">
        <v>882</v>
      </c>
      <c r="I58" s="794"/>
      <c r="J58" s="517">
        <v>19</v>
      </c>
      <c r="K58" s="518" t="str">
        <f t="shared" si="0"/>
        <v>PASS</v>
      </c>
      <c r="L58" s="517">
        <v>828</v>
      </c>
      <c r="M58" s="518" t="str">
        <f t="shared" si="1"/>
        <v>FAIL</v>
      </c>
      <c r="N58" s="517"/>
      <c r="O58" s="518" t="str">
        <f t="shared" si="2"/>
        <v>PASS</v>
      </c>
    </row>
    <row r="59" spans="2:15" ht="12.75" outlineLevel="1">
      <c r="B59" s="494">
        <v>6</v>
      </c>
      <c r="C59" s="490" t="s">
        <v>880</v>
      </c>
      <c r="D59" s="496" t="s">
        <v>875</v>
      </c>
      <c r="E59" s="495" t="s">
        <v>883</v>
      </c>
      <c r="F59" s="490" t="s">
        <v>881</v>
      </c>
      <c r="G59" s="476"/>
      <c r="H59" s="500"/>
      <c r="I59" s="500"/>
      <c r="J59" s="517"/>
      <c r="K59" s="518"/>
      <c r="L59" s="517"/>
      <c r="M59" s="518"/>
      <c r="N59" s="517"/>
      <c r="O59" s="518"/>
    </row>
    <row r="60" spans="2:15" ht="12.75" outlineLevel="1">
      <c r="B60" s="476"/>
      <c r="C60" s="476"/>
      <c r="D60" s="476"/>
      <c r="E60" s="476"/>
      <c r="F60" s="476"/>
      <c r="G60" s="476"/>
      <c r="H60" s="1003" t="s">
        <v>884</v>
      </c>
      <c r="I60" s="794"/>
      <c r="J60" s="517">
        <v>60</v>
      </c>
      <c r="K60" s="518" t="str">
        <f t="shared" ref="K60:K65" si="3">IF(J60&gt;20,"FAIL","PASS")</f>
        <v>FAIL</v>
      </c>
      <c r="L60" s="517">
        <v>1000</v>
      </c>
      <c r="M60" s="518" t="str">
        <f t="shared" ref="M60:M61" si="4">IF(L60&gt;20,"FAIL","PASS")</f>
        <v>FAIL</v>
      </c>
      <c r="N60" s="517"/>
      <c r="O60" s="518" t="str">
        <f t="shared" ref="O60:O61" si="5">IF(N60&gt;20,"FAIL","PASS")</f>
        <v>PASS</v>
      </c>
    </row>
    <row r="61" spans="2:15" ht="12.75" outlineLevel="1">
      <c r="B61" s="982" t="s">
        <v>885</v>
      </c>
      <c r="C61" s="979"/>
      <c r="D61" s="979"/>
      <c r="E61" s="979"/>
      <c r="F61" s="975"/>
      <c r="G61" s="476"/>
      <c r="H61" s="1003" t="s">
        <v>886</v>
      </c>
      <c r="I61" s="794"/>
      <c r="J61" s="517">
        <v>70</v>
      </c>
      <c r="K61" s="518" t="str">
        <f t="shared" si="3"/>
        <v>FAIL</v>
      </c>
      <c r="L61" s="517">
        <v>500</v>
      </c>
      <c r="M61" s="518" t="str">
        <f t="shared" si="4"/>
        <v>FAIL</v>
      </c>
      <c r="N61" s="517"/>
      <c r="O61" s="518" t="str">
        <f t="shared" si="5"/>
        <v>PASS</v>
      </c>
    </row>
    <row r="62" spans="2:15" ht="12.75" outlineLevel="1">
      <c r="B62" s="489" t="s">
        <v>9</v>
      </c>
      <c r="C62" s="489" t="s">
        <v>851</v>
      </c>
      <c r="D62" s="489" t="s">
        <v>838</v>
      </c>
      <c r="E62" s="489" t="s">
        <v>839</v>
      </c>
      <c r="F62" s="489" t="s">
        <v>105</v>
      </c>
      <c r="G62" s="476"/>
      <c r="H62" s="995" t="s">
        <v>887</v>
      </c>
      <c r="I62" s="794"/>
      <c r="J62" s="520" t="s">
        <v>888</v>
      </c>
      <c r="K62" s="519" t="str">
        <f t="shared" si="3"/>
        <v>FAIL</v>
      </c>
      <c r="L62" s="520" t="s">
        <v>888</v>
      </c>
      <c r="M62" s="519" t="str">
        <f>IF(K62&gt;20,"FAIL","PASS")</f>
        <v>FAIL</v>
      </c>
      <c r="N62" s="520" t="s">
        <v>888</v>
      </c>
      <c r="O62" s="519" t="str">
        <f>IF(M62&gt;20,"FAIL","PASS")</f>
        <v>FAIL</v>
      </c>
    </row>
    <row r="63" spans="2:15" ht="12.75" outlineLevel="1">
      <c r="B63" s="494">
        <v>1</v>
      </c>
      <c r="C63" s="489" t="s">
        <v>856</v>
      </c>
      <c r="D63" s="490" t="s">
        <v>857</v>
      </c>
      <c r="E63" s="496" t="s">
        <v>842</v>
      </c>
      <c r="F63" s="490" t="s">
        <v>881</v>
      </c>
      <c r="G63" s="476"/>
      <c r="H63" s="995" t="s">
        <v>889</v>
      </c>
      <c r="I63" s="794"/>
      <c r="J63" s="517">
        <v>61</v>
      </c>
      <c r="K63" s="518" t="str">
        <f t="shared" si="3"/>
        <v>FAIL</v>
      </c>
      <c r="L63" s="517">
        <v>888</v>
      </c>
      <c r="M63" s="518" t="str">
        <f t="shared" ref="M63:M65" si="6">IF(L63&gt;20,"FAIL","PASS")</f>
        <v>FAIL</v>
      </c>
      <c r="N63" s="517"/>
      <c r="O63" s="518" t="str">
        <f t="shared" ref="O63:O65" si="7">IF(N63&gt;20,"FAIL","PASS")</f>
        <v>PASS</v>
      </c>
    </row>
    <row r="64" spans="2:15" ht="12.75" outlineLevel="1">
      <c r="B64" s="494">
        <v>2</v>
      </c>
      <c r="C64" s="489" t="s">
        <v>865</v>
      </c>
      <c r="D64" s="496" t="s">
        <v>866</v>
      </c>
      <c r="E64" s="498" t="s">
        <v>842</v>
      </c>
      <c r="F64" s="490" t="s">
        <v>881</v>
      </c>
      <c r="G64" s="476"/>
      <c r="H64" s="995" t="s">
        <v>890</v>
      </c>
      <c r="I64" s="794"/>
      <c r="J64" s="517">
        <v>20</v>
      </c>
      <c r="K64" s="518" t="str">
        <f t="shared" si="3"/>
        <v>PASS</v>
      </c>
      <c r="L64" s="517">
        <v>958</v>
      </c>
      <c r="M64" s="518" t="str">
        <f t="shared" si="6"/>
        <v>FAIL</v>
      </c>
      <c r="N64" s="517"/>
      <c r="O64" s="518" t="str">
        <f t="shared" si="7"/>
        <v>PASS</v>
      </c>
    </row>
    <row r="65" spans="2:15" ht="12.75" outlineLevel="1">
      <c r="B65" s="494">
        <v>3</v>
      </c>
      <c r="C65" s="489" t="s">
        <v>871</v>
      </c>
      <c r="D65" s="498" t="s">
        <v>866</v>
      </c>
      <c r="E65" s="498" t="s">
        <v>842</v>
      </c>
      <c r="F65" s="490" t="s">
        <v>881</v>
      </c>
      <c r="G65" s="476"/>
      <c r="H65" s="995" t="s">
        <v>891</v>
      </c>
      <c r="I65" s="794"/>
      <c r="J65" s="517">
        <v>80</v>
      </c>
      <c r="K65" s="519" t="str">
        <f t="shared" si="3"/>
        <v>FAIL</v>
      </c>
      <c r="L65" s="517">
        <v>600</v>
      </c>
      <c r="M65" s="518" t="str">
        <f t="shared" si="6"/>
        <v>FAIL</v>
      </c>
      <c r="N65" s="517"/>
      <c r="O65" s="518" t="str">
        <f t="shared" si="7"/>
        <v>PASS</v>
      </c>
    </row>
    <row r="66" spans="2:15" ht="12.75" outlineLevel="1">
      <c r="B66" s="494">
        <v>4</v>
      </c>
      <c r="C66" s="489" t="s">
        <v>874</v>
      </c>
      <c r="D66" s="496" t="s">
        <v>875</v>
      </c>
      <c r="E66" s="498" t="s">
        <v>842</v>
      </c>
      <c r="F66" s="490" t="s">
        <v>881</v>
      </c>
      <c r="G66" s="476"/>
      <c r="H66" s="476"/>
      <c r="I66" s="476"/>
      <c r="J66" s="476"/>
    </row>
    <row r="67" spans="2:15" ht="12.75" outlineLevel="1">
      <c r="B67" s="494">
        <v>5</v>
      </c>
      <c r="C67" s="489" t="s">
        <v>877</v>
      </c>
      <c r="D67" s="498" t="s">
        <v>866</v>
      </c>
      <c r="E67" s="498" t="s">
        <v>842</v>
      </c>
      <c r="F67" s="490" t="s">
        <v>881</v>
      </c>
      <c r="G67" s="476"/>
      <c r="H67" s="476"/>
      <c r="I67" s="476"/>
      <c r="J67" s="476"/>
    </row>
    <row r="68" spans="2:15" ht="12.75" outlineLevel="1">
      <c r="B68" s="494">
        <v>6</v>
      </c>
      <c r="C68" s="490" t="s">
        <v>880</v>
      </c>
      <c r="D68" s="496" t="s">
        <v>875</v>
      </c>
      <c r="E68" s="498" t="s">
        <v>842</v>
      </c>
      <c r="F68" s="490" t="s">
        <v>881</v>
      </c>
      <c r="G68" s="476"/>
      <c r="H68" s="476"/>
      <c r="I68" s="476"/>
      <c r="J68" s="476"/>
    </row>
    <row r="69" spans="2:15" ht="12.75" outlineLevel="1">
      <c r="C69" s="476"/>
      <c r="D69" s="476"/>
      <c r="E69" s="476"/>
      <c r="F69" s="476"/>
      <c r="G69" s="476"/>
      <c r="H69" s="997" t="s">
        <v>892</v>
      </c>
      <c r="I69" s="795"/>
      <c r="J69" s="795"/>
      <c r="K69" s="795"/>
      <c r="L69" s="795"/>
      <c r="M69" s="795"/>
      <c r="N69" s="795"/>
      <c r="O69" s="794"/>
    </row>
    <row r="70" spans="2:15" ht="12.75" outlineLevel="1">
      <c r="B70" s="476"/>
      <c r="C70" s="476"/>
      <c r="D70" s="476"/>
      <c r="E70" s="476"/>
      <c r="F70" s="476"/>
      <c r="G70" s="476"/>
      <c r="H70" s="998" t="s">
        <v>852</v>
      </c>
      <c r="I70" s="794"/>
      <c r="J70" s="999" t="s">
        <v>893</v>
      </c>
      <c r="K70" s="795"/>
      <c r="L70" s="795"/>
      <c r="M70" s="795"/>
      <c r="N70" s="795"/>
      <c r="O70" s="794"/>
    </row>
    <row r="71" spans="2:15" ht="12" outlineLevel="1">
      <c r="B71" s="1000" t="s">
        <v>894</v>
      </c>
      <c r="C71" s="787"/>
      <c r="D71" s="787"/>
      <c r="E71" s="787"/>
      <c r="F71" s="787"/>
      <c r="H71" s="994" t="s">
        <v>861</v>
      </c>
      <c r="I71" s="785"/>
      <c r="J71" s="1001" t="s">
        <v>862</v>
      </c>
      <c r="K71" s="794"/>
      <c r="L71" s="1001" t="s">
        <v>863</v>
      </c>
      <c r="M71" s="794"/>
      <c r="N71" s="1001" t="s">
        <v>864</v>
      </c>
      <c r="O71" s="794"/>
    </row>
    <row r="72" spans="2:15" ht="12.75" outlineLevel="1">
      <c r="B72" s="476"/>
      <c r="C72" s="476"/>
      <c r="D72" s="476"/>
      <c r="E72" s="476"/>
      <c r="F72" s="476"/>
      <c r="H72" s="789"/>
      <c r="I72" s="791"/>
      <c r="J72" s="517"/>
      <c r="K72" s="517"/>
      <c r="L72" s="517"/>
      <c r="M72" s="517"/>
      <c r="N72" s="517"/>
      <c r="O72" s="517"/>
    </row>
    <row r="73" spans="2:15" ht="12.75" outlineLevel="1">
      <c r="H73" s="1005" t="s">
        <v>873</v>
      </c>
      <c r="I73" s="794"/>
      <c r="J73" s="517"/>
      <c r="K73" s="517"/>
      <c r="L73" s="517"/>
      <c r="M73" s="517"/>
      <c r="N73" s="517"/>
      <c r="O73" s="517"/>
    </row>
    <row r="74" spans="2:15" ht="12.75" outlineLevel="1">
      <c r="H74" s="1005" t="s">
        <v>876</v>
      </c>
      <c r="I74" s="794"/>
      <c r="J74" s="517"/>
      <c r="K74" s="517"/>
      <c r="L74" s="517"/>
      <c r="M74" s="517"/>
      <c r="N74" s="517"/>
      <c r="O74" s="517"/>
    </row>
    <row r="75" spans="2:15" ht="12.75" outlineLevel="1">
      <c r="B75" s="996" t="s">
        <v>895</v>
      </c>
      <c r="C75" s="787"/>
      <c r="D75" s="787"/>
      <c r="E75" s="526"/>
      <c r="F75" s="526"/>
      <c r="H75" s="1005" t="s">
        <v>879</v>
      </c>
      <c r="I75" s="794"/>
      <c r="J75" s="517"/>
      <c r="K75" s="517"/>
      <c r="L75" s="517"/>
      <c r="M75" s="517"/>
      <c r="N75" s="517"/>
      <c r="O75" s="517"/>
    </row>
    <row r="76" spans="2:15" ht="12.75" outlineLevel="1">
      <c r="B76" s="476">
        <v>1</v>
      </c>
      <c r="C76" s="476" t="s">
        <v>896</v>
      </c>
      <c r="D76" s="476"/>
      <c r="E76" s="476"/>
      <c r="F76" s="476"/>
      <c r="H76" s="1003" t="s">
        <v>882</v>
      </c>
      <c r="I76" s="794"/>
      <c r="J76" s="517"/>
      <c r="K76" s="517"/>
      <c r="L76" s="517"/>
      <c r="M76" s="517"/>
      <c r="N76" s="517"/>
      <c r="O76" s="517"/>
    </row>
    <row r="77" spans="2:15" ht="12.75" outlineLevel="1">
      <c r="B77" s="476"/>
      <c r="C77" s="476" t="s">
        <v>897</v>
      </c>
      <c r="D77" s="476"/>
      <c r="E77" s="476"/>
      <c r="F77" s="476"/>
      <c r="H77" s="1003" t="s">
        <v>884</v>
      </c>
      <c r="I77" s="794"/>
      <c r="J77" s="517"/>
      <c r="K77" s="517"/>
      <c r="L77" s="517"/>
      <c r="M77" s="517"/>
      <c r="N77" s="517"/>
      <c r="O77" s="517"/>
    </row>
    <row r="78" spans="2:15" ht="12.75" outlineLevel="1">
      <c r="B78" s="476"/>
      <c r="C78" s="476"/>
      <c r="D78" s="476"/>
      <c r="H78" s="1003" t="s">
        <v>886</v>
      </c>
      <c r="I78" s="794"/>
      <c r="J78" s="517"/>
      <c r="K78" s="517"/>
      <c r="L78" s="517"/>
      <c r="M78" s="517"/>
      <c r="N78" s="517"/>
      <c r="O78" s="517"/>
    </row>
    <row r="79" spans="2:15" ht="12.75" outlineLevel="1">
      <c r="B79" s="476">
        <v>2</v>
      </c>
      <c r="C79" s="476" t="s">
        <v>898</v>
      </c>
      <c r="D79" s="476"/>
      <c r="H79" s="995" t="s">
        <v>887</v>
      </c>
      <c r="I79" s="794"/>
      <c r="J79" s="517"/>
      <c r="K79" s="517"/>
      <c r="L79" s="517"/>
      <c r="M79" s="517"/>
      <c r="N79" s="517"/>
      <c r="O79" s="517"/>
    </row>
    <row r="80" spans="2:15" ht="12.75" outlineLevel="1">
      <c r="H80" s="995" t="s">
        <v>889</v>
      </c>
      <c r="I80" s="794"/>
      <c r="J80" s="517"/>
      <c r="K80" s="517"/>
      <c r="L80" s="517"/>
      <c r="M80" s="517"/>
      <c r="N80" s="517"/>
      <c r="O80" s="517"/>
    </row>
    <row r="81" spans="1:15" ht="12.75" outlineLevel="1">
      <c r="A81" s="476"/>
      <c r="H81" s="995" t="s">
        <v>890</v>
      </c>
      <c r="I81" s="794"/>
      <c r="J81" s="517"/>
      <c r="K81" s="517"/>
      <c r="L81" s="517"/>
      <c r="M81" s="517"/>
      <c r="N81" s="517"/>
      <c r="O81" s="517"/>
    </row>
    <row r="82" spans="1:15" ht="12.75" outlineLevel="1">
      <c r="A82" s="476"/>
      <c r="H82" s="995" t="s">
        <v>891</v>
      </c>
      <c r="I82" s="794"/>
      <c r="J82" s="517"/>
      <c r="K82" s="517"/>
      <c r="L82" s="517"/>
      <c r="M82" s="517"/>
      <c r="N82" s="517"/>
      <c r="O82" s="517"/>
    </row>
    <row r="83" spans="1:15" ht="12.75" outlineLevel="1">
      <c r="A83" s="476"/>
    </row>
    <row r="84" spans="1:15" ht="12.75">
      <c r="A84" s="476"/>
    </row>
    <row r="85" spans="1:15" ht="12.75">
      <c r="A85" s="476"/>
    </row>
    <row r="86" spans="1:15" ht="12.75">
      <c r="A86" s="476"/>
    </row>
    <row r="87" spans="1:15" ht="12.75">
      <c r="A87" s="476"/>
    </row>
    <row r="88" spans="1:15" ht="12.75">
      <c r="A88" s="476"/>
    </row>
    <row r="89" spans="1:15" ht="12.75">
      <c r="A89" s="476"/>
      <c r="C89" s="93" t="s">
        <v>899</v>
      </c>
      <c r="M89" s="93" t="s">
        <v>900</v>
      </c>
    </row>
    <row r="90" spans="1:15" ht="12.75">
      <c r="A90" s="476"/>
      <c r="C90" s="93" t="s">
        <v>901</v>
      </c>
    </row>
    <row r="91" spans="1:15" ht="12">
      <c r="A91" s="990" t="s">
        <v>902</v>
      </c>
      <c r="C91" s="93" t="s">
        <v>903</v>
      </c>
      <c r="D91" s="93" t="s">
        <v>904</v>
      </c>
    </row>
    <row r="92" spans="1:15" ht="12">
      <c r="A92" s="787"/>
      <c r="C92" s="93" t="s">
        <v>905</v>
      </c>
      <c r="D92" s="93" t="s">
        <v>906</v>
      </c>
    </row>
    <row r="93" spans="1:15" ht="25.5" customHeight="1">
      <c r="A93" s="787"/>
      <c r="C93" s="93" t="s">
        <v>907</v>
      </c>
      <c r="D93" s="93" t="s">
        <v>908</v>
      </c>
    </row>
    <row r="113" spans="11:26" ht="12.75">
      <c r="K113" s="157" t="s">
        <v>829</v>
      </c>
      <c r="L113" s="157"/>
      <c r="M113" s="157"/>
      <c r="N113" s="157"/>
      <c r="O113" s="157"/>
      <c r="P113" s="157"/>
      <c r="Q113" s="157"/>
      <c r="R113" s="157"/>
      <c r="S113" s="157"/>
      <c r="T113" s="157"/>
      <c r="U113" s="157"/>
      <c r="V113" s="157"/>
      <c r="W113" s="157"/>
      <c r="X113" s="157"/>
      <c r="Y113" s="157"/>
      <c r="Z113" s="157"/>
    </row>
    <row r="114" spans="11:26" ht="12.75">
      <c r="P114" s="476"/>
      <c r="Q114" s="476"/>
      <c r="R114" s="476"/>
      <c r="S114" s="476"/>
      <c r="T114" s="476"/>
      <c r="U114" s="476"/>
      <c r="V114" s="476"/>
      <c r="W114" s="476"/>
      <c r="X114" s="476"/>
      <c r="Y114" s="476"/>
      <c r="Z114" s="476"/>
    </row>
    <row r="115" spans="11:26" ht="12.75">
      <c r="K115" s="1018" t="s">
        <v>817</v>
      </c>
      <c r="L115" s="868"/>
      <c r="M115" s="868"/>
      <c r="N115" s="868"/>
      <c r="O115" s="868"/>
      <c r="P115" s="868"/>
      <c r="Q115" s="476"/>
      <c r="R115" s="476"/>
      <c r="S115" s="476"/>
      <c r="T115" s="476"/>
      <c r="U115" s="476"/>
      <c r="V115" s="476"/>
      <c r="W115" s="476"/>
      <c r="X115" s="476"/>
      <c r="Y115" s="476"/>
      <c r="Z115" s="476"/>
    </row>
    <row r="116" spans="11:26" ht="12.75">
      <c r="K116" s="1019" t="s">
        <v>794</v>
      </c>
      <c r="L116" s="843"/>
      <c r="M116" s="1020"/>
      <c r="N116" s="1021"/>
      <c r="O116" s="1021"/>
      <c r="P116" s="1022"/>
      <c r="Q116" s="476"/>
      <c r="R116" s="476"/>
      <c r="S116" s="476"/>
      <c r="T116" s="476"/>
      <c r="U116" s="476"/>
      <c r="V116" s="476"/>
      <c r="W116" s="476"/>
      <c r="X116" s="476"/>
      <c r="Y116" s="476"/>
      <c r="Z116" s="476"/>
    </row>
    <row r="117" spans="11:26" ht="12.75">
      <c r="K117" s="1019" t="s">
        <v>798</v>
      </c>
      <c r="L117" s="843"/>
      <c r="M117" s="1023" t="s">
        <v>799</v>
      </c>
      <c r="N117" s="1016"/>
      <c r="O117" s="1016"/>
      <c r="P117" s="1017"/>
      <c r="Q117" s="476"/>
      <c r="R117" s="476"/>
      <c r="S117" s="476"/>
      <c r="T117" s="476"/>
      <c r="U117" s="476"/>
      <c r="V117" s="476"/>
      <c r="W117" s="476"/>
      <c r="X117" s="476"/>
      <c r="Y117" s="476"/>
      <c r="Z117" s="476"/>
    </row>
    <row r="118" spans="11:26" ht="12.75">
      <c r="K118" s="1019" t="s">
        <v>242</v>
      </c>
      <c r="L118" s="843"/>
      <c r="M118" s="1024" t="s">
        <v>826</v>
      </c>
      <c r="N118" s="1017"/>
      <c r="O118" s="1025" t="s">
        <v>826</v>
      </c>
      <c r="P118" s="1017"/>
      <c r="Q118" s="476"/>
      <c r="R118" s="476" t="s">
        <v>909</v>
      </c>
      <c r="S118" s="476"/>
      <c r="T118" s="476"/>
      <c r="U118" s="476"/>
      <c r="V118" s="476"/>
      <c r="W118" s="476"/>
      <c r="X118" s="476"/>
      <c r="Y118" s="476"/>
      <c r="Z118" s="476"/>
    </row>
    <row r="119" spans="11:26" ht="12.75">
      <c r="K119" s="476"/>
      <c r="L119" s="476"/>
      <c r="M119" s="476"/>
      <c r="N119" s="476"/>
      <c r="O119" s="476"/>
      <c r="P119" s="476"/>
      <c r="Q119" s="476"/>
      <c r="R119" s="476"/>
      <c r="S119" s="476"/>
      <c r="T119" s="476"/>
      <c r="U119" s="476"/>
      <c r="V119" s="476"/>
      <c r="W119" s="476"/>
      <c r="X119" s="476"/>
      <c r="Y119" s="476"/>
      <c r="Z119" s="476"/>
    </row>
    <row r="120" spans="11:26" ht="12.75">
      <c r="K120" s="982" t="s">
        <v>804</v>
      </c>
      <c r="L120" s="979"/>
      <c r="M120" s="979"/>
      <c r="N120" s="979"/>
      <c r="O120" s="979"/>
      <c r="P120" s="975"/>
      <c r="Q120" s="476"/>
      <c r="R120" s="476"/>
      <c r="S120" s="476"/>
      <c r="T120" s="476"/>
      <c r="U120" s="514"/>
      <c r="V120" s="514"/>
      <c r="W120" s="514"/>
      <c r="X120" s="514"/>
      <c r="Y120" s="514"/>
      <c r="Z120" s="514"/>
    </row>
    <row r="121" spans="11:26" ht="12.75">
      <c r="K121" s="983" t="s">
        <v>805</v>
      </c>
      <c r="L121" s="843"/>
      <c r="M121" s="1013" t="s">
        <v>827</v>
      </c>
      <c r="N121" s="880"/>
      <c r="O121" s="880"/>
      <c r="P121" s="961"/>
      <c r="Q121" s="476"/>
      <c r="R121" s="476"/>
      <c r="S121" s="476"/>
      <c r="T121" s="514"/>
      <c r="U121" s="514"/>
      <c r="V121" s="514"/>
      <c r="W121" s="514"/>
      <c r="X121" s="514"/>
      <c r="Y121" s="514"/>
      <c r="Z121" s="514"/>
    </row>
    <row r="122" spans="11:26" ht="12.75">
      <c r="K122" s="1014" t="s">
        <v>809</v>
      </c>
      <c r="L122" s="975"/>
      <c r="M122" s="1015" t="s">
        <v>810</v>
      </c>
      <c r="N122" s="1016"/>
      <c r="O122" s="1016"/>
      <c r="P122" s="1017"/>
      <c r="Q122" s="476"/>
      <c r="R122" s="476"/>
      <c r="S122" s="476"/>
      <c r="T122" s="514"/>
      <c r="U122" s="514"/>
      <c r="V122" s="514"/>
      <c r="W122" s="514"/>
      <c r="X122" s="514"/>
      <c r="Y122" s="514"/>
      <c r="Z122" s="514"/>
    </row>
    <row r="123" spans="11:26" ht="12.75">
      <c r="K123" s="476"/>
      <c r="L123" s="476"/>
      <c r="M123" s="476"/>
      <c r="N123" s="476"/>
      <c r="O123" s="476"/>
      <c r="P123" s="476"/>
      <c r="Q123" s="476"/>
      <c r="R123" s="476"/>
      <c r="S123" s="476"/>
      <c r="T123" s="514"/>
      <c r="U123" s="514"/>
      <c r="V123" s="514"/>
      <c r="W123" s="514"/>
      <c r="X123" s="514"/>
      <c r="Y123" s="514"/>
      <c r="Z123" s="514"/>
    </row>
    <row r="124" spans="11:26" ht="12">
      <c r="K124" s="493" t="s">
        <v>850</v>
      </c>
      <c r="L124" s="527"/>
      <c r="M124" s="527"/>
      <c r="N124" s="527"/>
      <c r="O124" s="527"/>
      <c r="P124" s="527"/>
      <c r="Q124" s="527"/>
      <c r="R124" s="527"/>
      <c r="S124" s="527"/>
      <c r="T124" s="527"/>
      <c r="U124" s="527"/>
      <c r="V124" s="527"/>
      <c r="W124" s="527"/>
      <c r="X124" s="527"/>
      <c r="Y124" s="527"/>
      <c r="Z124" s="527"/>
    </row>
    <row r="125" spans="11:26" ht="12.75">
      <c r="K125" s="998" t="s">
        <v>910</v>
      </c>
      <c r="L125" s="794"/>
      <c r="M125" s="999" t="s">
        <v>911</v>
      </c>
      <c r="N125" s="795"/>
      <c r="O125" s="795"/>
      <c r="P125" s="795"/>
      <c r="Q125" s="795"/>
      <c r="R125" s="795"/>
      <c r="S125" s="795"/>
      <c r="T125" s="795"/>
      <c r="U125" s="795"/>
      <c r="V125" s="795"/>
      <c r="W125" s="795"/>
      <c r="X125" s="795"/>
      <c r="Y125" s="795"/>
      <c r="Z125" s="794"/>
    </row>
    <row r="126" spans="11:26" ht="12.75">
      <c r="K126" s="998" t="s">
        <v>852</v>
      </c>
      <c r="L126" s="794"/>
      <c r="M126" s="999" t="s">
        <v>893</v>
      </c>
      <c r="N126" s="795"/>
      <c r="O126" s="795"/>
      <c r="P126" s="795"/>
      <c r="Q126" s="795"/>
      <c r="R126" s="795"/>
      <c r="S126" s="795"/>
      <c r="T126" s="795"/>
      <c r="U126" s="795"/>
      <c r="V126" s="795"/>
      <c r="W126" s="795"/>
      <c r="X126" s="795"/>
      <c r="Y126" s="795"/>
      <c r="Z126" s="794"/>
    </row>
    <row r="127" spans="11:26" ht="12">
      <c r="K127" s="1009" t="s">
        <v>861</v>
      </c>
      <c r="L127" s="788"/>
      <c r="M127" s="1001" t="s">
        <v>862</v>
      </c>
      <c r="N127" s="795"/>
      <c r="O127" s="795"/>
      <c r="P127" s="794"/>
      <c r="Q127" s="1001" t="s">
        <v>863</v>
      </c>
      <c r="R127" s="795"/>
      <c r="S127" s="795"/>
      <c r="T127" s="795"/>
      <c r="U127" s="795"/>
      <c r="V127" s="794"/>
      <c r="W127" s="1001" t="s">
        <v>864</v>
      </c>
      <c r="X127" s="795"/>
      <c r="Y127" s="795"/>
      <c r="Z127" s="794"/>
    </row>
    <row r="128" spans="11:26" ht="19.5">
      <c r="K128" s="789"/>
      <c r="L128" s="791"/>
      <c r="M128" s="528" t="s">
        <v>912</v>
      </c>
      <c r="N128" s="529" t="s">
        <v>868</v>
      </c>
      <c r="O128" s="516" t="s">
        <v>913</v>
      </c>
      <c r="P128" s="530" t="s">
        <v>167</v>
      </c>
      <c r="Q128" s="529" t="s">
        <v>914</v>
      </c>
      <c r="R128" s="1006" t="s">
        <v>869</v>
      </c>
      <c r="S128" s="979"/>
      <c r="T128" s="1007" t="s">
        <v>913</v>
      </c>
      <c r="U128" s="794"/>
      <c r="V128" s="530" t="s">
        <v>167</v>
      </c>
      <c r="W128" s="529" t="s">
        <v>914</v>
      </c>
      <c r="X128" s="529" t="s">
        <v>870</v>
      </c>
      <c r="Y128" s="516" t="s">
        <v>913</v>
      </c>
      <c r="Z128" s="516" t="s">
        <v>167</v>
      </c>
    </row>
    <row r="129" spans="11:26" ht="12.75">
      <c r="K129" s="1005" t="s">
        <v>873</v>
      </c>
      <c r="L129" s="794"/>
      <c r="M129" s="517">
        <v>20</v>
      </c>
      <c r="N129" s="517">
        <v>21</v>
      </c>
      <c r="O129" s="531">
        <f t="shared" ref="O129:O134" si="8">((N129-M129)/M129)*100</f>
        <v>5</v>
      </c>
      <c r="P129" s="518" t="str">
        <f t="shared" ref="P129:P138" si="9">IF(O129&gt;20,"FAIL","PASS")</f>
        <v>PASS</v>
      </c>
      <c r="Q129" s="517">
        <v>500</v>
      </c>
      <c r="R129" s="533">
        <v>838</v>
      </c>
      <c r="S129" s="534"/>
      <c r="T129" s="535">
        <f t="shared" ref="T129:T134" si="10">((R129-Q129)/Q129)*100</f>
        <v>67.599999999999994</v>
      </c>
      <c r="U129" s="536"/>
      <c r="V129" s="519" t="str">
        <f>IF(T129&gt;20,"FAIL","PASS")</f>
        <v>FAIL</v>
      </c>
      <c r="W129" s="517"/>
      <c r="X129" s="517"/>
      <c r="Y129" s="517"/>
      <c r="Z129" s="240"/>
    </row>
    <row r="130" spans="11:26" ht="12.75">
      <c r="K130" s="1005" t="s">
        <v>876</v>
      </c>
      <c r="L130" s="794"/>
      <c r="M130" s="517">
        <v>5</v>
      </c>
      <c r="N130" s="517">
        <v>31</v>
      </c>
      <c r="O130" s="531">
        <f t="shared" si="8"/>
        <v>520</v>
      </c>
      <c r="P130" s="519" t="str">
        <f t="shared" si="9"/>
        <v>FAIL</v>
      </c>
      <c r="Q130" s="517">
        <v>800</v>
      </c>
      <c r="R130" s="537">
        <v>854</v>
      </c>
      <c r="S130" s="538"/>
      <c r="T130" s="535">
        <f t="shared" si="10"/>
        <v>6.75</v>
      </c>
      <c r="U130" s="536"/>
      <c r="V130" s="518" t="str">
        <f t="shared" ref="V130:V134" si="11">IF(U130&gt;20,"FAIL","PASS")</f>
        <v>PASS</v>
      </c>
      <c r="W130" s="517"/>
      <c r="X130" s="517"/>
      <c r="Y130" s="517"/>
      <c r="Z130" s="240"/>
    </row>
    <row r="131" spans="11:26" ht="12.75">
      <c r="K131" s="1005" t="s">
        <v>879</v>
      </c>
      <c r="L131" s="794"/>
      <c r="M131" s="517">
        <v>20</v>
      </c>
      <c r="N131" s="517">
        <v>25</v>
      </c>
      <c r="O131" s="531">
        <f t="shared" si="8"/>
        <v>25</v>
      </c>
      <c r="P131" s="518" t="str">
        <f t="shared" si="9"/>
        <v>FAIL</v>
      </c>
      <c r="Q131" s="517">
        <v>1000</v>
      </c>
      <c r="R131" s="537">
        <v>1117</v>
      </c>
      <c r="S131" s="538"/>
      <c r="T131" s="535">
        <f t="shared" si="10"/>
        <v>11.7</v>
      </c>
      <c r="U131" s="536"/>
      <c r="V131" s="518" t="str">
        <f t="shared" si="11"/>
        <v>PASS</v>
      </c>
      <c r="W131" s="517"/>
      <c r="X131" s="517"/>
      <c r="Y131" s="517"/>
      <c r="Z131" s="240"/>
    </row>
    <row r="132" spans="11:26" ht="12.75">
      <c r="K132" s="1003" t="s">
        <v>882</v>
      </c>
      <c r="L132" s="794"/>
      <c r="M132" s="517">
        <v>15</v>
      </c>
      <c r="N132" s="517">
        <v>19</v>
      </c>
      <c r="O132" s="531">
        <f t="shared" si="8"/>
        <v>26.6666666666667</v>
      </c>
      <c r="P132" s="518" t="str">
        <f t="shared" si="9"/>
        <v>FAIL</v>
      </c>
      <c r="Q132" s="517">
        <v>800</v>
      </c>
      <c r="R132" s="537">
        <v>828</v>
      </c>
      <c r="S132" s="538"/>
      <c r="T132" s="535">
        <f t="shared" si="10"/>
        <v>3.5</v>
      </c>
      <c r="U132" s="536"/>
      <c r="V132" s="518" t="str">
        <f t="shared" si="11"/>
        <v>PASS</v>
      </c>
      <c r="W132" s="517"/>
      <c r="X132" s="517"/>
      <c r="Y132" s="517"/>
      <c r="Z132" s="240"/>
    </row>
    <row r="133" spans="11:26" ht="12.75">
      <c r="K133" s="1003" t="s">
        <v>884</v>
      </c>
      <c r="L133" s="794"/>
      <c r="M133" s="517">
        <v>75</v>
      </c>
      <c r="N133" s="517">
        <v>60</v>
      </c>
      <c r="O133" s="531">
        <f t="shared" si="8"/>
        <v>-20</v>
      </c>
      <c r="P133" s="518" t="str">
        <f t="shared" si="9"/>
        <v>PASS</v>
      </c>
      <c r="Q133" s="517">
        <v>959</v>
      </c>
      <c r="R133" s="537">
        <v>1000</v>
      </c>
      <c r="S133" s="538"/>
      <c r="T133" s="535">
        <f t="shared" si="10"/>
        <v>4.2752867570385797</v>
      </c>
      <c r="U133" s="536"/>
      <c r="V133" s="518" t="str">
        <f t="shared" si="11"/>
        <v>PASS</v>
      </c>
      <c r="W133" s="517"/>
      <c r="X133" s="517"/>
      <c r="Y133" s="517"/>
      <c r="Z133" s="240"/>
    </row>
    <row r="134" spans="11:26" ht="12.75">
      <c r="K134" s="1003" t="s">
        <v>886</v>
      </c>
      <c r="L134" s="794"/>
      <c r="M134" s="517">
        <v>75</v>
      </c>
      <c r="N134" s="517">
        <v>70</v>
      </c>
      <c r="O134" s="531">
        <f t="shared" si="8"/>
        <v>-6.6666666666666696</v>
      </c>
      <c r="P134" s="518" t="str">
        <f t="shared" si="9"/>
        <v>PASS</v>
      </c>
      <c r="Q134" s="517">
        <v>500</v>
      </c>
      <c r="R134" s="537">
        <v>500</v>
      </c>
      <c r="S134" s="538"/>
      <c r="T134" s="535">
        <f t="shared" si="10"/>
        <v>0</v>
      </c>
      <c r="U134" s="536"/>
      <c r="V134" s="518" t="str">
        <f t="shared" si="11"/>
        <v>PASS</v>
      </c>
      <c r="W134" s="517"/>
      <c r="X134" s="517"/>
      <c r="Y134" s="517"/>
      <c r="Z134" s="240"/>
    </row>
    <row r="135" spans="11:26" ht="12.75">
      <c r="K135" s="995" t="s">
        <v>887</v>
      </c>
      <c r="L135" s="794"/>
      <c r="M135" s="517">
        <v>80</v>
      </c>
      <c r="N135" s="520" t="s">
        <v>888</v>
      </c>
      <c r="O135" s="531" t="s">
        <v>475</v>
      </c>
      <c r="P135" s="519" t="str">
        <f t="shared" si="9"/>
        <v>FAIL</v>
      </c>
      <c r="Q135" s="517">
        <v>1000</v>
      </c>
      <c r="R135" s="539" t="s">
        <v>888</v>
      </c>
      <c r="S135" s="540"/>
      <c r="T135" s="1010" t="s">
        <v>475</v>
      </c>
      <c r="U135" s="794"/>
      <c r="V135" s="519" t="str">
        <f>IF(T135&gt;20,"FAIL","PASS")</f>
        <v>FAIL</v>
      </c>
      <c r="W135" s="517"/>
      <c r="X135" s="520" t="s">
        <v>888</v>
      </c>
      <c r="Y135" s="517"/>
      <c r="Z135" s="240"/>
    </row>
    <row r="136" spans="11:26" ht="12.75">
      <c r="K136" s="995" t="s">
        <v>889</v>
      </c>
      <c r="L136" s="794"/>
      <c r="M136" s="517">
        <v>60</v>
      </c>
      <c r="N136" s="517">
        <v>61</v>
      </c>
      <c r="O136" s="531">
        <f t="shared" ref="O136:O138" si="12">((N136-M136)/M136)*100</f>
        <v>1.6666666666666701</v>
      </c>
      <c r="P136" s="518" t="str">
        <f t="shared" si="9"/>
        <v>PASS</v>
      </c>
      <c r="Q136" s="517">
        <v>2000</v>
      </c>
      <c r="R136" s="537">
        <v>888</v>
      </c>
      <c r="S136" s="538"/>
      <c r="T136" s="535">
        <f t="shared" ref="T136:T138" si="13">((R136-Q136)/Q136)*100</f>
        <v>-55.6</v>
      </c>
      <c r="U136" s="536"/>
      <c r="V136" s="518" t="str">
        <f t="shared" ref="V136:V138" si="14">IF(U136&gt;20,"FAIL","PASS")</f>
        <v>PASS</v>
      </c>
      <c r="W136" s="517"/>
      <c r="X136" s="517"/>
      <c r="Y136" s="517"/>
      <c r="Z136" s="240"/>
    </row>
    <row r="137" spans="11:26" ht="12.75">
      <c r="K137" s="995" t="s">
        <v>890</v>
      </c>
      <c r="L137" s="794"/>
      <c r="M137" s="517">
        <v>50</v>
      </c>
      <c r="N137" s="517">
        <v>20</v>
      </c>
      <c r="O137" s="531">
        <f t="shared" si="12"/>
        <v>-60</v>
      </c>
      <c r="P137" s="518" t="str">
        <f t="shared" si="9"/>
        <v>PASS</v>
      </c>
      <c r="Q137" s="517">
        <v>2000</v>
      </c>
      <c r="R137" s="537">
        <v>958</v>
      </c>
      <c r="S137" s="538"/>
      <c r="T137" s="535">
        <f t="shared" si="13"/>
        <v>-52.1</v>
      </c>
      <c r="U137" s="536"/>
      <c r="V137" s="518" t="str">
        <f t="shared" si="14"/>
        <v>PASS</v>
      </c>
      <c r="W137" s="517"/>
      <c r="X137" s="517"/>
      <c r="Y137" s="517"/>
      <c r="Z137" s="240"/>
    </row>
    <row r="138" spans="11:26" ht="12.75">
      <c r="K138" s="995" t="s">
        <v>891</v>
      </c>
      <c r="L138" s="794"/>
      <c r="M138" s="517">
        <v>50</v>
      </c>
      <c r="N138" s="517">
        <v>80</v>
      </c>
      <c r="O138" s="531">
        <f t="shared" si="12"/>
        <v>60</v>
      </c>
      <c r="P138" s="519" t="str">
        <f t="shared" si="9"/>
        <v>FAIL</v>
      </c>
      <c r="Q138" s="517">
        <v>2000</v>
      </c>
      <c r="R138" s="537">
        <v>600</v>
      </c>
      <c r="S138" s="538"/>
      <c r="T138" s="535">
        <f t="shared" si="13"/>
        <v>-70</v>
      </c>
      <c r="U138" s="536"/>
      <c r="V138" s="518" t="str">
        <f t="shared" si="14"/>
        <v>PASS</v>
      </c>
      <c r="W138" s="517"/>
      <c r="X138" s="517"/>
      <c r="Y138" s="517"/>
      <c r="Z138" s="240"/>
    </row>
    <row r="139" spans="11:26" ht="12.75">
      <c r="K139" s="476"/>
      <c r="L139" s="476"/>
      <c r="M139" s="476"/>
      <c r="N139" s="476"/>
      <c r="O139" s="476"/>
      <c r="P139" s="476"/>
      <c r="Q139" s="476"/>
      <c r="R139" s="476"/>
      <c r="S139" s="476"/>
      <c r="T139" s="476"/>
      <c r="U139" s="476"/>
      <c r="V139" s="476"/>
      <c r="W139" s="476"/>
      <c r="X139" s="476"/>
      <c r="Y139" s="476"/>
    </row>
    <row r="140" spans="11:26" ht="12">
      <c r="K140" s="982" t="s">
        <v>915</v>
      </c>
      <c r="L140" s="979"/>
      <c r="M140" s="979"/>
      <c r="N140" s="979"/>
      <c r="O140" s="979"/>
      <c r="P140" s="979"/>
      <c r="Q140" s="979"/>
      <c r="R140" s="979"/>
      <c r="S140" s="979"/>
      <c r="T140" s="979"/>
      <c r="U140" s="979"/>
      <c r="V140" s="979"/>
      <c r="W140" s="979"/>
      <c r="X140" s="979"/>
      <c r="Y140" s="979"/>
      <c r="Z140" s="975"/>
    </row>
    <row r="141" spans="11:26" ht="12.75">
      <c r="K141" s="1011" t="s">
        <v>910</v>
      </c>
      <c r="L141" s="791"/>
      <c r="M141" s="1012" t="s">
        <v>911</v>
      </c>
      <c r="N141" s="790"/>
      <c r="O141" s="790"/>
      <c r="P141" s="790"/>
      <c r="Q141" s="790"/>
      <c r="R141" s="790"/>
      <c r="S141" s="790"/>
      <c r="T141" s="790"/>
      <c r="U141" s="790"/>
      <c r="V141" s="790"/>
      <c r="W141" s="790"/>
      <c r="X141" s="790"/>
      <c r="Y141" s="790"/>
      <c r="Z141" s="791"/>
    </row>
    <row r="142" spans="11:26" ht="12.75">
      <c r="K142" s="998" t="s">
        <v>852</v>
      </c>
      <c r="L142" s="794"/>
      <c r="M142" s="999" t="s">
        <v>893</v>
      </c>
      <c r="N142" s="795"/>
      <c r="O142" s="795"/>
      <c r="P142" s="795"/>
      <c r="Q142" s="795"/>
      <c r="R142" s="795"/>
      <c r="S142" s="795"/>
      <c r="T142" s="795"/>
      <c r="U142" s="795"/>
      <c r="V142" s="795"/>
      <c r="W142" s="795"/>
      <c r="X142" s="795"/>
      <c r="Y142" s="795"/>
      <c r="Z142" s="794"/>
    </row>
    <row r="143" spans="11:26" ht="12">
      <c r="K143" s="1009" t="s">
        <v>861</v>
      </c>
      <c r="L143" s="788"/>
      <c r="M143" s="1001" t="s">
        <v>862</v>
      </c>
      <c r="N143" s="795"/>
      <c r="O143" s="795"/>
      <c r="P143" s="794"/>
      <c r="Q143" s="1001" t="s">
        <v>863</v>
      </c>
      <c r="R143" s="795"/>
      <c r="S143" s="795"/>
      <c r="T143" s="795"/>
      <c r="U143" s="795"/>
      <c r="V143" s="794"/>
      <c r="W143" s="1001" t="s">
        <v>864</v>
      </c>
      <c r="X143" s="795"/>
      <c r="Y143" s="795"/>
      <c r="Z143" s="794"/>
    </row>
    <row r="144" spans="11:26" ht="19.5">
      <c r="K144" s="789"/>
      <c r="L144" s="791"/>
      <c r="M144" s="528" t="s">
        <v>916</v>
      </c>
      <c r="N144" s="529" t="s">
        <v>870</v>
      </c>
      <c r="O144" s="516" t="s">
        <v>913</v>
      </c>
      <c r="P144" s="530" t="s">
        <v>167</v>
      </c>
      <c r="Q144" s="529" t="s">
        <v>914</v>
      </c>
      <c r="R144" s="1006" t="s">
        <v>869</v>
      </c>
      <c r="S144" s="979"/>
      <c r="T144" s="1007" t="s">
        <v>913</v>
      </c>
      <c r="U144" s="794"/>
      <c r="V144" s="530" t="s">
        <v>167</v>
      </c>
      <c r="W144" s="529" t="s">
        <v>914</v>
      </c>
      <c r="X144" s="529" t="s">
        <v>870</v>
      </c>
      <c r="Y144" s="516" t="s">
        <v>913</v>
      </c>
      <c r="Z144" s="516" t="s">
        <v>167</v>
      </c>
    </row>
    <row r="145" spans="11:26" ht="12.75">
      <c r="K145" s="1005" t="s">
        <v>873</v>
      </c>
      <c r="L145" s="794"/>
      <c r="M145" s="517"/>
      <c r="N145" s="517">
        <v>21</v>
      </c>
      <c r="O145" s="517"/>
      <c r="P145" s="518" t="s">
        <v>500</v>
      </c>
      <c r="Q145" s="517"/>
      <c r="R145" s="1008">
        <v>838</v>
      </c>
      <c r="S145" s="791"/>
      <c r="T145" s="1002"/>
      <c r="U145" s="794"/>
      <c r="V145" s="518" t="s">
        <v>500</v>
      </c>
      <c r="W145" s="517"/>
      <c r="X145" s="517"/>
      <c r="Y145" s="517"/>
      <c r="Z145" s="240"/>
    </row>
    <row r="146" spans="11:26" ht="12.75">
      <c r="K146" s="1005" t="s">
        <v>876</v>
      </c>
      <c r="L146" s="794"/>
      <c r="M146" s="517"/>
      <c r="N146" s="517">
        <v>31</v>
      </c>
      <c r="O146" s="517"/>
      <c r="P146" s="518" t="s">
        <v>500</v>
      </c>
      <c r="Q146" s="517"/>
      <c r="R146" s="1002">
        <v>854</v>
      </c>
      <c r="S146" s="794"/>
      <c r="T146" s="1002"/>
      <c r="U146" s="794"/>
      <c r="V146" s="518" t="s">
        <v>500</v>
      </c>
      <c r="W146" s="517"/>
      <c r="X146" s="517"/>
      <c r="Y146" s="517"/>
      <c r="Z146" s="240"/>
    </row>
    <row r="147" spans="11:26" ht="12.75">
      <c r="K147" s="1005" t="s">
        <v>879</v>
      </c>
      <c r="L147" s="794"/>
      <c r="M147" s="517"/>
      <c r="N147" s="517">
        <v>25</v>
      </c>
      <c r="O147" s="517"/>
      <c r="P147" s="532"/>
      <c r="Q147" s="517"/>
      <c r="R147" s="1002">
        <v>1117</v>
      </c>
      <c r="S147" s="794"/>
      <c r="T147" s="1002"/>
      <c r="U147" s="794"/>
      <c r="V147" s="532"/>
      <c r="W147" s="517"/>
      <c r="X147" s="517"/>
      <c r="Y147" s="517"/>
      <c r="Z147" s="240"/>
    </row>
    <row r="148" spans="11:26" ht="12.75">
      <c r="K148" s="1003" t="s">
        <v>882</v>
      </c>
      <c r="L148" s="794"/>
      <c r="M148" s="517"/>
      <c r="N148" s="517">
        <v>19</v>
      </c>
      <c r="O148" s="517"/>
      <c r="P148" s="532"/>
      <c r="Q148" s="517"/>
      <c r="R148" s="1002">
        <v>828</v>
      </c>
      <c r="S148" s="794"/>
      <c r="T148" s="1002"/>
      <c r="U148" s="794"/>
      <c r="V148" s="532"/>
      <c r="W148" s="517"/>
      <c r="X148" s="517"/>
      <c r="Y148" s="517"/>
      <c r="Z148" s="240"/>
    </row>
    <row r="149" spans="11:26" ht="12.75">
      <c r="K149" s="1003" t="s">
        <v>884</v>
      </c>
      <c r="L149" s="794"/>
      <c r="M149" s="517"/>
      <c r="N149" s="517"/>
      <c r="O149" s="517"/>
      <c r="P149" s="532"/>
      <c r="Q149" s="517"/>
      <c r="R149" s="1002"/>
      <c r="S149" s="794"/>
      <c r="T149" s="1002"/>
      <c r="U149" s="794"/>
      <c r="V149" s="532"/>
      <c r="W149" s="517"/>
      <c r="X149" s="517"/>
      <c r="Y149" s="517"/>
      <c r="Z149" s="240"/>
    </row>
    <row r="150" spans="11:26" ht="12.75">
      <c r="K150" s="1003" t="s">
        <v>886</v>
      </c>
      <c r="L150" s="794"/>
      <c r="M150" s="517"/>
      <c r="N150" s="517"/>
      <c r="O150" s="517"/>
      <c r="P150" s="532"/>
      <c r="Q150" s="517"/>
      <c r="R150" s="1002"/>
      <c r="S150" s="794"/>
      <c r="T150" s="1002"/>
      <c r="U150" s="794"/>
      <c r="V150" s="532"/>
      <c r="W150" s="517"/>
      <c r="X150" s="517"/>
      <c r="Y150" s="517"/>
      <c r="Z150" s="240"/>
    </row>
    <row r="151" spans="11:26" ht="12.75">
      <c r="K151" s="995" t="s">
        <v>887</v>
      </c>
      <c r="L151" s="794"/>
      <c r="M151" s="517"/>
      <c r="N151" s="520" t="s">
        <v>888</v>
      </c>
      <c r="O151" s="517"/>
      <c r="P151" s="532"/>
      <c r="Q151" s="517"/>
      <c r="R151" s="1004" t="s">
        <v>888</v>
      </c>
      <c r="S151" s="794"/>
      <c r="T151" s="1002"/>
      <c r="U151" s="794"/>
      <c r="V151" s="532"/>
      <c r="W151" s="517"/>
      <c r="X151" s="520" t="s">
        <v>888</v>
      </c>
      <c r="Y151" s="517"/>
      <c r="Z151" s="240"/>
    </row>
    <row r="152" spans="11:26" ht="12.75">
      <c r="K152" s="995" t="s">
        <v>889</v>
      </c>
      <c r="L152" s="794"/>
      <c r="M152" s="517"/>
      <c r="N152" s="517"/>
      <c r="O152" s="517"/>
      <c r="P152" s="532"/>
      <c r="Q152" s="517"/>
      <c r="R152" s="1002"/>
      <c r="S152" s="794"/>
      <c r="T152" s="1002"/>
      <c r="U152" s="794"/>
      <c r="V152" s="532"/>
      <c r="W152" s="517"/>
      <c r="X152" s="517"/>
      <c r="Y152" s="517"/>
      <c r="Z152" s="240"/>
    </row>
    <row r="153" spans="11:26" ht="12.75">
      <c r="K153" s="995" t="s">
        <v>890</v>
      </c>
      <c r="L153" s="794"/>
      <c r="M153" s="517"/>
      <c r="N153" s="517"/>
      <c r="O153" s="517"/>
      <c r="P153" s="532"/>
      <c r="Q153" s="517"/>
      <c r="R153" s="1002"/>
      <c r="S153" s="794"/>
      <c r="T153" s="1002"/>
      <c r="U153" s="794"/>
      <c r="V153" s="532"/>
      <c r="W153" s="517"/>
      <c r="X153" s="517"/>
      <c r="Y153" s="517"/>
      <c r="Z153" s="240"/>
    </row>
    <row r="154" spans="11:26" ht="12.75">
      <c r="K154" s="995" t="s">
        <v>891</v>
      </c>
      <c r="L154" s="794"/>
      <c r="M154" s="517"/>
      <c r="N154" s="517"/>
      <c r="O154" s="517"/>
      <c r="P154" s="532"/>
      <c r="Q154" s="517"/>
      <c r="R154" s="1002"/>
      <c r="S154" s="794"/>
      <c r="T154" s="1002"/>
      <c r="U154" s="794"/>
      <c r="V154" s="532"/>
      <c r="W154" s="517"/>
      <c r="X154" s="517"/>
      <c r="Y154" s="517"/>
      <c r="Z154" s="240"/>
    </row>
  </sheetData>
  <mergeCells count="177">
    <mergeCell ref="B4:C4"/>
    <mergeCell ref="B6:D6"/>
    <mergeCell ref="K6:R6"/>
    <mergeCell ref="B8:G8"/>
    <mergeCell ref="B10:G10"/>
    <mergeCell ref="B11:C11"/>
    <mergeCell ref="B12:C12"/>
    <mergeCell ref="D12:G12"/>
    <mergeCell ref="B13:C13"/>
    <mergeCell ref="D13:E13"/>
    <mergeCell ref="F13:G13"/>
    <mergeCell ref="B15:G15"/>
    <mergeCell ref="B16:C16"/>
    <mergeCell ref="D16:G16"/>
    <mergeCell ref="B17:C17"/>
    <mergeCell ref="D17:G17"/>
    <mergeCell ref="B20:G20"/>
    <mergeCell ref="B24:D24"/>
    <mergeCell ref="K25:R25"/>
    <mergeCell ref="B26:G26"/>
    <mergeCell ref="B28:G28"/>
    <mergeCell ref="L28:M28"/>
    <mergeCell ref="B29:C29"/>
    <mergeCell ref="D29:G29"/>
    <mergeCell ref="B30:C30"/>
    <mergeCell ref="D30:G30"/>
    <mergeCell ref="B31:C31"/>
    <mergeCell ref="D31:G31"/>
    <mergeCell ref="B32:C32"/>
    <mergeCell ref="D32:E32"/>
    <mergeCell ref="F32:G32"/>
    <mergeCell ref="B61:F61"/>
    <mergeCell ref="H61:I61"/>
    <mergeCell ref="B39:C39"/>
    <mergeCell ref="D39:G39"/>
    <mergeCell ref="B41:G41"/>
    <mergeCell ref="B44:F44"/>
    <mergeCell ref="B51:F51"/>
    <mergeCell ref="H51:O51"/>
    <mergeCell ref="H52:I52"/>
    <mergeCell ref="J52:K52"/>
    <mergeCell ref="L52:M52"/>
    <mergeCell ref="N52:O52"/>
    <mergeCell ref="N71:O71"/>
    <mergeCell ref="J53:K53"/>
    <mergeCell ref="L53:M53"/>
    <mergeCell ref="N53:O53"/>
    <mergeCell ref="H55:I55"/>
    <mergeCell ref="H56:I56"/>
    <mergeCell ref="H57:I57"/>
    <mergeCell ref="H58:I58"/>
    <mergeCell ref="H60:I60"/>
    <mergeCell ref="K115:P115"/>
    <mergeCell ref="K116:L116"/>
    <mergeCell ref="M116:P116"/>
    <mergeCell ref="K117:L117"/>
    <mergeCell ref="M117:P117"/>
    <mergeCell ref="K118:L118"/>
    <mergeCell ref="M118:N118"/>
    <mergeCell ref="O118:P118"/>
    <mergeCell ref="H73:I73"/>
    <mergeCell ref="H74:I74"/>
    <mergeCell ref="H75:I75"/>
    <mergeCell ref="H76:I76"/>
    <mergeCell ref="H77:I77"/>
    <mergeCell ref="H78:I78"/>
    <mergeCell ref="H79:I79"/>
    <mergeCell ref="H80:I80"/>
    <mergeCell ref="K120:P120"/>
    <mergeCell ref="K121:L121"/>
    <mergeCell ref="M121:P121"/>
    <mergeCell ref="K122:L122"/>
    <mergeCell ref="M122:P122"/>
    <mergeCell ref="K125:L125"/>
    <mergeCell ref="M125:Z125"/>
    <mergeCell ref="K126:L126"/>
    <mergeCell ref="M126:Z126"/>
    <mergeCell ref="M127:P127"/>
    <mergeCell ref="Q127:V127"/>
    <mergeCell ref="W127:Z127"/>
    <mergeCell ref="R128:S128"/>
    <mergeCell ref="T128:U128"/>
    <mergeCell ref="K129:L129"/>
    <mergeCell ref="K130:L130"/>
    <mergeCell ref="K131:L131"/>
    <mergeCell ref="K132:L132"/>
    <mergeCell ref="K127:L128"/>
    <mergeCell ref="K133:L133"/>
    <mergeCell ref="K134:L134"/>
    <mergeCell ref="K135:L135"/>
    <mergeCell ref="T135:U135"/>
    <mergeCell ref="K136:L136"/>
    <mergeCell ref="K137:L137"/>
    <mergeCell ref="K138:L138"/>
    <mergeCell ref="K140:Z140"/>
    <mergeCell ref="K141:L141"/>
    <mergeCell ref="M141:Z141"/>
    <mergeCell ref="K142:L142"/>
    <mergeCell ref="M142:Z142"/>
    <mergeCell ref="M143:P143"/>
    <mergeCell ref="Q143:V143"/>
    <mergeCell ref="W143:Z143"/>
    <mergeCell ref="R144:S144"/>
    <mergeCell ref="T144:U144"/>
    <mergeCell ref="K145:L145"/>
    <mergeCell ref="R145:S145"/>
    <mergeCell ref="T145:U145"/>
    <mergeCell ref="K143:L144"/>
    <mergeCell ref="K146:L146"/>
    <mergeCell ref="R146:S146"/>
    <mergeCell ref="T146:U146"/>
    <mergeCell ref="K147:L147"/>
    <mergeCell ref="R147:S147"/>
    <mergeCell ref="T147:U147"/>
    <mergeCell ref="K148:L148"/>
    <mergeCell ref="R148:S148"/>
    <mergeCell ref="T148:U148"/>
    <mergeCell ref="K149:L149"/>
    <mergeCell ref="R149:S149"/>
    <mergeCell ref="T149:U149"/>
    <mergeCell ref="K150:L150"/>
    <mergeCell ref="R150:S150"/>
    <mergeCell ref="T150:U150"/>
    <mergeCell ref="K151:L151"/>
    <mergeCell ref="R151:S151"/>
    <mergeCell ref="T151:U151"/>
    <mergeCell ref="K152:L152"/>
    <mergeCell ref="R152:S152"/>
    <mergeCell ref="T152:U152"/>
    <mergeCell ref="K153:L153"/>
    <mergeCell ref="R153:S153"/>
    <mergeCell ref="T153:U153"/>
    <mergeCell ref="K154:L154"/>
    <mergeCell ref="R154:S154"/>
    <mergeCell ref="T154:U154"/>
    <mergeCell ref="A91:A93"/>
    <mergeCell ref="F46:F48"/>
    <mergeCell ref="G53:G54"/>
    <mergeCell ref="K29:K30"/>
    <mergeCell ref="K31:K32"/>
    <mergeCell ref="N29:N30"/>
    <mergeCell ref="N31:N32"/>
    <mergeCell ref="O29:O30"/>
    <mergeCell ref="O31:O32"/>
    <mergeCell ref="H53:I54"/>
    <mergeCell ref="H71:I72"/>
    <mergeCell ref="H81:I81"/>
    <mergeCell ref="H82:I82"/>
    <mergeCell ref="B75:D75"/>
    <mergeCell ref="H62:I62"/>
    <mergeCell ref="H63:I63"/>
    <mergeCell ref="H64:I64"/>
    <mergeCell ref="H65:I65"/>
    <mergeCell ref="H69:O69"/>
    <mergeCell ref="H70:I70"/>
    <mergeCell ref="J70:O70"/>
    <mergeCell ref="B71:F71"/>
    <mergeCell ref="J71:K71"/>
    <mergeCell ref="L71:M71"/>
    <mergeCell ref="P29:P30"/>
    <mergeCell ref="P31:P32"/>
    <mergeCell ref="Q29:Q30"/>
    <mergeCell ref="Q31:Q32"/>
    <mergeCell ref="R29:R30"/>
    <mergeCell ref="R31:R32"/>
    <mergeCell ref="L29:M30"/>
    <mergeCell ref="L31:M32"/>
    <mergeCell ref="G46:I48"/>
    <mergeCell ref="B34:G34"/>
    <mergeCell ref="B35:C35"/>
    <mergeCell ref="D35:G35"/>
    <mergeCell ref="B36:C36"/>
    <mergeCell ref="D36:G36"/>
    <mergeCell ref="B37:C37"/>
    <mergeCell ref="D37:G37"/>
    <mergeCell ref="B38:C38"/>
    <mergeCell ref="D38:F38"/>
  </mergeCells>
  <phoneticPr fontId="258" type="noConversion"/>
  <dataValidations count="3">
    <dataValidation type="list" allowBlank="1" sqref="D13" xr:uid="{00000000-0002-0000-0900-000000000000}">
      <formula1>"Mobile"</formula1>
    </dataValidation>
    <dataValidation type="list" allowBlank="1" sqref="F13" xr:uid="{00000000-0002-0000-0900-000001000000}">
      <formula1>"Steven,Monyie,Jinlence,Eddie"</formula1>
    </dataValidation>
    <dataValidation type="list" allowBlank="1" sqref="D17" xr:uid="{00000000-0002-0000-0900-000002000000}">
      <formula1>"Please select,[TC1][NewGame] Partial Release: [Normal spin + Run = 60mins],[TC2][NewGame] Final Asset: [No win + Run = 20mins] + [Normal Spin + Run = 30mins] + [Turbo spin + Run = 60mins],[TC3][Mobile] Final Version: [Normal Spin + Run = 20mins],[TC4][By "&amp;"IT Request] No Win + Run = 20mins,[TC5][By IT Request] Normal spin + Run = 30mins,[TC6][By IT Request] Turbo spin + Run = 60mins,[TC7][By IT Request] Game Idle = 3mins,[TC8][By IT Request] German Region Spin + Run = 3mins,[TC9][By IT Request] winning half"&amp;" symbol highlight + Run = 3mins,[TC10][By IT Request] big win  + Run = 3mins,[TC11][By IT Request] feature win  + Run = 3mins,[TC12][By IT Request] Launch game = 3mins,"</formula1>
    </dataValidation>
  </dataValidations>
  <pageMargins left="0.75" right="0.75" top="1" bottom="1" header="0.5" footer="0.5"/>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2:T295"/>
  <sheetViews>
    <sheetView showGridLines="0" workbookViewId="0"/>
  </sheetViews>
  <sheetFormatPr defaultColWidth="14.42578125" defaultRowHeight="15.75" customHeight="1"/>
  <cols>
    <col min="1" max="1" width="12" customWidth="1"/>
    <col min="2" max="2" width="4.7109375" customWidth="1"/>
    <col min="3" max="3" width="24" customWidth="1"/>
    <col min="4" max="4" width="25.140625" customWidth="1"/>
    <col min="5" max="5" width="26.28515625" customWidth="1"/>
    <col min="6" max="6" width="27.85546875" customWidth="1"/>
    <col min="7" max="8" width="31.85546875" customWidth="1"/>
    <col min="9" max="10" width="29.5703125" customWidth="1"/>
    <col min="11" max="11" width="21.42578125" customWidth="1"/>
    <col min="12" max="12" width="22.7109375" customWidth="1"/>
    <col min="13" max="13" width="28.7109375" customWidth="1"/>
    <col min="14" max="14" width="28.28515625" customWidth="1"/>
    <col min="15" max="15" width="20.140625" customWidth="1"/>
    <col min="16" max="16" width="28" customWidth="1"/>
    <col min="17" max="17" width="18.28515625" customWidth="1"/>
    <col min="21" max="21" width="2" customWidth="1"/>
  </cols>
  <sheetData>
    <row r="2" spans="1:18" ht="12">
      <c r="A2" s="1054" t="s">
        <v>917</v>
      </c>
      <c r="B2" s="787"/>
      <c r="C2" s="787"/>
      <c r="D2" s="787"/>
      <c r="E2" s="787"/>
      <c r="F2" s="787"/>
      <c r="G2" s="787"/>
      <c r="H2" s="787"/>
      <c r="I2" s="787"/>
      <c r="J2" s="787"/>
      <c r="K2" s="787"/>
      <c r="L2" s="787"/>
      <c r="M2" s="787"/>
      <c r="N2" s="787"/>
      <c r="O2" s="787"/>
      <c r="P2" s="787"/>
      <c r="Q2" s="787"/>
      <c r="R2" s="787"/>
    </row>
    <row r="3" spans="1:18" ht="12">
      <c r="A3" s="425"/>
      <c r="B3" s="425"/>
      <c r="C3" s="251"/>
      <c r="D3" s="425"/>
      <c r="E3" s="425"/>
      <c r="F3" s="425"/>
      <c r="G3" s="425"/>
      <c r="H3" s="425"/>
      <c r="I3" s="425"/>
      <c r="J3" s="425"/>
      <c r="K3" s="425"/>
      <c r="L3" s="425"/>
      <c r="M3" s="425"/>
      <c r="N3" s="425"/>
      <c r="O3" s="425"/>
      <c r="P3" s="425"/>
      <c r="Q3" s="425"/>
      <c r="R3" s="425"/>
    </row>
    <row r="4" spans="1:18" ht="12">
      <c r="A4" s="425"/>
      <c r="B4" s="427"/>
      <c r="C4" s="1099" t="s">
        <v>918</v>
      </c>
      <c r="D4" s="795"/>
      <c r="E4" s="795"/>
      <c r="F4" s="1100" t="s">
        <v>919</v>
      </c>
      <c r="G4" s="795"/>
      <c r="H4" s="794"/>
      <c r="I4" s="425"/>
      <c r="J4" s="425"/>
      <c r="K4" s="425"/>
      <c r="L4" s="425"/>
      <c r="M4" s="425"/>
      <c r="N4" s="425"/>
      <c r="O4" s="425"/>
      <c r="P4" s="425"/>
      <c r="Q4" s="425"/>
      <c r="R4" s="425"/>
    </row>
    <row r="5" spans="1:18" ht="12">
      <c r="A5" s="425"/>
      <c r="B5" s="427"/>
      <c r="C5" s="1101" t="s">
        <v>920</v>
      </c>
      <c r="D5" s="790"/>
      <c r="E5" s="790"/>
      <c r="F5" s="790"/>
      <c r="G5" s="790"/>
      <c r="H5" s="791"/>
      <c r="I5" s="425"/>
      <c r="J5" s="425"/>
      <c r="K5" s="425"/>
      <c r="L5" s="425"/>
      <c r="M5" s="425"/>
      <c r="N5" s="425"/>
      <c r="O5" s="425"/>
      <c r="P5" s="425"/>
      <c r="Q5" s="425"/>
      <c r="R5" s="425"/>
    </row>
    <row r="6" spans="1:18" ht="12">
      <c r="A6" s="425"/>
      <c r="B6" s="425"/>
      <c r="C6" s="428"/>
      <c r="D6" s="429"/>
      <c r="E6" s="429"/>
      <c r="F6" s="429"/>
      <c r="G6" s="429"/>
      <c r="H6" s="429"/>
      <c r="I6" s="425"/>
      <c r="J6" s="425"/>
      <c r="K6" s="425"/>
      <c r="L6" s="425"/>
      <c r="M6" s="425"/>
      <c r="N6" s="425"/>
      <c r="O6" s="425"/>
      <c r="P6" s="425"/>
      <c r="Q6" s="425"/>
      <c r="R6" s="425"/>
    </row>
    <row r="7" spans="1:18" ht="12">
      <c r="A7" s="425"/>
      <c r="B7" s="427"/>
      <c r="C7" s="430" t="s">
        <v>921</v>
      </c>
      <c r="D7" s="1076" t="s">
        <v>922</v>
      </c>
      <c r="E7" s="790"/>
      <c r="F7" s="790"/>
      <c r="G7" s="790"/>
      <c r="H7" s="791"/>
      <c r="I7" s="425"/>
      <c r="J7" s="425"/>
      <c r="K7" s="425"/>
      <c r="L7" s="425"/>
      <c r="M7" s="425"/>
      <c r="N7" s="425"/>
      <c r="O7" s="425"/>
      <c r="P7" s="425"/>
      <c r="Q7" s="425"/>
      <c r="R7" s="425"/>
    </row>
    <row r="8" spans="1:18" ht="12">
      <c r="A8" s="425"/>
      <c r="B8" s="427"/>
      <c r="C8" s="430" t="s">
        <v>923</v>
      </c>
      <c r="D8" s="1076" t="s">
        <v>924</v>
      </c>
      <c r="E8" s="790"/>
      <c r="F8" s="790"/>
      <c r="G8" s="790"/>
      <c r="H8" s="791"/>
      <c r="I8" s="425"/>
      <c r="J8" s="425"/>
      <c r="K8" s="425"/>
      <c r="L8" s="425"/>
      <c r="M8" s="425"/>
      <c r="N8" s="425"/>
      <c r="O8" s="425"/>
      <c r="P8" s="425"/>
      <c r="Q8" s="425"/>
      <c r="R8" s="425"/>
    </row>
    <row r="9" spans="1:18" ht="12">
      <c r="A9" s="425"/>
      <c r="B9" s="427"/>
      <c r="C9" s="431" t="s">
        <v>925</v>
      </c>
      <c r="D9" s="1076"/>
      <c r="E9" s="790"/>
      <c r="F9" s="790"/>
      <c r="G9" s="790"/>
      <c r="H9" s="791"/>
      <c r="I9" s="425"/>
      <c r="J9" s="425"/>
      <c r="K9" s="425"/>
      <c r="L9" s="425"/>
      <c r="M9" s="425"/>
      <c r="N9" s="425"/>
      <c r="O9" s="425"/>
      <c r="P9" s="425"/>
      <c r="Q9" s="425"/>
      <c r="R9" s="425"/>
    </row>
    <row r="10" spans="1:18" ht="15" customHeight="1">
      <c r="A10" s="425"/>
      <c r="B10" s="425"/>
      <c r="C10" s="306" t="s">
        <v>926</v>
      </c>
      <c r="D10" s="1079" t="s">
        <v>927</v>
      </c>
      <c r="E10" s="795"/>
      <c r="F10" s="795"/>
      <c r="G10" s="795"/>
      <c r="H10" s="794"/>
      <c r="I10" s="425"/>
      <c r="J10" s="425"/>
      <c r="K10" s="425"/>
      <c r="L10" s="425"/>
      <c r="M10" s="425"/>
      <c r="N10" s="425"/>
      <c r="O10" s="425"/>
      <c r="P10" s="425"/>
      <c r="Q10" s="425"/>
      <c r="R10" s="425"/>
    </row>
    <row r="11" spans="1:18" ht="12">
      <c r="A11" s="425"/>
      <c r="B11" s="427"/>
      <c r="C11" s="432" t="s">
        <v>928</v>
      </c>
      <c r="D11" s="1076" t="s">
        <v>929</v>
      </c>
      <c r="E11" s="790"/>
      <c r="F11" s="790"/>
      <c r="G11" s="790"/>
      <c r="H11" s="791"/>
      <c r="I11" s="425"/>
      <c r="J11" s="425"/>
      <c r="K11" s="425"/>
      <c r="L11" s="425"/>
      <c r="M11" s="425"/>
      <c r="N11" s="425"/>
      <c r="O11" s="425"/>
      <c r="P11" s="425"/>
      <c r="Q11" s="425"/>
      <c r="R11" s="425"/>
    </row>
    <row r="12" spans="1:18" ht="33.75">
      <c r="A12" s="425"/>
      <c r="B12" s="425" t="s">
        <v>930</v>
      </c>
      <c r="C12" s="433" t="s">
        <v>931</v>
      </c>
      <c r="D12" s="1079" t="s">
        <v>932</v>
      </c>
      <c r="E12" s="795"/>
      <c r="F12" s="795"/>
      <c r="G12" s="795"/>
      <c r="H12" s="794"/>
      <c r="I12" s="425"/>
      <c r="J12" s="425"/>
      <c r="K12" s="425"/>
      <c r="L12" s="425"/>
      <c r="M12" s="425"/>
      <c r="N12" s="425"/>
      <c r="O12" s="425"/>
      <c r="P12" s="425"/>
      <c r="Q12" s="425"/>
      <c r="R12" s="425"/>
    </row>
    <row r="13" spans="1:18" ht="12">
      <c r="A13" s="425"/>
      <c r="B13" s="425"/>
      <c r="C13" s="251"/>
      <c r="D13" s="425"/>
      <c r="E13" s="425"/>
      <c r="F13" s="425"/>
      <c r="G13" s="425"/>
      <c r="H13" s="425"/>
      <c r="I13" s="425"/>
      <c r="J13" s="425"/>
      <c r="K13" s="425"/>
      <c r="L13" s="425"/>
      <c r="M13" s="425"/>
      <c r="N13" s="425"/>
      <c r="O13" s="425"/>
      <c r="P13" s="425"/>
      <c r="Q13" s="425"/>
      <c r="R13" s="425"/>
    </row>
    <row r="14" spans="1:18" ht="12">
      <c r="A14" s="425"/>
      <c r="B14" s="425"/>
      <c r="C14" s="434" t="s">
        <v>933</v>
      </c>
      <c r="D14" s="425"/>
      <c r="E14" s="425"/>
      <c r="F14" s="425"/>
      <c r="G14" s="425"/>
      <c r="H14" s="425"/>
      <c r="I14" s="425"/>
      <c r="J14" s="425"/>
      <c r="K14" s="425"/>
      <c r="L14" s="425"/>
      <c r="M14" s="425"/>
      <c r="N14" s="425"/>
      <c r="O14" s="425"/>
      <c r="P14" s="425"/>
      <c r="Q14" s="425"/>
      <c r="R14" s="425"/>
    </row>
    <row r="17" spans="1:18" ht="12">
      <c r="A17" s="1054" t="s">
        <v>934</v>
      </c>
      <c r="B17" s="787"/>
      <c r="C17" s="787"/>
      <c r="D17" s="787"/>
      <c r="E17" s="787"/>
      <c r="F17" s="787"/>
      <c r="G17" s="787"/>
      <c r="H17" s="787"/>
      <c r="I17" s="787"/>
      <c r="J17" s="787"/>
      <c r="K17" s="787"/>
      <c r="L17" s="787"/>
      <c r="M17" s="787"/>
      <c r="N17" s="787"/>
      <c r="O17" s="787"/>
      <c r="P17" s="787"/>
      <c r="Q17" s="787"/>
      <c r="R17" s="787"/>
    </row>
    <row r="18" spans="1:18" ht="12">
      <c r="A18" s="425"/>
      <c r="B18" s="425"/>
      <c r="C18" s="251"/>
      <c r="D18" s="425"/>
      <c r="E18" s="425"/>
      <c r="F18" s="425"/>
      <c r="G18" s="425"/>
      <c r="H18" s="425"/>
      <c r="I18" s="425"/>
      <c r="J18" s="425"/>
      <c r="K18" s="425"/>
      <c r="L18" s="425"/>
      <c r="M18" s="425"/>
      <c r="N18" s="425"/>
      <c r="O18" s="425"/>
      <c r="P18" s="425"/>
      <c r="Q18" s="425"/>
      <c r="R18" s="425"/>
    </row>
    <row r="19" spans="1:18" ht="12">
      <c r="A19" s="425"/>
      <c r="B19" s="425"/>
      <c r="C19" s="1099" t="s">
        <v>918</v>
      </c>
      <c r="D19" s="795"/>
      <c r="E19" s="795"/>
      <c r="F19" s="1100" t="s">
        <v>919</v>
      </c>
      <c r="G19" s="795"/>
      <c r="H19" s="794"/>
      <c r="I19" s="425"/>
      <c r="J19" s="425"/>
      <c r="K19" s="425"/>
      <c r="L19" s="425"/>
      <c r="M19" s="425"/>
      <c r="N19" s="425"/>
      <c r="O19" s="425"/>
      <c r="P19" s="425"/>
      <c r="Q19" s="425"/>
      <c r="R19" s="425"/>
    </row>
    <row r="20" spans="1:18" ht="12">
      <c r="A20" s="425"/>
      <c r="B20" s="425"/>
      <c r="C20" s="1101" t="s">
        <v>920</v>
      </c>
      <c r="D20" s="790"/>
      <c r="E20" s="790"/>
      <c r="F20" s="790"/>
      <c r="G20" s="790"/>
      <c r="H20" s="791"/>
      <c r="I20" s="425"/>
      <c r="J20" s="425"/>
      <c r="K20" s="425"/>
      <c r="L20" s="425"/>
      <c r="M20" s="425"/>
      <c r="N20" s="425"/>
      <c r="O20" s="425"/>
      <c r="P20" s="425"/>
      <c r="Q20" s="425"/>
      <c r="R20" s="425"/>
    </row>
    <row r="21" spans="1:18" ht="12">
      <c r="A21" s="435"/>
      <c r="B21" s="435"/>
      <c r="C21" s="428"/>
      <c r="D21" s="429"/>
      <c r="E21" s="429"/>
      <c r="F21" s="429"/>
      <c r="G21" s="429"/>
      <c r="H21" s="429"/>
      <c r="I21" s="425"/>
      <c r="J21" s="425"/>
      <c r="K21" s="425"/>
      <c r="L21" s="425"/>
      <c r="M21" s="425"/>
      <c r="N21" s="425"/>
      <c r="O21" s="425"/>
      <c r="P21" s="425"/>
      <c r="Q21" s="425"/>
      <c r="R21" s="425"/>
    </row>
    <row r="22" spans="1:18" ht="12">
      <c r="A22" s="435"/>
      <c r="B22" s="435"/>
      <c r="C22" s="430" t="s">
        <v>921</v>
      </c>
      <c r="D22" s="1076" t="s">
        <v>922</v>
      </c>
      <c r="E22" s="790"/>
      <c r="F22" s="790"/>
      <c r="G22" s="790"/>
      <c r="H22" s="791"/>
      <c r="I22" s="425"/>
      <c r="J22" s="425"/>
      <c r="K22" s="425"/>
      <c r="L22" s="425"/>
      <c r="M22" s="425"/>
      <c r="N22" s="425"/>
      <c r="O22" s="425"/>
      <c r="P22" s="425"/>
      <c r="Q22" s="425"/>
      <c r="R22" s="425"/>
    </row>
    <row r="23" spans="1:18" ht="12">
      <c r="A23" s="435"/>
      <c r="B23" s="435"/>
      <c r="C23" s="430" t="s">
        <v>923</v>
      </c>
      <c r="D23" s="1076" t="s">
        <v>924</v>
      </c>
      <c r="E23" s="790"/>
      <c r="F23" s="790"/>
      <c r="G23" s="790"/>
      <c r="H23" s="791"/>
      <c r="I23" s="425"/>
      <c r="J23" s="425"/>
      <c r="K23" s="425"/>
      <c r="L23" s="425"/>
      <c r="M23" s="425"/>
      <c r="N23" s="425"/>
      <c r="O23" s="425"/>
      <c r="P23" s="425"/>
      <c r="Q23" s="425"/>
      <c r="R23" s="425"/>
    </row>
    <row r="24" spans="1:18" ht="12">
      <c r="A24" s="435"/>
      <c r="B24" s="435"/>
      <c r="C24" s="431" t="s">
        <v>925</v>
      </c>
      <c r="D24" s="1076"/>
      <c r="E24" s="790"/>
      <c r="F24" s="790"/>
      <c r="G24" s="790"/>
      <c r="H24" s="791"/>
      <c r="I24" s="425"/>
      <c r="J24" s="425"/>
      <c r="K24" s="425"/>
      <c r="L24" s="425"/>
      <c r="M24" s="425"/>
      <c r="N24" s="425"/>
      <c r="O24" s="425"/>
      <c r="P24" s="425"/>
      <c r="Q24" s="425"/>
      <c r="R24" s="425"/>
    </row>
    <row r="25" spans="1:18" ht="12">
      <c r="A25" s="435"/>
      <c r="B25" s="435"/>
      <c r="C25" s="306" t="s">
        <v>926</v>
      </c>
      <c r="D25" s="1079" t="s">
        <v>927</v>
      </c>
      <c r="E25" s="795"/>
      <c r="F25" s="795"/>
      <c r="G25" s="795"/>
      <c r="H25" s="794"/>
      <c r="I25" s="425"/>
      <c r="J25" s="425"/>
      <c r="K25" s="425"/>
      <c r="L25" s="425"/>
      <c r="M25" s="425"/>
      <c r="N25" s="425"/>
      <c r="O25" s="425"/>
      <c r="P25" s="425"/>
      <c r="Q25" s="425"/>
      <c r="R25" s="425"/>
    </row>
    <row r="26" spans="1:18" ht="33.75">
      <c r="A26" s="435"/>
      <c r="B26" s="436"/>
      <c r="C26" s="433" t="s">
        <v>931</v>
      </c>
      <c r="D26" s="1079" t="s">
        <v>932</v>
      </c>
      <c r="E26" s="795"/>
      <c r="F26" s="795"/>
      <c r="G26" s="795"/>
      <c r="H26" s="794"/>
      <c r="I26" s="425"/>
      <c r="J26" s="425"/>
      <c r="K26" s="425"/>
      <c r="L26" s="425"/>
      <c r="M26" s="425"/>
      <c r="N26" s="425"/>
      <c r="O26" s="425"/>
      <c r="P26" s="425"/>
      <c r="Q26" s="425"/>
      <c r="R26" s="425"/>
    </row>
    <row r="27" spans="1:18" ht="12">
      <c r="A27" s="435"/>
      <c r="B27" s="1097" t="s">
        <v>935</v>
      </c>
      <c r="C27" s="1065" t="s">
        <v>928</v>
      </c>
      <c r="D27" s="1079" t="s">
        <v>936</v>
      </c>
      <c r="E27" s="795"/>
      <c r="F27" s="795"/>
      <c r="G27" s="795"/>
      <c r="H27" s="794"/>
      <c r="I27" s="446" t="s">
        <v>937</v>
      </c>
      <c r="J27" s="425"/>
      <c r="K27" s="425"/>
      <c r="L27" s="425"/>
      <c r="M27" s="425"/>
      <c r="N27" s="425"/>
      <c r="O27" s="425"/>
      <c r="P27" s="425"/>
      <c r="Q27" s="425"/>
      <c r="R27" s="425"/>
    </row>
    <row r="28" spans="1:18" ht="12">
      <c r="A28" s="435"/>
      <c r="B28" s="771"/>
      <c r="C28" s="788"/>
      <c r="D28" s="1079" t="s">
        <v>938</v>
      </c>
      <c r="E28" s="795"/>
      <c r="F28" s="795"/>
      <c r="G28" s="795"/>
      <c r="H28" s="794"/>
      <c r="I28" s="446" t="s">
        <v>937</v>
      </c>
      <c r="J28" s="425"/>
      <c r="K28" s="425"/>
      <c r="L28" s="425"/>
      <c r="M28" s="425"/>
      <c r="N28" s="425"/>
      <c r="O28" s="425"/>
      <c r="P28" s="425"/>
      <c r="Q28" s="425"/>
      <c r="R28" s="425"/>
    </row>
    <row r="29" spans="1:18" ht="12">
      <c r="A29" s="425"/>
      <c r="B29" s="771"/>
      <c r="C29" s="791"/>
      <c r="D29" s="277" t="s">
        <v>939</v>
      </c>
      <c r="E29" s="277" t="s">
        <v>940</v>
      </c>
      <c r="F29" s="277" t="s">
        <v>941</v>
      </c>
      <c r="G29" s="277" t="s">
        <v>942</v>
      </c>
      <c r="H29" s="277" t="s">
        <v>943</v>
      </c>
      <c r="I29" s="446" t="s">
        <v>944</v>
      </c>
      <c r="J29" s="425"/>
      <c r="K29" s="425"/>
      <c r="L29" s="425"/>
      <c r="M29" s="425"/>
      <c r="N29" s="425"/>
      <c r="O29" s="425"/>
      <c r="P29" s="425"/>
      <c r="Q29" s="425"/>
      <c r="R29" s="425"/>
    </row>
    <row r="30" spans="1:18" ht="12">
      <c r="A30" s="425"/>
      <c r="B30" s="771"/>
      <c r="C30" s="1081" t="s">
        <v>945</v>
      </c>
      <c r="D30" s="437" t="s">
        <v>946</v>
      </c>
      <c r="E30" s="437" t="s">
        <v>946</v>
      </c>
      <c r="F30" s="437" t="s">
        <v>946</v>
      </c>
      <c r="G30" s="438" t="s">
        <v>475</v>
      </c>
      <c r="H30" s="438" t="s">
        <v>475</v>
      </c>
      <c r="I30" s="425"/>
      <c r="J30" s="425"/>
      <c r="K30" s="425"/>
      <c r="L30" s="425"/>
      <c r="M30" s="425"/>
      <c r="N30" s="425"/>
      <c r="O30" s="425"/>
      <c r="P30" s="425"/>
      <c r="Q30" s="425"/>
      <c r="R30" s="425"/>
    </row>
    <row r="31" spans="1:18" ht="12">
      <c r="A31" s="425"/>
      <c r="B31" s="771"/>
      <c r="C31" s="771"/>
      <c r="D31" s="437" t="s">
        <v>947</v>
      </c>
      <c r="E31" s="437" t="s">
        <v>947</v>
      </c>
      <c r="F31" s="437" t="s">
        <v>947</v>
      </c>
      <c r="G31" s="438" t="s">
        <v>475</v>
      </c>
      <c r="H31" s="438" t="s">
        <v>475</v>
      </c>
      <c r="I31" s="425"/>
      <c r="J31" s="425"/>
      <c r="K31" s="425"/>
      <c r="L31" s="425"/>
      <c r="M31" s="425"/>
      <c r="N31" s="425"/>
      <c r="O31" s="425"/>
      <c r="P31" s="425"/>
      <c r="Q31" s="425"/>
      <c r="R31" s="425"/>
    </row>
    <row r="32" spans="1:18" ht="12">
      <c r="A32" s="425"/>
      <c r="B32" s="771"/>
      <c r="C32" s="772"/>
      <c r="D32" s="437" t="s">
        <v>948</v>
      </c>
      <c r="E32" s="437" t="s">
        <v>948</v>
      </c>
      <c r="F32" s="437" t="s">
        <v>948</v>
      </c>
      <c r="G32" s="438" t="s">
        <v>475</v>
      </c>
      <c r="H32" s="438" t="s">
        <v>475</v>
      </c>
      <c r="I32" s="425"/>
      <c r="J32" s="425"/>
      <c r="K32" s="425"/>
      <c r="L32" s="425"/>
      <c r="M32" s="425"/>
      <c r="N32" s="425"/>
      <c r="O32" s="425"/>
      <c r="P32" s="425"/>
      <c r="Q32" s="425"/>
      <c r="R32" s="425"/>
    </row>
    <row r="33" spans="1:18" ht="22.5">
      <c r="A33" s="425"/>
      <c r="B33" s="771"/>
      <c r="C33" s="1066" t="s">
        <v>949</v>
      </c>
      <c r="D33" s="438" t="s">
        <v>475</v>
      </c>
      <c r="E33" s="437" t="s">
        <v>950</v>
      </c>
      <c r="F33" s="437" t="s">
        <v>951</v>
      </c>
      <c r="G33" s="437" t="s">
        <v>952</v>
      </c>
      <c r="H33" s="437" t="s">
        <v>953</v>
      </c>
      <c r="I33" s="425"/>
      <c r="J33" s="425"/>
      <c r="K33" s="425"/>
      <c r="L33" s="425"/>
      <c r="M33" s="425"/>
      <c r="N33" s="425"/>
      <c r="O33" s="425"/>
      <c r="P33" s="425"/>
      <c r="Q33" s="425"/>
      <c r="R33" s="425"/>
    </row>
    <row r="34" spans="1:18" ht="12">
      <c r="A34" s="425"/>
      <c r="B34" s="771"/>
      <c r="C34" s="771"/>
      <c r="D34" s="438" t="s">
        <v>475</v>
      </c>
      <c r="E34" s="437" t="s">
        <v>954</v>
      </c>
      <c r="F34" s="437" t="s">
        <v>955</v>
      </c>
      <c r="G34" s="437" t="s">
        <v>956</v>
      </c>
      <c r="H34" s="437" t="s">
        <v>957</v>
      </c>
      <c r="I34" s="425"/>
      <c r="J34" s="425"/>
      <c r="K34" s="425"/>
      <c r="L34" s="425"/>
      <c r="M34" s="425"/>
      <c r="N34" s="425"/>
      <c r="O34" s="425"/>
      <c r="P34" s="425"/>
      <c r="Q34" s="425"/>
      <c r="R34" s="425"/>
    </row>
    <row r="35" spans="1:18" ht="22.5">
      <c r="A35" s="425"/>
      <c r="B35" s="771"/>
      <c r="C35" s="771"/>
      <c r="D35" s="438" t="s">
        <v>475</v>
      </c>
      <c r="E35" s="437" t="s">
        <v>958</v>
      </c>
      <c r="F35" s="437" t="s">
        <v>959</v>
      </c>
      <c r="G35" s="437" t="s">
        <v>960</v>
      </c>
      <c r="H35" s="437" t="s">
        <v>961</v>
      </c>
      <c r="I35" s="425"/>
      <c r="J35" s="425"/>
      <c r="K35" s="425"/>
      <c r="L35" s="425"/>
      <c r="M35" s="425"/>
      <c r="N35" s="425"/>
      <c r="O35" s="425"/>
      <c r="P35" s="425"/>
      <c r="Q35" s="425"/>
      <c r="R35" s="425"/>
    </row>
    <row r="36" spans="1:18" ht="12">
      <c r="A36" s="425"/>
      <c r="B36" s="771"/>
      <c r="C36" s="772"/>
      <c r="D36" s="438" t="s">
        <v>475</v>
      </c>
      <c r="E36" s="438" t="s">
        <v>475</v>
      </c>
      <c r="F36" s="438" t="s">
        <v>475</v>
      </c>
      <c r="G36" s="437" t="s">
        <v>962</v>
      </c>
      <c r="H36" s="438" t="s">
        <v>475</v>
      </c>
      <c r="I36" s="425"/>
      <c r="J36" s="425"/>
      <c r="K36" s="425"/>
      <c r="L36" s="425"/>
      <c r="M36" s="425"/>
      <c r="N36" s="425"/>
      <c r="O36" s="425"/>
      <c r="P36" s="425"/>
      <c r="Q36" s="425"/>
      <c r="R36" s="425"/>
    </row>
    <row r="37" spans="1:18" ht="12">
      <c r="A37" s="425"/>
      <c r="B37" s="1098" t="s">
        <v>963</v>
      </c>
      <c r="C37" s="309" t="s">
        <v>964</v>
      </c>
      <c r="D37" s="1096" t="s">
        <v>965</v>
      </c>
      <c r="E37" s="794"/>
      <c r="F37" s="277" t="s">
        <v>966</v>
      </c>
      <c r="G37" s="277" t="s">
        <v>967</v>
      </c>
      <c r="H37" s="277" t="s">
        <v>968</v>
      </c>
      <c r="I37" s="425"/>
      <c r="J37" s="425"/>
      <c r="K37" s="425"/>
      <c r="L37" s="425"/>
      <c r="M37" s="425"/>
      <c r="N37" s="425"/>
      <c r="O37" s="425"/>
      <c r="P37" s="425"/>
      <c r="Q37" s="425"/>
      <c r="R37" s="425"/>
    </row>
    <row r="38" spans="1:18" ht="22.5">
      <c r="A38" s="425"/>
      <c r="B38" s="771"/>
      <c r="C38" s="306" t="s">
        <v>969</v>
      </c>
      <c r="D38" s="277" t="s">
        <v>970</v>
      </c>
      <c r="E38" s="277" t="s">
        <v>971</v>
      </c>
      <c r="F38" s="277" t="s">
        <v>971</v>
      </c>
      <c r="G38" s="277" t="s">
        <v>972</v>
      </c>
      <c r="H38" s="277" t="s">
        <v>971</v>
      </c>
      <c r="I38" s="425"/>
      <c r="J38" s="425"/>
      <c r="K38" s="425"/>
      <c r="L38" s="425"/>
      <c r="M38" s="425"/>
      <c r="N38" s="425"/>
      <c r="O38" s="425"/>
      <c r="P38" s="425"/>
      <c r="Q38" s="425"/>
      <c r="R38" s="425"/>
    </row>
    <row r="39" spans="1:18" ht="33.75">
      <c r="A39" s="425"/>
      <c r="B39" s="771"/>
      <c r="C39" s="281" t="s">
        <v>973</v>
      </c>
      <c r="D39" s="277" t="s">
        <v>974</v>
      </c>
      <c r="E39" s="277" t="s">
        <v>974</v>
      </c>
      <c r="F39" s="277" t="s">
        <v>974</v>
      </c>
      <c r="G39" s="277" t="s">
        <v>974</v>
      </c>
      <c r="H39" s="277" t="s">
        <v>975</v>
      </c>
      <c r="I39" s="425"/>
      <c r="J39" s="425"/>
      <c r="K39" s="425"/>
      <c r="L39" s="425"/>
      <c r="M39" s="425"/>
      <c r="N39" s="425"/>
      <c r="O39" s="425"/>
      <c r="P39" s="425"/>
      <c r="Q39" s="425"/>
      <c r="R39" s="425"/>
    </row>
    <row r="40" spans="1:18" ht="22.5">
      <c r="A40" s="425"/>
      <c r="B40" s="771"/>
      <c r="C40" s="281" t="s">
        <v>976</v>
      </c>
      <c r="D40" s="277" t="s">
        <v>977</v>
      </c>
      <c r="E40" s="277" t="s">
        <v>977</v>
      </c>
      <c r="F40" s="277" t="s">
        <v>977</v>
      </c>
      <c r="G40" s="277" t="s">
        <v>977</v>
      </c>
      <c r="H40" s="277" t="s">
        <v>977</v>
      </c>
      <c r="I40" s="425"/>
      <c r="J40" s="425"/>
      <c r="K40" s="425"/>
      <c r="L40" s="425"/>
      <c r="M40" s="425"/>
      <c r="N40" s="425"/>
      <c r="O40" s="425"/>
      <c r="P40" s="425"/>
      <c r="Q40" s="425"/>
      <c r="R40" s="425"/>
    </row>
    <row r="41" spans="1:18" ht="22.5">
      <c r="A41" s="425"/>
      <c r="B41" s="771"/>
      <c r="C41" s="306" t="s">
        <v>978</v>
      </c>
      <c r="D41" s="277" t="s">
        <v>979</v>
      </c>
      <c r="E41" s="277" t="s">
        <v>979</v>
      </c>
      <c r="F41" s="277" t="s">
        <v>979</v>
      </c>
      <c r="G41" s="277" t="s">
        <v>979</v>
      </c>
      <c r="H41" s="277" t="s">
        <v>979</v>
      </c>
      <c r="I41" s="425"/>
      <c r="J41" s="425"/>
      <c r="K41" s="425"/>
      <c r="L41" s="425"/>
      <c r="M41" s="425"/>
      <c r="N41" s="425"/>
      <c r="O41" s="425"/>
      <c r="P41" s="425"/>
      <c r="Q41" s="425"/>
      <c r="R41" s="425"/>
    </row>
    <row r="42" spans="1:18" ht="22.5">
      <c r="A42" s="425"/>
      <c r="B42" s="771"/>
      <c r="C42" s="439" t="s">
        <v>980</v>
      </c>
      <c r="D42" s="1079" t="s">
        <v>981</v>
      </c>
      <c r="E42" s="795"/>
      <c r="F42" s="795"/>
      <c r="G42" s="795"/>
      <c r="H42" s="794"/>
      <c r="I42" s="425"/>
      <c r="J42" s="425"/>
      <c r="K42" s="425"/>
      <c r="L42" s="425"/>
      <c r="M42" s="425"/>
      <c r="N42" s="425"/>
      <c r="O42" s="425"/>
      <c r="P42" s="425"/>
      <c r="Q42" s="425"/>
      <c r="R42" s="425"/>
    </row>
    <row r="43" spans="1:18" ht="22.5">
      <c r="A43" s="425"/>
      <c r="B43" s="772"/>
      <c r="C43" s="306" t="s">
        <v>982</v>
      </c>
      <c r="D43" s="438" t="s">
        <v>475</v>
      </c>
      <c r="E43" s="438" t="s">
        <v>475</v>
      </c>
      <c r="F43" s="277" t="s">
        <v>983</v>
      </c>
      <c r="G43" s="277" t="s">
        <v>983</v>
      </c>
      <c r="H43" s="277" t="s">
        <v>983</v>
      </c>
      <c r="I43" s="425"/>
      <c r="J43" s="425"/>
      <c r="K43" s="425"/>
      <c r="L43" s="425"/>
      <c r="M43" s="425"/>
      <c r="N43" s="425"/>
      <c r="O43" s="425"/>
      <c r="P43" s="425"/>
      <c r="Q43" s="425"/>
      <c r="R43" s="425"/>
    </row>
    <row r="44" spans="1:18" ht="12">
      <c r="A44" s="425"/>
      <c r="B44" s="425"/>
      <c r="C44" s="251"/>
      <c r="D44" s="425"/>
      <c r="E44" s="425"/>
      <c r="F44" s="425"/>
      <c r="G44" s="425"/>
      <c r="H44" s="425"/>
      <c r="I44" s="425"/>
      <c r="J44" s="425"/>
      <c r="K44" s="425"/>
      <c r="L44" s="425"/>
      <c r="M44" s="425"/>
      <c r="N44" s="425"/>
      <c r="O44" s="425"/>
      <c r="P44" s="425"/>
      <c r="Q44" s="425"/>
      <c r="R44" s="425"/>
    </row>
    <row r="45" spans="1:18" ht="12">
      <c r="A45" s="440"/>
      <c r="B45" s="440"/>
      <c r="C45" s="441" t="s">
        <v>984</v>
      </c>
      <c r="D45" s="442" t="s">
        <v>985</v>
      </c>
      <c r="E45" s="440"/>
      <c r="F45" s="440"/>
      <c r="G45" s="440"/>
      <c r="H45" s="440"/>
      <c r="I45" s="440"/>
      <c r="J45" s="440"/>
      <c r="K45" s="440"/>
      <c r="L45" s="440"/>
      <c r="M45" s="440"/>
      <c r="N45" s="440"/>
      <c r="O45" s="440"/>
      <c r="P45" s="440"/>
      <c r="Q45" s="440"/>
      <c r="R45" s="440"/>
    </row>
    <row r="46" spans="1:18" ht="12">
      <c r="A46" s="425"/>
      <c r="B46" s="425"/>
      <c r="C46" s="251"/>
      <c r="D46" s="425"/>
      <c r="E46" s="425"/>
      <c r="F46" s="425"/>
      <c r="G46" s="425"/>
      <c r="H46" s="425"/>
      <c r="I46" s="425"/>
      <c r="J46" s="425"/>
      <c r="K46" s="425"/>
      <c r="L46" s="425"/>
      <c r="M46" s="425"/>
      <c r="N46" s="425"/>
      <c r="O46" s="425"/>
      <c r="P46" s="425"/>
      <c r="Q46" s="425"/>
      <c r="R46" s="425"/>
    </row>
    <row r="47" spans="1:18" ht="12">
      <c r="A47" s="1054" t="s">
        <v>986</v>
      </c>
      <c r="B47" s="787"/>
      <c r="C47" s="787"/>
      <c r="D47" s="787"/>
      <c r="E47" s="787"/>
      <c r="F47" s="787"/>
      <c r="G47" s="787"/>
      <c r="H47" s="787"/>
      <c r="I47" s="787"/>
      <c r="J47" s="787"/>
      <c r="K47" s="787"/>
      <c r="L47" s="787"/>
      <c r="M47" s="787"/>
      <c r="N47" s="787"/>
      <c r="O47" s="787"/>
      <c r="P47" s="787"/>
      <c r="Q47" s="787"/>
      <c r="R47" s="787"/>
    </row>
    <row r="49" spans="3:10" ht="12">
      <c r="C49" s="1055" t="s">
        <v>918</v>
      </c>
      <c r="D49" s="795"/>
      <c r="E49" s="795"/>
      <c r="F49" s="795"/>
      <c r="G49" s="1056" t="s">
        <v>919</v>
      </c>
      <c r="H49" s="795"/>
      <c r="I49" s="794"/>
    </row>
    <row r="50" spans="3:10" ht="12">
      <c r="C50" s="1057" t="s">
        <v>987</v>
      </c>
      <c r="D50" s="787"/>
      <c r="E50" s="787"/>
      <c r="F50" s="787"/>
      <c r="G50" s="1058" t="s">
        <v>988</v>
      </c>
      <c r="H50" s="787"/>
      <c r="I50" s="787"/>
      <c r="J50" s="425"/>
    </row>
    <row r="51" spans="3:10" ht="12">
      <c r="C51" s="1057" t="s">
        <v>989</v>
      </c>
      <c r="D51" s="787"/>
      <c r="E51" s="787"/>
      <c r="F51" s="787"/>
      <c r="G51" s="1058" t="s">
        <v>990</v>
      </c>
      <c r="H51" s="787"/>
      <c r="I51" s="787"/>
    </row>
    <row r="52" spans="3:10" ht="12">
      <c r="C52" s="425"/>
      <c r="D52" s="425"/>
      <c r="E52" s="425"/>
      <c r="F52" s="425"/>
      <c r="G52" s="425"/>
      <c r="H52" s="425"/>
    </row>
    <row r="53" spans="3:10" ht="12">
      <c r="C53" s="306" t="s">
        <v>921</v>
      </c>
      <c r="D53" s="1059" t="s">
        <v>991</v>
      </c>
      <c r="E53" s="795"/>
      <c r="F53" s="795"/>
      <c r="G53" s="795"/>
      <c r="H53" s="795"/>
      <c r="I53" s="794"/>
      <c r="J53" s="425"/>
    </row>
    <row r="54" spans="3:10" ht="12">
      <c r="C54" s="306" t="s">
        <v>923</v>
      </c>
      <c r="D54" s="1059" t="s">
        <v>992</v>
      </c>
      <c r="E54" s="795"/>
      <c r="F54" s="795"/>
      <c r="G54" s="795"/>
      <c r="H54" s="795"/>
      <c r="I54" s="794"/>
      <c r="J54" s="425"/>
    </row>
    <row r="55" spans="3:10" ht="12">
      <c r="C55" s="444" t="s">
        <v>925</v>
      </c>
      <c r="D55" s="1082">
        <v>45061</v>
      </c>
      <c r="E55" s="795"/>
      <c r="F55" s="795"/>
      <c r="G55" s="795"/>
      <c r="H55" s="795"/>
      <c r="I55" s="794"/>
      <c r="J55" s="425"/>
    </row>
    <row r="56" spans="3:10" ht="12">
      <c r="C56" s="306" t="s">
        <v>926</v>
      </c>
      <c r="D56" s="1059" t="s">
        <v>993</v>
      </c>
      <c r="E56" s="795"/>
      <c r="F56" s="795"/>
      <c r="G56" s="795"/>
      <c r="H56" s="795"/>
      <c r="I56" s="794"/>
      <c r="J56" s="425"/>
    </row>
    <row r="57" spans="3:10" ht="22.5">
      <c r="C57" s="445" t="s">
        <v>994</v>
      </c>
      <c r="D57" s="1059" t="s">
        <v>995</v>
      </c>
      <c r="E57" s="795"/>
      <c r="F57" s="795"/>
      <c r="G57" s="795"/>
      <c r="H57" s="795"/>
      <c r="I57" s="794"/>
      <c r="J57" s="1064" t="s">
        <v>996</v>
      </c>
    </row>
    <row r="58" spans="3:10" ht="12">
      <c r="C58" s="432" t="s">
        <v>928</v>
      </c>
      <c r="D58" s="1083" t="s">
        <v>939</v>
      </c>
      <c r="E58" s="795"/>
      <c r="F58" s="795"/>
      <c r="G58" s="795"/>
      <c r="H58" s="795"/>
      <c r="I58" s="794"/>
      <c r="J58" s="787"/>
    </row>
    <row r="59" spans="3:10" ht="12">
      <c r="C59" s="1081" t="s">
        <v>997</v>
      </c>
      <c r="D59" s="1053" t="s">
        <v>946</v>
      </c>
      <c r="E59" s="795"/>
      <c r="F59" s="795"/>
      <c r="G59" s="795"/>
      <c r="H59" s="795"/>
      <c r="I59" s="794"/>
      <c r="J59" s="425"/>
    </row>
    <row r="60" spans="3:10" ht="12">
      <c r="C60" s="771"/>
      <c r="D60" s="1053" t="s">
        <v>947</v>
      </c>
      <c r="E60" s="795"/>
      <c r="F60" s="795"/>
      <c r="G60" s="795"/>
      <c r="H60" s="795"/>
      <c r="I60" s="794"/>
      <c r="J60" s="425"/>
    </row>
    <row r="61" spans="3:10" ht="12">
      <c r="C61" s="772"/>
      <c r="D61" s="1053" t="s">
        <v>948</v>
      </c>
      <c r="E61" s="795"/>
      <c r="F61" s="795"/>
      <c r="G61" s="795"/>
      <c r="H61" s="795"/>
      <c r="I61" s="794"/>
    </row>
    <row r="62" spans="3:10" ht="12">
      <c r="C62" s="309" t="s">
        <v>964</v>
      </c>
      <c r="D62" s="1079" t="s">
        <v>965</v>
      </c>
      <c r="E62" s="795"/>
      <c r="F62" s="795"/>
      <c r="G62" s="795"/>
      <c r="H62" s="795"/>
      <c r="I62" s="794"/>
      <c r="J62" s="425"/>
    </row>
    <row r="63" spans="3:10" ht="22.5">
      <c r="C63" s="306" t="s">
        <v>969</v>
      </c>
      <c r="D63" s="1079" t="s">
        <v>970</v>
      </c>
      <c r="E63" s="795"/>
      <c r="F63" s="795"/>
      <c r="G63" s="795"/>
      <c r="H63" s="795"/>
      <c r="I63" s="794"/>
      <c r="J63" s="425"/>
    </row>
    <row r="64" spans="3:10" ht="33.75">
      <c r="C64" s="281" t="s">
        <v>973</v>
      </c>
      <c r="D64" s="1079" t="s">
        <v>974</v>
      </c>
      <c r="E64" s="795"/>
      <c r="F64" s="795"/>
      <c r="G64" s="795"/>
      <c r="H64" s="795"/>
      <c r="I64" s="794"/>
      <c r="J64" s="425"/>
    </row>
    <row r="65" spans="3:10" ht="22.5">
      <c r="C65" s="281" t="s">
        <v>976</v>
      </c>
      <c r="D65" s="1079" t="s">
        <v>977</v>
      </c>
      <c r="E65" s="795"/>
      <c r="F65" s="795"/>
      <c r="G65" s="795"/>
      <c r="H65" s="795"/>
      <c r="I65" s="794"/>
      <c r="J65" s="425"/>
    </row>
    <row r="66" spans="3:10" ht="22.5">
      <c r="C66" s="306" t="s">
        <v>978</v>
      </c>
      <c r="D66" s="1079" t="s">
        <v>979</v>
      </c>
      <c r="E66" s="795"/>
      <c r="F66" s="795"/>
      <c r="G66" s="795"/>
      <c r="H66" s="795"/>
      <c r="I66" s="794"/>
      <c r="J66" s="425"/>
    </row>
    <row r="67" spans="3:10" ht="22.5">
      <c r="C67" s="439" t="s">
        <v>980</v>
      </c>
      <c r="D67" s="447">
        <v>1</v>
      </c>
      <c r="E67" s="448"/>
      <c r="F67" s="448"/>
      <c r="G67" s="448"/>
      <c r="H67" s="448"/>
      <c r="I67" s="456"/>
      <c r="J67" s="425"/>
    </row>
    <row r="68" spans="3:10" ht="45">
      <c r="C68" s="1074" t="s">
        <v>998</v>
      </c>
      <c r="D68" s="795"/>
      <c r="E68" s="298" t="s">
        <v>999</v>
      </c>
      <c r="F68" s="449" t="s">
        <v>1000</v>
      </c>
      <c r="G68" s="450" t="s">
        <v>1001</v>
      </c>
      <c r="H68" s="449" t="s">
        <v>529</v>
      </c>
      <c r="I68" s="449" t="s">
        <v>1002</v>
      </c>
      <c r="J68" s="446" t="s">
        <v>1003</v>
      </c>
    </row>
    <row r="69" spans="3:10" ht="12">
      <c r="C69" s="1075" t="s">
        <v>536</v>
      </c>
      <c r="D69" s="790"/>
      <c r="E69" s="791"/>
      <c r="F69" s="298">
        <v>3500</v>
      </c>
      <c r="G69" s="1088" t="s">
        <v>1004</v>
      </c>
      <c r="H69" s="451">
        <v>-1</v>
      </c>
      <c r="I69" s="1088" t="s">
        <v>1004</v>
      </c>
    </row>
    <row r="70" spans="3:10" ht="12">
      <c r="C70" s="1077" t="s">
        <v>537</v>
      </c>
      <c r="D70" s="1060" t="s">
        <v>538</v>
      </c>
      <c r="E70" s="452" t="s">
        <v>542</v>
      </c>
      <c r="F70" s="298">
        <v>500</v>
      </c>
      <c r="G70" s="771"/>
      <c r="H70" s="451">
        <f t="shared" ref="H70:H90" si="0">(G70-F70)/F70</f>
        <v>-1</v>
      </c>
      <c r="I70" s="771"/>
    </row>
    <row r="71" spans="3:10" ht="12">
      <c r="C71" s="771"/>
      <c r="D71" s="791"/>
      <c r="E71" s="452" t="s">
        <v>543</v>
      </c>
      <c r="F71" s="297">
        <v>3872</v>
      </c>
      <c r="G71" s="771"/>
      <c r="H71" s="451">
        <f t="shared" si="0"/>
        <v>-1</v>
      </c>
      <c r="I71" s="771"/>
    </row>
    <row r="72" spans="3:10" ht="12">
      <c r="C72" s="771"/>
      <c r="D72" s="1060" t="s">
        <v>541</v>
      </c>
      <c r="E72" s="452" t="s">
        <v>542</v>
      </c>
      <c r="F72" s="297">
        <v>65</v>
      </c>
      <c r="G72" s="771"/>
      <c r="H72" s="451">
        <f t="shared" si="0"/>
        <v>-1</v>
      </c>
      <c r="I72" s="771"/>
    </row>
    <row r="73" spans="3:10" ht="12">
      <c r="C73" s="771"/>
      <c r="D73" s="791"/>
      <c r="E73" s="452" t="s">
        <v>543</v>
      </c>
      <c r="F73" s="297">
        <v>70</v>
      </c>
      <c r="G73" s="771"/>
      <c r="H73" s="451">
        <f t="shared" si="0"/>
        <v>-1</v>
      </c>
      <c r="I73" s="771"/>
    </row>
    <row r="74" spans="3:10" ht="12">
      <c r="C74" s="771"/>
      <c r="D74" s="1060" t="s">
        <v>544</v>
      </c>
      <c r="E74" s="453" t="s">
        <v>542</v>
      </c>
      <c r="F74" s="297">
        <v>65</v>
      </c>
      <c r="G74" s="771"/>
      <c r="H74" s="451">
        <f t="shared" si="0"/>
        <v>-1</v>
      </c>
      <c r="I74" s="771"/>
    </row>
    <row r="75" spans="3:10" ht="12">
      <c r="C75" s="772"/>
      <c r="D75" s="791"/>
      <c r="E75" s="453" t="s">
        <v>543</v>
      </c>
      <c r="F75" s="297">
        <v>50</v>
      </c>
      <c r="G75" s="771"/>
      <c r="H75" s="451">
        <f t="shared" si="0"/>
        <v>-1</v>
      </c>
      <c r="I75" s="771"/>
    </row>
    <row r="76" spans="3:10" ht="12">
      <c r="C76" s="1077" t="s">
        <v>545</v>
      </c>
      <c r="D76" s="1060" t="s">
        <v>538</v>
      </c>
      <c r="E76" s="453" t="s">
        <v>546</v>
      </c>
      <c r="F76" s="297">
        <v>4887</v>
      </c>
      <c r="G76" s="771"/>
      <c r="H76" s="451">
        <f t="shared" si="0"/>
        <v>-1</v>
      </c>
      <c r="I76" s="771"/>
    </row>
    <row r="77" spans="3:10" ht="12">
      <c r="C77" s="771"/>
      <c r="D77" s="791"/>
      <c r="E77" s="453" t="s">
        <v>547</v>
      </c>
      <c r="F77" s="297">
        <v>12692</v>
      </c>
      <c r="G77" s="771"/>
      <c r="H77" s="451">
        <f t="shared" si="0"/>
        <v>-1</v>
      </c>
      <c r="I77" s="771"/>
    </row>
    <row r="78" spans="3:10" ht="12">
      <c r="C78" s="771"/>
      <c r="D78" s="1060" t="s">
        <v>541</v>
      </c>
      <c r="E78" s="453" t="s">
        <v>546</v>
      </c>
      <c r="F78" s="297">
        <v>65</v>
      </c>
      <c r="G78" s="771"/>
      <c r="H78" s="451">
        <f t="shared" si="0"/>
        <v>-1</v>
      </c>
      <c r="I78" s="771"/>
    </row>
    <row r="79" spans="3:10" ht="12">
      <c r="C79" s="771"/>
      <c r="D79" s="791"/>
      <c r="E79" s="429" t="s">
        <v>543</v>
      </c>
      <c r="F79" s="297">
        <v>70</v>
      </c>
      <c r="G79" s="771"/>
      <c r="H79" s="451">
        <f t="shared" si="0"/>
        <v>-1</v>
      </c>
      <c r="I79" s="771"/>
    </row>
    <row r="80" spans="3:10" ht="12">
      <c r="C80" s="771"/>
      <c r="D80" s="1061" t="s">
        <v>544</v>
      </c>
      <c r="E80" s="429" t="s">
        <v>542</v>
      </c>
      <c r="F80" s="297">
        <v>65</v>
      </c>
      <c r="G80" s="771"/>
      <c r="H80" s="451">
        <f t="shared" si="0"/>
        <v>-1</v>
      </c>
      <c r="I80" s="771"/>
    </row>
    <row r="81" spans="1:18" ht="12">
      <c r="A81" s="425"/>
      <c r="B81" s="425"/>
      <c r="C81" s="772"/>
      <c r="D81" s="791"/>
      <c r="E81" s="429" t="s">
        <v>543</v>
      </c>
      <c r="F81" s="297">
        <v>50</v>
      </c>
      <c r="G81" s="771"/>
      <c r="H81" s="451">
        <f t="shared" si="0"/>
        <v>-1</v>
      </c>
      <c r="I81" s="771"/>
      <c r="K81" s="425"/>
      <c r="L81" s="425"/>
      <c r="M81" s="425"/>
      <c r="N81" s="425"/>
      <c r="O81" s="425"/>
      <c r="P81" s="425"/>
      <c r="Q81" s="425"/>
      <c r="R81" s="425"/>
    </row>
    <row r="82" spans="1:18" ht="12">
      <c r="A82" s="425"/>
      <c r="B82" s="425"/>
      <c r="C82" s="1077" t="s">
        <v>548</v>
      </c>
      <c r="D82" s="1063" t="s">
        <v>1005</v>
      </c>
      <c r="E82" s="791"/>
      <c r="F82" s="297">
        <v>70</v>
      </c>
      <c r="G82" s="771"/>
      <c r="H82" s="451">
        <f t="shared" si="0"/>
        <v>-1</v>
      </c>
      <c r="I82" s="771"/>
      <c r="K82" s="425"/>
      <c r="L82" s="425"/>
      <c r="M82" s="425"/>
      <c r="N82" s="425"/>
      <c r="O82" s="425"/>
      <c r="P82" s="425"/>
      <c r="Q82" s="425"/>
      <c r="R82" s="425"/>
    </row>
    <row r="83" spans="1:18" ht="12">
      <c r="A83" s="425"/>
      <c r="B83" s="425"/>
      <c r="C83" s="771"/>
      <c r="D83" s="1076" t="s">
        <v>1006</v>
      </c>
      <c r="E83" s="791"/>
      <c r="F83" s="297">
        <v>79</v>
      </c>
      <c r="G83" s="771"/>
      <c r="H83" s="451">
        <f t="shared" si="0"/>
        <v>-1</v>
      </c>
      <c r="I83" s="771"/>
      <c r="K83" s="425"/>
      <c r="L83" s="425"/>
      <c r="M83" s="425"/>
      <c r="N83" s="425"/>
      <c r="O83" s="425"/>
      <c r="P83" s="425"/>
      <c r="Q83" s="425"/>
      <c r="R83" s="425"/>
    </row>
    <row r="84" spans="1:18" ht="12">
      <c r="A84" s="425"/>
      <c r="B84" s="425"/>
      <c r="C84" s="771"/>
      <c r="D84" s="1063" t="s">
        <v>551</v>
      </c>
      <c r="E84" s="791"/>
      <c r="F84" s="297">
        <v>0.3</v>
      </c>
      <c r="G84" s="771"/>
      <c r="H84" s="451">
        <f t="shared" si="0"/>
        <v>-1</v>
      </c>
      <c r="I84" s="771"/>
      <c r="K84" s="425"/>
      <c r="L84" s="425"/>
      <c r="M84" s="425"/>
      <c r="N84" s="425"/>
      <c r="O84" s="425"/>
      <c r="P84" s="425"/>
      <c r="Q84" s="425"/>
      <c r="R84" s="425"/>
    </row>
    <row r="85" spans="1:18" ht="12">
      <c r="A85" s="425"/>
      <c r="B85" s="425"/>
      <c r="C85" s="772"/>
      <c r="D85" s="1063" t="s">
        <v>552</v>
      </c>
      <c r="E85" s="791"/>
      <c r="F85" s="297">
        <v>2</v>
      </c>
      <c r="G85" s="771"/>
      <c r="H85" s="451">
        <f t="shared" si="0"/>
        <v>-1</v>
      </c>
      <c r="I85" s="771"/>
      <c r="K85" s="425"/>
      <c r="L85" s="425"/>
      <c r="M85" s="425"/>
      <c r="N85" s="425"/>
      <c r="O85" s="425"/>
      <c r="P85" s="425"/>
      <c r="Q85" s="425"/>
      <c r="R85" s="425"/>
    </row>
    <row r="86" spans="1:18" ht="22.5">
      <c r="A86" s="425"/>
      <c r="B86" s="425"/>
      <c r="C86" s="358" t="s">
        <v>553</v>
      </c>
      <c r="D86" s="1063" t="s">
        <v>554</v>
      </c>
      <c r="E86" s="791"/>
      <c r="F86" s="297">
        <v>200</v>
      </c>
      <c r="G86" s="771"/>
      <c r="H86" s="451">
        <f t="shared" si="0"/>
        <v>-1</v>
      </c>
      <c r="I86" s="771"/>
      <c r="K86" s="425"/>
      <c r="L86" s="425"/>
      <c r="M86" s="425"/>
      <c r="N86" s="425"/>
      <c r="O86" s="425"/>
      <c r="P86" s="425"/>
      <c r="Q86" s="425"/>
      <c r="R86" s="425"/>
    </row>
    <row r="87" spans="1:18" ht="12">
      <c r="A87" s="425"/>
      <c r="B87" s="425"/>
      <c r="C87" s="1077" t="s">
        <v>555</v>
      </c>
      <c r="D87" s="1061" t="s">
        <v>556</v>
      </c>
      <c r="E87" s="429" t="s">
        <v>557</v>
      </c>
      <c r="F87" s="297">
        <v>34</v>
      </c>
      <c r="G87" s="771"/>
      <c r="H87" s="451">
        <f t="shared" si="0"/>
        <v>-1</v>
      </c>
      <c r="I87" s="771"/>
      <c r="K87" s="425"/>
      <c r="L87" s="425"/>
      <c r="M87" s="425"/>
      <c r="N87" s="425"/>
      <c r="O87" s="425"/>
      <c r="P87" s="425"/>
      <c r="Q87" s="425"/>
      <c r="R87" s="425"/>
    </row>
    <row r="88" spans="1:18" ht="12">
      <c r="A88" s="425"/>
      <c r="B88" s="425"/>
      <c r="C88" s="771"/>
      <c r="D88" s="791"/>
      <c r="E88" s="429" t="s">
        <v>558</v>
      </c>
      <c r="F88" s="297">
        <v>2</v>
      </c>
      <c r="G88" s="771"/>
      <c r="H88" s="451">
        <f t="shared" si="0"/>
        <v>-1</v>
      </c>
      <c r="I88" s="771"/>
      <c r="K88" s="425"/>
      <c r="L88" s="425"/>
      <c r="M88" s="425"/>
      <c r="N88" s="425"/>
      <c r="O88" s="425"/>
      <c r="P88" s="425"/>
      <c r="Q88" s="425"/>
      <c r="R88" s="425"/>
    </row>
    <row r="89" spans="1:18" ht="12">
      <c r="A89" s="425"/>
      <c r="B89" s="425"/>
      <c r="C89" s="771"/>
      <c r="D89" s="1061" t="s">
        <v>559</v>
      </c>
      <c r="E89" s="429" t="s">
        <v>557</v>
      </c>
      <c r="F89" s="297">
        <v>20</v>
      </c>
      <c r="G89" s="771"/>
      <c r="H89" s="451">
        <f t="shared" si="0"/>
        <v>-1</v>
      </c>
      <c r="I89" s="771"/>
      <c r="K89" s="425"/>
      <c r="L89" s="425"/>
      <c r="M89" s="425"/>
      <c r="N89" s="425"/>
      <c r="O89" s="425"/>
      <c r="P89" s="425"/>
      <c r="Q89" s="425"/>
      <c r="R89" s="425"/>
    </row>
    <row r="90" spans="1:18" ht="12">
      <c r="A90" s="425"/>
      <c r="B90" s="425"/>
      <c r="C90" s="772"/>
      <c r="D90" s="791"/>
      <c r="E90" s="429" t="s">
        <v>558</v>
      </c>
      <c r="F90" s="297">
        <v>15</v>
      </c>
      <c r="G90" s="772"/>
      <c r="H90" s="451">
        <f t="shared" si="0"/>
        <v>-1</v>
      </c>
      <c r="I90" s="772"/>
      <c r="K90" s="425"/>
      <c r="L90" s="425"/>
      <c r="M90" s="425"/>
      <c r="N90" s="425"/>
      <c r="O90" s="425"/>
      <c r="P90" s="425"/>
      <c r="Q90" s="425"/>
      <c r="R90" s="425"/>
    </row>
    <row r="91" spans="1:18" ht="12">
      <c r="A91" s="425"/>
      <c r="B91" s="425"/>
      <c r="C91" s="425"/>
      <c r="D91" s="425"/>
      <c r="E91" s="425"/>
      <c r="F91" s="425"/>
      <c r="G91" s="425"/>
      <c r="H91" s="425"/>
      <c r="I91" s="425"/>
      <c r="J91" s="425"/>
      <c r="K91" s="425"/>
      <c r="L91" s="425"/>
      <c r="M91" s="425"/>
      <c r="N91" s="425"/>
      <c r="O91" s="425"/>
      <c r="P91" s="425"/>
      <c r="Q91" s="425"/>
      <c r="R91" s="425"/>
    </row>
    <row r="92" spans="1:18" ht="12">
      <c r="A92" s="1054" t="s">
        <v>1007</v>
      </c>
      <c r="B92" s="787"/>
      <c r="C92" s="787"/>
      <c r="D92" s="787"/>
      <c r="E92" s="787"/>
      <c r="F92" s="787"/>
      <c r="G92" s="787"/>
      <c r="H92" s="787"/>
      <c r="I92" s="787"/>
      <c r="J92" s="426"/>
      <c r="K92" s="1094" t="s">
        <v>1008</v>
      </c>
      <c r="L92" s="787"/>
      <c r="M92" s="787"/>
      <c r="N92" s="787"/>
      <c r="O92" s="787"/>
      <c r="P92" s="787"/>
      <c r="Q92" s="787"/>
      <c r="R92" s="787"/>
    </row>
    <row r="93" spans="1:18" ht="12">
      <c r="A93" s="425"/>
      <c r="B93" s="425"/>
      <c r="C93" s="251"/>
      <c r="D93" s="425"/>
      <c r="E93" s="425"/>
      <c r="F93" s="425"/>
      <c r="G93" s="425"/>
      <c r="H93" s="425"/>
      <c r="I93" s="425"/>
      <c r="J93" s="425"/>
      <c r="K93" s="425"/>
      <c r="L93" s="425"/>
      <c r="M93" s="425"/>
      <c r="N93" s="425"/>
      <c r="O93" s="425"/>
      <c r="P93" s="425"/>
      <c r="Q93" s="425"/>
      <c r="R93" s="425"/>
    </row>
    <row r="94" spans="1:18" ht="12">
      <c r="A94" s="425"/>
      <c r="B94" s="425"/>
      <c r="C94" s="1095" t="s">
        <v>918</v>
      </c>
      <c r="D94" s="784"/>
      <c r="E94" s="784"/>
      <c r="F94" s="784"/>
      <c r="G94" s="1090" t="s">
        <v>919</v>
      </c>
      <c r="H94" s="784"/>
      <c r="I94" s="785"/>
      <c r="K94" s="1089" t="s">
        <v>918</v>
      </c>
      <c r="L94" s="784"/>
      <c r="M94" s="784"/>
      <c r="N94" s="784"/>
      <c r="O94" s="1090" t="s">
        <v>919</v>
      </c>
      <c r="P94" s="784"/>
      <c r="Q94" s="785"/>
      <c r="R94" s="425"/>
    </row>
    <row r="95" spans="1:18" ht="11.25" customHeight="1">
      <c r="A95" s="425"/>
      <c r="B95" s="425"/>
      <c r="C95" s="1057" t="s">
        <v>1009</v>
      </c>
      <c r="D95" s="787"/>
      <c r="E95" s="787"/>
      <c r="F95" s="787"/>
      <c r="G95" s="1058" t="s">
        <v>988</v>
      </c>
      <c r="H95" s="787"/>
      <c r="I95" s="787"/>
      <c r="J95" s="425"/>
      <c r="K95" s="1057" t="s">
        <v>1010</v>
      </c>
      <c r="L95" s="787"/>
      <c r="M95" s="787"/>
      <c r="N95" s="787"/>
      <c r="O95" s="1058" t="s">
        <v>988</v>
      </c>
      <c r="P95" s="787"/>
      <c r="Q95" s="787"/>
      <c r="R95" s="425"/>
    </row>
    <row r="96" spans="1:18" ht="23.25" customHeight="1">
      <c r="A96" s="425"/>
      <c r="B96" s="425"/>
      <c r="C96" s="1057" t="s">
        <v>1011</v>
      </c>
      <c r="D96" s="787"/>
      <c r="E96" s="787"/>
      <c r="F96" s="787"/>
      <c r="G96" s="443" t="s">
        <v>1012</v>
      </c>
      <c r="H96" s="443"/>
      <c r="I96" s="443"/>
      <c r="J96" s="425"/>
      <c r="K96" s="1057" t="s">
        <v>1013</v>
      </c>
      <c r="L96" s="787"/>
      <c r="M96" s="787"/>
      <c r="N96" s="787"/>
      <c r="O96" s="443" t="s">
        <v>1012</v>
      </c>
      <c r="P96" s="443"/>
      <c r="Q96" s="443"/>
      <c r="R96" s="425"/>
    </row>
    <row r="97" spans="3:17" ht="12" customHeight="1">
      <c r="C97" s="425"/>
      <c r="D97" s="425"/>
      <c r="E97" s="425"/>
      <c r="F97" s="425"/>
      <c r="G97" s="425"/>
      <c r="H97" s="425"/>
      <c r="I97" s="425"/>
      <c r="J97" s="425"/>
      <c r="K97" s="1093" t="s">
        <v>1014</v>
      </c>
      <c r="L97" s="787"/>
      <c r="M97" s="787"/>
      <c r="N97" s="787"/>
      <c r="O97" s="443" t="s">
        <v>1012</v>
      </c>
      <c r="P97" s="443"/>
      <c r="Q97" s="443"/>
    </row>
    <row r="98" spans="3:17" ht="12">
      <c r="C98" s="251"/>
      <c r="D98" s="425"/>
      <c r="E98" s="425"/>
      <c r="F98" s="425"/>
      <c r="G98" s="425"/>
      <c r="H98" s="425"/>
      <c r="I98" s="425"/>
      <c r="J98" s="425"/>
      <c r="K98" s="425"/>
      <c r="L98" s="425"/>
      <c r="M98" s="425"/>
      <c r="N98" s="425"/>
      <c r="O98" s="425"/>
      <c r="P98" s="425"/>
      <c r="Q98" s="425"/>
    </row>
    <row r="99" spans="3:17" ht="12">
      <c r="C99" s="306" t="s">
        <v>921</v>
      </c>
      <c r="D99" s="1079" t="s">
        <v>991</v>
      </c>
      <c r="E99" s="795"/>
      <c r="F99" s="795"/>
      <c r="G99" s="795"/>
      <c r="H99" s="795"/>
      <c r="I99" s="794"/>
      <c r="J99" s="425"/>
      <c r="K99" s="306" t="s">
        <v>921</v>
      </c>
      <c r="L99" s="1079" t="s">
        <v>991</v>
      </c>
      <c r="M99" s="795"/>
      <c r="N99" s="795"/>
      <c r="O99" s="795"/>
      <c r="P99" s="795"/>
      <c r="Q99" s="794"/>
    </row>
    <row r="100" spans="3:17" ht="12">
      <c r="C100" s="306" t="s">
        <v>923</v>
      </c>
      <c r="D100" s="1080" t="s">
        <v>1015</v>
      </c>
      <c r="E100" s="795"/>
      <c r="F100" s="795"/>
      <c r="G100" s="795"/>
      <c r="H100" s="795"/>
      <c r="I100" s="794"/>
      <c r="J100" s="425"/>
      <c r="K100" s="306" t="s">
        <v>923</v>
      </c>
      <c r="L100" s="1080" t="s">
        <v>1015</v>
      </c>
      <c r="M100" s="795"/>
      <c r="N100" s="795"/>
      <c r="O100" s="795"/>
      <c r="P100" s="795"/>
      <c r="Q100" s="794"/>
    </row>
    <row r="101" spans="3:17" ht="12">
      <c r="C101" s="444" t="s">
        <v>925</v>
      </c>
      <c r="D101" s="1085">
        <v>45061</v>
      </c>
      <c r="E101" s="795"/>
      <c r="F101" s="795"/>
      <c r="G101" s="795"/>
      <c r="H101" s="795"/>
      <c r="I101" s="794"/>
      <c r="J101" s="425"/>
      <c r="K101" s="444" t="s">
        <v>925</v>
      </c>
      <c r="L101" s="1085">
        <v>45061</v>
      </c>
      <c r="M101" s="795"/>
      <c r="N101" s="795"/>
      <c r="O101" s="795"/>
      <c r="P101" s="795"/>
      <c r="Q101" s="794"/>
    </row>
    <row r="102" spans="3:17" ht="12">
      <c r="C102" s="306" t="s">
        <v>926</v>
      </c>
      <c r="D102" s="1079" t="s">
        <v>993</v>
      </c>
      <c r="E102" s="795"/>
      <c r="F102" s="795"/>
      <c r="G102" s="795"/>
      <c r="H102" s="795"/>
      <c r="I102" s="794"/>
      <c r="J102" s="425"/>
      <c r="K102" s="306" t="s">
        <v>926</v>
      </c>
      <c r="L102" s="1079" t="s">
        <v>993</v>
      </c>
      <c r="M102" s="795"/>
      <c r="N102" s="795"/>
      <c r="O102" s="795"/>
      <c r="P102" s="795"/>
      <c r="Q102" s="794"/>
    </row>
    <row r="103" spans="3:17" ht="22.5">
      <c r="C103" s="445" t="s">
        <v>994</v>
      </c>
      <c r="D103" s="1059" t="s">
        <v>1016</v>
      </c>
      <c r="E103" s="795"/>
      <c r="F103" s="795"/>
      <c r="G103" s="795"/>
      <c r="H103" s="795"/>
      <c r="I103" s="795"/>
      <c r="J103" s="425"/>
      <c r="K103" s="445" t="s">
        <v>994</v>
      </c>
      <c r="L103" s="1059" t="s">
        <v>1016</v>
      </c>
      <c r="M103" s="795"/>
      <c r="N103" s="795"/>
      <c r="O103" s="795"/>
      <c r="P103" s="795"/>
      <c r="Q103" s="795"/>
    </row>
    <row r="104" spans="3:17" ht="12">
      <c r="C104" s="1065" t="s">
        <v>928</v>
      </c>
      <c r="D104" s="1086" t="s">
        <v>1017</v>
      </c>
      <c r="E104" s="795"/>
      <c r="F104" s="795"/>
      <c r="G104" s="795"/>
      <c r="H104" s="795"/>
      <c r="I104" s="794"/>
      <c r="J104" s="425"/>
      <c r="K104" s="1065" t="s">
        <v>928</v>
      </c>
      <c r="L104" s="1086" t="s">
        <v>1017</v>
      </c>
      <c r="M104" s="795"/>
      <c r="N104" s="795"/>
      <c r="O104" s="795"/>
      <c r="P104" s="795"/>
      <c r="Q104" s="794"/>
    </row>
    <row r="105" spans="3:17" ht="12">
      <c r="C105" s="791"/>
      <c r="D105" s="1079" t="s">
        <v>941</v>
      </c>
      <c r="E105" s="795"/>
      <c r="F105" s="795"/>
      <c r="G105" s="795"/>
      <c r="H105" s="795"/>
      <c r="I105" s="794"/>
      <c r="J105" s="425"/>
      <c r="K105" s="791"/>
      <c r="L105" s="1079" t="s">
        <v>941</v>
      </c>
      <c r="M105" s="795"/>
      <c r="N105" s="795"/>
      <c r="O105" s="795"/>
      <c r="P105" s="795"/>
      <c r="Q105" s="794"/>
    </row>
    <row r="106" spans="3:17" ht="22.5">
      <c r="C106" s="433" t="s">
        <v>997</v>
      </c>
      <c r="D106" s="1053" t="s">
        <v>947</v>
      </c>
      <c r="E106" s="795"/>
      <c r="F106" s="795"/>
      <c r="G106" s="795"/>
      <c r="H106" s="795"/>
      <c r="I106" s="794"/>
      <c r="J106" s="425"/>
      <c r="K106" s="433" t="s">
        <v>997</v>
      </c>
      <c r="L106" s="1053" t="s">
        <v>947</v>
      </c>
      <c r="M106" s="795"/>
      <c r="N106" s="795"/>
      <c r="O106" s="795"/>
      <c r="P106" s="795"/>
      <c r="Q106" s="794"/>
    </row>
    <row r="107" spans="3:17" ht="12">
      <c r="C107" s="1066" t="s">
        <v>949</v>
      </c>
      <c r="D107" s="1053" t="s">
        <v>951</v>
      </c>
      <c r="E107" s="795"/>
      <c r="F107" s="795"/>
      <c r="G107" s="795"/>
      <c r="H107" s="795"/>
      <c r="I107" s="794"/>
      <c r="J107" s="425"/>
      <c r="K107" s="1066" t="s">
        <v>949</v>
      </c>
      <c r="L107" s="1053" t="s">
        <v>951</v>
      </c>
      <c r="M107" s="795"/>
      <c r="N107" s="795"/>
      <c r="O107" s="795"/>
      <c r="P107" s="795"/>
      <c r="Q107" s="794"/>
    </row>
    <row r="108" spans="3:17" ht="12">
      <c r="C108" s="771"/>
      <c r="D108" s="1053" t="s">
        <v>955</v>
      </c>
      <c r="E108" s="795"/>
      <c r="F108" s="795"/>
      <c r="G108" s="795"/>
      <c r="H108" s="795"/>
      <c r="I108" s="794"/>
      <c r="J108" s="425"/>
      <c r="K108" s="771"/>
      <c r="L108" s="1053" t="s">
        <v>955</v>
      </c>
      <c r="M108" s="795"/>
      <c r="N108" s="795"/>
      <c r="O108" s="795"/>
      <c r="P108" s="795"/>
      <c r="Q108" s="794"/>
    </row>
    <row r="109" spans="3:17" ht="12">
      <c r="C109" s="772"/>
      <c r="D109" s="1053" t="s">
        <v>959</v>
      </c>
      <c r="E109" s="795"/>
      <c r="F109" s="795"/>
      <c r="G109" s="795"/>
      <c r="H109" s="795"/>
      <c r="I109" s="794"/>
      <c r="J109" s="425"/>
      <c r="K109" s="772"/>
      <c r="L109" s="1053" t="s">
        <v>959</v>
      </c>
      <c r="M109" s="795"/>
      <c r="N109" s="795"/>
      <c r="O109" s="795"/>
      <c r="P109" s="795"/>
      <c r="Q109" s="794"/>
    </row>
    <row r="110" spans="3:17" ht="12">
      <c r="C110" s="309" t="s">
        <v>964</v>
      </c>
      <c r="D110" s="1079" t="s">
        <v>966</v>
      </c>
      <c r="E110" s="795"/>
      <c r="F110" s="795"/>
      <c r="G110" s="795"/>
      <c r="H110" s="795"/>
      <c r="I110" s="794"/>
      <c r="J110" s="425"/>
      <c r="K110" s="309" t="s">
        <v>964</v>
      </c>
      <c r="L110" s="1079" t="s">
        <v>966</v>
      </c>
      <c r="M110" s="795"/>
      <c r="N110" s="795"/>
      <c r="O110" s="795"/>
      <c r="P110" s="795"/>
      <c r="Q110" s="794"/>
    </row>
    <row r="111" spans="3:17" ht="12.75">
      <c r="C111" s="454" t="s">
        <v>1018</v>
      </c>
      <c r="D111" s="1087" t="s">
        <v>1019</v>
      </c>
      <c r="E111" s="795"/>
      <c r="F111" s="795"/>
      <c r="G111" s="795"/>
      <c r="H111" s="795"/>
      <c r="I111" s="794"/>
      <c r="J111" s="425"/>
      <c r="K111" s="454" t="s">
        <v>1018</v>
      </c>
      <c r="L111" s="1087" t="s">
        <v>1020</v>
      </c>
      <c r="M111" s="795"/>
      <c r="N111" s="795"/>
      <c r="O111" s="795"/>
      <c r="P111" s="795"/>
      <c r="Q111" s="794"/>
    </row>
    <row r="112" spans="3:17" ht="33.75">
      <c r="C112" s="281" t="s">
        <v>973</v>
      </c>
      <c r="D112" s="1079" t="s">
        <v>974</v>
      </c>
      <c r="E112" s="795"/>
      <c r="F112" s="795"/>
      <c r="G112" s="795"/>
      <c r="H112" s="795"/>
      <c r="I112" s="794"/>
      <c r="J112" s="425"/>
      <c r="K112" s="281" t="s">
        <v>973</v>
      </c>
      <c r="L112" s="1079" t="s">
        <v>974</v>
      </c>
      <c r="M112" s="795"/>
      <c r="N112" s="795"/>
      <c r="O112" s="795"/>
      <c r="P112" s="795"/>
      <c r="Q112" s="794"/>
    </row>
    <row r="113" spans="3:17" ht="22.5">
      <c r="C113" s="281" t="s">
        <v>976</v>
      </c>
      <c r="D113" s="1079" t="s">
        <v>977</v>
      </c>
      <c r="E113" s="795"/>
      <c r="F113" s="795"/>
      <c r="G113" s="795"/>
      <c r="H113" s="795"/>
      <c r="I113" s="794"/>
      <c r="J113" s="425"/>
      <c r="K113" s="281" t="s">
        <v>976</v>
      </c>
      <c r="L113" s="1079" t="s">
        <v>977</v>
      </c>
      <c r="M113" s="795"/>
      <c r="N113" s="795"/>
      <c r="O113" s="795"/>
      <c r="P113" s="795"/>
      <c r="Q113" s="794"/>
    </row>
    <row r="114" spans="3:17" ht="22.5">
      <c r="C114" s="306" t="s">
        <v>978</v>
      </c>
      <c r="D114" s="1079" t="s">
        <v>1021</v>
      </c>
      <c r="E114" s="795"/>
      <c r="F114" s="795"/>
      <c r="G114" s="795"/>
      <c r="H114" s="795"/>
      <c r="I114" s="794"/>
      <c r="J114" s="425"/>
      <c r="K114" s="306" t="s">
        <v>978</v>
      </c>
      <c r="L114" s="1079" t="s">
        <v>1021</v>
      </c>
      <c r="M114" s="795"/>
      <c r="N114" s="795"/>
      <c r="O114" s="795"/>
      <c r="P114" s="795"/>
      <c r="Q114" s="794"/>
    </row>
    <row r="115" spans="3:17" ht="33.75">
      <c r="C115" s="439" t="s">
        <v>980</v>
      </c>
      <c r="D115" s="1078">
        <v>1</v>
      </c>
      <c r="E115" s="795"/>
      <c r="F115" s="795"/>
      <c r="G115" s="795"/>
      <c r="H115" s="795"/>
      <c r="I115" s="794"/>
      <c r="J115" s="425"/>
      <c r="K115" s="439" t="s">
        <v>980</v>
      </c>
      <c r="L115" s="1078">
        <v>1</v>
      </c>
      <c r="M115" s="795"/>
      <c r="N115" s="795"/>
      <c r="O115" s="795"/>
      <c r="P115" s="795"/>
      <c r="Q115" s="794"/>
    </row>
    <row r="116" spans="3:17" ht="22.5">
      <c r="C116" s="455" t="s">
        <v>982</v>
      </c>
      <c r="D116" s="1084" t="s">
        <v>1022</v>
      </c>
      <c r="E116" s="795"/>
      <c r="F116" s="795"/>
      <c r="G116" s="795"/>
      <c r="H116" s="795"/>
      <c r="I116" s="794"/>
      <c r="J116" s="425"/>
      <c r="K116" s="455" t="s">
        <v>982</v>
      </c>
      <c r="L116" s="1084" t="s">
        <v>1023</v>
      </c>
      <c r="M116" s="795"/>
      <c r="N116" s="795"/>
      <c r="O116" s="795"/>
      <c r="P116" s="795"/>
      <c r="Q116" s="794"/>
    </row>
    <row r="117" spans="3:17" ht="22.5">
      <c r="C117" s="1074" t="s">
        <v>998</v>
      </c>
      <c r="D117" s="795"/>
      <c r="E117" s="298" t="s">
        <v>488</v>
      </c>
      <c r="F117" s="449" t="s">
        <v>1000</v>
      </c>
      <c r="G117" s="450" t="s">
        <v>1024</v>
      </c>
      <c r="H117" s="449" t="s">
        <v>529</v>
      </c>
      <c r="I117" s="449" t="s">
        <v>1002</v>
      </c>
      <c r="J117" s="425"/>
      <c r="K117" s="425"/>
      <c r="L117" s="425"/>
      <c r="M117" s="425"/>
      <c r="N117" s="425"/>
      <c r="O117" s="425"/>
      <c r="P117" s="425"/>
      <c r="Q117" s="425"/>
    </row>
    <row r="118" spans="3:17" ht="12">
      <c r="C118" s="1075" t="s">
        <v>536</v>
      </c>
      <c r="D118" s="790"/>
      <c r="E118" s="791"/>
      <c r="F118" s="298">
        <v>3500</v>
      </c>
      <c r="G118" s="1088" t="s">
        <v>1004</v>
      </c>
      <c r="H118" s="451">
        <v>-1</v>
      </c>
      <c r="I118" s="1088" t="s">
        <v>1004</v>
      </c>
      <c r="J118" s="425"/>
      <c r="K118" s="425"/>
      <c r="L118" s="425"/>
      <c r="M118" s="425"/>
      <c r="N118" s="425"/>
      <c r="O118" s="425"/>
      <c r="P118" s="425"/>
      <c r="Q118" s="425"/>
    </row>
    <row r="119" spans="3:17" ht="12">
      <c r="C119" s="1077" t="s">
        <v>537</v>
      </c>
      <c r="D119" s="1060" t="s">
        <v>538</v>
      </c>
      <c r="E119" s="452" t="s">
        <v>542</v>
      </c>
      <c r="F119" s="298">
        <v>500</v>
      </c>
      <c r="G119" s="771"/>
      <c r="H119" s="451">
        <f t="shared" ref="H119:H139" si="1">(G119-F119)/F119</f>
        <v>-1</v>
      </c>
      <c r="I119" s="771"/>
      <c r="J119" s="425"/>
      <c r="K119" s="425"/>
      <c r="L119" s="425"/>
      <c r="M119" s="425"/>
      <c r="N119" s="425"/>
      <c r="O119" s="425"/>
      <c r="P119" s="425"/>
      <c r="Q119" s="425"/>
    </row>
    <row r="120" spans="3:17" ht="12">
      <c r="C120" s="771"/>
      <c r="D120" s="791"/>
      <c r="E120" s="452" t="s">
        <v>543</v>
      </c>
      <c r="F120" s="297">
        <v>3872</v>
      </c>
      <c r="G120" s="771"/>
      <c r="H120" s="451">
        <f t="shared" si="1"/>
        <v>-1</v>
      </c>
      <c r="I120" s="771"/>
      <c r="J120" s="425"/>
      <c r="K120" s="425"/>
      <c r="L120" s="425"/>
      <c r="M120" s="425"/>
      <c r="N120" s="425"/>
      <c r="O120" s="425"/>
      <c r="P120" s="425"/>
      <c r="Q120" s="425"/>
    </row>
    <row r="121" spans="3:17" ht="12">
      <c r="C121" s="771"/>
      <c r="D121" s="1060" t="s">
        <v>541</v>
      </c>
      <c r="E121" s="452" t="s">
        <v>542</v>
      </c>
      <c r="F121" s="297">
        <v>65</v>
      </c>
      <c r="G121" s="771"/>
      <c r="H121" s="451">
        <f t="shared" si="1"/>
        <v>-1</v>
      </c>
      <c r="I121" s="771"/>
      <c r="J121" s="425"/>
      <c r="K121" s="425"/>
      <c r="L121" s="425"/>
      <c r="M121" s="425"/>
      <c r="N121" s="425"/>
      <c r="O121" s="425"/>
      <c r="P121" s="425"/>
      <c r="Q121" s="425"/>
    </row>
    <row r="122" spans="3:17" ht="12">
      <c r="C122" s="771"/>
      <c r="D122" s="791"/>
      <c r="E122" s="452" t="s">
        <v>543</v>
      </c>
      <c r="F122" s="297">
        <v>70</v>
      </c>
      <c r="G122" s="771"/>
      <c r="H122" s="451">
        <f t="shared" si="1"/>
        <v>-1</v>
      </c>
      <c r="I122" s="771"/>
      <c r="J122" s="425"/>
      <c r="K122" s="425"/>
      <c r="L122" s="425"/>
      <c r="M122" s="425"/>
      <c r="N122" s="425"/>
      <c r="O122" s="425"/>
      <c r="P122" s="425"/>
      <c r="Q122" s="425"/>
    </row>
    <row r="123" spans="3:17" ht="12">
      <c r="C123" s="771"/>
      <c r="D123" s="1060" t="s">
        <v>544</v>
      </c>
      <c r="E123" s="453" t="s">
        <v>542</v>
      </c>
      <c r="F123" s="297">
        <v>65</v>
      </c>
      <c r="G123" s="771"/>
      <c r="H123" s="451">
        <f t="shared" si="1"/>
        <v>-1</v>
      </c>
      <c r="I123" s="771"/>
      <c r="J123" s="425"/>
      <c r="K123" s="425"/>
      <c r="L123" s="425"/>
      <c r="M123" s="425"/>
      <c r="N123" s="425"/>
      <c r="O123" s="425"/>
      <c r="P123" s="425"/>
      <c r="Q123" s="425"/>
    </row>
    <row r="124" spans="3:17" ht="12">
      <c r="C124" s="772"/>
      <c r="D124" s="791"/>
      <c r="E124" s="453" t="s">
        <v>543</v>
      </c>
      <c r="F124" s="297">
        <v>50</v>
      </c>
      <c r="G124" s="771"/>
      <c r="H124" s="451">
        <f t="shared" si="1"/>
        <v>-1</v>
      </c>
      <c r="I124" s="771"/>
      <c r="J124" s="425"/>
      <c r="K124" s="425"/>
      <c r="L124" s="425"/>
      <c r="M124" s="425"/>
      <c r="N124" s="425"/>
      <c r="O124" s="425"/>
      <c r="P124" s="425"/>
      <c r="Q124" s="425"/>
    </row>
    <row r="125" spans="3:17" ht="12">
      <c r="C125" s="1077" t="s">
        <v>545</v>
      </c>
      <c r="D125" s="1060" t="s">
        <v>538</v>
      </c>
      <c r="E125" s="453" t="s">
        <v>546</v>
      </c>
      <c r="F125" s="297">
        <v>4887</v>
      </c>
      <c r="G125" s="771"/>
      <c r="H125" s="451">
        <f t="shared" si="1"/>
        <v>-1</v>
      </c>
      <c r="I125" s="771"/>
      <c r="J125" s="425"/>
      <c r="K125" s="425"/>
      <c r="L125" s="425"/>
      <c r="M125" s="425"/>
      <c r="N125" s="425"/>
      <c r="O125" s="425"/>
      <c r="P125" s="425"/>
      <c r="Q125" s="425"/>
    </row>
    <row r="126" spans="3:17" ht="12">
      <c r="C126" s="771"/>
      <c r="D126" s="791"/>
      <c r="E126" s="453" t="s">
        <v>547</v>
      </c>
      <c r="F126" s="297">
        <v>12692</v>
      </c>
      <c r="G126" s="771"/>
      <c r="H126" s="451">
        <f t="shared" si="1"/>
        <v>-1</v>
      </c>
      <c r="I126" s="771"/>
      <c r="J126" s="425"/>
      <c r="K126" s="425"/>
      <c r="L126" s="425"/>
      <c r="M126" s="425"/>
      <c r="N126" s="425"/>
      <c r="O126" s="425"/>
      <c r="P126" s="425"/>
      <c r="Q126" s="425"/>
    </row>
    <row r="127" spans="3:17" ht="12">
      <c r="C127" s="771"/>
      <c r="D127" s="1060" t="s">
        <v>541</v>
      </c>
      <c r="E127" s="453" t="s">
        <v>546</v>
      </c>
      <c r="F127" s="297">
        <v>65</v>
      </c>
      <c r="G127" s="771"/>
      <c r="H127" s="451">
        <f t="shared" si="1"/>
        <v>-1</v>
      </c>
      <c r="I127" s="771"/>
      <c r="J127" s="425"/>
      <c r="K127" s="425"/>
      <c r="L127" s="425"/>
      <c r="M127" s="425"/>
      <c r="N127" s="425"/>
      <c r="O127" s="425"/>
      <c r="P127" s="425"/>
      <c r="Q127" s="425"/>
    </row>
    <row r="128" spans="3:17" ht="12">
      <c r="C128" s="771"/>
      <c r="D128" s="791"/>
      <c r="E128" s="429" t="s">
        <v>543</v>
      </c>
      <c r="F128" s="297">
        <v>70</v>
      </c>
      <c r="G128" s="771"/>
      <c r="H128" s="451">
        <f t="shared" si="1"/>
        <v>-1</v>
      </c>
      <c r="I128" s="771"/>
      <c r="J128" s="425"/>
      <c r="K128" s="425"/>
      <c r="L128" s="425"/>
      <c r="M128" s="425"/>
      <c r="N128" s="425"/>
      <c r="O128" s="425"/>
      <c r="P128" s="425"/>
      <c r="Q128" s="425"/>
    </row>
    <row r="129" spans="1:20" ht="12">
      <c r="A129" s="425"/>
      <c r="B129" s="425"/>
      <c r="C129" s="771"/>
      <c r="D129" s="1061" t="s">
        <v>544</v>
      </c>
      <c r="E129" s="429" t="s">
        <v>542</v>
      </c>
      <c r="F129" s="297">
        <v>65</v>
      </c>
      <c r="G129" s="771"/>
      <c r="H129" s="451">
        <f t="shared" si="1"/>
        <v>-1</v>
      </c>
      <c r="I129" s="771"/>
      <c r="J129" s="425"/>
      <c r="K129" s="425"/>
      <c r="L129" s="425"/>
      <c r="M129" s="425"/>
      <c r="N129" s="425"/>
      <c r="O129" s="425"/>
      <c r="P129" s="425"/>
      <c r="Q129" s="425"/>
      <c r="R129" s="425"/>
      <c r="S129" s="425"/>
      <c r="T129" s="425"/>
    </row>
    <row r="130" spans="1:20" ht="12">
      <c r="A130" s="425"/>
      <c r="B130" s="425"/>
      <c r="C130" s="772"/>
      <c r="D130" s="791"/>
      <c r="E130" s="429" t="s">
        <v>543</v>
      </c>
      <c r="F130" s="297">
        <v>50</v>
      </c>
      <c r="G130" s="771"/>
      <c r="H130" s="451">
        <f t="shared" si="1"/>
        <v>-1</v>
      </c>
      <c r="I130" s="771"/>
      <c r="J130" s="425"/>
      <c r="K130" s="425"/>
      <c r="L130" s="425"/>
      <c r="M130" s="425"/>
      <c r="N130" s="425"/>
      <c r="O130" s="425"/>
      <c r="P130" s="425"/>
      <c r="Q130" s="425"/>
      <c r="R130" s="425"/>
      <c r="S130" s="425"/>
      <c r="T130" s="425"/>
    </row>
    <row r="131" spans="1:20" ht="12">
      <c r="A131" s="425"/>
      <c r="B131" s="425"/>
      <c r="C131" s="1077" t="s">
        <v>548</v>
      </c>
      <c r="D131" s="1063" t="s">
        <v>1005</v>
      </c>
      <c r="E131" s="791"/>
      <c r="F131" s="297">
        <v>70</v>
      </c>
      <c r="G131" s="771"/>
      <c r="H131" s="451">
        <f t="shared" si="1"/>
        <v>-1</v>
      </c>
      <c r="I131" s="771"/>
      <c r="J131" s="425"/>
      <c r="K131" s="425"/>
      <c r="L131" s="425"/>
      <c r="M131" s="425"/>
      <c r="N131" s="425"/>
      <c r="O131" s="425"/>
      <c r="P131" s="425"/>
      <c r="Q131" s="425"/>
      <c r="R131" s="425"/>
      <c r="S131" s="425"/>
      <c r="T131" s="425"/>
    </row>
    <row r="132" spans="1:20" ht="12">
      <c r="A132" s="425"/>
      <c r="B132" s="425"/>
      <c r="C132" s="771"/>
      <c r="D132" s="1076" t="s">
        <v>1006</v>
      </c>
      <c r="E132" s="791"/>
      <c r="F132" s="297">
        <v>79</v>
      </c>
      <c r="G132" s="771"/>
      <c r="H132" s="451">
        <f t="shared" si="1"/>
        <v>-1</v>
      </c>
      <c r="I132" s="771"/>
      <c r="J132" s="425"/>
      <c r="K132" s="425"/>
      <c r="L132" s="425"/>
      <c r="M132" s="425"/>
      <c r="N132" s="425"/>
      <c r="O132" s="425"/>
      <c r="P132" s="425"/>
      <c r="Q132" s="425"/>
      <c r="R132" s="425"/>
      <c r="S132" s="425"/>
      <c r="T132" s="425"/>
    </row>
    <row r="133" spans="1:20" ht="12">
      <c r="A133" s="425"/>
      <c r="B133" s="425"/>
      <c r="C133" s="771"/>
      <c r="D133" s="1063" t="s">
        <v>551</v>
      </c>
      <c r="E133" s="791"/>
      <c r="F133" s="297">
        <v>0.3</v>
      </c>
      <c r="G133" s="771"/>
      <c r="H133" s="451">
        <f t="shared" si="1"/>
        <v>-1</v>
      </c>
      <c r="I133" s="771"/>
      <c r="J133" s="425"/>
      <c r="K133" s="425"/>
      <c r="L133" s="425"/>
      <c r="M133" s="425"/>
      <c r="N133" s="425"/>
      <c r="O133" s="425"/>
      <c r="P133" s="425"/>
      <c r="Q133" s="425"/>
      <c r="R133" s="425"/>
      <c r="S133" s="425"/>
      <c r="T133" s="425"/>
    </row>
    <row r="134" spans="1:20" ht="12">
      <c r="A134" s="425"/>
      <c r="B134" s="425"/>
      <c r="C134" s="772"/>
      <c r="D134" s="1063" t="s">
        <v>552</v>
      </c>
      <c r="E134" s="791"/>
      <c r="F134" s="297">
        <v>2</v>
      </c>
      <c r="G134" s="771"/>
      <c r="H134" s="451">
        <f t="shared" si="1"/>
        <v>-1</v>
      </c>
      <c r="I134" s="771"/>
      <c r="J134" s="425"/>
      <c r="K134" s="425"/>
      <c r="L134" s="425"/>
      <c r="M134" s="425"/>
      <c r="N134" s="425"/>
      <c r="O134" s="425"/>
      <c r="P134" s="425"/>
      <c r="Q134" s="425"/>
      <c r="R134" s="425"/>
      <c r="S134" s="425"/>
      <c r="T134" s="425"/>
    </row>
    <row r="135" spans="1:20" ht="22.5">
      <c r="A135" s="425"/>
      <c r="B135" s="425"/>
      <c r="C135" s="358" t="s">
        <v>553</v>
      </c>
      <c r="D135" s="1063" t="s">
        <v>554</v>
      </c>
      <c r="E135" s="791"/>
      <c r="F135" s="297">
        <v>200</v>
      </c>
      <c r="G135" s="771"/>
      <c r="H135" s="451">
        <f t="shared" si="1"/>
        <v>-1</v>
      </c>
      <c r="I135" s="771"/>
      <c r="J135" s="425"/>
      <c r="K135" s="425"/>
      <c r="L135" s="425"/>
      <c r="M135" s="425"/>
      <c r="N135" s="425"/>
      <c r="O135" s="425"/>
      <c r="P135" s="425"/>
      <c r="Q135" s="425"/>
      <c r="R135" s="425"/>
      <c r="S135" s="425"/>
      <c r="T135" s="425"/>
    </row>
    <row r="136" spans="1:20" ht="12">
      <c r="A136" s="425"/>
      <c r="B136" s="425"/>
      <c r="C136" s="1077" t="s">
        <v>555</v>
      </c>
      <c r="D136" s="1061" t="s">
        <v>556</v>
      </c>
      <c r="E136" s="429" t="s">
        <v>557</v>
      </c>
      <c r="F136" s="297">
        <v>34</v>
      </c>
      <c r="G136" s="771"/>
      <c r="H136" s="451">
        <f t="shared" si="1"/>
        <v>-1</v>
      </c>
      <c r="I136" s="771"/>
      <c r="J136" s="425"/>
      <c r="K136" s="425"/>
      <c r="L136" s="425"/>
      <c r="M136" s="425"/>
      <c r="N136" s="425"/>
      <c r="O136" s="425"/>
      <c r="P136" s="425"/>
      <c r="Q136" s="425"/>
      <c r="R136" s="425"/>
      <c r="S136" s="425"/>
      <c r="T136" s="425"/>
    </row>
    <row r="137" spans="1:20" ht="12">
      <c r="A137" s="425"/>
      <c r="B137" s="425"/>
      <c r="C137" s="771"/>
      <c r="D137" s="791"/>
      <c r="E137" s="429" t="s">
        <v>558</v>
      </c>
      <c r="F137" s="297">
        <v>2</v>
      </c>
      <c r="G137" s="771"/>
      <c r="H137" s="451">
        <f t="shared" si="1"/>
        <v>-1</v>
      </c>
      <c r="I137" s="771"/>
      <c r="J137" s="425"/>
      <c r="K137" s="425"/>
      <c r="L137" s="425"/>
      <c r="M137" s="425"/>
      <c r="N137" s="425"/>
      <c r="O137" s="425"/>
      <c r="P137" s="425"/>
      <c r="Q137" s="425"/>
      <c r="R137" s="425"/>
      <c r="S137" s="425"/>
      <c r="T137" s="425"/>
    </row>
    <row r="138" spans="1:20" ht="12">
      <c r="A138" s="425"/>
      <c r="B138" s="425"/>
      <c r="C138" s="771"/>
      <c r="D138" s="1061" t="s">
        <v>559</v>
      </c>
      <c r="E138" s="429" t="s">
        <v>557</v>
      </c>
      <c r="F138" s="297">
        <v>20</v>
      </c>
      <c r="G138" s="771"/>
      <c r="H138" s="451">
        <f t="shared" si="1"/>
        <v>-1</v>
      </c>
      <c r="I138" s="771"/>
      <c r="J138" s="425"/>
      <c r="K138" s="425"/>
      <c r="L138" s="425"/>
      <c r="M138" s="425"/>
      <c r="N138" s="425"/>
      <c r="O138" s="425"/>
      <c r="P138" s="425"/>
      <c r="Q138" s="425"/>
      <c r="R138" s="425"/>
      <c r="S138" s="425"/>
      <c r="T138" s="425"/>
    </row>
    <row r="139" spans="1:20" ht="12">
      <c r="A139" s="425"/>
      <c r="B139" s="425"/>
      <c r="C139" s="772"/>
      <c r="D139" s="791"/>
      <c r="E139" s="429" t="s">
        <v>558</v>
      </c>
      <c r="F139" s="297">
        <v>15</v>
      </c>
      <c r="G139" s="772"/>
      <c r="H139" s="451">
        <f t="shared" si="1"/>
        <v>-1</v>
      </c>
      <c r="I139" s="772"/>
      <c r="J139" s="425"/>
      <c r="K139" s="425"/>
      <c r="L139" s="425"/>
      <c r="M139" s="425"/>
      <c r="N139" s="425"/>
      <c r="O139" s="425"/>
      <c r="P139" s="425"/>
      <c r="Q139" s="425"/>
      <c r="R139" s="425"/>
      <c r="S139" s="425"/>
      <c r="T139" s="425"/>
    </row>
    <row r="140" spans="1:20" ht="12">
      <c r="A140" s="425"/>
      <c r="B140" s="425"/>
      <c r="C140" s="251"/>
      <c r="D140" s="425"/>
      <c r="E140" s="425"/>
      <c r="F140" s="425"/>
      <c r="G140" s="425"/>
      <c r="H140" s="425"/>
      <c r="I140" s="425"/>
      <c r="J140" s="425"/>
      <c r="K140" s="425"/>
      <c r="L140" s="425"/>
      <c r="M140" s="425"/>
      <c r="N140" s="425"/>
      <c r="O140" s="425"/>
      <c r="P140" s="425"/>
      <c r="Q140" s="425"/>
      <c r="R140" s="425"/>
      <c r="S140" s="425"/>
      <c r="T140" s="425"/>
    </row>
    <row r="141" spans="1:20" ht="12">
      <c r="A141" s="425"/>
      <c r="B141" s="425"/>
      <c r="C141" s="251"/>
      <c r="D141" s="425"/>
      <c r="E141" s="425"/>
      <c r="F141" s="425"/>
      <c r="G141" s="425"/>
      <c r="H141" s="425"/>
      <c r="I141" s="425"/>
      <c r="J141" s="425"/>
      <c r="K141" s="425"/>
      <c r="L141" s="425"/>
      <c r="M141" s="425"/>
      <c r="N141" s="425"/>
      <c r="O141" s="425"/>
      <c r="P141" s="425"/>
      <c r="Q141" s="425"/>
      <c r="R141" s="425"/>
      <c r="S141" s="425"/>
      <c r="T141" s="425"/>
    </row>
    <row r="142" spans="1:20" ht="12">
      <c r="A142" s="1054" t="s">
        <v>1025</v>
      </c>
      <c r="B142" s="787"/>
      <c r="C142" s="787"/>
      <c r="D142" s="787"/>
      <c r="E142" s="787"/>
      <c r="F142" s="787"/>
      <c r="G142" s="787"/>
      <c r="H142" s="787"/>
      <c r="I142" s="787"/>
      <c r="J142" s="787"/>
      <c r="K142" s="787"/>
      <c r="L142" s="787"/>
      <c r="M142" s="787"/>
      <c r="N142" s="787"/>
      <c r="O142" s="787"/>
      <c r="P142" s="787"/>
      <c r="Q142" s="787"/>
      <c r="R142" s="787"/>
      <c r="S142" s="425"/>
      <c r="T142" s="425"/>
    </row>
    <row r="143" spans="1:20" ht="12">
      <c r="A143" s="425"/>
      <c r="B143" s="425"/>
      <c r="C143" s="425"/>
      <c r="D143" s="425"/>
      <c r="E143" s="425"/>
      <c r="F143" s="425"/>
      <c r="G143" s="425"/>
      <c r="H143" s="425"/>
      <c r="I143" s="425"/>
      <c r="J143" s="425"/>
      <c r="K143" s="425"/>
      <c r="L143" s="425"/>
      <c r="M143" s="425"/>
      <c r="N143" s="425"/>
      <c r="O143" s="425"/>
      <c r="P143" s="425"/>
      <c r="Q143" s="425"/>
      <c r="R143" s="425"/>
      <c r="S143" s="425"/>
      <c r="T143" s="425"/>
    </row>
    <row r="144" spans="1:20" ht="12">
      <c r="A144" s="425"/>
      <c r="B144" s="425"/>
      <c r="C144" s="1089" t="s">
        <v>918</v>
      </c>
      <c r="D144" s="784"/>
      <c r="E144" s="784"/>
      <c r="F144" s="784"/>
      <c r="G144" s="1090" t="s">
        <v>919</v>
      </c>
      <c r="H144" s="784"/>
      <c r="I144" s="785"/>
      <c r="J144" s="425"/>
      <c r="K144" s="425"/>
      <c r="L144" s="1091" t="s">
        <v>1026</v>
      </c>
      <c r="M144" s="795"/>
      <c r="N144" s="795"/>
      <c r="O144" s="795"/>
      <c r="P144" s="795"/>
      <c r="Q144" s="795"/>
      <c r="R144" s="795"/>
      <c r="S144" s="795"/>
      <c r="T144" s="794"/>
    </row>
    <row r="145" spans="3:20" ht="12">
      <c r="C145" s="1057" t="s">
        <v>1009</v>
      </c>
      <c r="D145" s="787"/>
      <c r="E145" s="787"/>
      <c r="F145" s="787"/>
      <c r="G145" s="1058" t="s">
        <v>988</v>
      </c>
      <c r="H145" s="787"/>
      <c r="I145" s="787"/>
      <c r="J145" s="425"/>
      <c r="K145" s="425"/>
      <c r="L145" s="1092" t="s">
        <v>1027</v>
      </c>
      <c r="M145" s="790"/>
      <c r="N145" s="790"/>
      <c r="O145" s="790"/>
      <c r="P145" s="790"/>
      <c r="Q145" s="790"/>
      <c r="R145" s="790"/>
      <c r="S145" s="790"/>
      <c r="T145" s="791"/>
    </row>
    <row r="146" spans="3:20" ht="12">
      <c r="C146" s="1057" t="s">
        <v>1011</v>
      </c>
      <c r="D146" s="787"/>
      <c r="E146" s="787"/>
      <c r="F146" s="787"/>
      <c r="G146" s="443" t="s">
        <v>1012</v>
      </c>
      <c r="H146" s="443"/>
      <c r="I146" s="443"/>
      <c r="J146" s="425"/>
      <c r="K146" s="425"/>
      <c r="L146" s="429"/>
      <c r="M146" s="429"/>
      <c r="N146" s="429"/>
      <c r="O146" s="429"/>
      <c r="P146" s="429"/>
      <c r="Q146" s="429"/>
      <c r="R146" s="429"/>
      <c r="S146" s="429"/>
      <c r="T146" s="429"/>
    </row>
    <row r="147" spans="3:20" ht="33.75">
      <c r="C147" s="425"/>
      <c r="D147" s="425"/>
      <c r="E147" s="425"/>
      <c r="F147" s="425"/>
      <c r="G147" s="425"/>
      <c r="H147" s="425"/>
      <c r="I147" s="425"/>
      <c r="J147" s="425"/>
      <c r="K147" s="425"/>
      <c r="L147" s="457" t="s">
        <v>1028</v>
      </c>
      <c r="M147" s="458" t="s">
        <v>1029</v>
      </c>
      <c r="N147" s="458" t="s">
        <v>566</v>
      </c>
      <c r="O147" s="458" t="s">
        <v>1030</v>
      </c>
      <c r="P147" s="458" t="s">
        <v>1031</v>
      </c>
      <c r="Q147" s="458" t="s">
        <v>524</v>
      </c>
      <c r="R147" s="458" t="s">
        <v>569</v>
      </c>
      <c r="S147" s="458" t="s">
        <v>570</v>
      </c>
      <c r="T147" s="465" t="s">
        <v>571</v>
      </c>
    </row>
    <row r="148" spans="3:20" ht="22.5">
      <c r="C148" s="306" t="s">
        <v>921</v>
      </c>
      <c r="D148" s="1079" t="s">
        <v>991</v>
      </c>
      <c r="E148" s="795"/>
      <c r="F148" s="795"/>
      <c r="G148" s="795"/>
      <c r="H148" s="795"/>
      <c r="I148" s="794"/>
      <c r="J148" s="425"/>
      <c r="K148" s="425"/>
      <c r="L148" s="341" t="s">
        <v>572</v>
      </c>
      <c r="M148" s="912" t="s">
        <v>478</v>
      </c>
      <c r="N148" s="1051" t="s">
        <v>1032</v>
      </c>
      <c r="O148" s="1062" t="s">
        <v>1017</v>
      </c>
      <c r="P148" s="459" t="s">
        <v>1033</v>
      </c>
      <c r="Q148" s="298" t="s">
        <v>1034</v>
      </c>
      <c r="R148" s="306" t="s">
        <v>475</v>
      </c>
      <c r="S148" s="297" t="s">
        <v>1035</v>
      </c>
      <c r="T148" s="317" t="s">
        <v>1036</v>
      </c>
    </row>
    <row r="149" spans="3:20" ht="22.5">
      <c r="C149" s="306" t="s">
        <v>923</v>
      </c>
      <c r="D149" s="1080" t="s">
        <v>1015</v>
      </c>
      <c r="E149" s="795"/>
      <c r="F149" s="795"/>
      <c r="G149" s="795"/>
      <c r="H149" s="795"/>
      <c r="I149" s="794"/>
      <c r="J149" s="425"/>
      <c r="K149" s="425"/>
      <c r="L149" s="460" t="s">
        <v>580</v>
      </c>
      <c r="M149" s="771"/>
      <c r="N149" s="771"/>
      <c r="O149" s="771"/>
      <c r="P149" s="459" t="s">
        <v>1037</v>
      </c>
      <c r="Q149" s="298" t="s">
        <v>488</v>
      </c>
      <c r="R149" s="306" t="s">
        <v>475</v>
      </c>
      <c r="S149" s="297" t="s">
        <v>1038</v>
      </c>
      <c r="T149" s="317" t="s">
        <v>579</v>
      </c>
    </row>
    <row r="150" spans="3:20" ht="22.5">
      <c r="C150" s="444" t="s">
        <v>925</v>
      </c>
      <c r="D150" s="1085">
        <v>45061</v>
      </c>
      <c r="E150" s="795"/>
      <c r="F150" s="795"/>
      <c r="G150" s="795"/>
      <c r="H150" s="795"/>
      <c r="I150" s="794"/>
      <c r="J150" s="425"/>
      <c r="K150" s="425"/>
      <c r="L150" s="461">
        <v>1</v>
      </c>
      <c r="M150" s="771"/>
      <c r="N150" s="771"/>
      <c r="O150" s="771"/>
      <c r="P150" s="459" t="s">
        <v>1039</v>
      </c>
      <c r="Q150" s="298" t="s">
        <v>474</v>
      </c>
      <c r="R150" s="306" t="s">
        <v>475</v>
      </c>
      <c r="S150" s="297" t="s">
        <v>1040</v>
      </c>
      <c r="T150" s="317" t="s">
        <v>1041</v>
      </c>
    </row>
    <row r="151" spans="3:20" ht="34.5" customHeight="1">
      <c r="C151" s="306" t="s">
        <v>926</v>
      </c>
      <c r="D151" s="1079" t="s">
        <v>993</v>
      </c>
      <c r="E151" s="795"/>
      <c r="F151" s="795"/>
      <c r="G151" s="795"/>
      <c r="H151" s="795"/>
      <c r="I151" s="794"/>
      <c r="J151" s="425"/>
      <c r="K151" s="425"/>
      <c r="L151" s="297">
        <v>2</v>
      </c>
      <c r="M151" s="771"/>
      <c r="N151" s="771"/>
      <c r="O151" s="771"/>
      <c r="P151" s="359" t="s">
        <v>1042</v>
      </c>
      <c r="Q151" s="298" t="s">
        <v>251</v>
      </c>
      <c r="R151" s="306" t="s">
        <v>475</v>
      </c>
      <c r="S151" s="297" t="s">
        <v>1043</v>
      </c>
      <c r="T151" s="317" t="s">
        <v>1041</v>
      </c>
    </row>
    <row r="152" spans="3:20" ht="24" customHeight="1">
      <c r="C152" s="445" t="s">
        <v>994</v>
      </c>
      <c r="D152" s="1059" t="s">
        <v>1016</v>
      </c>
      <c r="E152" s="795"/>
      <c r="F152" s="795"/>
      <c r="G152" s="795"/>
      <c r="H152" s="795"/>
      <c r="I152" s="795"/>
      <c r="J152" s="425"/>
      <c r="K152" s="425"/>
      <c r="L152" s="406">
        <v>3</v>
      </c>
      <c r="M152" s="771"/>
      <c r="N152" s="771"/>
      <c r="O152" s="771"/>
      <c r="P152" s="359" t="s">
        <v>1044</v>
      </c>
      <c r="Q152" s="298" t="s">
        <v>251</v>
      </c>
      <c r="R152" s="306" t="s">
        <v>475</v>
      </c>
      <c r="S152" s="297" t="s">
        <v>1045</v>
      </c>
      <c r="T152" s="317" t="s">
        <v>1041</v>
      </c>
    </row>
    <row r="153" spans="3:20" ht="21.75" customHeight="1">
      <c r="C153" s="1065" t="s">
        <v>928</v>
      </c>
      <c r="D153" s="1086" t="s">
        <v>1017</v>
      </c>
      <c r="E153" s="795"/>
      <c r="F153" s="795"/>
      <c r="G153" s="795"/>
      <c r="H153" s="795"/>
      <c r="I153" s="794"/>
      <c r="J153" s="425"/>
      <c r="K153" s="425"/>
      <c r="L153" s="297">
        <v>4</v>
      </c>
      <c r="M153" s="771"/>
      <c r="N153" s="771"/>
      <c r="O153" s="771"/>
      <c r="P153" s="359" t="s">
        <v>1046</v>
      </c>
      <c r="Q153" s="298" t="s">
        <v>999</v>
      </c>
      <c r="R153" s="306" t="s">
        <v>475</v>
      </c>
      <c r="S153" s="297" t="s">
        <v>1047</v>
      </c>
      <c r="T153" s="317" t="s">
        <v>1048</v>
      </c>
    </row>
    <row r="154" spans="3:20" ht="31.5" customHeight="1">
      <c r="C154" s="791"/>
      <c r="D154" s="1079" t="s">
        <v>941</v>
      </c>
      <c r="E154" s="795"/>
      <c r="F154" s="795"/>
      <c r="G154" s="795"/>
      <c r="H154" s="795"/>
      <c r="I154" s="794"/>
      <c r="J154" s="425"/>
      <c r="K154" s="425"/>
      <c r="L154" s="406">
        <v>5</v>
      </c>
      <c r="M154" s="772"/>
      <c r="N154" s="772"/>
      <c r="O154" s="772"/>
      <c r="P154" s="359" t="s">
        <v>1049</v>
      </c>
      <c r="Q154" s="298" t="s">
        <v>1050</v>
      </c>
      <c r="R154" s="343">
        <v>135</v>
      </c>
      <c r="S154" s="297" t="s">
        <v>1051</v>
      </c>
      <c r="T154" s="317" t="s">
        <v>1052</v>
      </c>
    </row>
    <row r="155" spans="3:20" ht="25.5" customHeight="1">
      <c r="C155" s="433" t="s">
        <v>997</v>
      </c>
      <c r="D155" s="1053" t="s">
        <v>947</v>
      </c>
      <c r="E155" s="795"/>
      <c r="F155" s="795"/>
      <c r="G155" s="795"/>
      <c r="H155" s="795"/>
      <c r="I155" s="794"/>
      <c r="J155" s="425"/>
      <c r="K155" s="425"/>
      <c r="L155" s="297">
        <v>6</v>
      </c>
      <c r="M155" s="912" t="s">
        <v>466</v>
      </c>
      <c r="N155" s="1051" t="s">
        <v>1053</v>
      </c>
      <c r="O155" s="1062" t="s">
        <v>943</v>
      </c>
      <c r="P155" s="359" t="s">
        <v>1054</v>
      </c>
      <c r="Q155" s="298" t="s">
        <v>251</v>
      </c>
      <c r="R155" s="306" t="s">
        <v>475</v>
      </c>
      <c r="S155" s="297" t="s">
        <v>1055</v>
      </c>
      <c r="T155" s="317" t="s">
        <v>1041</v>
      </c>
    </row>
    <row r="156" spans="3:20" ht="21.75" customHeight="1">
      <c r="C156" s="1066" t="s">
        <v>949</v>
      </c>
      <c r="D156" s="1053" t="s">
        <v>951</v>
      </c>
      <c r="E156" s="795"/>
      <c r="F156" s="795"/>
      <c r="G156" s="795"/>
      <c r="H156" s="795"/>
      <c r="I156" s="794"/>
      <c r="J156" s="425"/>
      <c r="K156" s="425"/>
      <c r="L156" s="406">
        <v>7</v>
      </c>
      <c r="M156" s="771"/>
      <c r="N156" s="771"/>
      <c r="O156" s="771"/>
      <c r="P156" s="359" t="s">
        <v>1056</v>
      </c>
      <c r="Q156" s="298" t="s">
        <v>251</v>
      </c>
      <c r="R156" s="306" t="s">
        <v>475</v>
      </c>
      <c r="S156" s="297" t="s">
        <v>1057</v>
      </c>
      <c r="T156" s="317" t="s">
        <v>1041</v>
      </c>
    </row>
    <row r="157" spans="3:20" ht="23.25" customHeight="1">
      <c r="C157" s="771"/>
      <c r="D157" s="1053" t="s">
        <v>955</v>
      </c>
      <c r="E157" s="795"/>
      <c r="F157" s="795"/>
      <c r="G157" s="795"/>
      <c r="H157" s="795"/>
      <c r="I157" s="794"/>
      <c r="J157" s="425"/>
      <c r="K157" s="425"/>
      <c r="L157" s="297">
        <v>8</v>
      </c>
      <c r="M157" s="772"/>
      <c r="N157" s="772"/>
      <c r="O157" s="772"/>
      <c r="P157" s="359" t="s">
        <v>1058</v>
      </c>
      <c r="Q157" s="298" t="s">
        <v>251</v>
      </c>
      <c r="R157" s="306" t="s">
        <v>475</v>
      </c>
      <c r="S157" s="297" t="s">
        <v>1059</v>
      </c>
      <c r="T157" s="317" t="s">
        <v>1041</v>
      </c>
    </row>
    <row r="158" spans="3:20" ht="25.5" customHeight="1">
      <c r="C158" s="772"/>
      <c r="D158" s="1053" t="s">
        <v>959</v>
      </c>
      <c r="E158" s="795"/>
      <c r="F158" s="795"/>
      <c r="G158" s="795"/>
      <c r="H158" s="795"/>
      <c r="I158" s="794"/>
      <c r="J158" s="425"/>
      <c r="K158" s="425"/>
      <c r="L158" s="249" t="s">
        <v>572</v>
      </c>
      <c r="M158" s="295" t="s">
        <v>1060</v>
      </c>
      <c r="N158" s="1052" t="s">
        <v>1061</v>
      </c>
      <c r="O158" s="1067" t="s">
        <v>942</v>
      </c>
      <c r="P158" s="277" t="s">
        <v>1062</v>
      </c>
      <c r="Q158" s="298" t="s">
        <v>1050</v>
      </c>
      <c r="R158" s="343">
        <v>136</v>
      </c>
      <c r="S158" s="297" t="s">
        <v>1063</v>
      </c>
      <c r="T158" s="317" t="s">
        <v>1052</v>
      </c>
    </row>
    <row r="159" spans="3:20" ht="33.75">
      <c r="C159" s="309" t="s">
        <v>964</v>
      </c>
      <c r="D159" s="1079" t="s">
        <v>966</v>
      </c>
      <c r="E159" s="795"/>
      <c r="F159" s="795"/>
      <c r="G159" s="795"/>
      <c r="H159" s="795"/>
      <c r="I159" s="794"/>
      <c r="J159" s="425"/>
      <c r="K159" s="425"/>
      <c r="L159" s="249" t="s">
        <v>572</v>
      </c>
      <c r="M159" s="358" t="s">
        <v>1064</v>
      </c>
      <c r="N159" s="791"/>
      <c r="O159" s="772"/>
      <c r="P159" s="277" t="s">
        <v>1065</v>
      </c>
      <c r="Q159" s="298" t="s">
        <v>999</v>
      </c>
      <c r="R159" s="306" t="s">
        <v>475</v>
      </c>
      <c r="S159" s="297" t="s">
        <v>1066</v>
      </c>
      <c r="T159" s="317" t="s">
        <v>1052</v>
      </c>
    </row>
    <row r="160" spans="3:20" ht="12.75">
      <c r="C160" s="454" t="s">
        <v>1018</v>
      </c>
      <c r="D160" s="1087" t="s">
        <v>1019</v>
      </c>
      <c r="E160" s="795"/>
      <c r="F160" s="795"/>
      <c r="G160" s="795"/>
      <c r="H160" s="795"/>
      <c r="I160" s="794"/>
      <c r="J160" s="425"/>
      <c r="K160" s="425"/>
      <c r="L160" s="425"/>
      <c r="M160" s="425"/>
      <c r="N160" s="425"/>
      <c r="O160" s="425"/>
      <c r="P160" s="425"/>
      <c r="Q160" s="425"/>
      <c r="R160" s="425"/>
      <c r="S160" s="425"/>
      <c r="T160" s="425"/>
    </row>
    <row r="161" spans="3:20" ht="33.75">
      <c r="C161" s="281" t="s">
        <v>973</v>
      </c>
      <c r="D161" s="1079" t="s">
        <v>974</v>
      </c>
      <c r="E161" s="795"/>
      <c r="F161" s="795"/>
      <c r="G161" s="795"/>
      <c r="H161" s="795"/>
      <c r="I161" s="794"/>
      <c r="J161" s="425"/>
      <c r="K161" s="425"/>
      <c r="L161" s="425"/>
      <c r="M161" s="425"/>
      <c r="N161" s="425"/>
      <c r="O161" s="425"/>
      <c r="P161" s="425"/>
      <c r="Q161" s="425"/>
      <c r="R161" s="425"/>
      <c r="S161" s="425"/>
      <c r="T161" s="425"/>
    </row>
    <row r="162" spans="3:20" ht="22.5">
      <c r="C162" s="281" t="s">
        <v>976</v>
      </c>
      <c r="D162" s="1079" t="s">
        <v>977</v>
      </c>
      <c r="E162" s="795"/>
      <c r="F162" s="795"/>
      <c r="G162" s="795"/>
      <c r="H162" s="795"/>
      <c r="I162" s="794"/>
      <c r="J162" s="425"/>
      <c r="K162" s="425"/>
      <c r="L162" s="425"/>
      <c r="M162" s="425"/>
      <c r="N162" s="425"/>
      <c r="O162" s="425"/>
      <c r="P162" s="425"/>
      <c r="Q162" s="425"/>
      <c r="R162" s="425"/>
      <c r="S162" s="425"/>
      <c r="T162" s="425"/>
    </row>
    <row r="163" spans="3:20" ht="22.5">
      <c r="C163" s="306" t="s">
        <v>978</v>
      </c>
      <c r="D163" s="1079" t="s">
        <v>1021</v>
      </c>
      <c r="E163" s="795"/>
      <c r="F163" s="795"/>
      <c r="G163" s="795"/>
      <c r="H163" s="795"/>
      <c r="I163" s="794"/>
      <c r="J163" s="425"/>
      <c r="K163" s="425"/>
      <c r="L163" s="1053" t="s">
        <v>1067</v>
      </c>
      <c r="M163" s="795"/>
      <c r="N163" s="795"/>
      <c r="O163" s="795"/>
      <c r="P163" s="795"/>
      <c r="Q163" s="795"/>
      <c r="R163" s="795"/>
      <c r="S163" s="795"/>
      <c r="T163" s="794"/>
    </row>
    <row r="164" spans="3:20" ht="22.5">
      <c r="C164" s="439" t="s">
        <v>980</v>
      </c>
      <c r="D164" s="1078">
        <v>1</v>
      </c>
      <c r="E164" s="795"/>
      <c r="F164" s="795"/>
      <c r="G164" s="795"/>
      <c r="H164" s="795"/>
      <c r="I164" s="794"/>
      <c r="J164" s="425"/>
      <c r="K164" s="425"/>
      <c r="L164" s="429"/>
      <c r="M164" s="429"/>
      <c r="N164" s="429"/>
      <c r="O164" s="429"/>
      <c r="P164" s="429"/>
      <c r="Q164" s="429"/>
      <c r="R164" s="429"/>
      <c r="S164" s="429"/>
      <c r="T164" s="429"/>
    </row>
    <row r="165" spans="3:20" ht="22.5">
      <c r="C165" s="455" t="s">
        <v>982</v>
      </c>
      <c r="D165" s="1084" t="s">
        <v>1022</v>
      </c>
      <c r="E165" s="795"/>
      <c r="F165" s="795"/>
      <c r="G165" s="795"/>
      <c r="H165" s="795"/>
      <c r="I165" s="794"/>
      <c r="J165" s="425"/>
      <c r="K165" s="425"/>
      <c r="L165" s="457" t="s">
        <v>1068</v>
      </c>
      <c r="M165" s="462" t="s">
        <v>1069</v>
      </c>
      <c r="N165" s="462" t="s">
        <v>1070</v>
      </c>
      <c r="O165" s="462" t="s">
        <v>1071</v>
      </c>
      <c r="P165" s="462" t="s">
        <v>1072</v>
      </c>
      <c r="Q165" s="462" t="s">
        <v>771</v>
      </c>
      <c r="R165" s="462" t="s">
        <v>569</v>
      </c>
      <c r="S165" s="462" t="s">
        <v>518</v>
      </c>
      <c r="T165" s="466" t="s">
        <v>571</v>
      </c>
    </row>
    <row r="166" spans="3:20" ht="45">
      <c r="C166" s="1074" t="s">
        <v>998</v>
      </c>
      <c r="D166" s="795"/>
      <c r="E166" s="298" t="s">
        <v>488</v>
      </c>
      <c r="F166" s="449" t="s">
        <v>1000</v>
      </c>
      <c r="G166" s="450" t="s">
        <v>1024</v>
      </c>
      <c r="H166" s="449" t="s">
        <v>529</v>
      </c>
      <c r="I166" s="449" t="s">
        <v>1002</v>
      </c>
      <c r="J166" s="425"/>
      <c r="K166" s="425"/>
      <c r="L166" s="463">
        <v>45028</v>
      </c>
      <c r="M166" s="298" t="s">
        <v>1073</v>
      </c>
      <c r="N166" s="343" t="s">
        <v>1074</v>
      </c>
      <c r="O166" s="277" t="s">
        <v>1017</v>
      </c>
      <c r="P166" s="297">
        <v>25</v>
      </c>
      <c r="Q166" s="297" t="s">
        <v>1075</v>
      </c>
      <c r="R166" s="343">
        <v>135</v>
      </c>
      <c r="S166" s="277" t="s">
        <v>339</v>
      </c>
      <c r="T166" s="317" t="s">
        <v>1076</v>
      </c>
    </row>
    <row r="167" spans="3:20" ht="45">
      <c r="C167" s="1075" t="s">
        <v>536</v>
      </c>
      <c r="D167" s="790"/>
      <c r="E167" s="791"/>
      <c r="F167" s="298">
        <v>3500</v>
      </c>
      <c r="G167" s="1088" t="s">
        <v>1004</v>
      </c>
      <c r="H167" s="451">
        <v>-1</v>
      </c>
      <c r="I167" s="1088" t="s">
        <v>1004</v>
      </c>
      <c r="J167" s="425"/>
      <c r="K167" s="425"/>
      <c r="L167" s="464">
        <v>45036</v>
      </c>
      <c r="M167" s="298" t="s">
        <v>1077</v>
      </c>
      <c r="N167" s="343" t="s">
        <v>1074</v>
      </c>
      <c r="O167" s="353" t="s">
        <v>1078</v>
      </c>
      <c r="P167" s="297">
        <v>3</v>
      </c>
      <c r="Q167" s="297" t="s">
        <v>1079</v>
      </c>
      <c r="R167" s="306" t="s">
        <v>475</v>
      </c>
      <c r="S167" s="277" t="s">
        <v>350</v>
      </c>
      <c r="T167" s="317" t="s">
        <v>1076</v>
      </c>
    </row>
    <row r="168" spans="3:20" ht="45">
      <c r="C168" s="1077" t="s">
        <v>537</v>
      </c>
      <c r="D168" s="1060" t="s">
        <v>538</v>
      </c>
      <c r="E168" s="452" t="s">
        <v>542</v>
      </c>
      <c r="F168" s="298">
        <v>500</v>
      </c>
      <c r="G168" s="771"/>
      <c r="H168" s="451">
        <f t="shared" ref="H168:H188" si="2">(G168-F168)/F168</f>
        <v>-1</v>
      </c>
      <c r="I168" s="771"/>
      <c r="J168" s="425"/>
      <c r="K168" s="425"/>
      <c r="L168" s="464">
        <v>45065</v>
      </c>
      <c r="M168" s="295" t="s">
        <v>1080</v>
      </c>
      <c r="N168" s="343" t="s">
        <v>1081</v>
      </c>
      <c r="O168" s="353" t="s">
        <v>943</v>
      </c>
      <c r="P168" s="297">
        <v>3</v>
      </c>
      <c r="Q168" s="297" t="s">
        <v>1082</v>
      </c>
      <c r="R168" s="343">
        <v>136</v>
      </c>
      <c r="S168" s="277" t="s">
        <v>339</v>
      </c>
      <c r="T168" s="317" t="s">
        <v>1076</v>
      </c>
    </row>
    <row r="169" spans="3:20" ht="45">
      <c r="C169" s="771"/>
      <c r="D169" s="791"/>
      <c r="E169" s="452" t="s">
        <v>543</v>
      </c>
      <c r="F169" s="297">
        <v>3872</v>
      </c>
      <c r="G169" s="771"/>
      <c r="H169" s="451">
        <f t="shared" si="2"/>
        <v>-1</v>
      </c>
      <c r="I169" s="771"/>
      <c r="J169" s="425"/>
      <c r="K169" s="425"/>
      <c r="L169" s="463">
        <v>45072</v>
      </c>
      <c r="M169" s="298" t="s">
        <v>1083</v>
      </c>
      <c r="N169" s="343" t="s">
        <v>1084</v>
      </c>
      <c r="O169" s="353" t="s">
        <v>1085</v>
      </c>
      <c r="P169" s="297">
        <v>1</v>
      </c>
      <c r="Q169" s="306" t="s">
        <v>475</v>
      </c>
      <c r="R169" s="306" t="s">
        <v>475</v>
      </c>
      <c r="S169" s="277" t="s">
        <v>1086</v>
      </c>
      <c r="T169" s="317" t="s">
        <v>1076</v>
      </c>
    </row>
    <row r="170" spans="3:20" ht="12">
      <c r="C170" s="771"/>
      <c r="D170" s="1060" t="s">
        <v>541</v>
      </c>
      <c r="E170" s="452" t="s">
        <v>542</v>
      </c>
      <c r="F170" s="297">
        <v>65</v>
      </c>
      <c r="G170" s="771"/>
      <c r="H170" s="451">
        <f t="shared" si="2"/>
        <v>-1</v>
      </c>
      <c r="I170" s="771"/>
      <c r="J170" s="425"/>
      <c r="K170" s="425"/>
      <c r="L170" s="425"/>
      <c r="M170" s="425"/>
      <c r="N170" s="425"/>
      <c r="O170" s="425"/>
      <c r="P170" s="425"/>
      <c r="Q170" s="425"/>
      <c r="R170" s="425"/>
      <c r="S170" s="425"/>
      <c r="T170" s="425"/>
    </row>
    <row r="171" spans="3:20" ht="12">
      <c r="C171" s="771"/>
      <c r="D171" s="791"/>
      <c r="E171" s="452" t="s">
        <v>543</v>
      </c>
      <c r="F171" s="297">
        <v>70</v>
      </c>
      <c r="G171" s="771"/>
      <c r="H171" s="451">
        <f t="shared" si="2"/>
        <v>-1</v>
      </c>
      <c r="I171" s="771"/>
      <c r="J171" s="425"/>
      <c r="K171" s="425"/>
      <c r="L171" s="425"/>
      <c r="M171" s="425"/>
      <c r="N171" s="425"/>
      <c r="O171" s="425"/>
      <c r="P171" s="425"/>
      <c r="Q171" s="425"/>
      <c r="R171" s="425"/>
      <c r="S171" s="425"/>
      <c r="T171" s="425"/>
    </row>
    <row r="172" spans="3:20" ht="12">
      <c r="C172" s="771"/>
      <c r="D172" s="1060" t="s">
        <v>544</v>
      </c>
      <c r="E172" s="453" t="s">
        <v>542</v>
      </c>
      <c r="F172" s="297">
        <v>65</v>
      </c>
      <c r="G172" s="771"/>
      <c r="H172" s="451">
        <f t="shared" si="2"/>
        <v>-1</v>
      </c>
      <c r="I172" s="771"/>
      <c r="J172" s="425"/>
      <c r="K172" s="425"/>
      <c r="L172" s="425"/>
      <c r="M172" s="425"/>
      <c r="N172" s="425"/>
      <c r="O172" s="425"/>
      <c r="P172" s="425"/>
      <c r="Q172" s="425"/>
      <c r="R172" s="425"/>
      <c r="S172" s="425"/>
      <c r="T172" s="425"/>
    </row>
    <row r="173" spans="3:20" ht="12">
      <c r="C173" s="772"/>
      <c r="D173" s="791"/>
      <c r="E173" s="453" t="s">
        <v>543</v>
      </c>
      <c r="F173" s="297">
        <v>50</v>
      </c>
      <c r="G173" s="771"/>
      <c r="H173" s="451">
        <f t="shared" si="2"/>
        <v>-1</v>
      </c>
      <c r="I173" s="771"/>
      <c r="J173" s="425"/>
      <c r="K173" s="425"/>
      <c r="L173" s="425"/>
      <c r="M173" s="425"/>
      <c r="N173" s="425"/>
      <c r="O173" s="425"/>
      <c r="P173" s="425"/>
      <c r="Q173" s="425"/>
      <c r="R173" s="425"/>
      <c r="S173" s="425"/>
      <c r="T173" s="425"/>
    </row>
    <row r="174" spans="3:20" ht="12">
      <c r="C174" s="1077" t="s">
        <v>545</v>
      </c>
      <c r="D174" s="1060" t="s">
        <v>538</v>
      </c>
      <c r="E174" s="453" t="s">
        <v>546</v>
      </c>
      <c r="F174" s="297">
        <v>4887</v>
      </c>
      <c r="G174" s="771"/>
      <c r="H174" s="451">
        <f t="shared" si="2"/>
        <v>-1</v>
      </c>
      <c r="I174" s="771"/>
      <c r="J174" s="425"/>
      <c r="K174" s="425"/>
      <c r="L174" s="425"/>
      <c r="M174" s="425"/>
      <c r="N174" s="425"/>
      <c r="O174" s="425"/>
      <c r="P174" s="425"/>
      <c r="Q174" s="425"/>
      <c r="R174" s="425"/>
      <c r="S174" s="425"/>
      <c r="T174" s="425"/>
    </row>
    <row r="175" spans="3:20" ht="12">
      <c r="C175" s="771"/>
      <c r="D175" s="791"/>
      <c r="E175" s="453" t="s">
        <v>547</v>
      </c>
      <c r="F175" s="297">
        <v>12692</v>
      </c>
      <c r="G175" s="771"/>
      <c r="H175" s="451">
        <f t="shared" si="2"/>
        <v>-1</v>
      </c>
      <c r="I175" s="771"/>
      <c r="J175" s="425"/>
      <c r="K175" s="425"/>
      <c r="L175" s="425"/>
      <c r="M175" s="425"/>
      <c r="N175" s="425"/>
      <c r="O175" s="425"/>
      <c r="P175" s="425"/>
      <c r="Q175" s="425"/>
      <c r="R175" s="425"/>
      <c r="S175" s="425"/>
      <c r="T175" s="425"/>
    </row>
    <row r="176" spans="3:20" ht="12">
      <c r="C176" s="771"/>
      <c r="D176" s="1060" t="s">
        <v>541</v>
      </c>
      <c r="E176" s="453" t="s">
        <v>546</v>
      </c>
      <c r="F176" s="297">
        <v>65</v>
      </c>
      <c r="G176" s="771"/>
      <c r="H176" s="451">
        <f t="shared" si="2"/>
        <v>-1</v>
      </c>
      <c r="I176" s="771"/>
      <c r="J176" s="425"/>
      <c r="K176" s="425"/>
      <c r="L176" s="425"/>
      <c r="M176" s="425"/>
      <c r="N176" s="425"/>
      <c r="O176" s="425"/>
      <c r="P176" s="425"/>
      <c r="Q176" s="425"/>
      <c r="R176" s="425"/>
      <c r="S176" s="425"/>
      <c r="T176" s="425"/>
    </row>
    <row r="177" spans="3:9" ht="12">
      <c r="C177" s="771"/>
      <c r="D177" s="791"/>
      <c r="E177" s="429" t="s">
        <v>543</v>
      </c>
      <c r="F177" s="297">
        <v>70</v>
      </c>
      <c r="G177" s="771"/>
      <c r="H177" s="451">
        <f t="shared" si="2"/>
        <v>-1</v>
      </c>
      <c r="I177" s="771"/>
    </row>
    <row r="178" spans="3:9" ht="12">
      <c r="C178" s="771"/>
      <c r="D178" s="1061" t="s">
        <v>544</v>
      </c>
      <c r="E178" s="429" t="s">
        <v>542</v>
      </c>
      <c r="F178" s="297">
        <v>65</v>
      </c>
      <c r="G178" s="771"/>
      <c r="H178" s="451">
        <f t="shared" si="2"/>
        <v>-1</v>
      </c>
      <c r="I178" s="771"/>
    </row>
    <row r="179" spans="3:9" ht="12">
      <c r="C179" s="772"/>
      <c r="D179" s="791"/>
      <c r="E179" s="429" t="s">
        <v>543</v>
      </c>
      <c r="F179" s="297">
        <v>50</v>
      </c>
      <c r="G179" s="771"/>
      <c r="H179" s="451">
        <f t="shared" si="2"/>
        <v>-1</v>
      </c>
      <c r="I179" s="771"/>
    </row>
    <row r="180" spans="3:9" ht="12">
      <c r="C180" s="1077" t="s">
        <v>548</v>
      </c>
      <c r="D180" s="1063" t="s">
        <v>1005</v>
      </c>
      <c r="E180" s="791"/>
      <c r="F180" s="297">
        <v>70</v>
      </c>
      <c r="G180" s="771"/>
      <c r="H180" s="451">
        <f t="shared" si="2"/>
        <v>-1</v>
      </c>
      <c r="I180" s="771"/>
    </row>
    <row r="181" spans="3:9" ht="12">
      <c r="C181" s="771"/>
      <c r="D181" s="1076" t="s">
        <v>1006</v>
      </c>
      <c r="E181" s="791"/>
      <c r="F181" s="297">
        <v>79</v>
      </c>
      <c r="G181" s="771"/>
      <c r="H181" s="451">
        <f t="shared" si="2"/>
        <v>-1</v>
      </c>
      <c r="I181" s="771"/>
    </row>
    <row r="182" spans="3:9" ht="12">
      <c r="C182" s="771"/>
      <c r="D182" s="1063" t="s">
        <v>551</v>
      </c>
      <c r="E182" s="791"/>
      <c r="F182" s="297">
        <v>0.3</v>
      </c>
      <c r="G182" s="771"/>
      <c r="H182" s="451">
        <f t="shared" si="2"/>
        <v>-1</v>
      </c>
      <c r="I182" s="771"/>
    </row>
    <row r="183" spans="3:9" ht="12">
      <c r="C183" s="772"/>
      <c r="D183" s="1063" t="s">
        <v>552</v>
      </c>
      <c r="E183" s="791"/>
      <c r="F183" s="297">
        <v>2</v>
      </c>
      <c r="G183" s="771"/>
      <c r="H183" s="451">
        <f t="shared" si="2"/>
        <v>-1</v>
      </c>
      <c r="I183" s="771"/>
    </row>
    <row r="184" spans="3:9" ht="22.5">
      <c r="C184" s="358" t="s">
        <v>553</v>
      </c>
      <c r="D184" s="1063" t="s">
        <v>554</v>
      </c>
      <c r="E184" s="791"/>
      <c r="F184" s="297">
        <v>200</v>
      </c>
      <c r="G184" s="771"/>
      <c r="H184" s="451">
        <f t="shared" si="2"/>
        <v>-1</v>
      </c>
      <c r="I184" s="771"/>
    </row>
    <row r="185" spans="3:9" ht="12">
      <c r="C185" s="1077" t="s">
        <v>555</v>
      </c>
      <c r="D185" s="1061" t="s">
        <v>556</v>
      </c>
      <c r="E185" s="429" t="s">
        <v>557</v>
      </c>
      <c r="F185" s="297">
        <v>34</v>
      </c>
      <c r="G185" s="771"/>
      <c r="H185" s="451">
        <f t="shared" si="2"/>
        <v>-1</v>
      </c>
      <c r="I185" s="771"/>
    </row>
    <row r="186" spans="3:9" ht="12">
      <c r="C186" s="771"/>
      <c r="D186" s="791"/>
      <c r="E186" s="429" t="s">
        <v>558</v>
      </c>
      <c r="F186" s="297">
        <v>2</v>
      </c>
      <c r="G186" s="771"/>
      <c r="H186" s="451">
        <f t="shared" si="2"/>
        <v>-1</v>
      </c>
      <c r="I186" s="771"/>
    </row>
    <row r="187" spans="3:9" ht="12">
      <c r="C187" s="771"/>
      <c r="D187" s="1061" t="s">
        <v>559</v>
      </c>
      <c r="E187" s="429" t="s">
        <v>557</v>
      </c>
      <c r="F187" s="297">
        <v>20</v>
      </c>
      <c r="G187" s="771"/>
      <c r="H187" s="451">
        <f t="shared" si="2"/>
        <v>-1</v>
      </c>
      <c r="I187" s="771"/>
    </row>
    <row r="188" spans="3:9" ht="12">
      <c r="C188" s="772"/>
      <c r="D188" s="791"/>
      <c r="E188" s="429" t="s">
        <v>558</v>
      </c>
      <c r="F188" s="297">
        <v>15</v>
      </c>
      <c r="G188" s="772"/>
      <c r="H188" s="451">
        <f t="shared" si="2"/>
        <v>-1</v>
      </c>
      <c r="I188" s="772"/>
    </row>
    <row r="193" spans="1:18" ht="12">
      <c r="A193" s="1054" t="s">
        <v>1087</v>
      </c>
      <c r="B193" s="787"/>
      <c r="C193" s="787"/>
      <c r="D193" s="787"/>
      <c r="E193" s="787"/>
      <c r="F193" s="787"/>
      <c r="G193" s="787"/>
      <c r="H193" s="787"/>
      <c r="I193" s="787"/>
      <c r="J193" s="787"/>
      <c r="K193" s="787"/>
      <c r="L193" s="787"/>
      <c r="M193" s="787"/>
      <c r="N193" s="787"/>
      <c r="O193" s="787"/>
      <c r="P193" s="787"/>
      <c r="Q193" s="787"/>
      <c r="R193" s="787"/>
    </row>
    <row r="194" spans="1:18" ht="12">
      <c r="A194" s="425"/>
      <c r="B194" s="425"/>
      <c r="C194" s="251"/>
      <c r="D194" s="425"/>
      <c r="E194" s="425"/>
      <c r="F194" s="425"/>
      <c r="G194" s="425"/>
      <c r="H194" s="425"/>
      <c r="I194" s="425"/>
      <c r="J194" s="425"/>
      <c r="K194" s="425"/>
      <c r="L194" s="425"/>
      <c r="M194" s="425"/>
      <c r="N194" s="425"/>
      <c r="O194" s="425"/>
      <c r="P194" s="425"/>
      <c r="Q194" s="425"/>
      <c r="R194" s="425"/>
    </row>
    <row r="195" spans="1:18" ht="12">
      <c r="A195" s="425"/>
      <c r="B195" s="425"/>
      <c r="C195" s="1055" t="s">
        <v>918</v>
      </c>
      <c r="D195" s="795"/>
      <c r="E195" s="795"/>
      <c r="F195" s="795"/>
      <c r="G195" s="1056" t="s">
        <v>919</v>
      </c>
      <c r="H195" s="795"/>
      <c r="I195" s="794"/>
      <c r="L195" s="425"/>
      <c r="M195" s="425"/>
      <c r="N195" s="425"/>
      <c r="O195" s="425"/>
      <c r="P195" s="425"/>
      <c r="Q195" s="425"/>
      <c r="R195" s="425"/>
    </row>
    <row r="196" spans="1:18" ht="12">
      <c r="A196" s="425"/>
      <c r="B196" s="425"/>
      <c r="C196" s="1057" t="s">
        <v>987</v>
      </c>
      <c r="D196" s="787"/>
      <c r="E196" s="787"/>
      <c r="F196" s="787"/>
      <c r="G196" s="1058" t="s">
        <v>988</v>
      </c>
      <c r="H196" s="787"/>
      <c r="I196" s="787"/>
      <c r="J196" s="425"/>
      <c r="K196" s="425"/>
      <c r="L196" s="425"/>
      <c r="M196" s="425"/>
      <c r="N196" s="425"/>
      <c r="O196" s="425"/>
      <c r="P196" s="425"/>
      <c r="Q196" s="425"/>
      <c r="R196" s="425"/>
    </row>
    <row r="197" spans="1:18" ht="12">
      <c r="A197" s="425"/>
      <c r="B197" s="425"/>
      <c r="C197" s="1057" t="s">
        <v>989</v>
      </c>
      <c r="D197" s="787"/>
      <c r="E197" s="787"/>
      <c r="F197" s="787"/>
      <c r="G197" s="1058" t="s">
        <v>990</v>
      </c>
      <c r="H197" s="787"/>
      <c r="I197" s="787"/>
      <c r="J197" s="425"/>
      <c r="K197" s="425"/>
      <c r="L197" s="425"/>
      <c r="M197" s="425"/>
      <c r="N197" s="425"/>
      <c r="O197" s="425"/>
      <c r="P197" s="425"/>
      <c r="Q197" s="425"/>
      <c r="R197" s="425"/>
    </row>
    <row r="198" spans="1:18" ht="12">
      <c r="A198" s="425"/>
      <c r="B198" s="425"/>
      <c r="C198" s="251"/>
      <c r="D198" s="425"/>
      <c r="E198" s="425"/>
      <c r="F198" s="425"/>
      <c r="G198" s="425"/>
      <c r="H198" s="425"/>
      <c r="I198" s="425"/>
      <c r="J198" s="425"/>
      <c r="K198" s="425"/>
      <c r="L198" s="425"/>
      <c r="M198" s="425"/>
      <c r="N198" s="425"/>
      <c r="O198" s="425"/>
      <c r="P198" s="425"/>
      <c r="Q198" s="425"/>
      <c r="R198" s="425"/>
    </row>
    <row r="199" spans="1:18" ht="12">
      <c r="A199" s="425"/>
      <c r="B199" s="425"/>
      <c r="C199" s="306" t="s">
        <v>921</v>
      </c>
      <c r="D199" s="1059" t="s">
        <v>991</v>
      </c>
      <c r="E199" s="795"/>
      <c r="F199" s="795"/>
      <c r="G199" s="795"/>
      <c r="H199" s="795"/>
      <c r="I199" s="794"/>
      <c r="J199" s="425"/>
      <c r="K199" s="425"/>
      <c r="L199" s="425"/>
      <c r="M199" s="425"/>
      <c r="N199" s="425"/>
      <c r="O199" s="425"/>
      <c r="P199" s="425"/>
      <c r="Q199" s="425"/>
      <c r="R199" s="425"/>
    </row>
    <row r="200" spans="1:18" ht="12">
      <c r="A200" s="425"/>
      <c r="B200" s="425"/>
      <c r="C200" s="306" t="s">
        <v>923</v>
      </c>
      <c r="D200" s="1059" t="s">
        <v>992</v>
      </c>
      <c r="E200" s="795"/>
      <c r="F200" s="795"/>
      <c r="G200" s="795"/>
      <c r="H200" s="795"/>
      <c r="I200" s="794"/>
      <c r="J200" s="425"/>
      <c r="K200" s="425"/>
      <c r="L200" s="425"/>
      <c r="M200" s="425"/>
      <c r="N200" s="425"/>
      <c r="O200" s="425"/>
      <c r="P200" s="425"/>
      <c r="Q200" s="425"/>
      <c r="R200" s="425"/>
    </row>
    <row r="201" spans="1:18" ht="12">
      <c r="A201" s="425"/>
      <c r="B201" s="425"/>
      <c r="C201" s="444" t="s">
        <v>925</v>
      </c>
      <c r="D201" s="1082">
        <v>45061</v>
      </c>
      <c r="E201" s="795"/>
      <c r="F201" s="795"/>
      <c r="G201" s="795"/>
      <c r="H201" s="795"/>
      <c r="I201" s="794"/>
      <c r="J201" s="425"/>
      <c r="K201" s="425"/>
      <c r="L201" s="425"/>
      <c r="M201" s="425"/>
      <c r="N201" s="425"/>
      <c r="O201" s="425"/>
      <c r="P201" s="425"/>
      <c r="Q201" s="425"/>
      <c r="R201" s="425"/>
    </row>
    <row r="202" spans="1:18" ht="12">
      <c r="A202" s="425"/>
      <c r="B202" s="425"/>
      <c r="C202" s="306" t="s">
        <v>926</v>
      </c>
      <c r="D202" s="1059" t="s">
        <v>993</v>
      </c>
      <c r="E202" s="795"/>
      <c r="F202" s="795"/>
      <c r="G202" s="795"/>
      <c r="H202" s="795"/>
      <c r="I202" s="794"/>
      <c r="J202" s="425"/>
      <c r="K202" s="425"/>
      <c r="L202" s="425"/>
      <c r="M202" s="425"/>
      <c r="N202" s="425"/>
      <c r="O202" s="425"/>
      <c r="P202" s="425"/>
      <c r="Q202" s="425"/>
      <c r="R202" s="425"/>
    </row>
    <row r="203" spans="1:18" ht="22.5">
      <c r="A203" s="425"/>
      <c r="B203" s="425"/>
      <c r="C203" s="445" t="s">
        <v>994</v>
      </c>
      <c r="D203" s="1059" t="s">
        <v>995</v>
      </c>
      <c r="E203" s="795"/>
      <c r="F203" s="795"/>
      <c r="G203" s="795"/>
      <c r="H203" s="795"/>
      <c r="I203" s="794"/>
      <c r="J203" s="425"/>
      <c r="K203" s="425"/>
      <c r="L203" s="425"/>
      <c r="M203" s="425"/>
      <c r="N203" s="425"/>
      <c r="O203" s="425"/>
      <c r="P203" s="425"/>
      <c r="Q203" s="425"/>
      <c r="R203" s="425"/>
    </row>
    <row r="204" spans="1:18" ht="12">
      <c r="A204" s="425"/>
      <c r="B204" s="425"/>
      <c r="C204" s="432" t="s">
        <v>928</v>
      </c>
      <c r="D204" s="1083" t="s">
        <v>939</v>
      </c>
      <c r="E204" s="795"/>
      <c r="F204" s="795"/>
      <c r="G204" s="795"/>
      <c r="H204" s="795"/>
      <c r="I204" s="794"/>
      <c r="J204" s="425"/>
      <c r="K204" s="425"/>
      <c r="L204" s="425"/>
      <c r="M204" s="425"/>
      <c r="N204" s="425"/>
      <c r="O204" s="425"/>
      <c r="P204" s="425"/>
      <c r="Q204" s="425"/>
      <c r="R204" s="425"/>
    </row>
    <row r="205" spans="1:18" ht="12">
      <c r="A205" s="425"/>
      <c r="B205" s="425"/>
      <c r="C205" s="1081" t="s">
        <v>997</v>
      </c>
      <c r="D205" s="1053" t="s">
        <v>946</v>
      </c>
      <c r="E205" s="795"/>
      <c r="F205" s="795"/>
      <c r="G205" s="795"/>
      <c r="H205" s="795"/>
      <c r="I205" s="794"/>
      <c r="J205" s="425"/>
      <c r="K205" s="425"/>
      <c r="L205" s="425"/>
      <c r="M205" s="425"/>
      <c r="N205" s="425"/>
      <c r="O205" s="425"/>
      <c r="P205" s="425"/>
      <c r="Q205" s="425"/>
      <c r="R205" s="425"/>
    </row>
    <row r="206" spans="1:18" ht="12">
      <c r="A206" s="425"/>
      <c r="B206" s="425"/>
      <c r="C206" s="771"/>
      <c r="D206" s="1053" t="s">
        <v>947</v>
      </c>
      <c r="E206" s="795"/>
      <c r="F206" s="795"/>
      <c r="G206" s="795"/>
      <c r="H206" s="795"/>
      <c r="I206" s="794"/>
      <c r="J206" s="425"/>
      <c r="K206" s="425"/>
      <c r="L206" s="425"/>
      <c r="M206" s="425"/>
      <c r="N206" s="425"/>
      <c r="O206" s="425"/>
      <c r="P206" s="425"/>
      <c r="Q206" s="425"/>
      <c r="R206" s="425"/>
    </row>
    <row r="207" spans="1:18" ht="12">
      <c r="A207" s="425"/>
      <c r="B207" s="425"/>
      <c r="C207" s="772"/>
      <c r="D207" s="1053" t="s">
        <v>948</v>
      </c>
      <c r="E207" s="795"/>
      <c r="F207" s="795"/>
      <c r="G207" s="795"/>
      <c r="H207" s="795"/>
      <c r="I207" s="794"/>
      <c r="J207" s="425"/>
      <c r="K207" s="425"/>
      <c r="L207" s="425"/>
      <c r="M207" s="425"/>
      <c r="N207" s="425"/>
      <c r="O207" s="425"/>
      <c r="P207" s="425"/>
      <c r="Q207" s="425"/>
      <c r="R207" s="425"/>
    </row>
    <row r="208" spans="1:18" ht="12">
      <c r="A208" s="425"/>
      <c r="B208" s="425"/>
      <c r="C208" s="309" t="s">
        <v>964</v>
      </c>
      <c r="D208" s="1079" t="s">
        <v>965</v>
      </c>
      <c r="E208" s="795"/>
      <c r="F208" s="795"/>
      <c r="G208" s="795"/>
      <c r="H208" s="795"/>
      <c r="I208" s="794"/>
      <c r="J208" s="425"/>
      <c r="K208" s="425"/>
      <c r="L208" s="425"/>
      <c r="M208" s="425"/>
      <c r="N208" s="425"/>
      <c r="O208" s="425"/>
      <c r="P208" s="425"/>
      <c r="Q208" s="425"/>
      <c r="R208" s="425"/>
    </row>
    <row r="209" spans="3:9" ht="22.5">
      <c r="C209" s="306" t="s">
        <v>969</v>
      </c>
      <c r="D209" s="1079" t="s">
        <v>970</v>
      </c>
      <c r="E209" s="795"/>
      <c r="F209" s="795"/>
      <c r="G209" s="795"/>
      <c r="H209" s="795"/>
      <c r="I209" s="794"/>
    </row>
    <row r="210" spans="3:9" ht="33.75">
      <c r="C210" s="281" t="s">
        <v>973</v>
      </c>
      <c r="D210" s="1079" t="s">
        <v>974</v>
      </c>
      <c r="E210" s="795"/>
      <c r="F210" s="795"/>
      <c r="G210" s="795"/>
      <c r="H210" s="795"/>
      <c r="I210" s="794"/>
    </row>
    <row r="211" spans="3:9" ht="22.5">
      <c r="C211" s="281" t="s">
        <v>976</v>
      </c>
      <c r="D211" s="1079" t="s">
        <v>977</v>
      </c>
      <c r="E211" s="795"/>
      <c r="F211" s="795"/>
      <c r="G211" s="795"/>
      <c r="H211" s="795"/>
      <c r="I211" s="794"/>
    </row>
    <row r="212" spans="3:9" ht="22.5">
      <c r="C212" s="306" t="s">
        <v>978</v>
      </c>
      <c r="D212" s="1079" t="s">
        <v>979</v>
      </c>
      <c r="E212" s="795"/>
      <c r="F212" s="795"/>
      <c r="G212" s="795"/>
      <c r="H212" s="795"/>
      <c r="I212" s="794"/>
    </row>
    <row r="213" spans="3:9" ht="22.5">
      <c r="C213" s="439" t="s">
        <v>980</v>
      </c>
      <c r="D213" s="447">
        <v>1</v>
      </c>
      <c r="E213" s="448"/>
      <c r="F213" s="448"/>
      <c r="G213" s="448"/>
      <c r="H213" s="448"/>
      <c r="I213" s="456"/>
    </row>
    <row r="214" spans="3:9" ht="22.5">
      <c r="C214" s="1074" t="s">
        <v>998</v>
      </c>
      <c r="D214" s="795"/>
      <c r="E214" s="298" t="s">
        <v>999</v>
      </c>
      <c r="F214" s="449" t="s">
        <v>1088</v>
      </c>
      <c r="G214" s="450" t="s">
        <v>1001</v>
      </c>
      <c r="H214" s="449" t="s">
        <v>529</v>
      </c>
      <c r="I214" s="449" t="s">
        <v>1002</v>
      </c>
    </row>
    <row r="215" spans="3:9" ht="12">
      <c r="C215" s="1075" t="s">
        <v>536</v>
      </c>
      <c r="D215" s="790"/>
      <c r="E215" s="791"/>
      <c r="F215" s="298">
        <v>3500</v>
      </c>
      <c r="G215" s="353">
        <v>3501</v>
      </c>
      <c r="H215" s="451">
        <f t="shared" ref="H215:H236" si="3">(G215-F215)/F215</f>
        <v>2.8571428571428601E-4</v>
      </c>
      <c r="I215" s="298" t="s">
        <v>171</v>
      </c>
    </row>
    <row r="216" spans="3:9" ht="12">
      <c r="C216" s="1077" t="s">
        <v>537</v>
      </c>
      <c r="D216" s="1060" t="s">
        <v>538</v>
      </c>
      <c r="E216" s="452" t="s">
        <v>542</v>
      </c>
      <c r="F216" s="298">
        <v>500</v>
      </c>
      <c r="G216" s="298">
        <v>501</v>
      </c>
      <c r="H216" s="451">
        <f t="shared" si="3"/>
        <v>2E-3</v>
      </c>
      <c r="I216" s="298" t="s">
        <v>171</v>
      </c>
    </row>
    <row r="217" spans="3:9" ht="12">
      <c r="C217" s="771"/>
      <c r="D217" s="791"/>
      <c r="E217" s="452" t="s">
        <v>543</v>
      </c>
      <c r="F217" s="297">
        <v>3872</v>
      </c>
      <c r="G217" s="298">
        <v>3700</v>
      </c>
      <c r="H217" s="451">
        <f t="shared" si="3"/>
        <v>-4.4421487603305797E-2</v>
      </c>
      <c r="I217" s="298" t="s">
        <v>171</v>
      </c>
    </row>
    <row r="218" spans="3:9" ht="12">
      <c r="C218" s="771"/>
      <c r="D218" s="1060" t="s">
        <v>541</v>
      </c>
      <c r="E218" s="452" t="s">
        <v>542</v>
      </c>
      <c r="F218" s="297">
        <v>65</v>
      </c>
      <c r="G218" s="353">
        <v>68</v>
      </c>
      <c r="H218" s="451">
        <f t="shared" si="3"/>
        <v>4.6153846153846198E-2</v>
      </c>
      <c r="I218" s="298" t="s">
        <v>174</v>
      </c>
    </row>
    <row r="219" spans="3:9" ht="12">
      <c r="C219" s="771"/>
      <c r="D219" s="791"/>
      <c r="E219" s="452" t="s">
        <v>543</v>
      </c>
      <c r="F219" s="297">
        <v>70</v>
      </c>
      <c r="G219" s="298">
        <v>70</v>
      </c>
      <c r="H219" s="451">
        <f t="shared" si="3"/>
        <v>0</v>
      </c>
      <c r="I219" s="298" t="s">
        <v>171</v>
      </c>
    </row>
    <row r="220" spans="3:9" ht="12">
      <c r="C220" s="771"/>
      <c r="D220" s="1060" t="s">
        <v>544</v>
      </c>
      <c r="E220" s="453" t="s">
        <v>542</v>
      </c>
      <c r="F220" s="297">
        <v>65</v>
      </c>
      <c r="G220" s="297">
        <v>65</v>
      </c>
      <c r="H220" s="451">
        <f t="shared" si="3"/>
        <v>0</v>
      </c>
      <c r="I220" s="298" t="s">
        <v>171</v>
      </c>
    </row>
    <row r="221" spans="3:9" ht="12">
      <c r="C221" s="772"/>
      <c r="D221" s="791"/>
      <c r="E221" s="453" t="s">
        <v>543</v>
      </c>
      <c r="F221" s="297">
        <v>50</v>
      </c>
      <c r="G221" s="297">
        <v>50</v>
      </c>
      <c r="H221" s="451">
        <f t="shared" si="3"/>
        <v>0</v>
      </c>
      <c r="I221" s="298" t="s">
        <v>171</v>
      </c>
    </row>
    <row r="222" spans="3:9" ht="12">
      <c r="C222" s="1077" t="s">
        <v>545</v>
      </c>
      <c r="D222" s="1060" t="s">
        <v>538</v>
      </c>
      <c r="E222" s="453" t="s">
        <v>546</v>
      </c>
      <c r="F222" s="297">
        <v>4887</v>
      </c>
      <c r="G222" s="298">
        <v>4800</v>
      </c>
      <c r="H222" s="451">
        <f t="shared" si="3"/>
        <v>-1.7802332719459801E-2</v>
      </c>
      <c r="I222" s="298" t="s">
        <v>171</v>
      </c>
    </row>
    <row r="223" spans="3:9" ht="12">
      <c r="C223" s="771"/>
      <c r="D223" s="791"/>
      <c r="E223" s="453" t="s">
        <v>547</v>
      </c>
      <c r="F223" s="297">
        <v>12692</v>
      </c>
      <c r="G223" s="298">
        <v>12000</v>
      </c>
      <c r="H223" s="451">
        <f t="shared" si="3"/>
        <v>-5.4522533879609203E-2</v>
      </c>
      <c r="I223" s="298" t="s">
        <v>171</v>
      </c>
    </row>
    <row r="224" spans="3:9" ht="12">
      <c r="C224" s="771"/>
      <c r="D224" s="1060" t="s">
        <v>541</v>
      </c>
      <c r="E224" s="453" t="s">
        <v>546</v>
      </c>
      <c r="F224" s="297">
        <v>65</v>
      </c>
      <c r="G224" s="298">
        <v>68</v>
      </c>
      <c r="H224" s="451">
        <f t="shared" si="3"/>
        <v>4.6153846153846198E-2</v>
      </c>
      <c r="I224" s="298" t="s">
        <v>171</v>
      </c>
    </row>
    <row r="225" spans="3:9" ht="12">
      <c r="C225" s="771"/>
      <c r="D225" s="791"/>
      <c r="E225" s="429" t="s">
        <v>543</v>
      </c>
      <c r="F225" s="297">
        <v>70</v>
      </c>
      <c r="G225" s="298">
        <v>72</v>
      </c>
      <c r="H225" s="451">
        <f t="shared" si="3"/>
        <v>2.8571428571428598E-2</v>
      </c>
      <c r="I225" s="298" t="s">
        <v>171</v>
      </c>
    </row>
    <row r="226" spans="3:9" ht="12">
      <c r="C226" s="771"/>
      <c r="D226" s="1061" t="s">
        <v>544</v>
      </c>
      <c r="E226" s="429" t="s">
        <v>542</v>
      </c>
      <c r="F226" s="297">
        <v>65</v>
      </c>
      <c r="G226" s="298">
        <v>60</v>
      </c>
      <c r="H226" s="451">
        <f t="shared" si="3"/>
        <v>-7.69230769230769E-2</v>
      </c>
      <c r="I226" s="298" t="s">
        <v>171</v>
      </c>
    </row>
    <row r="227" spans="3:9" ht="12">
      <c r="C227" s="772"/>
      <c r="D227" s="791"/>
      <c r="E227" s="429" t="s">
        <v>543</v>
      </c>
      <c r="F227" s="297">
        <v>50</v>
      </c>
      <c r="G227" s="298">
        <v>50</v>
      </c>
      <c r="H227" s="451">
        <f t="shared" si="3"/>
        <v>0</v>
      </c>
      <c r="I227" s="298" t="s">
        <v>171</v>
      </c>
    </row>
    <row r="228" spans="3:9" ht="12">
      <c r="C228" s="1077" t="s">
        <v>548</v>
      </c>
      <c r="D228" s="1063" t="s">
        <v>1005</v>
      </c>
      <c r="E228" s="791"/>
      <c r="F228" s="297">
        <v>70</v>
      </c>
      <c r="G228" s="298">
        <v>75</v>
      </c>
      <c r="H228" s="451">
        <f t="shared" si="3"/>
        <v>7.1428571428571397E-2</v>
      </c>
      <c r="I228" s="298" t="s">
        <v>171</v>
      </c>
    </row>
    <row r="229" spans="3:9" ht="12">
      <c r="C229" s="771"/>
      <c r="D229" s="1076" t="s">
        <v>1006</v>
      </c>
      <c r="E229" s="791"/>
      <c r="F229" s="297">
        <v>79</v>
      </c>
      <c r="G229" s="298">
        <v>79</v>
      </c>
      <c r="H229" s="451">
        <f t="shared" si="3"/>
        <v>0</v>
      </c>
      <c r="I229" s="298" t="s">
        <v>171</v>
      </c>
    </row>
    <row r="230" spans="3:9" ht="12">
      <c r="C230" s="771"/>
      <c r="D230" s="1063" t="s">
        <v>551</v>
      </c>
      <c r="E230" s="791"/>
      <c r="F230" s="297">
        <v>0.3</v>
      </c>
      <c r="G230" s="353">
        <v>0.5</v>
      </c>
      <c r="H230" s="451">
        <f t="shared" si="3"/>
        <v>0.66666666666666696</v>
      </c>
      <c r="I230" s="298" t="s">
        <v>171</v>
      </c>
    </row>
    <row r="231" spans="3:9" ht="12">
      <c r="C231" s="772"/>
      <c r="D231" s="1063" t="s">
        <v>552</v>
      </c>
      <c r="E231" s="791"/>
      <c r="F231" s="297">
        <v>2</v>
      </c>
      <c r="G231" s="297">
        <v>2</v>
      </c>
      <c r="H231" s="451">
        <f t="shared" si="3"/>
        <v>0</v>
      </c>
      <c r="I231" s="298" t="s">
        <v>171</v>
      </c>
    </row>
    <row r="232" spans="3:9" ht="22.5">
      <c r="C232" s="358" t="s">
        <v>553</v>
      </c>
      <c r="D232" s="1063" t="s">
        <v>554</v>
      </c>
      <c r="E232" s="791"/>
      <c r="F232" s="297">
        <v>200</v>
      </c>
      <c r="G232" s="298">
        <v>200</v>
      </c>
      <c r="H232" s="451">
        <f t="shared" si="3"/>
        <v>0</v>
      </c>
      <c r="I232" s="298" t="s">
        <v>171</v>
      </c>
    </row>
    <row r="233" spans="3:9" ht="12">
      <c r="C233" s="1077" t="s">
        <v>555</v>
      </c>
      <c r="D233" s="1061" t="s">
        <v>556</v>
      </c>
      <c r="E233" s="429" t="s">
        <v>557</v>
      </c>
      <c r="F233" s="297">
        <v>34</v>
      </c>
      <c r="G233" s="297">
        <v>34</v>
      </c>
      <c r="H233" s="451">
        <f t="shared" si="3"/>
        <v>0</v>
      </c>
      <c r="I233" s="298" t="s">
        <v>171</v>
      </c>
    </row>
    <row r="234" spans="3:9" ht="12">
      <c r="C234" s="771"/>
      <c r="D234" s="791"/>
      <c r="E234" s="429" t="s">
        <v>558</v>
      </c>
      <c r="F234" s="297">
        <v>2</v>
      </c>
      <c r="G234" s="297">
        <v>2</v>
      </c>
      <c r="H234" s="451">
        <f t="shared" si="3"/>
        <v>0</v>
      </c>
      <c r="I234" s="298" t="s">
        <v>171</v>
      </c>
    </row>
    <row r="235" spans="3:9" ht="12">
      <c r="C235" s="771"/>
      <c r="D235" s="1061" t="s">
        <v>559</v>
      </c>
      <c r="E235" s="429" t="s">
        <v>557</v>
      </c>
      <c r="F235" s="297">
        <v>20</v>
      </c>
      <c r="G235" s="297">
        <v>20</v>
      </c>
      <c r="H235" s="451">
        <f t="shared" si="3"/>
        <v>0</v>
      </c>
      <c r="I235" s="298" t="s">
        <v>171</v>
      </c>
    </row>
    <row r="236" spans="3:9" ht="12">
      <c r="C236" s="772"/>
      <c r="D236" s="791"/>
      <c r="E236" s="429" t="s">
        <v>558</v>
      </c>
      <c r="F236" s="297">
        <v>15</v>
      </c>
      <c r="G236" s="297">
        <v>15</v>
      </c>
      <c r="H236" s="451">
        <f t="shared" si="3"/>
        <v>0</v>
      </c>
      <c r="I236" s="298" t="s">
        <v>171</v>
      </c>
    </row>
    <row r="237" spans="3:9" ht="22.5">
      <c r="C237" s="1074" t="s">
        <v>1089</v>
      </c>
      <c r="D237" s="795"/>
      <c r="E237" s="298" t="s">
        <v>1050</v>
      </c>
      <c r="F237" s="449" t="s">
        <v>1088</v>
      </c>
      <c r="G237" s="450" t="s">
        <v>1090</v>
      </c>
      <c r="H237" s="449" t="s">
        <v>529</v>
      </c>
      <c r="I237" s="449" t="s">
        <v>1002</v>
      </c>
    </row>
    <row r="238" spans="3:9" ht="12">
      <c r="C238" s="1075" t="s">
        <v>536</v>
      </c>
      <c r="D238" s="790"/>
      <c r="E238" s="791"/>
      <c r="F238" s="298">
        <v>3500</v>
      </c>
      <c r="G238" s="467">
        <v>1000</v>
      </c>
      <c r="H238" s="468">
        <f t="shared" ref="H238:H259" si="4">(G238-F238)/F238</f>
        <v>-0.71428571428571397</v>
      </c>
      <c r="I238" s="298" t="s">
        <v>174</v>
      </c>
    </row>
    <row r="239" spans="3:9" ht="12">
      <c r="C239" s="1077" t="s">
        <v>537</v>
      </c>
      <c r="D239" s="1060" t="s">
        <v>538</v>
      </c>
      <c r="E239" s="452" t="s">
        <v>542</v>
      </c>
      <c r="F239" s="298">
        <v>500</v>
      </c>
      <c r="G239" s="298">
        <v>501</v>
      </c>
      <c r="H239" s="451">
        <f t="shared" si="4"/>
        <v>2E-3</v>
      </c>
      <c r="I239" s="298" t="s">
        <v>171</v>
      </c>
    </row>
    <row r="240" spans="3:9" ht="12">
      <c r="C240" s="771"/>
      <c r="D240" s="791"/>
      <c r="E240" s="452" t="s">
        <v>543</v>
      </c>
      <c r="F240" s="297">
        <v>3872</v>
      </c>
      <c r="G240" s="298">
        <v>3700</v>
      </c>
      <c r="H240" s="451">
        <f t="shared" si="4"/>
        <v>-4.4421487603305797E-2</v>
      </c>
      <c r="I240" s="298" t="s">
        <v>171</v>
      </c>
    </row>
    <row r="241" spans="3:9" ht="12">
      <c r="C241" s="771"/>
      <c r="D241" s="1060" t="s">
        <v>541</v>
      </c>
      <c r="E241" s="452" t="s">
        <v>542</v>
      </c>
      <c r="F241" s="297">
        <v>65</v>
      </c>
      <c r="G241" s="467">
        <v>90</v>
      </c>
      <c r="H241" s="468">
        <f t="shared" si="4"/>
        <v>0.38461538461538503</v>
      </c>
      <c r="I241" s="298" t="s">
        <v>174</v>
      </c>
    </row>
    <row r="242" spans="3:9" ht="12">
      <c r="C242" s="771"/>
      <c r="D242" s="791"/>
      <c r="E242" s="452" t="s">
        <v>543</v>
      </c>
      <c r="F242" s="297">
        <v>70</v>
      </c>
      <c r="G242" s="298">
        <v>70</v>
      </c>
      <c r="H242" s="451">
        <f t="shared" si="4"/>
        <v>0</v>
      </c>
      <c r="I242" s="298" t="s">
        <v>171</v>
      </c>
    </row>
    <row r="243" spans="3:9" ht="12">
      <c r="C243" s="771"/>
      <c r="D243" s="1060" t="s">
        <v>544</v>
      </c>
      <c r="E243" s="453" t="s">
        <v>542</v>
      </c>
      <c r="F243" s="297">
        <v>65</v>
      </c>
      <c r="G243" s="297">
        <v>65</v>
      </c>
      <c r="H243" s="451">
        <f t="shared" si="4"/>
        <v>0</v>
      </c>
      <c r="I243" s="298" t="s">
        <v>171</v>
      </c>
    </row>
    <row r="244" spans="3:9" ht="12">
      <c r="C244" s="772"/>
      <c r="D244" s="791"/>
      <c r="E244" s="453" t="s">
        <v>543</v>
      </c>
      <c r="F244" s="297">
        <v>50</v>
      </c>
      <c r="G244" s="297">
        <v>50</v>
      </c>
      <c r="H244" s="451">
        <f t="shared" si="4"/>
        <v>0</v>
      </c>
      <c r="I244" s="298" t="s">
        <v>171</v>
      </c>
    </row>
    <row r="245" spans="3:9" ht="12">
      <c r="C245" s="1077" t="s">
        <v>545</v>
      </c>
      <c r="D245" s="1060" t="s">
        <v>538</v>
      </c>
      <c r="E245" s="453" t="s">
        <v>546</v>
      </c>
      <c r="F245" s="297">
        <v>4887</v>
      </c>
      <c r="G245" s="298">
        <v>4800</v>
      </c>
      <c r="H245" s="451">
        <f t="shared" si="4"/>
        <v>-1.7802332719459801E-2</v>
      </c>
      <c r="I245" s="298" t="s">
        <v>171</v>
      </c>
    </row>
    <row r="246" spans="3:9" ht="12">
      <c r="C246" s="771"/>
      <c r="D246" s="791"/>
      <c r="E246" s="453" t="s">
        <v>547</v>
      </c>
      <c r="F246" s="297">
        <v>12692</v>
      </c>
      <c r="G246" s="298">
        <v>12000</v>
      </c>
      <c r="H246" s="451">
        <f t="shared" si="4"/>
        <v>-5.4522533879609203E-2</v>
      </c>
      <c r="I246" s="298" t="s">
        <v>171</v>
      </c>
    </row>
    <row r="247" spans="3:9" ht="12">
      <c r="C247" s="771"/>
      <c r="D247" s="1060" t="s">
        <v>541</v>
      </c>
      <c r="E247" s="453" t="s">
        <v>546</v>
      </c>
      <c r="F247" s="297">
        <v>65</v>
      </c>
      <c r="G247" s="298">
        <v>68</v>
      </c>
      <c r="H247" s="451">
        <f t="shared" si="4"/>
        <v>4.6153846153846198E-2</v>
      </c>
      <c r="I247" s="298" t="s">
        <v>171</v>
      </c>
    </row>
    <row r="248" spans="3:9" ht="12">
      <c r="C248" s="771"/>
      <c r="D248" s="791"/>
      <c r="E248" s="429" t="s">
        <v>543</v>
      </c>
      <c r="F248" s="297">
        <v>70</v>
      </c>
      <c r="G248" s="298">
        <v>72</v>
      </c>
      <c r="H248" s="451">
        <f t="shared" si="4"/>
        <v>2.8571428571428598E-2</v>
      </c>
      <c r="I248" s="298" t="s">
        <v>171</v>
      </c>
    </row>
    <row r="249" spans="3:9" ht="12">
      <c r="C249" s="771"/>
      <c r="D249" s="1061" t="s">
        <v>544</v>
      </c>
      <c r="E249" s="429" t="s">
        <v>542</v>
      </c>
      <c r="F249" s="297">
        <v>65</v>
      </c>
      <c r="G249" s="298">
        <v>60</v>
      </c>
      <c r="H249" s="451">
        <f t="shared" si="4"/>
        <v>-7.69230769230769E-2</v>
      </c>
      <c r="I249" s="298" t="s">
        <v>171</v>
      </c>
    </row>
    <row r="250" spans="3:9" ht="12">
      <c r="C250" s="772"/>
      <c r="D250" s="791"/>
      <c r="E250" s="429" t="s">
        <v>543</v>
      </c>
      <c r="F250" s="297">
        <v>50</v>
      </c>
      <c r="G250" s="298">
        <v>50</v>
      </c>
      <c r="H250" s="451">
        <f t="shared" si="4"/>
        <v>0</v>
      </c>
      <c r="I250" s="298" t="s">
        <v>171</v>
      </c>
    </row>
    <row r="251" spans="3:9" ht="12">
      <c r="C251" s="1077" t="s">
        <v>548</v>
      </c>
      <c r="D251" s="1063" t="s">
        <v>1005</v>
      </c>
      <c r="E251" s="791"/>
      <c r="F251" s="297">
        <v>70</v>
      </c>
      <c r="G251" s="298">
        <v>75</v>
      </c>
      <c r="H251" s="451">
        <f t="shared" si="4"/>
        <v>7.1428571428571397E-2</v>
      </c>
      <c r="I251" s="298" t="s">
        <v>171</v>
      </c>
    </row>
    <row r="252" spans="3:9" ht="12">
      <c r="C252" s="771"/>
      <c r="D252" s="1076" t="s">
        <v>1006</v>
      </c>
      <c r="E252" s="791"/>
      <c r="F252" s="297">
        <v>79</v>
      </c>
      <c r="G252" s="298">
        <v>79</v>
      </c>
      <c r="H252" s="451">
        <f t="shared" si="4"/>
        <v>0</v>
      </c>
      <c r="I252" s="298" t="s">
        <v>171</v>
      </c>
    </row>
    <row r="253" spans="3:9" ht="12">
      <c r="C253" s="771"/>
      <c r="D253" s="1063" t="s">
        <v>551</v>
      </c>
      <c r="E253" s="791"/>
      <c r="F253" s="297">
        <v>0.3</v>
      </c>
      <c r="G253" s="467">
        <v>2</v>
      </c>
      <c r="H253" s="468">
        <f t="shared" si="4"/>
        <v>5.6666666666666696</v>
      </c>
      <c r="I253" s="298" t="s">
        <v>174</v>
      </c>
    </row>
    <row r="254" spans="3:9" ht="12">
      <c r="C254" s="772"/>
      <c r="D254" s="1063" t="s">
        <v>552</v>
      </c>
      <c r="E254" s="791"/>
      <c r="F254" s="297">
        <v>2</v>
      </c>
      <c r="G254" s="297">
        <v>2</v>
      </c>
      <c r="H254" s="451">
        <f t="shared" si="4"/>
        <v>0</v>
      </c>
      <c r="I254" s="298" t="s">
        <v>171</v>
      </c>
    </row>
    <row r="255" spans="3:9" ht="22.5">
      <c r="C255" s="358" t="s">
        <v>553</v>
      </c>
      <c r="D255" s="1063" t="s">
        <v>554</v>
      </c>
      <c r="E255" s="791"/>
      <c r="F255" s="297">
        <v>200</v>
      </c>
      <c r="G255" s="298">
        <v>200</v>
      </c>
      <c r="H255" s="451">
        <f t="shared" si="4"/>
        <v>0</v>
      </c>
      <c r="I255" s="298" t="s">
        <v>171</v>
      </c>
    </row>
    <row r="256" spans="3:9" ht="12">
      <c r="C256" s="1077" t="s">
        <v>555</v>
      </c>
      <c r="D256" s="1061" t="s">
        <v>556</v>
      </c>
      <c r="E256" s="429" t="s">
        <v>557</v>
      </c>
      <c r="F256" s="297">
        <v>34</v>
      </c>
      <c r="G256" s="297">
        <v>34</v>
      </c>
      <c r="H256" s="451">
        <f t="shared" si="4"/>
        <v>0</v>
      </c>
      <c r="I256" s="298" t="s">
        <v>171</v>
      </c>
    </row>
    <row r="257" spans="1:16" ht="12">
      <c r="A257" s="425"/>
      <c r="B257" s="425"/>
      <c r="C257" s="771"/>
      <c r="D257" s="791"/>
      <c r="E257" s="429" t="s">
        <v>558</v>
      </c>
      <c r="F257" s="297">
        <v>2</v>
      </c>
      <c r="G257" s="297">
        <v>2</v>
      </c>
      <c r="H257" s="451">
        <f t="shared" si="4"/>
        <v>0</v>
      </c>
      <c r="I257" s="298" t="s">
        <v>171</v>
      </c>
      <c r="J257" s="425"/>
      <c r="K257" s="425"/>
      <c r="L257" s="425"/>
      <c r="M257" s="425"/>
      <c r="N257" s="425"/>
      <c r="O257" s="425"/>
      <c r="P257" s="425"/>
    </row>
    <row r="258" spans="1:16" ht="12">
      <c r="A258" s="425"/>
      <c r="B258" s="425"/>
      <c r="C258" s="771"/>
      <c r="D258" s="1061" t="s">
        <v>559</v>
      </c>
      <c r="E258" s="429" t="s">
        <v>557</v>
      </c>
      <c r="F258" s="297">
        <v>20</v>
      </c>
      <c r="G258" s="297">
        <v>20</v>
      </c>
      <c r="H258" s="451">
        <f t="shared" si="4"/>
        <v>0</v>
      </c>
      <c r="I258" s="298" t="s">
        <v>171</v>
      </c>
      <c r="J258" s="425"/>
      <c r="K258" s="425"/>
      <c r="L258" s="425"/>
      <c r="M258" s="425"/>
      <c r="N258" s="425"/>
      <c r="O258" s="425"/>
      <c r="P258" s="425"/>
    </row>
    <row r="259" spans="1:16" ht="12">
      <c r="A259" s="425"/>
      <c r="B259" s="425"/>
      <c r="C259" s="772"/>
      <c r="D259" s="791"/>
      <c r="E259" s="429" t="s">
        <v>558</v>
      </c>
      <c r="F259" s="297">
        <v>15</v>
      </c>
      <c r="G259" s="297">
        <v>15</v>
      </c>
      <c r="H259" s="451">
        <f t="shared" si="4"/>
        <v>0</v>
      </c>
      <c r="I259" s="298" t="s">
        <v>171</v>
      </c>
      <c r="J259" s="425"/>
      <c r="K259" s="425"/>
      <c r="L259" s="425"/>
      <c r="M259" s="425"/>
      <c r="N259" s="425"/>
      <c r="O259" s="425"/>
      <c r="P259" s="425"/>
    </row>
    <row r="260" spans="1:16" ht="12">
      <c r="A260" s="425"/>
      <c r="B260" s="425"/>
      <c r="C260" s="425"/>
      <c r="D260" s="425"/>
      <c r="E260" s="425"/>
      <c r="F260" s="425"/>
      <c r="G260" s="425"/>
      <c r="H260" s="425"/>
      <c r="I260" s="425"/>
      <c r="J260" s="425"/>
      <c r="K260" s="425"/>
      <c r="L260" s="425"/>
      <c r="M260" s="425"/>
      <c r="N260" s="425"/>
      <c r="O260" s="425"/>
      <c r="P260" s="425"/>
    </row>
    <row r="261" spans="1:16" ht="12">
      <c r="A261" s="425"/>
      <c r="B261" s="425"/>
      <c r="C261" s="425"/>
      <c r="D261" s="425"/>
      <c r="E261" s="425"/>
      <c r="F261" s="425"/>
      <c r="G261" s="425"/>
      <c r="H261" s="425"/>
      <c r="I261" s="425"/>
      <c r="J261" s="425"/>
      <c r="K261" s="425"/>
      <c r="L261" s="425"/>
      <c r="M261" s="425"/>
      <c r="N261" s="425"/>
      <c r="O261" s="425"/>
      <c r="P261" s="425"/>
    </row>
    <row r="262" spans="1:16" ht="12">
      <c r="A262" s="425"/>
      <c r="B262" s="425"/>
      <c r="C262" s="425"/>
      <c r="D262" s="425"/>
      <c r="E262" s="425"/>
      <c r="F262" s="425"/>
      <c r="G262" s="425"/>
      <c r="H262" s="425"/>
      <c r="I262" s="425"/>
      <c r="J262" s="425"/>
      <c r="K262" s="425"/>
      <c r="L262" s="425"/>
      <c r="M262" s="425"/>
      <c r="N262" s="425"/>
      <c r="O262" s="425"/>
      <c r="P262" s="425"/>
    </row>
    <row r="263" spans="1:16" ht="12">
      <c r="A263" s="1054" t="s">
        <v>1091</v>
      </c>
      <c r="B263" s="787"/>
      <c r="C263" s="787"/>
      <c r="D263" s="787"/>
      <c r="E263" s="787"/>
      <c r="F263" s="787"/>
      <c r="G263" s="787"/>
      <c r="H263" s="787"/>
      <c r="I263" s="787"/>
      <c r="J263" s="787"/>
      <c r="K263" s="787"/>
      <c r="L263" s="787"/>
      <c r="M263" s="787"/>
      <c r="N263" s="787"/>
      <c r="O263" s="787"/>
      <c r="P263" s="425"/>
    </row>
    <row r="264" spans="1:16" ht="12">
      <c r="A264" s="425"/>
      <c r="B264" s="425"/>
      <c r="C264" s="251"/>
      <c r="D264" s="425"/>
      <c r="E264" s="425"/>
      <c r="F264" s="425"/>
      <c r="G264" s="425"/>
      <c r="H264" s="425"/>
      <c r="I264" s="425"/>
      <c r="J264" s="425"/>
      <c r="K264" s="425"/>
      <c r="L264" s="425"/>
      <c r="M264" s="425"/>
      <c r="N264" s="425"/>
      <c r="O264" s="425"/>
      <c r="P264" s="425"/>
    </row>
    <row r="265" spans="1:16" ht="12">
      <c r="A265" s="425"/>
      <c r="B265" s="425"/>
      <c r="C265" s="279" t="s">
        <v>1026</v>
      </c>
      <c r="D265" s="425"/>
      <c r="E265" s="425"/>
      <c r="F265" s="425"/>
      <c r="G265" s="425"/>
      <c r="H265" s="425"/>
      <c r="I265" s="425"/>
      <c r="J265" s="425"/>
      <c r="K265" s="425"/>
      <c r="L265" s="425"/>
      <c r="M265" s="425"/>
      <c r="N265" s="425"/>
      <c r="O265" s="425"/>
      <c r="P265" s="425"/>
    </row>
    <row r="266" spans="1:16" ht="12">
      <c r="A266" s="425"/>
      <c r="B266" s="425"/>
      <c r="C266" s="425"/>
      <c r="D266" s="425"/>
      <c r="E266" s="425"/>
      <c r="F266" s="425"/>
      <c r="G266" s="425"/>
      <c r="H266" s="425"/>
      <c r="I266" s="425"/>
      <c r="J266" s="425"/>
      <c r="K266" s="425"/>
      <c r="L266" s="425"/>
      <c r="M266" s="425"/>
      <c r="N266" s="425"/>
      <c r="O266" s="425"/>
    </row>
    <row r="267" spans="1:16" ht="33.75">
      <c r="A267" s="425"/>
      <c r="B267" s="425"/>
      <c r="C267" s="469" t="s">
        <v>1068</v>
      </c>
      <c r="D267" s="449" t="s">
        <v>1029</v>
      </c>
      <c r="E267" s="449" t="s">
        <v>566</v>
      </c>
      <c r="F267" s="449" t="s">
        <v>1092</v>
      </c>
      <c r="G267" s="470" t="s">
        <v>564</v>
      </c>
      <c r="H267" s="471" t="s">
        <v>1093</v>
      </c>
      <c r="I267" s="449" t="s">
        <v>524</v>
      </c>
      <c r="J267" s="449" t="s">
        <v>569</v>
      </c>
      <c r="K267" s="449" t="s">
        <v>570</v>
      </c>
      <c r="L267" s="471" t="s">
        <v>1094</v>
      </c>
      <c r="M267" s="472" t="s">
        <v>1095</v>
      </c>
      <c r="N267" s="472" t="s">
        <v>1096</v>
      </c>
      <c r="O267" s="473" t="s">
        <v>518</v>
      </c>
      <c r="P267" s="474" t="s">
        <v>571</v>
      </c>
    </row>
    <row r="268" spans="1:16" ht="25.5" customHeight="1">
      <c r="A268" s="425"/>
      <c r="B268" s="425"/>
      <c r="C268" s="1070" t="s">
        <v>1097</v>
      </c>
      <c r="D268" s="912" t="s">
        <v>478</v>
      </c>
      <c r="E268" s="1051" t="s">
        <v>1098</v>
      </c>
      <c r="F268" s="1067" t="s">
        <v>1099</v>
      </c>
      <c r="G268" s="341" t="s">
        <v>572</v>
      </c>
      <c r="H268" s="459" t="s">
        <v>1100</v>
      </c>
      <c r="I268" s="298" t="s">
        <v>1034</v>
      </c>
      <c r="J268" s="306" t="s">
        <v>475</v>
      </c>
      <c r="K268" s="297" t="s">
        <v>1035</v>
      </c>
      <c r="L268" s="911" t="s">
        <v>1079</v>
      </c>
      <c r="M268" s="1049" t="s">
        <v>1101</v>
      </c>
      <c r="N268" s="1049" t="s">
        <v>1102</v>
      </c>
      <c r="O268" s="1062" t="s">
        <v>339</v>
      </c>
      <c r="P268" s="317" t="s">
        <v>1036</v>
      </c>
    </row>
    <row r="269" spans="1:16" ht="12">
      <c r="A269" s="425"/>
      <c r="B269" s="425"/>
      <c r="C269" s="771"/>
      <c r="D269" s="771"/>
      <c r="E269" s="771"/>
      <c r="F269" s="771"/>
      <c r="G269" s="460" t="s">
        <v>580</v>
      </c>
      <c r="H269" s="459" t="s">
        <v>1103</v>
      </c>
      <c r="I269" s="298" t="s">
        <v>488</v>
      </c>
      <c r="J269" s="306" t="s">
        <v>475</v>
      </c>
      <c r="K269" s="297" t="s">
        <v>1038</v>
      </c>
      <c r="L269" s="771"/>
      <c r="M269" s="771"/>
      <c r="N269" s="771"/>
      <c r="O269" s="771"/>
      <c r="P269" s="317" t="s">
        <v>579</v>
      </c>
    </row>
    <row r="270" spans="1:16" ht="12">
      <c r="A270" s="425"/>
      <c r="B270" s="425"/>
      <c r="C270" s="771"/>
      <c r="D270" s="771"/>
      <c r="E270" s="771"/>
      <c r="F270" s="772"/>
      <c r="G270" s="293">
        <v>1</v>
      </c>
      <c r="H270" s="459" t="s">
        <v>1104</v>
      </c>
      <c r="I270" s="298" t="s">
        <v>474</v>
      </c>
      <c r="J270" s="306" t="s">
        <v>475</v>
      </c>
      <c r="K270" s="297" t="s">
        <v>1040</v>
      </c>
      <c r="L270" s="771"/>
      <c r="M270" s="771"/>
      <c r="N270" s="771"/>
      <c r="O270" s="771"/>
      <c r="P270" s="317" t="s">
        <v>1041</v>
      </c>
    </row>
    <row r="271" spans="1:16" ht="22.5">
      <c r="A271" s="425"/>
      <c r="B271" s="425"/>
      <c r="C271" s="771"/>
      <c r="D271" s="771"/>
      <c r="E271" s="771"/>
      <c r="F271" s="1068" t="s">
        <v>966</v>
      </c>
      <c r="G271" s="297">
        <v>2</v>
      </c>
      <c r="H271" s="359" t="s">
        <v>1105</v>
      </c>
      <c r="I271" s="298" t="s">
        <v>251</v>
      </c>
      <c r="J271" s="306" t="s">
        <v>475</v>
      </c>
      <c r="K271" s="297" t="s">
        <v>1043</v>
      </c>
      <c r="L271" s="911" t="s">
        <v>1079</v>
      </c>
      <c r="M271" s="771"/>
      <c r="N271" s="771"/>
      <c r="O271" s="771"/>
      <c r="P271" s="317" t="s">
        <v>1041</v>
      </c>
    </row>
    <row r="272" spans="1:16" ht="12">
      <c r="A272" s="425"/>
      <c r="B272" s="425"/>
      <c r="C272" s="771"/>
      <c r="D272" s="771"/>
      <c r="E272" s="771"/>
      <c r="F272" s="771"/>
      <c r="G272" s="297">
        <v>3</v>
      </c>
      <c r="H272" s="359" t="s">
        <v>1106</v>
      </c>
      <c r="I272" s="298" t="s">
        <v>251</v>
      </c>
      <c r="J272" s="306" t="s">
        <v>475</v>
      </c>
      <c r="K272" s="297" t="s">
        <v>1045</v>
      </c>
      <c r="L272" s="771"/>
      <c r="M272" s="771"/>
      <c r="N272" s="771"/>
      <c r="O272" s="771"/>
      <c r="P272" s="317" t="s">
        <v>1041</v>
      </c>
    </row>
    <row r="273" spans="3:16" ht="12">
      <c r="C273" s="771"/>
      <c r="D273" s="771"/>
      <c r="E273" s="771"/>
      <c r="F273" s="772"/>
      <c r="G273" s="341" t="s">
        <v>572</v>
      </c>
      <c r="H273" s="359" t="s">
        <v>1107</v>
      </c>
      <c r="I273" s="298" t="s">
        <v>999</v>
      </c>
      <c r="J273" s="306" t="s">
        <v>475</v>
      </c>
      <c r="K273" s="297" t="s">
        <v>1047</v>
      </c>
      <c r="L273" s="771"/>
      <c r="M273" s="771"/>
      <c r="N273" s="771"/>
      <c r="O273" s="771"/>
      <c r="P273" s="317" t="s">
        <v>1048</v>
      </c>
    </row>
    <row r="274" spans="3:16" ht="33.75">
      <c r="C274" s="772"/>
      <c r="D274" s="772"/>
      <c r="E274" s="772"/>
      <c r="F274" s="359" t="s">
        <v>968</v>
      </c>
      <c r="G274" s="341" t="s">
        <v>572</v>
      </c>
      <c r="H274" s="359" t="s">
        <v>1108</v>
      </c>
      <c r="I274" s="298" t="s">
        <v>1050</v>
      </c>
      <c r="J274" s="343">
        <v>135</v>
      </c>
      <c r="K274" s="297" t="s">
        <v>1051</v>
      </c>
      <c r="L274" s="297" t="s">
        <v>1075</v>
      </c>
      <c r="M274" s="772"/>
      <c r="N274" s="772"/>
      <c r="O274" s="772"/>
      <c r="P274" s="317" t="s">
        <v>1052</v>
      </c>
    </row>
    <row r="275" spans="3:16" ht="12">
      <c r="C275" s="1071">
        <v>45036</v>
      </c>
      <c r="D275" s="912" t="s">
        <v>466</v>
      </c>
      <c r="E275" s="1051" t="s">
        <v>1109</v>
      </c>
      <c r="F275" s="1068" t="s">
        <v>968</v>
      </c>
      <c r="G275" s="297">
        <v>6</v>
      </c>
      <c r="H275" s="359" t="s">
        <v>1110</v>
      </c>
      <c r="I275" s="298" t="s">
        <v>251</v>
      </c>
      <c r="J275" s="306" t="s">
        <v>475</v>
      </c>
      <c r="K275" s="297" t="s">
        <v>1055</v>
      </c>
      <c r="L275" s="911" t="s">
        <v>1075</v>
      </c>
      <c r="M275" s="1050" t="s">
        <v>475</v>
      </c>
      <c r="N275" s="1049" t="s">
        <v>1111</v>
      </c>
      <c r="O275" s="1062" t="s">
        <v>350</v>
      </c>
      <c r="P275" s="317" t="s">
        <v>1041</v>
      </c>
    </row>
    <row r="276" spans="3:16" ht="12">
      <c r="C276" s="771"/>
      <c r="D276" s="771"/>
      <c r="E276" s="771"/>
      <c r="F276" s="771"/>
      <c r="G276" s="297">
        <v>7</v>
      </c>
      <c r="H276" s="359" t="s">
        <v>1112</v>
      </c>
      <c r="I276" s="298" t="s">
        <v>251</v>
      </c>
      <c r="J276" s="343">
        <v>135</v>
      </c>
      <c r="K276" s="297" t="s">
        <v>1057</v>
      </c>
      <c r="L276" s="771"/>
      <c r="M276" s="771"/>
      <c r="N276" s="771"/>
      <c r="O276" s="771"/>
      <c r="P276" s="317" t="s">
        <v>1041</v>
      </c>
    </row>
    <row r="277" spans="3:16" ht="22.5">
      <c r="C277" s="772"/>
      <c r="D277" s="772"/>
      <c r="E277" s="772"/>
      <c r="F277" s="772"/>
      <c r="G277" s="297">
        <v>8</v>
      </c>
      <c r="H277" s="359" t="s">
        <v>1113</v>
      </c>
      <c r="I277" s="298" t="s">
        <v>251</v>
      </c>
      <c r="J277" s="306" t="s">
        <v>475</v>
      </c>
      <c r="K277" s="297" t="s">
        <v>1059</v>
      </c>
      <c r="L277" s="772"/>
      <c r="M277" s="772"/>
      <c r="N277" s="772"/>
      <c r="O277" s="772"/>
      <c r="P277" s="317" t="s">
        <v>1041</v>
      </c>
    </row>
    <row r="278" spans="3:16" ht="22.5">
      <c r="C278" s="1071">
        <v>45026</v>
      </c>
      <c r="D278" s="295" t="s">
        <v>1060</v>
      </c>
      <c r="E278" s="1052" t="s">
        <v>1114</v>
      </c>
      <c r="F278" s="1062" t="s">
        <v>967</v>
      </c>
      <c r="G278" s="341" t="s">
        <v>572</v>
      </c>
      <c r="H278" s="277" t="s">
        <v>1115</v>
      </c>
      <c r="I278" s="298" t="s">
        <v>1050</v>
      </c>
      <c r="J278" s="343">
        <v>136</v>
      </c>
      <c r="K278" s="297" t="s">
        <v>1063</v>
      </c>
      <c r="L278" s="911" t="s">
        <v>1075</v>
      </c>
      <c r="M278" s="1050" t="s">
        <v>475</v>
      </c>
      <c r="N278" s="1049" t="s">
        <v>1116</v>
      </c>
      <c r="O278" s="1062" t="s">
        <v>339</v>
      </c>
      <c r="P278" s="317" t="s">
        <v>1052</v>
      </c>
    </row>
    <row r="279" spans="3:16" ht="33.75">
      <c r="C279" s="772"/>
      <c r="D279" s="358" t="s">
        <v>1064</v>
      </c>
      <c r="E279" s="791"/>
      <c r="F279" s="772"/>
      <c r="G279" s="341" t="s">
        <v>572</v>
      </c>
      <c r="H279" s="277" t="s">
        <v>1117</v>
      </c>
      <c r="I279" s="298" t="s">
        <v>999</v>
      </c>
      <c r="J279" s="306" t="s">
        <v>475</v>
      </c>
      <c r="K279" s="297" t="s">
        <v>1066</v>
      </c>
      <c r="L279" s="771"/>
      <c r="M279" s="772"/>
      <c r="N279" s="772"/>
      <c r="O279" s="772"/>
      <c r="P279" s="317" t="s">
        <v>1052</v>
      </c>
    </row>
    <row r="280" spans="3:16" ht="12">
      <c r="C280" s="1072">
        <v>45028</v>
      </c>
      <c r="D280" s="912" t="s">
        <v>1073</v>
      </c>
      <c r="E280" s="1051" t="s">
        <v>1074</v>
      </c>
      <c r="F280" s="1062" t="s">
        <v>1017</v>
      </c>
      <c r="G280" s="341" t="s">
        <v>572</v>
      </c>
      <c r="H280" s="459" t="s">
        <v>1100</v>
      </c>
      <c r="I280" s="298" t="s">
        <v>999</v>
      </c>
      <c r="J280" s="343">
        <v>135</v>
      </c>
      <c r="K280" s="297" t="s">
        <v>1035</v>
      </c>
      <c r="L280" s="911" t="s">
        <v>1075</v>
      </c>
      <c r="M280" s="1049" t="s">
        <v>1101</v>
      </c>
      <c r="N280" s="1049" t="s">
        <v>1118</v>
      </c>
      <c r="O280" s="1062" t="s">
        <v>339</v>
      </c>
      <c r="P280" s="317" t="s">
        <v>1076</v>
      </c>
    </row>
    <row r="281" spans="3:16" ht="12">
      <c r="C281" s="771"/>
      <c r="D281" s="771"/>
      <c r="E281" s="771"/>
      <c r="F281" s="771"/>
      <c r="G281" s="341" t="s">
        <v>572</v>
      </c>
      <c r="H281" s="459" t="s">
        <v>1103</v>
      </c>
      <c r="I281" s="298" t="s">
        <v>999</v>
      </c>
      <c r="J281" s="306"/>
      <c r="K281" s="297" t="s">
        <v>1119</v>
      </c>
      <c r="L281" s="771"/>
      <c r="M281" s="771"/>
      <c r="N281" s="771"/>
      <c r="O281" s="771"/>
      <c r="P281" s="317"/>
    </row>
    <row r="282" spans="3:16" ht="12">
      <c r="C282" s="771"/>
      <c r="D282" s="771"/>
      <c r="E282" s="771"/>
      <c r="F282" s="771"/>
      <c r="G282" s="341" t="s">
        <v>572</v>
      </c>
      <c r="H282" s="459" t="s">
        <v>1104</v>
      </c>
      <c r="I282" s="298" t="s">
        <v>999</v>
      </c>
      <c r="J282" s="306"/>
      <c r="K282" s="297" t="s">
        <v>1119</v>
      </c>
      <c r="L282" s="771"/>
      <c r="M282" s="771"/>
      <c r="N282" s="771"/>
      <c r="O282" s="771"/>
      <c r="P282" s="317"/>
    </row>
    <row r="283" spans="3:16" ht="22.5">
      <c r="C283" s="771"/>
      <c r="D283" s="771"/>
      <c r="E283" s="771"/>
      <c r="F283" s="771"/>
      <c r="G283" s="341" t="s">
        <v>572</v>
      </c>
      <c r="H283" s="359" t="s">
        <v>1105</v>
      </c>
      <c r="I283" s="298" t="s">
        <v>999</v>
      </c>
      <c r="J283" s="306"/>
      <c r="K283" s="297" t="s">
        <v>1120</v>
      </c>
      <c r="L283" s="771"/>
      <c r="M283" s="771"/>
      <c r="N283" s="771"/>
      <c r="O283" s="771"/>
      <c r="P283" s="317"/>
    </row>
    <row r="284" spans="3:16" ht="12">
      <c r="C284" s="771"/>
      <c r="D284" s="771"/>
      <c r="E284" s="771"/>
      <c r="F284" s="771"/>
      <c r="G284" s="341" t="s">
        <v>572</v>
      </c>
      <c r="H284" s="359" t="s">
        <v>1106</v>
      </c>
      <c r="I284" s="298" t="s">
        <v>999</v>
      </c>
      <c r="J284" s="343">
        <v>136</v>
      </c>
      <c r="K284" s="297" t="s">
        <v>1121</v>
      </c>
      <c r="L284" s="771"/>
      <c r="M284" s="771"/>
      <c r="N284" s="771"/>
      <c r="O284" s="771"/>
      <c r="P284" s="317"/>
    </row>
    <row r="285" spans="3:16" ht="12">
      <c r="C285" s="771"/>
      <c r="D285" s="771"/>
      <c r="E285" s="771"/>
      <c r="F285" s="771"/>
      <c r="G285" s="341" t="s">
        <v>572</v>
      </c>
      <c r="H285" s="359" t="s">
        <v>1107</v>
      </c>
      <c r="I285" s="298" t="s">
        <v>999</v>
      </c>
      <c r="J285" s="343">
        <v>138</v>
      </c>
      <c r="K285" s="297" t="s">
        <v>1122</v>
      </c>
      <c r="L285" s="771"/>
      <c r="M285" s="771"/>
      <c r="N285" s="771"/>
      <c r="O285" s="771"/>
      <c r="P285" s="317"/>
    </row>
    <row r="286" spans="3:16" ht="12">
      <c r="C286" s="771"/>
      <c r="D286" s="771"/>
      <c r="E286" s="771"/>
      <c r="F286" s="771"/>
      <c r="G286" s="341" t="s">
        <v>572</v>
      </c>
      <c r="H286" s="359" t="s">
        <v>1108</v>
      </c>
      <c r="I286" s="298" t="s">
        <v>999</v>
      </c>
      <c r="J286" s="306"/>
      <c r="K286" s="297" t="s">
        <v>1123</v>
      </c>
      <c r="L286" s="771"/>
      <c r="M286" s="771"/>
      <c r="N286" s="771"/>
      <c r="O286" s="771"/>
      <c r="P286" s="317"/>
    </row>
    <row r="287" spans="3:16" ht="12">
      <c r="C287" s="771"/>
      <c r="D287" s="771"/>
      <c r="E287" s="771"/>
      <c r="F287" s="771"/>
      <c r="G287" s="341" t="s">
        <v>572</v>
      </c>
      <c r="H287" s="359" t="s">
        <v>1110</v>
      </c>
      <c r="I287" s="298" t="s">
        <v>999</v>
      </c>
      <c r="J287" s="306"/>
      <c r="K287" s="297" t="s">
        <v>1124</v>
      </c>
      <c r="L287" s="771"/>
      <c r="M287" s="771"/>
      <c r="N287" s="771"/>
      <c r="O287" s="771"/>
      <c r="P287" s="317"/>
    </row>
    <row r="288" spans="3:16" ht="12">
      <c r="C288" s="771"/>
      <c r="D288" s="771"/>
      <c r="E288" s="771"/>
      <c r="F288" s="771"/>
      <c r="G288" s="341" t="s">
        <v>572</v>
      </c>
      <c r="H288" s="359" t="s">
        <v>1112</v>
      </c>
      <c r="I288" s="298" t="s">
        <v>999</v>
      </c>
      <c r="J288" s="306"/>
      <c r="K288" s="297" t="s">
        <v>1125</v>
      </c>
      <c r="L288" s="771"/>
      <c r="M288" s="771"/>
      <c r="N288" s="771"/>
      <c r="O288" s="771"/>
      <c r="P288" s="317"/>
    </row>
    <row r="289" spans="3:16" ht="22.5">
      <c r="C289" s="771"/>
      <c r="D289" s="771"/>
      <c r="E289" s="771"/>
      <c r="F289" s="771"/>
      <c r="G289" s="341" t="s">
        <v>572</v>
      </c>
      <c r="H289" s="359" t="s">
        <v>1113</v>
      </c>
      <c r="I289" s="298" t="s">
        <v>999</v>
      </c>
      <c r="J289" s="306"/>
      <c r="K289" s="297" t="s">
        <v>1126</v>
      </c>
      <c r="L289" s="771"/>
      <c r="M289" s="771"/>
      <c r="N289" s="771"/>
      <c r="O289" s="771"/>
      <c r="P289" s="317"/>
    </row>
    <row r="290" spans="3:16" ht="12">
      <c r="C290" s="771"/>
      <c r="D290" s="771"/>
      <c r="E290" s="771"/>
      <c r="F290" s="771"/>
      <c r="G290" s="341" t="s">
        <v>572</v>
      </c>
      <c r="H290" s="277" t="s">
        <v>1115</v>
      </c>
      <c r="I290" s="298" t="s">
        <v>999</v>
      </c>
      <c r="J290" s="306"/>
      <c r="K290" s="297" t="s">
        <v>1127</v>
      </c>
      <c r="L290" s="771"/>
      <c r="M290" s="771"/>
      <c r="N290" s="771"/>
      <c r="O290" s="771"/>
      <c r="P290" s="317"/>
    </row>
    <row r="291" spans="3:16" ht="12">
      <c r="C291" s="772"/>
      <c r="D291" s="772"/>
      <c r="E291" s="772"/>
      <c r="F291" s="772"/>
      <c r="G291" s="341" t="s">
        <v>572</v>
      </c>
      <c r="H291" s="277" t="s">
        <v>1117</v>
      </c>
      <c r="I291" s="298" t="s">
        <v>999</v>
      </c>
      <c r="J291" s="306"/>
      <c r="K291" s="297" t="s">
        <v>1128</v>
      </c>
      <c r="L291" s="772"/>
      <c r="M291" s="772"/>
      <c r="N291" s="772"/>
      <c r="O291" s="772"/>
      <c r="P291" s="317"/>
    </row>
    <row r="292" spans="3:16" ht="22.5">
      <c r="C292" s="1073">
        <v>45036</v>
      </c>
      <c r="D292" s="912" t="s">
        <v>1077</v>
      </c>
      <c r="E292" s="1051" t="s">
        <v>1074</v>
      </c>
      <c r="F292" s="1069" t="s">
        <v>1078</v>
      </c>
      <c r="G292" s="341" t="s">
        <v>572</v>
      </c>
      <c r="H292" s="359" t="s">
        <v>1129</v>
      </c>
      <c r="I292" s="298" t="s">
        <v>999</v>
      </c>
      <c r="J292" s="306" t="s">
        <v>475</v>
      </c>
      <c r="K292" s="297" t="s">
        <v>1130</v>
      </c>
      <c r="L292" s="911" t="s">
        <v>1079</v>
      </c>
      <c r="M292" s="1050" t="s">
        <v>475</v>
      </c>
      <c r="N292" s="1049" t="s">
        <v>1111</v>
      </c>
      <c r="O292" s="1062" t="s">
        <v>350</v>
      </c>
      <c r="P292" s="317" t="s">
        <v>1076</v>
      </c>
    </row>
    <row r="293" spans="3:16" ht="12">
      <c r="C293" s="772"/>
      <c r="D293" s="772"/>
      <c r="E293" s="772"/>
      <c r="F293" s="772"/>
      <c r="G293" s="341" t="s">
        <v>572</v>
      </c>
      <c r="H293" s="359" t="s">
        <v>1107</v>
      </c>
      <c r="I293" s="298" t="s">
        <v>999</v>
      </c>
      <c r="J293" s="306" t="s">
        <v>475</v>
      </c>
      <c r="K293" s="297" t="s">
        <v>1122</v>
      </c>
      <c r="L293" s="772"/>
      <c r="M293" s="772"/>
      <c r="N293" s="772"/>
      <c r="O293" s="772"/>
      <c r="P293" s="317"/>
    </row>
    <row r="294" spans="3:16" ht="45">
      <c r="C294" s="464">
        <v>45065</v>
      </c>
      <c r="D294" s="295" t="s">
        <v>1080</v>
      </c>
      <c r="E294" s="343" t="s">
        <v>1081</v>
      </c>
      <c r="F294" s="353" t="s">
        <v>943</v>
      </c>
      <c r="G294" s="341" t="s">
        <v>572</v>
      </c>
      <c r="H294" s="359" t="s">
        <v>1108</v>
      </c>
      <c r="I294" s="298" t="s">
        <v>999</v>
      </c>
      <c r="J294" s="343">
        <v>135</v>
      </c>
      <c r="K294" s="297" t="s">
        <v>1131</v>
      </c>
      <c r="L294" s="297" t="s">
        <v>1082</v>
      </c>
      <c r="M294" s="362" t="s">
        <v>475</v>
      </c>
      <c r="N294" s="475" t="s">
        <v>1111</v>
      </c>
      <c r="O294" s="277" t="s">
        <v>339</v>
      </c>
      <c r="P294" s="317" t="s">
        <v>1076</v>
      </c>
    </row>
    <row r="295" spans="3:16" ht="45">
      <c r="C295" s="463">
        <v>45072</v>
      </c>
      <c r="D295" s="298" t="s">
        <v>1083</v>
      </c>
      <c r="E295" s="343" t="s">
        <v>1084</v>
      </c>
      <c r="F295" s="353" t="s">
        <v>1085</v>
      </c>
      <c r="G295" s="306" t="s">
        <v>475</v>
      </c>
      <c r="H295" s="459" t="s">
        <v>1100</v>
      </c>
      <c r="I295" s="298" t="s">
        <v>767</v>
      </c>
      <c r="J295" s="306" t="s">
        <v>475</v>
      </c>
      <c r="K295" s="306" t="s">
        <v>475</v>
      </c>
      <c r="L295" s="306" t="s">
        <v>475</v>
      </c>
      <c r="M295" s="306" t="s">
        <v>475</v>
      </c>
      <c r="N295" s="306" t="s">
        <v>475</v>
      </c>
      <c r="O295" s="277" t="s">
        <v>1086</v>
      </c>
      <c r="P295" s="317" t="s">
        <v>1076</v>
      </c>
    </row>
  </sheetData>
  <mergeCells count="306">
    <mergeCell ref="A2:R2"/>
    <mergeCell ref="C4:E4"/>
    <mergeCell ref="F4:H4"/>
    <mergeCell ref="C5:H5"/>
    <mergeCell ref="D7:H7"/>
    <mergeCell ref="D8:H8"/>
    <mergeCell ref="D9:H9"/>
    <mergeCell ref="D10:H10"/>
    <mergeCell ref="D11:H11"/>
    <mergeCell ref="D12:H12"/>
    <mergeCell ref="A17:R17"/>
    <mergeCell ref="C19:E19"/>
    <mergeCell ref="F19:H19"/>
    <mergeCell ref="C20:H20"/>
    <mergeCell ref="D22:H22"/>
    <mergeCell ref="D23:H23"/>
    <mergeCell ref="D24:H24"/>
    <mergeCell ref="D25:H25"/>
    <mergeCell ref="D26:H26"/>
    <mergeCell ref="D27:H27"/>
    <mergeCell ref="D28:H28"/>
    <mergeCell ref="D37:E37"/>
    <mergeCell ref="D42:H42"/>
    <mergeCell ref="A47:R47"/>
    <mergeCell ref="C49:F49"/>
    <mergeCell ref="G49:I49"/>
    <mergeCell ref="C50:F50"/>
    <mergeCell ref="G50:I50"/>
    <mergeCell ref="B27:B36"/>
    <mergeCell ref="B37:B43"/>
    <mergeCell ref="C27:C29"/>
    <mergeCell ref="C30:C32"/>
    <mergeCell ref="C33:C36"/>
    <mergeCell ref="C51:F51"/>
    <mergeCell ref="G51:I51"/>
    <mergeCell ref="D53:I53"/>
    <mergeCell ref="D54:I54"/>
    <mergeCell ref="D55:I55"/>
    <mergeCell ref="D56:I56"/>
    <mergeCell ref="D57:I57"/>
    <mergeCell ref="D58:I58"/>
    <mergeCell ref="D59:I59"/>
    <mergeCell ref="D60:I60"/>
    <mergeCell ref="D61:I61"/>
    <mergeCell ref="D62:I62"/>
    <mergeCell ref="D63:I63"/>
    <mergeCell ref="D64:I64"/>
    <mergeCell ref="D65:I65"/>
    <mergeCell ref="D66:I66"/>
    <mergeCell ref="C68:D68"/>
    <mergeCell ref="C69:E69"/>
    <mergeCell ref="C59:C61"/>
    <mergeCell ref="G69:G90"/>
    <mergeCell ref="K95:N95"/>
    <mergeCell ref="O95:Q95"/>
    <mergeCell ref="C96:F96"/>
    <mergeCell ref="K96:N96"/>
    <mergeCell ref="K97:N97"/>
    <mergeCell ref="D99:I99"/>
    <mergeCell ref="L99:Q99"/>
    <mergeCell ref="D82:E82"/>
    <mergeCell ref="D83:E83"/>
    <mergeCell ref="D84:E84"/>
    <mergeCell ref="D85:E85"/>
    <mergeCell ref="D86:E86"/>
    <mergeCell ref="A92:I92"/>
    <mergeCell ref="K92:R92"/>
    <mergeCell ref="C94:F94"/>
    <mergeCell ref="G94:I94"/>
    <mergeCell ref="K94:N94"/>
    <mergeCell ref="O94:Q94"/>
    <mergeCell ref="I69:I90"/>
    <mergeCell ref="C70:C75"/>
    <mergeCell ref="C76:C81"/>
    <mergeCell ref="C82:C85"/>
    <mergeCell ref="C87:C90"/>
    <mergeCell ref="L100:Q100"/>
    <mergeCell ref="D101:I101"/>
    <mergeCell ref="L101:Q101"/>
    <mergeCell ref="D102:I102"/>
    <mergeCell ref="L102:Q102"/>
    <mergeCell ref="D103:I103"/>
    <mergeCell ref="L103:Q103"/>
    <mergeCell ref="D104:I104"/>
    <mergeCell ref="L104:Q104"/>
    <mergeCell ref="L105:Q105"/>
    <mergeCell ref="D106:I106"/>
    <mergeCell ref="L106:Q106"/>
    <mergeCell ref="D107:I107"/>
    <mergeCell ref="L107:Q107"/>
    <mergeCell ref="D108:I108"/>
    <mergeCell ref="L108:Q108"/>
    <mergeCell ref="D109:I109"/>
    <mergeCell ref="L109:Q109"/>
    <mergeCell ref="L115:Q115"/>
    <mergeCell ref="D116:I116"/>
    <mergeCell ref="L116:Q116"/>
    <mergeCell ref="C117:D117"/>
    <mergeCell ref="C118:E118"/>
    <mergeCell ref="D131:E131"/>
    <mergeCell ref="D132:E132"/>
    <mergeCell ref="D133:E133"/>
    <mergeCell ref="D110:I110"/>
    <mergeCell ref="L110:Q110"/>
    <mergeCell ref="D111:I111"/>
    <mergeCell ref="L111:Q111"/>
    <mergeCell ref="D112:I112"/>
    <mergeCell ref="L112:Q112"/>
    <mergeCell ref="D113:I113"/>
    <mergeCell ref="L113:Q113"/>
    <mergeCell ref="D114:I114"/>
    <mergeCell ref="L114:Q114"/>
    <mergeCell ref="C153:C154"/>
    <mergeCell ref="O148:O154"/>
    <mergeCell ref="O155:O157"/>
    <mergeCell ref="O158:O159"/>
    <mergeCell ref="D134:E134"/>
    <mergeCell ref="D135:E135"/>
    <mergeCell ref="A142:R142"/>
    <mergeCell ref="C144:F144"/>
    <mergeCell ref="G144:I144"/>
    <mergeCell ref="L144:T144"/>
    <mergeCell ref="C145:F145"/>
    <mergeCell ref="G145:I145"/>
    <mergeCell ref="L145:T145"/>
    <mergeCell ref="C136:C139"/>
    <mergeCell ref="I118:I139"/>
    <mergeCell ref="G118:G139"/>
    <mergeCell ref="D121:D122"/>
    <mergeCell ref="D123:D124"/>
    <mergeCell ref="D125:D126"/>
    <mergeCell ref="D127:D128"/>
    <mergeCell ref="D129:D130"/>
    <mergeCell ref="D136:D137"/>
    <mergeCell ref="D138:D139"/>
    <mergeCell ref="D154:I154"/>
    <mergeCell ref="D258:D259"/>
    <mergeCell ref="D159:I159"/>
    <mergeCell ref="D160:I160"/>
    <mergeCell ref="D161:I161"/>
    <mergeCell ref="D162:I162"/>
    <mergeCell ref="D163:I163"/>
    <mergeCell ref="D172:D173"/>
    <mergeCell ref="D168:D169"/>
    <mergeCell ref="D170:D171"/>
    <mergeCell ref="D232:E232"/>
    <mergeCell ref="D211:I211"/>
    <mergeCell ref="D212:I212"/>
    <mergeCell ref="I167:I188"/>
    <mergeCell ref="G167:G188"/>
    <mergeCell ref="C167:E167"/>
    <mergeCell ref="D180:E180"/>
    <mergeCell ref="D181:E181"/>
    <mergeCell ref="C104:C105"/>
    <mergeCell ref="C107:C109"/>
    <mergeCell ref="C119:C124"/>
    <mergeCell ref="C125:C130"/>
    <mergeCell ref="C131:C134"/>
    <mergeCell ref="C95:F95"/>
    <mergeCell ref="C156:C158"/>
    <mergeCell ref="C168:C173"/>
    <mergeCell ref="C174:C179"/>
    <mergeCell ref="D164:I164"/>
    <mergeCell ref="D165:I165"/>
    <mergeCell ref="C166:D166"/>
    <mergeCell ref="D176:D177"/>
    <mergeCell ref="D178:D179"/>
    <mergeCell ref="D156:I156"/>
    <mergeCell ref="D157:I157"/>
    <mergeCell ref="D158:I158"/>
    <mergeCell ref="C146:F146"/>
    <mergeCell ref="D148:I148"/>
    <mergeCell ref="D149:I149"/>
    <mergeCell ref="D150:I150"/>
    <mergeCell ref="D151:I151"/>
    <mergeCell ref="D152:I152"/>
    <mergeCell ref="D153:I153"/>
    <mergeCell ref="D105:I105"/>
    <mergeCell ref="D100:I100"/>
    <mergeCell ref="G95:I95"/>
    <mergeCell ref="C180:C183"/>
    <mergeCell ref="C185:C188"/>
    <mergeCell ref="C205:C207"/>
    <mergeCell ref="C216:C221"/>
    <mergeCell ref="C222:C227"/>
    <mergeCell ref="C228:C231"/>
    <mergeCell ref="C214:D214"/>
    <mergeCell ref="C215:E215"/>
    <mergeCell ref="D228:E228"/>
    <mergeCell ref="D229:E229"/>
    <mergeCell ref="D230:E230"/>
    <mergeCell ref="D231:E231"/>
    <mergeCell ref="D201:I201"/>
    <mergeCell ref="D202:I202"/>
    <mergeCell ref="D203:I203"/>
    <mergeCell ref="D204:I204"/>
    <mergeCell ref="D205:I205"/>
    <mergeCell ref="D206:I206"/>
    <mergeCell ref="D207:I207"/>
    <mergeCell ref="D208:I208"/>
    <mergeCell ref="D209:I209"/>
    <mergeCell ref="C268:C274"/>
    <mergeCell ref="C275:C277"/>
    <mergeCell ref="C278:C279"/>
    <mergeCell ref="C280:C291"/>
    <mergeCell ref="C292:C293"/>
    <mergeCell ref="D216:D217"/>
    <mergeCell ref="C237:D237"/>
    <mergeCell ref="C238:E238"/>
    <mergeCell ref="D251:E251"/>
    <mergeCell ref="D252:E252"/>
    <mergeCell ref="D253:E253"/>
    <mergeCell ref="D254:E254"/>
    <mergeCell ref="D255:E255"/>
    <mergeCell ref="A263:O263"/>
    <mergeCell ref="C233:C236"/>
    <mergeCell ref="C239:C244"/>
    <mergeCell ref="C245:C250"/>
    <mergeCell ref="C251:C254"/>
    <mergeCell ref="C256:C259"/>
    <mergeCell ref="D235:D236"/>
    <mergeCell ref="D268:D274"/>
    <mergeCell ref="D275:D277"/>
    <mergeCell ref="D280:D291"/>
    <mergeCell ref="D292:D293"/>
    <mergeCell ref="D174:D175"/>
    <mergeCell ref="J57:J58"/>
    <mergeCell ref="K104:K105"/>
    <mergeCell ref="K107:K109"/>
    <mergeCell ref="L268:L270"/>
    <mergeCell ref="L271:L273"/>
    <mergeCell ref="E268:E274"/>
    <mergeCell ref="E275:E277"/>
    <mergeCell ref="E278:E279"/>
    <mergeCell ref="F268:F270"/>
    <mergeCell ref="F271:F273"/>
    <mergeCell ref="F275:F277"/>
    <mergeCell ref="F278:F279"/>
    <mergeCell ref="D155:I155"/>
    <mergeCell ref="D70:D71"/>
    <mergeCell ref="D72:D73"/>
    <mergeCell ref="D74:D75"/>
    <mergeCell ref="D76:D77"/>
    <mergeCell ref="D78:D79"/>
    <mergeCell ref="D80:D81"/>
    <mergeCell ref="D87:D88"/>
    <mergeCell ref="D89:D90"/>
    <mergeCell ref="D119:D120"/>
    <mergeCell ref="D115:I115"/>
    <mergeCell ref="D226:D227"/>
    <mergeCell ref="D233:D234"/>
    <mergeCell ref="O268:O274"/>
    <mergeCell ref="O275:O277"/>
    <mergeCell ref="O278:O279"/>
    <mergeCell ref="O280:O291"/>
    <mergeCell ref="O292:O293"/>
    <mergeCell ref="D182:E182"/>
    <mergeCell ref="D183:E183"/>
    <mergeCell ref="D184:E184"/>
    <mergeCell ref="E280:E291"/>
    <mergeCell ref="E292:E293"/>
    <mergeCell ref="F280:F291"/>
    <mergeCell ref="F292:F293"/>
    <mergeCell ref="D185:D186"/>
    <mergeCell ref="D187:D188"/>
    <mergeCell ref="D210:I210"/>
    <mergeCell ref="D239:D240"/>
    <mergeCell ref="D241:D242"/>
    <mergeCell ref="D243:D244"/>
    <mergeCell ref="D245:D246"/>
    <mergeCell ref="D247:D248"/>
    <mergeCell ref="D249:D250"/>
    <mergeCell ref="D256:D257"/>
    <mergeCell ref="G196:I196"/>
    <mergeCell ref="C197:F197"/>
    <mergeCell ref="G197:I197"/>
    <mergeCell ref="D199:I199"/>
    <mergeCell ref="D200:I200"/>
    <mergeCell ref="D218:D219"/>
    <mergeCell ref="D220:D221"/>
    <mergeCell ref="D222:D223"/>
    <mergeCell ref="D224:D225"/>
    <mergeCell ref="M148:M154"/>
    <mergeCell ref="M155:M157"/>
    <mergeCell ref="M268:M274"/>
    <mergeCell ref="M275:M277"/>
    <mergeCell ref="M278:M279"/>
    <mergeCell ref="M280:M291"/>
    <mergeCell ref="M292:M293"/>
    <mergeCell ref="N148:N154"/>
    <mergeCell ref="N155:N157"/>
    <mergeCell ref="N158:N159"/>
    <mergeCell ref="N268:N274"/>
    <mergeCell ref="N275:N277"/>
    <mergeCell ref="N278:N279"/>
    <mergeCell ref="N280:N291"/>
    <mergeCell ref="N292:N293"/>
    <mergeCell ref="L163:T163"/>
    <mergeCell ref="L275:L277"/>
    <mergeCell ref="L278:L279"/>
    <mergeCell ref="L280:L291"/>
    <mergeCell ref="L292:L293"/>
    <mergeCell ref="A193:R193"/>
    <mergeCell ref="C195:F195"/>
    <mergeCell ref="G195:I195"/>
    <mergeCell ref="C196:F196"/>
  </mergeCells>
  <phoneticPr fontId="258" type="noConversion"/>
  <dataValidations count="19">
    <dataValidation type="list" allowBlank="1" showErrorMessage="1" sqref="D10 D25 D102 L102 D151" xr:uid="{00000000-0002-0000-0A00-000000000000}">
      <formula1>"Please Select :,WeiJian,Goldwin,Zhiyu,Dee,Dylon,Hui Long,Jie Hui,King,Wei Shan"</formula1>
    </dataValidation>
    <dataValidation type="list" allowBlank="1" showErrorMessage="1" sqref="D11" xr:uid="{00000000-0002-0000-0A00-000001000000}">
      <formula1>"AUTH [will show game name column],Tournament [will show game name column],Game API [will show game name column],Wallet,External Datagrabber,Monthly Release Final [auto build based on multiproject with same deployment date + script = ALL] [will show game n"&amp;"ame column] ,Full Regression Test with at least [3] set of DB [will show game name column]"</formula1>
    </dataValidation>
    <dataValidation type="list" allowBlank="1" showErrorMessage="1" sqref="D12 D26" xr:uid="{00000000-0002-0000-0A00-000002000000}">
      <formula1>"New Game = Add you Game Name [ID] here,TOP 1 = Game name [ID] ,TOP 2 = Game name [ID] ,TOP 20 = Game name [ID] ,Game Name [ID] "</formula1>
    </dataValidation>
    <dataValidation type="list" allowBlank="1" showErrorMessage="1" sqref="D29:H29" xr:uid="{00000000-0002-0000-0A00-000003000000}">
      <formula1>"AUTH ,Tournament ,Game API ,Wallet,External Datagrabber,Monthly Release Final ,Full Regression Test with at least [3] set of DB "</formula1>
    </dataValidation>
    <dataValidation type="list" allowBlank="1" showErrorMessage="1" sqref="E38" xr:uid="{00000000-0002-0000-0A00-000004000000}">
      <formula1>"Default All Mode,[M1] Cash Tournament,[M2] Global Tournament,[M3] Point Tournament"</formula1>
    </dataValidation>
    <dataValidation type="list" allowBlank="1" showErrorMessage="1" sqref="F38" xr:uid="{00000000-0002-0000-0A00-000005000000}">
      <formula1>"Default All Mode,[M1] Verify Operator Players Session,[M2] Verify Session, [M2] Verify Login"</formula1>
    </dataValidation>
    <dataValidation type="list" allowBlank="1" showErrorMessage="1" sqref="G38" xr:uid="{00000000-0002-0000-0A00-000006000000}">
      <formula1>"Default All Mode in ""Transfer Wallet"",[M1] Get Wallet,[M2] TransferIN,[M3] TransferOut,[M4] TransferIN + GetSingleTransaction,[M4] TransferOut + GetWallet,Cannot Test ""Seamless Wallet"""</formula1>
    </dataValidation>
    <dataValidation type="list" allowBlank="1" showErrorMessage="1" sqref="H38" xr:uid="{00000000-0002-0000-0A00-000007000000}">
      <formula1>"Default All Mode,[M1] GetHistory,[M2] GetHandSummary,[M3] GetHistorySpecificTime"</formula1>
    </dataValidation>
    <dataValidation type="list" allowBlank="1" showErrorMessage="1" sqref="D39:G39" xr:uid="{00000000-0002-0000-0A00-000008000000}">
      <formula1>"1000 player [Default],Editable when double click "</formula1>
    </dataValidation>
    <dataValidation type="list" allowBlank="1" showErrorMessage="1" sqref="H39" xr:uid="{00000000-0002-0000-0A00-000009000000}">
      <formula1>"500 API [Default],Editable when double click "</formula1>
    </dataValidation>
    <dataValidation type="list" allowBlank="1" showErrorMessage="1" sqref="D40:H40" xr:uid="{00000000-0002-0000-0A00-00000A000000}">
      <formula1>"220ms [default],Editable double clickto create own value"</formula1>
    </dataValidation>
    <dataValidation type="list" allowBlank="1" showErrorMessage="1" sqref="D41:H41" xr:uid="{00000000-0002-0000-0A00-00000B000000}">
      <formula1>"CNY + IDR [default],CNY,THB,VND [Trim 3 zeros],IDR [Trim 3 zeros],EUR"</formula1>
    </dataValidation>
    <dataValidation type="list" allowBlank="1" showErrorMessage="1" sqref="D42" xr:uid="{00000000-0002-0000-0A00-00000C000000}">
      <formula1>"1 [default use PocketGame Operator],Editable double clickto create own value max 100 value [random select existing operator testing name]"</formula1>
    </dataValidation>
    <dataValidation type="list" allowBlank="1" showErrorMessage="1" sqref="F43:H43" xr:uid="{00000000-0002-0000-0A00-00000D000000}">
      <formula1>"Default All version,V1,V2,V3"</formula1>
    </dataValidation>
    <dataValidation type="list" allowBlank="1" showErrorMessage="1" sqref="E68 E117 E166 E214 E237 I268:I295 Q148:Q159" xr:uid="{00000000-0002-0000-0A00-00000E000000}">
      <formula1>"In Queue,In Progress,Pending FM/BT Verify Result,Cut Queue,Verify PASS,Verify Fail,Cancelled"</formula1>
    </dataValidation>
    <dataValidation type="list" allowBlank="1" showErrorMessage="1" sqref="G69 I69 G118 I118 G167 I167 I215 I238" xr:uid="{00000000-0002-0000-0A00-00000F000000}">
      <formula1>"PASS,FAIL,Run In Progress"</formula1>
    </dataValidation>
    <dataValidation type="list" allowBlank="1" showErrorMessage="1" sqref="M148 M155 M158 D268 D275 D278 D280 D292 D294:D295 M166:M169" xr:uid="{00000000-0002-0000-0A00-000010000000}">
      <formula1>"[S1] In Queue,[S2] In Progress,[S3] Notify Rocket Result = Pass,[S3] Notify Rocket Result = Fail,[S4] Pass &amp; Closed,[S5] Bypass Bug &amp; Close,[S6] Drop Project"</formula1>
    </dataValidation>
    <dataValidation type="list" allowBlank="1" showErrorMessage="1" sqref="D27:D28" xr:uid="{00000000-0002-0000-0A00-000011000000}">
      <formula1>"Monthly Release Final ,Full Regression Test with at least [3] set of DB "</formula1>
    </dataValidation>
    <dataValidation type="list" allowBlank="1" showErrorMessage="1" sqref="I216:I236 I239:I259" xr:uid="{00000000-0002-0000-0A00-000012000000}">
      <formula1>"PASS,FAIL,Not Done"</formula1>
    </dataValidation>
  </dataValidations>
  <hyperlinks>
    <hyperlink ref="N148" r:id="rId1" xr:uid="{00000000-0004-0000-0A00-000000000000}"/>
    <hyperlink ref="R154" r:id="rId2" display="135" xr:uid="{00000000-0004-0000-0A00-000001000000}"/>
    <hyperlink ref="N155" r:id="rId3" xr:uid="{00000000-0004-0000-0A00-000002000000}"/>
    <hyperlink ref="N158" r:id="rId4" xr:uid="{00000000-0004-0000-0A00-000003000000}"/>
    <hyperlink ref="R158" r:id="rId5" display="136" xr:uid="{00000000-0004-0000-0A00-000004000000}"/>
    <hyperlink ref="N166" r:id="rId6" xr:uid="{00000000-0004-0000-0A00-000005000000}"/>
    <hyperlink ref="R166" r:id="rId7" display="135" xr:uid="{00000000-0004-0000-0A00-000006000000}"/>
    <hyperlink ref="N167" r:id="rId8" xr:uid="{00000000-0004-0000-0A00-000007000000}"/>
    <hyperlink ref="N168" r:id="rId9" xr:uid="{00000000-0004-0000-0A00-000008000000}"/>
    <hyperlink ref="R168" r:id="rId10" display="136" xr:uid="{00000000-0004-0000-0A00-000009000000}"/>
    <hyperlink ref="N169" r:id="rId11" xr:uid="{00000000-0004-0000-0A00-00000A000000}"/>
    <hyperlink ref="E268" r:id="rId12" xr:uid="{00000000-0004-0000-0A00-00000B000000}"/>
    <hyperlink ref="J274" r:id="rId13" display="135" xr:uid="{00000000-0004-0000-0A00-00000C000000}"/>
    <hyperlink ref="E275" r:id="rId14" xr:uid="{00000000-0004-0000-0A00-00000D000000}"/>
    <hyperlink ref="J276" r:id="rId15" display="135" xr:uid="{00000000-0004-0000-0A00-00000E000000}"/>
    <hyperlink ref="E278" r:id="rId16" xr:uid="{00000000-0004-0000-0A00-00000F000000}"/>
    <hyperlink ref="J278" r:id="rId17" display="136" xr:uid="{00000000-0004-0000-0A00-000010000000}"/>
    <hyperlink ref="E280" r:id="rId18" xr:uid="{00000000-0004-0000-0A00-000011000000}"/>
    <hyperlink ref="J280" r:id="rId19" display="135" xr:uid="{00000000-0004-0000-0A00-000012000000}"/>
    <hyperlink ref="J284" r:id="rId20" display="136" xr:uid="{00000000-0004-0000-0A00-000013000000}"/>
    <hyperlink ref="J285" r:id="rId21" display="138" xr:uid="{00000000-0004-0000-0A00-000014000000}"/>
    <hyperlink ref="E292" r:id="rId22" xr:uid="{00000000-0004-0000-0A00-000015000000}"/>
    <hyperlink ref="E294" r:id="rId23" xr:uid="{00000000-0004-0000-0A00-000016000000}"/>
    <hyperlink ref="J294" r:id="rId24" display="135" xr:uid="{00000000-0004-0000-0A00-000017000000}"/>
    <hyperlink ref="E295" r:id="rId25" xr:uid="{00000000-0004-0000-0A00-000018000000}"/>
  </hyperlinks>
  <pageMargins left="0.75" right="0.75" top="1" bottom="1" header="0.5" footer="0.5"/>
  <legacyDrawing r:id="rId26"/>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outlinePr summaryBelow="0" summaryRight="0"/>
  </sheetPr>
  <dimension ref="A1:BM248"/>
  <sheetViews>
    <sheetView showGridLines="0" workbookViewId="0"/>
  </sheetViews>
  <sheetFormatPr defaultColWidth="14.42578125" defaultRowHeight="15.75" customHeight="1" outlineLevelRow="2" outlineLevelCol="1"/>
  <cols>
    <col min="1" max="1" width="8.85546875" customWidth="1"/>
    <col min="2" max="2" width="2.85546875" customWidth="1"/>
    <col min="3" max="3" width="30.5703125" customWidth="1"/>
    <col min="4" max="4" width="22.7109375" customWidth="1"/>
    <col min="5" max="5" width="25.85546875" customWidth="1" outlineLevel="1"/>
    <col min="6" max="6" width="17.5703125" customWidth="1" outlineLevel="1"/>
    <col min="7" max="7" width="21" customWidth="1" outlineLevel="1"/>
    <col min="8" max="9" width="13.85546875" customWidth="1" outlineLevel="1"/>
    <col min="10" max="10" width="8.85546875" customWidth="1" outlineLevel="1"/>
    <col min="11" max="11" width="24.140625" customWidth="1" outlineLevel="1"/>
    <col min="12" max="12" width="28.28515625" customWidth="1" outlineLevel="1"/>
    <col min="13" max="13" width="17.5703125" customWidth="1" outlineLevel="1"/>
    <col min="14" max="14" width="18.5703125" customWidth="1" outlineLevel="1"/>
    <col min="15" max="15" width="20.28515625" customWidth="1" outlineLevel="1"/>
    <col min="16" max="16" width="19.42578125" customWidth="1" outlineLevel="1"/>
    <col min="17" max="17" width="8.42578125" customWidth="1" outlineLevel="1"/>
    <col min="18" max="19" width="10.5703125" customWidth="1" outlineLevel="1"/>
    <col min="20" max="20" width="1.5703125" customWidth="1" outlineLevel="1"/>
    <col min="21" max="22" width="14.42578125" outlineLevel="1"/>
    <col min="23" max="24" width="3.42578125" customWidth="1"/>
    <col min="25" max="25" width="22.7109375" customWidth="1"/>
    <col min="26" max="26" width="18" customWidth="1"/>
    <col min="27" max="27" width="16.7109375" customWidth="1" outlineLevel="1"/>
    <col min="28" max="28" width="14.42578125" outlineLevel="1"/>
    <col min="29" max="29" width="17" customWidth="1" outlineLevel="1"/>
    <col min="30" max="32" width="14.42578125" outlineLevel="1"/>
    <col min="33" max="33" width="16.140625" customWidth="1" outlineLevel="1"/>
    <col min="34" max="34" width="24.140625" customWidth="1" outlineLevel="1"/>
    <col min="35" max="35" width="16" customWidth="1" outlineLevel="1"/>
    <col min="36" max="36" width="17" customWidth="1" outlineLevel="1"/>
    <col min="37" max="37" width="14.42578125" outlineLevel="1"/>
    <col min="38" max="38" width="16.7109375" customWidth="1" outlineLevel="1"/>
    <col min="39" max="41" width="14.42578125" outlineLevel="1"/>
    <col min="42" max="42" width="2.28515625" customWidth="1" outlineLevel="1"/>
    <col min="43" max="43" width="14.42578125" outlineLevel="1"/>
    <col min="46" max="46" width="4.28515625" customWidth="1"/>
    <col min="47" max="47" width="17.42578125" customWidth="1"/>
    <col min="48" max="48" width="13.5703125" customWidth="1"/>
    <col min="49" max="49" width="15.140625" customWidth="1" outlineLevel="1"/>
    <col min="50" max="50" width="21.85546875" customWidth="1" outlineLevel="1"/>
    <col min="51" max="51" width="23.5703125" customWidth="1" outlineLevel="1"/>
    <col min="52" max="52" width="16.42578125" customWidth="1" outlineLevel="1"/>
    <col min="53" max="53" width="25.85546875" customWidth="1" outlineLevel="1"/>
    <col min="54" max="54" width="24.42578125" customWidth="1" outlineLevel="1"/>
    <col min="55" max="55" width="18.28515625" customWidth="1" outlineLevel="1"/>
    <col min="56" max="56" width="22.28515625" customWidth="1" outlineLevel="1"/>
    <col min="57" max="57" width="27.28515625" customWidth="1" outlineLevel="1"/>
    <col min="58" max="59" width="14.42578125" outlineLevel="1"/>
    <col min="60" max="60" width="20.28515625" customWidth="1" outlineLevel="1"/>
    <col min="61" max="64" width="14.42578125" outlineLevel="1"/>
    <col min="65" max="65" width="1.85546875" customWidth="1" outlineLevel="1"/>
  </cols>
  <sheetData>
    <row r="1" spans="1:55" ht="12.75">
      <c r="A1" s="267" t="s">
        <v>1132</v>
      </c>
      <c r="B1" s="267"/>
      <c r="C1" s="267"/>
      <c r="D1" s="267"/>
      <c r="E1" s="267"/>
      <c r="F1" s="267"/>
      <c r="G1" s="267"/>
      <c r="H1" s="267"/>
      <c r="I1" s="267"/>
      <c r="J1" s="267"/>
      <c r="K1" s="289"/>
      <c r="L1" s="289"/>
      <c r="M1" s="289"/>
      <c r="N1" s="289"/>
      <c r="O1" s="289"/>
      <c r="P1" s="289"/>
      <c r="Q1" s="289"/>
      <c r="R1" s="289"/>
      <c r="S1" s="299"/>
      <c r="T1" s="299"/>
      <c r="U1" s="300"/>
      <c r="V1" s="300"/>
      <c r="W1" s="267"/>
      <c r="X1" s="267"/>
      <c r="Y1" s="267" t="s">
        <v>1133</v>
      </c>
      <c r="Z1" s="267"/>
      <c r="AA1" s="267"/>
      <c r="AB1" s="267"/>
      <c r="AC1" s="267"/>
      <c r="AD1" s="267"/>
      <c r="AE1" s="267"/>
      <c r="AF1" s="267"/>
      <c r="AG1" s="267"/>
      <c r="AH1" s="267"/>
      <c r="AI1" s="267"/>
      <c r="AJ1" s="267"/>
      <c r="AK1" s="267"/>
      <c r="AL1" s="267"/>
      <c r="AM1" s="267"/>
      <c r="AN1" s="267"/>
      <c r="AO1" s="267"/>
      <c r="AP1" s="267"/>
      <c r="AQ1" s="267"/>
      <c r="AR1" s="267"/>
      <c r="AS1" s="267"/>
      <c r="AT1" s="267"/>
      <c r="AU1" s="267"/>
      <c r="AV1" s="267"/>
      <c r="AW1" s="267"/>
      <c r="AX1" s="267"/>
      <c r="AY1" s="267"/>
      <c r="AZ1" s="267"/>
      <c r="BA1" s="267"/>
      <c r="BB1" s="267"/>
      <c r="BC1" s="267"/>
    </row>
    <row r="2" spans="1:55" ht="12">
      <c r="A2" s="268"/>
      <c r="B2" s="268"/>
      <c r="C2" s="268"/>
      <c r="D2" s="268"/>
      <c r="E2" s="268"/>
      <c r="F2" s="268"/>
      <c r="G2" s="268"/>
      <c r="H2" s="268"/>
      <c r="I2" s="268"/>
      <c r="J2" s="268"/>
      <c r="K2" s="251"/>
      <c r="L2" s="251"/>
      <c r="M2" s="251"/>
      <c r="N2" s="251"/>
      <c r="O2" s="251"/>
      <c r="P2" s="251"/>
      <c r="Q2" s="251"/>
      <c r="R2" s="251"/>
      <c r="S2" s="301"/>
      <c r="T2" s="301"/>
      <c r="U2" s="290"/>
      <c r="V2" s="290"/>
      <c r="W2" s="268"/>
      <c r="X2" s="268"/>
      <c r="Y2" s="268"/>
      <c r="Z2" s="268"/>
      <c r="AA2" s="268"/>
      <c r="AB2" s="268"/>
      <c r="AC2" s="268"/>
      <c r="AD2" s="268"/>
      <c r="AE2" s="268"/>
      <c r="AF2" s="268"/>
      <c r="AG2" s="268"/>
      <c r="AH2" s="268"/>
      <c r="AI2" s="268"/>
      <c r="AJ2" s="268"/>
      <c r="AK2" s="268"/>
      <c r="AL2" s="268"/>
      <c r="AM2" s="268"/>
      <c r="AN2" s="268"/>
      <c r="AO2" s="268"/>
      <c r="AP2" s="268"/>
      <c r="AQ2" s="268"/>
      <c r="AR2" s="268"/>
      <c r="AS2" s="268"/>
      <c r="AT2" s="268"/>
      <c r="AU2" s="268"/>
      <c r="AV2" s="268"/>
      <c r="AW2" s="268"/>
      <c r="AX2" s="268"/>
      <c r="AY2" s="268"/>
      <c r="AZ2" s="268"/>
      <c r="BA2" s="268"/>
      <c r="BB2" s="268"/>
      <c r="BC2" s="268"/>
    </row>
    <row r="3" spans="1:55" ht="12">
      <c r="A3" s="268"/>
      <c r="B3" s="268"/>
      <c r="C3" s="268"/>
      <c r="D3" s="268"/>
      <c r="E3" s="268"/>
      <c r="F3" s="268"/>
      <c r="G3" s="268"/>
      <c r="H3" s="268"/>
      <c r="I3" s="268"/>
      <c r="J3" s="268"/>
      <c r="K3" s="251"/>
      <c r="L3" s="251"/>
      <c r="M3" s="251"/>
      <c r="N3" s="251"/>
      <c r="O3" s="251"/>
      <c r="P3" s="251"/>
      <c r="Q3" s="251"/>
      <c r="R3" s="251"/>
      <c r="S3" s="301"/>
      <c r="T3" s="301"/>
      <c r="U3" s="290"/>
      <c r="V3" s="290"/>
      <c r="W3" s="268"/>
      <c r="X3" s="268"/>
      <c r="Y3" s="268"/>
      <c r="Z3" s="268"/>
      <c r="AA3" s="268"/>
      <c r="AB3" s="268"/>
      <c r="AC3" s="268"/>
      <c r="AD3" s="268"/>
      <c r="AE3" s="268"/>
      <c r="AF3" s="268"/>
      <c r="AG3" s="268"/>
      <c r="AH3" s="268"/>
      <c r="AI3" s="268"/>
      <c r="AJ3" s="268"/>
      <c r="AK3" s="268"/>
      <c r="AL3" s="268"/>
      <c r="AM3" s="268"/>
      <c r="AN3" s="268"/>
      <c r="AO3" s="268"/>
      <c r="AP3" s="268"/>
      <c r="AQ3" s="268"/>
      <c r="AR3" s="268"/>
      <c r="AS3" s="268"/>
      <c r="AT3" s="268"/>
      <c r="AU3" s="268"/>
      <c r="AV3" s="268"/>
      <c r="AW3" s="268"/>
      <c r="AX3" s="268"/>
      <c r="AY3" s="268"/>
      <c r="AZ3" s="268"/>
      <c r="BA3" s="268"/>
      <c r="BB3" s="268"/>
      <c r="BC3" s="268"/>
    </row>
    <row r="4" spans="1:55" ht="12">
      <c r="A4" s="268"/>
      <c r="B4" s="268"/>
      <c r="C4" s="1148" t="s">
        <v>1134</v>
      </c>
      <c r="D4" s="795"/>
      <c r="E4" s="794"/>
      <c r="F4" s="1125" t="s">
        <v>1135</v>
      </c>
      <c r="G4" s="795"/>
      <c r="H4" s="795"/>
      <c r="I4" s="794"/>
      <c r="J4" s="268"/>
      <c r="K4" s="251"/>
      <c r="L4" s="251"/>
      <c r="M4" s="251"/>
      <c r="N4" s="251"/>
      <c r="O4" s="251"/>
      <c r="P4" s="251"/>
      <c r="Q4" s="251"/>
      <c r="R4" s="251"/>
      <c r="S4" s="251"/>
      <c r="T4" s="251"/>
      <c r="U4" s="251"/>
      <c r="V4" s="251"/>
      <c r="W4" s="268"/>
      <c r="X4" s="268"/>
      <c r="Y4" s="1148" t="s">
        <v>1136</v>
      </c>
      <c r="Z4" s="795"/>
      <c r="AA4" s="794"/>
      <c r="AB4" s="1125" t="s">
        <v>1135</v>
      </c>
      <c r="AC4" s="795"/>
      <c r="AD4" s="795"/>
      <c r="AE4" s="794"/>
      <c r="AF4" s="268"/>
      <c r="AG4" s="268"/>
      <c r="AH4" s="268"/>
      <c r="AI4" s="268"/>
      <c r="AJ4" s="268"/>
      <c r="AK4" s="268"/>
      <c r="AL4" s="268"/>
      <c r="AM4" s="268"/>
      <c r="AN4" s="268"/>
      <c r="AO4" s="268"/>
      <c r="AP4" s="268"/>
      <c r="AQ4" s="268"/>
      <c r="AR4" s="268"/>
      <c r="AS4" s="268"/>
      <c r="AT4" s="268"/>
      <c r="AU4" s="1148" t="s">
        <v>918</v>
      </c>
      <c r="AV4" s="795"/>
      <c r="AW4" s="795"/>
      <c r="AX4" s="794"/>
      <c r="AY4" s="1125" t="s">
        <v>919</v>
      </c>
      <c r="AZ4" s="795"/>
      <c r="BA4" s="795"/>
      <c r="BB4" s="794"/>
      <c r="BC4" s="268"/>
    </row>
    <row r="5" spans="1:55" ht="12.75">
      <c r="A5" s="268"/>
      <c r="B5" s="268"/>
      <c r="C5" s="1149" t="s">
        <v>1137</v>
      </c>
      <c r="D5" s="795"/>
      <c r="E5" s="795"/>
      <c r="F5" s="795"/>
      <c r="G5" s="795"/>
      <c r="H5" s="795"/>
      <c r="I5" s="794"/>
      <c r="J5" s="268"/>
      <c r="K5" s="251"/>
      <c r="L5" s="251"/>
      <c r="M5" s="251"/>
      <c r="N5" s="251"/>
      <c r="O5" s="251"/>
      <c r="P5" s="251"/>
      <c r="Q5" s="251"/>
      <c r="R5" s="251"/>
      <c r="S5" s="251"/>
      <c r="T5" s="251"/>
      <c r="U5" s="251"/>
      <c r="V5" s="251"/>
      <c r="W5" s="268"/>
      <c r="X5" s="268"/>
      <c r="Y5" s="1149" t="s">
        <v>1138</v>
      </c>
      <c r="Z5" s="795"/>
      <c r="AA5" s="795"/>
      <c r="AB5" s="795"/>
      <c r="AC5" s="795"/>
      <c r="AD5" s="795"/>
      <c r="AE5" s="794"/>
      <c r="AF5" s="268"/>
      <c r="AG5" s="268"/>
      <c r="AH5" s="268"/>
      <c r="AI5" s="268"/>
      <c r="AJ5" s="268"/>
      <c r="AK5" s="268"/>
      <c r="AL5" s="268"/>
      <c r="AM5" s="268"/>
      <c r="AN5" s="268"/>
      <c r="AO5" s="268"/>
      <c r="AP5" s="268"/>
      <c r="AQ5" s="268"/>
      <c r="AR5" s="268"/>
      <c r="AS5" s="268"/>
      <c r="AT5" s="268"/>
      <c r="AU5" s="1149" t="s">
        <v>1138</v>
      </c>
      <c r="AV5" s="795"/>
      <c r="AW5" s="795"/>
      <c r="AX5" s="795"/>
      <c r="AY5" s="795"/>
      <c r="AZ5" s="795"/>
      <c r="BA5" s="795"/>
      <c r="BB5" s="794"/>
      <c r="BC5" s="268"/>
    </row>
    <row r="6" spans="1:55" ht="12">
      <c r="A6" s="268"/>
      <c r="B6" s="268"/>
      <c r="C6" s="268"/>
      <c r="D6" s="268"/>
      <c r="E6" s="268"/>
      <c r="F6" s="268"/>
      <c r="G6" s="268"/>
      <c r="H6" s="268"/>
      <c r="I6" s="268"/>
      <c r="J6" s="268"/>
      <c r="K6" s="251"/>
      <c r="L6" s="251"/>
      <c r="M6" s="251"/>
      <c r="N6" s="251"/>
      <c r="O6" s="251"/>
      <c r="P6" s="251"/>
      <c r="Q6" s="251"/>
      <c r="R6" s="251"/>
      <c r="S6" s="251"/>
      <c r="T6" s="251"/>
      <c r="U6" s="251"/>
      <c r="V6" s="251"/>
      <c r="W6" s="268"/>
      <c r="X6" s="268"/>
      <c r="Y6" s="268"/>
      <c r="Z6" s="268"/>
      <c r="AA6" s="268"/>
      <c r="AB6" s="268"/>
      <c r="AC6" s="268"/>
      <c r="AD6" s="268"/>
      <c r="AE6" s="268"/>
      <c r="AF6" s="268"/>
      <c r="AG6" s="268"/>
      <c r="AH6" s="268"/>
      <c r="AI6" s="268"/>
      <c r="AJ6" s="268"/>
      <c r="AK6" s="268"/>
      <c r="AL6" s="268"/>
      <c r="AM6" s="268"/>
      <c r="AN6" s="268"/>
      <c r="AO6" s="268"/>
      <c r="AP6" s="268"/>
      <c r="AQ6" s="268"/>
      <c r="AR6" s="268"/>
      <c r="AS6" s="268"/>
      <c r="AT6" s="268"/>
      <c r="AU6" s="268"/>
      <c r="AV6" s="268"/>
      <c r="AW6" s="268"/>
      <c r="AX6" s="268"/>
      <c r="AY6" s="268"/>
      <c r="AZ6" s="268"/>
      <c r="BA6" s="268"/>
      <c r="BB6" s="268"/>
      <c r="BC6" s="268"/>
    </row>
    <row r="7" spans="1:55" ht="12.75">
      <c r="A7" s="268"/>
      <c r="B7" s="268"/>
      <c r="C7" s="270" t="s">
        <v>921</v>
      </c>
      <c r="D7" s="1125" t="s">
        <v>1139</v>
      </c>
      <c r="E7" s="795"/>
      <c r="F7" s="795"/>
      <c r="G7" s="795"/>
      <c r="H7" s="795"/>
      <c r="I7" s="794"/>
      <c r="J7" s="271"/>
      <c r="K7" s="251"/>
      <c r="L7" s="251"/>
      <c r="M7" s="251"/>
      <c r="N7" s="251"/>
      <c r="O7" s="251"/>
      <c r="P7" s="251"/>
      <c r="Q7" s="251"/>
      <c r="R7" s="251"/>
      <c r="S7" s="251"/>
      <c r="T7" s="251"/>
      <c r="U7" s="251"/>
      <c r="V7" s="251"/>
      <c r="W7" s="268"/>
      <c r="X7" s="268"/>
      <c r="Y7" s="270" t="s">
        <v>921</v>
      </c>
      <c r="Z7" s="1125" t="s">
        <v>1140</v>
      </c>
      <c r="AA7" s="795"/>
      <c r="AB7" s="795"/>
      <c r="AC7" s="795"/>
      <c r="AD7" s="795"/>
      <c r="AE7" s="794"/>
      <c r="AF7" s="268"/>
      <c r="AG7" s="268"/>
      <c r="AH7" s="268"/>
      <c r="AI7" s="268"/>
      <c r="AJ7" s="268"/>
      <c r="AK7" s="268"/>
      <c r="AL7" s="268"/>
      <c r="AM7" s="268"/>
      <c r="AN7" s="268"/>
      <c r="AO7" s="268"/>
      <c r="AP7" s="268"/>
      <c r="AQ7" s="268"/>
      <c r="AR7" s="268"/>
      <c r="AS7" s="268"/>
      <c r="AT7" s="268"/>
      <c r="AU7" s="270" t="s">
        <v>921</v>
      </c>
      <c r="AV7" s="1125" t="s">
        <v>922</v>
      </c>
      <c r="AW7" s="795"/>
      <c r="AX7" s="795"/>
      <c r="AY7" s="795"/>
      <c r="AZ7" s="795"/>
      <c r="BA7" s="795"/>
      <c r="BB7" s="794"/>
      <c r="BC7" s="268"/>
    </row>
    <row r="8" spans="1:55" ht="12.75">
      <c r="A8" s="268"/>
      <c r="B8" s="268"/>
      <c r="C8" s="270" t="s">
        <v>923</v>
      </c>
      <c r="D8" s="1125" t="s">
        <v>924</v>
      </c>
      <c r="E8" s="795"/>
      <c r="F8" s="795"/>
      <c r="G8" s="795"/>
      <c r="H8" s="795"/>
      <c r="I8" s="794"/>
      <c r="J8" s="271"/>
      <c r="K8" s="251"/>
      <c r="L8" s="251"/>
      <c r="M8" s="251"/>
      <c r="N8" s="251"/>
      <c r="O8" s="251"/>
      <c r="P8" s="251"/>
      <c r="Q8" s="251"/>
      <c r="R8" s="251"/>
      <c r="S8" s="251"/>
      <c r="T8" s="251"/>
      <c r="U8" s="251"/>
      <c r="V8" s="251"/>
      <c r="W8" s="268"/>
      <c r="X8" s="268"/>
      <c r="Y8" s="270" t="s">
        <v>923</v>
      </c>
      <c r="Z8" s="1125" t="s">
        <v>924</v>
      </c>
      <c r="AA8" s="795"/>
      <c r="AB8" s="795"/>
      <c r="AC8" s="795"/>
      <c r="AD8" s="795"/>
      <c r="AE8" s="794"/>
      <c r="AF8" s="268"/>
      <c r="AG8" s="268"/>
      <c r="AH8" s="268"/>
      <c r="AI8" s="268"/>
      <c r="AJ8" s="268"/>
      <c r="AK8" s="268"/>
      <c r="AL8" s="268"/>
      <c r="AM8" s="268"/>
      <c r="AN8" s="268"/>
      <c r="AO8" s="268"/>
      <c r="AP8" s="268"/>
      <c r="AQ8" s="268"/>
      <c r="AR8" s="268"/>
      <c r="AS8" s="268"/>
      <c r="AT8" s="268"/>
      <c r="AU8" s="270" t="s">
        <v>923</v>
      </c>
      <c r="AV8" s="1125" t="s">
        <v>924</v>
      </c>
      <c r="AW8" s="795"/>
      <c r="AX8" s="795"/>
      <c r="AY8" s="795"/>
      <c r="AZ8" s="795"/>
      <c r="BA8" s="795"/>
      <c r="BB8" s="794"/>
      <c r="BC8" s="268"/>
    </row>
    <row r="9" spans="1:55" ht="12.75">
      <c r="A9" s="268"/>
      <c r="B9" s="268"/>
      <c r="C9" s="270" t="s">
        <v>1071</v>
      </c>
      <c r="D9" s="1125" t="s">
        <v>1141</v>
      </c>
      <c r="E9" s="795"/>
      <c r="F9" s="795"/>
      <c r="G9" s="795"/>
      <c r="H9" s="795"/>
      <c r="I9" s="794"/>
      <c r="J9" s="271"/>
      <c r="K9" s="251"/>
      <c r="L9" s="251"/>
      <c r="M9" s="251"/>
      <c r="N9" s="251"/>
      <c r="O9" s="251"/>
      <c r="P9" s="251"/>
      <c r="Q9" s="251"/>
      <c r="R9" s="251"/>
      <c r="S9" s="251"/>
      <c r="T9" s="251"/>
      <c r="U9" s="251"/>
      <c r="V9" s="251"/>
      <c r="W9" s="268"/>
      <c r="X9" s="268"/>
      <c r="Y9" s="270" t="s">
        <v>1071</v>
      </c>
      <c r="Z9" s="1125" t="s">
        <v>1142</v>
      </c>
      <c r="AA9" s="795"/>
      <c r="AB9" s="795"/>
      <c r="AC9" s="795"/>
      <c r="AD9" s="795"/>
      <c r="AE9" s="794"/>
      <c r="AF9" s="268"/>
      <c r="AG9" s="268"/>
      <c r="AH9" s="268"/>
      <c r="AI9" s="268"/>
      <c r="AJ9" s="268"/>
      <c r="AK9" s="268"/>
      <c r="AL9" s="268"/>
      <c r="AM9" s="268"/>
      <c r="AN9" s="268"/>
      <c r="AO9" s="268"/>
      <c r="AP9" s="268"/>
      <c r="AQ9" s="268"/>
      <c r="AR9" s="268"/>
      <c r="AS9" s="268"/>
      <c r="AT9" s="268"/>
      <c r="AU9" s="270" t="s">
        <v>1071</v>
      </c>
      <c r="AV9" s="1125" t="s">
        <v>1143</v>
      </c>
      <c r="AW9" s="795"/>
      <c r="AX9" s="795"/>
      <c r="AY9" s="795"/>
      <c r="AZ9" s="795"/>
      <c r="BA9" s="795"/>
      <c r="BB9" s="794"/>
      <c r="BC9" s="268"/>
    </row>
    <row r="10" spans="1:55" ht="12.75">
      <c r="A10" s="271"/>
      <c r="B10" s="271"/>
      <c r="C10" s="268"/>
      <c r="D10" s="268"/>
      <c r="E10" s="268"/>
      <c r="F10" s="268"/>
      <c r="G10" s="268"/>
      <c r="H10" s="268"/>
      <c r="I10" s="268"/>
      <c r="J10" s="268"/>
      <c r="K10" s="251"/>
      <c r="L10" s="251"/>
      <c r="M10" s="251"/>
      <c r="N10" s="251"/>
      <c r="O10" s="251"/>
      <c r="P10" s="251"/>
      <c r="Q10" s="251"/>
      <c r="R10" s="251"/>
      <c r="S10" s="251"/>
      <c r="T10" s="251"/>
      <c r="U10" s="251"/>
      <c r="V10" s="251"/>
      <c r="W10" s="268"/>
      <c r="X10" s="268"/>
      <c r="Y10" s="268"/>
      <c r="Z10" s="268"/>
      <c r="AA10" s="268"/>
      <c r="AB10" s="268"/>
      <c r="AC10" s="268"/>
      <c r="AD10" s="268"/>
      <c r="AE10" s="268"/>
      <c r="AF10" s="268"/>
      <c r="AG10" s="268"/>
      <c r="AH10" s="268"/>
      <c r="AI10" s="268"/>
      <c r="AJ10" s="268"/>
      <c r="AK10" s="268"/>
      <c r="AL10" s="268"/>
      <c r="AM10" s="268"/>
      <c r="AN10" s="268"/>
      <c r="AO10" s="268"/>
      <c r="AP10" s="268"/>
      <c r="AQ10" s="268"/>
      <c r="AR10" s="268"/>
      <c r="AS10" s="268"/>
      <c r="AT10" s="268"/>
      <c r="AU10" s="268"/>
      <c r="AV10" s="268"/>
      <c r="AW10" s="268"/>
      <c r="AX10" s="268"/>
      <c r="AY10" s="268"/>
      <c r="AZ10" s="268"/>
      <c r="BA10" s="268"/>
      <c r="BB10" s="268"/>
      <c r="BC10" s="268"/>
    </row>
    <row r="11" spans="1:55" ht="12">
      <c r="A11" s="268"/>
      <c r="B11" s="1119" t="s">
        <v>1144</v>
      </c>
      <c r="C11" s="273" t="s">
        <v>424</v>
      </c>
      <c r="D11" s="1159" t="s">
        <v>1145</v>
      </c>
      <c r="E11" s="795"/>
      <c r="F11" s="795"/>
      <c r="G11" s="795"/>
      <c r="H11" s="795"/>
      <c r="I11" s="794"/>
      <c r="J11" s="268"/>
      <c r="K11" s="251"/>
      <c r="L11" s="251"/>
      <c r="M11" s="251"/>
      <c r="N11" s="251"/>
      <c r="O11" s="251"/>
      <c r="P11" s="251"/>
      <c r="Q11" s="251"/>
      <c r="R11" s="251"/>
      <c r="S11" s="251"/>
      <c r="T11" s="251"/>
      <c r="U11" s="251"/>
      <c r="V11" s="251"/>
      <c r="W11" s="1119" t="s">
        <v>1144</v>
      </c>
      <c r="X11" s="272"/>
      <c r="Y11" s="273" t="s">
        <v>424</v>
      </c>
      <c r="Z11" s="1159" t="s">
        <v>1145</v>
      </c>
      <c r="AA11" s="795"/>
      <c r="AB11" s="795"/>
      <c r="AC11" s="795"/>
      <c r="AD11" s="795"/>
      <c r="AE11" s="794"/>
      <c r="AF11" s="268"/>
      <c r="AG11" s="268"/>
      <c r="AH11" s="268"/>
      <c r="AI11" s="268"/>
      <c r="AJ11" s="268"/>
      <c r="AK11" s="268"/>
      <c r="AL11" s="268"/>
      <c r="AM11" s="268"/>
      <c r="AN11" s="268"/>
      <c r="AO11" s="268"/>
      <c r="AP11" s="268"/>
      <c r="AQ11" s="268"/>
      <c r="AR11" s="268"/>
      <c r="AS11" s="268"/>
      <c r="AT11" s="1119" t="s">
        <v>1144</v>
      </c>
      <c r="AU11" s="273" t="s">
        <v>424</v>
      </c>
      <c r="AV11" s="1159" t="s">
        <v>1145</v>
      </c>
      <c r="AW11" s="795"/>
      <c r="AX11" s="795"/>
      <c r="AY11" s="795"/>
      <c r="AZ11" s="795"/>
      <c r="BA11" s="795"/>
      <c r="BB11" s="794"/>
      <c r="BC11" s="268"/>
    </row>
    <row r="12" spans="1:55" ht="22.5">
      <c r="A12" s="268"/>
      <c r="B12" s="787"/>
      <c r="C12" s="273" t="s">
        <v>1146</v>
      </c>
      <c r="D12" s="1159" t="s">
        <v>1145</v>
      </c>
      <c r="E12" s="795"/>
      <c r="F12" s="795"/>
      <c r="G12" s="795"/>
      <c r="H12" s="795"/>
      <c r="I12" s="794"/>
      <c r="J12" s="268"/>
      <c r="K12" s="251"/>
      <c r="L12" s="251"/>
      <c r="M12" s="251"/>
      <c r="N12" s="251"/>
      <c r="O12" s="251"/>
      <c r="P12" s="251"/>
      <c r="Q12" s="251"/>
      <c r="R12" s="251"/>
      <c r="S12" s="251"/>
      <c r="T12" s="251"/>
      <c r="U12" s="251"/>
      <c r="V12" s="251"/>
      <c r="W12" s="787"/>
      <c r="X12" s="272"/>
      <c r="Y12" s="273" t="s">
        <v>1147</v>
      </c>
      <c r="Z12" s="1152" t="s">
        <v>1148</v>
      </c>
      <c r="AA12" s="795"/>
      <c r="AB12" s="794"/>
      <c r="AC12" s="1157" t="s">
        <v>1149</v>
      </c>
      <c r="AD12" s="795"/>
      <c r="AE12" s="794"/>
      <c r="AF12" s="268"/>
      <c r="AG12" s="268"/>
      <c r="AH12" s="268"/>
      <c r="AI12" s="268"/>
      <c r="AJ12" s="268"/>
      <c r="AK12" s="268"/>
      <c r="AL12" s="268"/>
      <c r="AM12" s="268"/>
      <c r="AN12" s="268"/>
      <c r="AO12" s="268"/>
      <c r="AP12" s="268"/>
      <c r="AQ12" s="268"/>
      <c r="AR12" s="268"/>
      <c r="AS12" s="268"/>
      <c r="AT12" s="787"/>
      <c r="AU12" s="273" t="s">
        <v>1150</v>
      </c>
      <c r="AV12" s="1159" t="s">
        <v>1145</v>
      </c>
      <c r="AW12" s="795"/>
      <c r="AX12" s="795"/>
      <c r="AY12" s="795"/>
      <c r="AZ12" s="795"/>
      <c r="BA12" s="795"/>
      <c r="BB12" s="794"/>
      <c r="BC12" s="268"/>
    </row>
    <row r="13" spans="1:55" ht="33.75">
      <c r="A13" s="268"/>
      <c r="B13" s="787"/>
      <c r="C13" s="273" t="s">
        <v>1151</v>
      </c>
      <c r="D13" s="1159" t="s">
        <v>1145</v>
      </c>
      <c r="E13" s="795"/>
      <c r="F13" s="795"/>
      <c r="G13" s="795"/>
      <c r="H13" s="795"/>
      <c r="I13" s="794"/>
      <c r="J13" s="268"/>
      <c r="K13" s="251"/>
      <c r="L13" s="251"/>
      <c r="M13" s="251"/>
      <c r="N13" s="251"/>
      <c r="O13" s="251"/>
      <c r="P13" s="251"/>
      <c r="Q13" s="251"/>
      <c r="R13" s="251"/>
      <c r="S13" s="251"/>
      <c r="T13" s="251"/>
      <c r="U13" s="251"/>
      <c r="V13" s="251"/>
      <c r="W13" s="787"/>
      <c r="X13" s="272"/>
      <c r="Y13" s="273" t="s">
        <v>1152</v>
      </c>
      <c r="Z13" s="1125" t="s">
        <v>388</v>
      </c>
      <c r="AA13" s="795"/>
      <c r="AB13" s="795"/>
      <c r="AC13" s="795"/>
      <c r="AD13" s="795"/>
      <c r="AE13" s="794"/>
      <c r="AF13" s="268"/>
      <c r="AG13" s="268"/>
      <c r="AH13" s="268"/>
      <c r="AI13" s="268"/>
      <c r="AJ13" s="268"/>
      <c r="AK13" s="268"/>
      <c r="AL13" s="268"/>
      <c r="AM13" s="268"/>
      <c r="AN13" s="268"/>
      <c r="AO13" s="268"/>
      <c r="AP13" s="268"/>
      <c r="AQ13" s="268"/>
      <c r="AR13" s="268"/>
      <c r="AS13" s="268"/>
      <c r="AT13" s="787"/>
      <c r="AU13" s="274" t="s">
        <v>1153</v>
      </c>
      <c r="AV13" s="269" t="s">
        <v>433</v>
      </c>
      <c r="AW13" s="318" t="s">
        <v>1154</v>
      </c>
      <c r="AX13" s="319" t="s">
        <v>1155</v>
      </c>
      <c r="AY13" s="1160" t="s">
        <v>430</v>
      </c>
      <c r="AZ13" s="794"/>
      <c r="BA13" s="320" t="s">
        <v>1156</v>
      </c>
      <c r="BB13" s="319" t="s">
        <v>1157</v>
      </c>
      <c r="BC13" s="154" t="s">
        <v>261</v>
      </c>
    </row>
    <row r="14" spans="1:55" ht="33.75">
      <c r="A14" s="268"/>
      <c r="B14" s="787"/>
      <c r="C14" s="274" t="s">
        <v>1158</v>
      </c>
      <c r="D14" s="1116" t="s">
        <v>576</v>
      </c>
      <c r="E14" s="795"/>
      <c r="F14" s="1116" t="s">
        <v>581</v>
      </c>
      <c r="G14" s="795"/>
      <c r="H14" s="1116" t="s">
        <v>1159</v>
      </c>
      <c r="I14" s="794"/>
      <c r="J14" s="268"/>
      <c r="K14" s="251"/>
      <c r="L14" s="251"/>
      <c r="M14" s="251"/>
      <c r="N14" s="251"/>
      <c r="O14" s="251"/>
      <c r="P14" s="251"/>
      <c r="Q14" s="251"/>
      <c r="R14" s="251"/>
      <c r="S14" s="251"/>
      <c r="T14" s="251"/>
      <c r="U14" s="251"/>
      <c r="V14" s="251"/>
      <c r="W14" s="787"/>
      <c r="X14" s="272"/>
      <c r="Y14" s="274" t="s">
        <v>1160</v>
      </c>
      <c r="Z14" s="1155" t="s">
        <v>1161</v>
      </c>
      <c r="AA14" s="795"/>
      <c r="AB14" s="795"/>
      <c r="AC14" s="795"/>
      <c r="AD14" s="795"/>
      <c r="AE14" s="794"/>
      <c r="AF14" s="268"/>
      <c r="AG14" s="268"/>
      <c r="AH14" s="268"/>
      <c r="AI14" s="268"/>
      <c r="AJ14" s="268"/>
      <c r="AK14" s="268"/>
      <c r="AL14" s="268"/>
      <c r="AM14" s="268"/>
      <c r="AN14" s="268"/>
      <c r="AO14" s="268"/>
      <c r="AP14" s="268"/>
      <c r="AQ14" s="268"/>
      <c r="AR14" s="268"/>
      <c r="AS14" s="268"/>
      <c r="AT14" s="787"/>
      <c r="AV14" s="269" t="s">
        <v>477</v>
      </c>
      <c r="AW14" s="318" t="s">
        <v>1162</v>
      </c>
      <c r="AX14" s="319" t="s">
        <v>1021</v>
      </c>
      <c r="AY14" s="1160" t="s">
        <v>1163</v>
      </c>
      <c r="AZ14" s="794"/>
      <c r="BA14" s="320" t="s">
        <v>1164</v>
      </c>
      <c r="BB14" s="319" t="s">
        <v>1157</v>
      </c>
      <c r="BC14" s="268"/>
    </row>
    <row r="15" spans="1:55" ht="22.5">
      <c r="A15" s="268"/>
      <c r="B15" s="787"/>
      <c r="C15" s="275" t="s">
        <v>1165</v>
      </c>
      <c r="D15" s="1125" t="s">
        <v>802</v>
      </c>
      <c r="E15" s="795"/>
      <c r="F15" s="795"/>
      <c r="G15" s="795"/>
      <c r="H15" s="795"/>
      <c r="I15" s="794"/>
      <c r="J15" s="268"/>
      <c r="K15" s="251"/>
      <c r="L15" s="251"/>
      <c r="M15" s="251"/>
      <c r="N15" s="251"/>
      <c r="O15" s="251"/>
      <c r="P15" s="251"/>
      <c r="Q15" s="251"/>
      <c r="R15" s="251"/>
      <c r="S15" s="251"/>
      <c r="T15" s="251"/>
      <c r="U15" s="251"/>
      <c r="V15" s="251"/>
      <c r="W15" s="787"/>
      <c r="X15" s="272"/>
      <c r="Y15" s="275" t="s">
        <v>1166</v>
      </c>
      <c r="Z15" s="1125"/>
      <c r="AA15" s="795"/>
      <c r="AB15" s="795"/>
      <c r="AC15" s="795"/>
      <c r="AD15" s="795"/>
      <c r="AE15" s="794"/>
      <c r="AF15" s="268"/>
      <c r="AG15" s="268"/>
      <c r="AH15" s="268"/>
      <c r="AI15" s="268"/>
      <c r="AJ15" s="268"/>
      <c r="AK15" s="268"/>
      <c r="AL15" s="268"/>
      <c r="AM15" s="268"/>
      <c r="AN15" s="268"/>
      <c r="AO15" s="268"/>
      <c r="AP15" s="268"/>
      <c r="AQ15" s="268"/>
      <c r="AR15" s="268"/>
      <c r="AS15" s="268"/>
      <c r="AT15" s="787"/>
      <c r="AU15" s="275" t="s">
        <v>1166</v>
      </c>
      <c r="AV15" s="1125" t="s">
        <v>1167</v>
      </c>
      <c r="AW15" s="795"/>
      <c r="AX15" s="795"/>
      <c r="AY15" s="795"/>
      <c r="AZ15" s="795"/>
      <c r="BA15" s="795"/>
      <c r="BB15" s="794"/>
      <c r="BC15" s="268"/>
    </row>
    <row r="16" spans="1:55" ht="12">
      <c r="A16" s="268"/>
      <c r="B16" s="787"/>
      <c r="C16" s="276" t="s">
        <v>1168</v>
      </c>
      <c r="D16" s="1079" t="s">
        <v>932</v>
      </c>
      <c r="E16" s="795"/>
      <c r="F16" s="795"/>
      <c r="G16" s="795"/>
      <c r="H16" s="795"/>
      <c r="I16" s="794"/>
      <c r="J16" s="268"/>
      <c r="K16" s="251"/>
      <c r="L16" s="251"/>
      <c r="M16" s="251"/>
      <c r="N16" s="251"/>
      <c r="O16" s="251"/>
      <c r="P16" s="251"/>
      <c r="Q16" s="251"/>
      <c r="R16" s="251"/>
      <c r="S16" s="251"/>
      <c r="T16" s="251"/>
      <c r="U16" s="251"/>
      <c r="V16" s="251"/>
      <c r="W16" s="787"/>
      <c r="X16" s="272"/>
      <c r="Y16" s="276" t="s">
        <v>1168</v>
      </c>
      <c r="Z16" s="1079" t="s">
        <v>1169</v>
      </c>
      <c r="AA16" s="795"/>
      <c r="AB16" s="795"/>
      <c r="AC16" s="795"/>
      <c r="AD16" s="795"/>
      <c r="AE16" s="794"/>
      <c r="AF16" s="268"/>
      <c r="AG16" s="268"/>
      <c r="AH16" s="268"/>
      <c r="AI16" s="268"/>
      <c r="AJ16" s="268"/>
      <c r="AK16" s="268"/>
      <c r="AL16" s="268"/>
      <c r="AM16" s="268"/>
      <c r="AN16" s="268"/>
      <c r="AO16" s="268"/>
      <c r="AP16" s="268"/>
      <c r="AQ16" s="268"/>
      <c r="AR16" s="268"/>
      <c r="AS16" s="268"/>
      <c r="AT16" s="787"/>
      <c r="AU16" s="276" t="s">
        <v>1168</v>
      </c>
      <c r="AV16" s="1079" t="s">
        <v>1169</v>
      </c>
      <c r="AW16" s="795"/>
      <c r="AX16" s="795"/>
      <c r="AY16" s="795"/>
      <c r="AZ16" s="795"/>
      <c r="BA16" s="795"/>
      <c r="BB16" s="794"/>
      <c r="BC16" s="268"/>
    </row>
    <row r="17" spans="2:55" ht="12">
      <c r="B17" s="787"/>
      <c r="C17" s="268"/>
      <c r="D17" s="268"/>
      <c r="E17" s="268"/>
      <c r="F17" s="268"/>
      <c r="G17" s="268"/>
      <c r="H17" s="268"/>
      <c r="I17" s="268"/>
      <c r="J17" s="268"/>
      <c r="K17" s="251"/>
      <c r="L17" s="251"/>
      <c r="M17" s="251"/>
      <c r="N17" s="251"/>
      <c r="O17" s="251"/>
      <c r="P17" s="251"/>
      <c r="Q17" s="251"/>
      <c r="R17" s="251"/>
      <c r="S17" s="251"/>
      <c r="T17" s="251"/>
      <c r="U17" s="251"/>
      <c r="V17" s="251"/>
      <c r="W17" s="787"/>
      <c r="X17" s="272"/>
      <c r="Y17" s="268"/>
      <c r="Z17" s="268"/>
      <c r="AA17" s="268"/>
      <c r="AB17" s="268"/>
      <c r="AC17" s="268"/>
      <c r="AD17" s="268"/>
      <c r="AE17" s="268"/>
      <c r="AF17" s="268"/>
      <c r="AG17" s="268"/>
      <c r="AH17" s="268"/>
      <c r="AI17" s="268"/>
      <c r="AJ17" s="268"/>
      <c r="AK17" s="268"/>
      <c r="AL17" s="268"/>
      <c r="AM17" s="268"/>
      <c r="AN17" s="268"/>
      <c r="AO17" s="268"/>
      <c r="AP17" s="268"/>
      <c r="AQ17" s="268"/>
      <c r="AR17" s="268"/>
      <c r="AS17" s="268"/>
      <c r="AT17" s="787"/>
      <c r="AU17" s="268"/>
      <c r="AV17" s="268"/>
      <c r="AW17" s="268"/>
      <c r="AX17" s="268"/>
      <c r="AY17" s="268"/>
      <c r="AZ17" s="268"/>
      <c r="BA17" s="268"/>
      <c r="BB17" s="268"/>
      <c r="BC17" s="268"/>
    </row>
    <row r="18" spans="2:55" ht="12">
      <c r="B18" s="787"/>
      <c r="C18" s="273" t="s">
        <v>424</v>
      </c>
      <c r="D18" s="1159" t="s">
        <v>1145</v>
      </c>
      <c r="E18" s="795"/>
      <c r="F18" s="795"/>
      <c r="G18" s="795"/>
      <c r="H18" s="795"/>
      <c r="I18" s="794"/>
      <c r="J18" s="268"/>
      <c r="K18" s="251"/>
      <c r="L18" s="251"/>
      <c r="M18" s="251"/>
      <c r="N18" s="251"/>
      <c r="O18" s="251"/>
      <c r="P18" s="251"/>
      <c r="Q18" s="251"/>
      <c r="R18" s="251"/>
      <c r="S18" s="251"/>
      <c r="T18" s="251"/>
      <c r="U18" s="251"/>
      <c r="V18" s="251"/>
      <c r="W18" s="787"/>
      <c r="X18" s="272"/>
      <c r="Y18" s="273" t="s">
        <v>424</v>
      </c>
      <c r="Z18" s="1159" t="s">
        <v>1145</v>
      </c>
      <c r="AA18" s="795"/>
      <c r="AB18" s="795"/>
      <c r="AC18" s="795"/>
      <c r="AD18" s="795"/>
      <c r="AE18" s="794"/>
      <c r="AF18" s="268"/>
      <c r="AG18" s="268"/>
      <c r="AH18" s="268"/>
      <c r="AI18" s="268"/>
      <c r="AJ18" s="268"/>
      <c r="AK18" s="268"/>
      <c r="AL18" s="268"/>
      <c r="AM18" s="268"/>
      <c r="AN18" s="268"/>
      <c r="AO18" s="268"/>
      <c r="AP18" s="268"/>
      <c r="AQ18" s="268"/>
      <c r="AR18" s="268"/>
      <c r="AS18" s="268"/>
      <c r="AT18" s="787"/>
      <c r="AU18" s="273" t="s">
        <v>424</v>
      </c>
      <c r="AV18" s="1159" t="s">
        <v>1145</v>
      </c>
      <c r="AW18" s="795"/>
      <c r="AX18" s="795"/>
      <c r="AY18" s="795"/>
      <c r="AZ18" s="795"/>
      <c r="BA18" s="795"/>
      <c r="BB18" s="794"/>
      <c r="BC18" s="268"/>
    </row>
    <row r="19" spans="2:55" ht="22.5">
      <c r="B19" s="787"/>
      <c r="C19" s="273" t="s">
        <v>1146</v>
      </c>
      <c r="D19" s="1159" t="s">
        <v>1145</v>
      </c>
      <c r="E19" s="795"/>
      <c r="F19" s="795"/>
      <c r="G19" s="795"/>
      <c r="H19" s="795"/>
      <c r="I19" s="794"/>
      <c r="J19" s="268"/>
      <c r="K19" s="251"/>
      <c r="L19" s="251"/>
      <c r="M19" s="251"/>
      <c r="N19" s="251"/>
      <c r="O19" s="251"/>
      <c r="P19" s="251"/>
      <c r="Q19" s="251"/>
      <c r="R19" s="251"/>
      <c r="S19" s="251"/>
      <c r="T19" s="251"/>
      <c r="U19" s="251"/>
      <c r="V19" s="251"/>
      <c r="W19" s="787"/>
      <c r="X19" s="272"/>
      <c r="Y19" s="273" t="s">
        <v>1147</v>
      </c>
      <c r="Z19" s="1152" t="s">
        <v>1148</v>
      </c>
      <c r="AA19" s="795"/>
      <c r="AB19" s="794"/>
      <c r="AC19" s="1157" t="s">
        <v>1149</v>
      </c>
      <c r="AD19" s="795"/>
      <c r="AE19" s="794"/>
      <c r="AF19" s="268"/>
      <c r="AG19" s="268"/>
      <c r="AH19" s="268"/>
      <c r="AI19" s="268"/>
      <c r="AJ19" s="268"/>
      <c r="AK19" s="268"/>
      <c r="AL19" s="268"/>
      <c r="AM19" s="268"/>
      <c r="AN19" s="268"/>
      <c r="AO19" s="268"/>
      <c r="AP19" s="268"/>
      <c r="AQ19" s="268"/>
      <c r="AR19" s="268"/>
      <c r="AS19" s="268"/>
      <c r="AT19" s="787"/>
      <c r="AU19" s="273" t="s">
        <v>1150</v>
      </c>
      <c r="AV19" s="1159" t="s">
        <v>1145</v>
      </c>
      <c r="AW19" s="795"/>
      <c r="AX19" s="795"/>
      <c r="AY19" s="795"/>
      <c r="AZ19" s="795"/>
      <c r="BA19" s="795"/>
      <c r="BB19" s="794"/>
      <c r="BC19" s="268"/>
    </row>
    <row r="20" spans="2:55" ht="33.75">
      <c r="B20" s="787"/>
      <c r="C20" s="273" t="s">
        <v>1151</v>
      </c>
      <c r="D20" s="1159" t="s">
        <v>1145</v>
      </c>
      <c r="E20" s="795"/>
      <c r="F20" s="795"/>
      <c r="G20" s="795"/>
      <c r="H20" s="795"/>
      <c r="I20" s="794"/>
      <c r="J20" s="268"/>
      <c r="K20" s="251"/>
      <c r="L20" s="251"/>
      <c r="M20" s="251"/>
      <c r="N20" s="251"/>
      <c r="O20" s="251"/>
      <c r="P20" s="251"/>
      <c r="Q20" s="251"/>
      <c r="R20" s="251"/>
      <c r="S20" s="251"/>
      <c r="T20" s="251"/>
      <c r="U20" s="251"/>
      <c r="V20" s="251"/>
      <c r="W20" s="787"/>
      <c r="X20" s="272"/>
      <c r="Y20" s="273" t="s">
        <v>1152</v>
      </c>
      <c r="Z20" s="1125" t="s">
        <v>26</v>
      </c>
      <c r="AA20" s="795"/>
      <c r="AB20" s="795"/>
      <c r="AC20" s="795"/>
      <c r="AD20" s="795"/>
      <c r="AE20" s="794"/>
      <c r="AF20" s="268"/>
      <c r="AG20" s="268"/>
      <c r="AH20" s="268"/>
      <c r="AI20" s="268"/>
      <c r="AJ20" s="268"/>
      <c r="AK20" s="268"/>
      <c r="AL20" s="268"/>
      <c r="AM20" s="268"/>
      <c r="AN20" s="268"/>
      <c r="AO20" s="268"/>
      <c r="AP20" s="268"/>
      <c r="AQ20" s="268"/>
      <c r="AR20" s="268"/>
      <c r="AS20" s="268"/>
      <c r="AT20" s="787"/>
      <c r="AU20" s="274" t="s">
        <v>1170</v>
      </c>
      <c r="AV20" s="269" t="s">
        <v>1171</v>
      </c>
      <c r="AW20" s="318" t="s">
        <v>1154</v>
      </c>
      <c r="AX20" s="319" t="s">
        <v>1155</v>
      </c>
      <c r="AY20" s="1160" t="s">
        <v>430</v>
      </c>
      <c r="AZ20" s="794"/>
      <c r="BA20" s="320" t="s">
        <v>1156</v>
      </c>
      <c r="BB20" s="319" t="s">
        <v>1172</v>
      </c>
      <c r="BC20" s="154" t="s">
        <v>261</v>
      </c>
    </row>
    <row r="21" spans="2:55" ht="33.75">
      <c r="B21" s="787"/>
      <c r="C21" s="274" t="s">
        <v>1173</v>
      </c>
      <c r="D21" s="277" t="s">
        <v>1174</v>
      </c>
      <c r="E21" s="278" t="s">
        <v>1175</v>
      </c>
      <c r="F21" s="1100" t="s">
        <v>1176</v>
      </c>
      <c r="G21" s="794"/>
      <c r="H21" s="278" t="s">
        <v>1177</v>
      </c>
      <c r="I21" s="278" t="s">
        <v>1178</v>
      </c>
      <c r="J21" s="268"/>
      <c r="K21" s="251"/>
      <c r="L21" s="251"/>
      <c r="M21" s="251"/>
      <c r="N21" s="251"/>
      <c r="O21" s="251"/>
      <c r="P21" s="251"/>
      <c r="Q21" s="251"/>
      <c r="R21" s="251"/>
      <c r="S21" s="251"/>
      <c r="T21" s="251"/>
      <c r="U21" s="251"/>
      <c r="V21" s="251"/>
      <c r="W21" s="787"/>
      <c r="X21" s="272"/>
      <c r="Y21" s="309" t="s">
        <v>1179</v>
      </c>
      <c r="Z21" s="1158" t="s">
        <v>1180</v>
      </c>
      <c r="AA21" s="795"/>
      <c r="AB21" s="795"/>
      <c r="AC21" s="795"/>
      <c r="AD21" s="795"/>
      <c r="AE21" s="794"/>
      <c r="AF21" s="268"/>
      <c r="AG21" s="268"/>
      <c r="AH21" s="268"/>
      <c r="AI21" s="268"/>
      <c r="AJ21" s="268"/>
      <c r="AK21" s="268"/>
      <c r="AL21" s="268"/>
      <c r="AM21" s="268"/>
      <c r="AN21" s="268"/>
      <c r="AO21" s="268"/>
      <c r="AP21" s="268"/>
      <c r="AQ21" s="268"/>
      <c r="AR21" s="268"/>
      <c r="AS21" s="268"/>
      <c r="AT21" s="787"/>
      <c r="AU21" s="275" t="s">
        <v>1166</v>
      </c>
      <c r="AV21" s="269"/>
      <c r="AW21" s="1125" t="s">
        <v>1167</v>
      </c>
      <c r="AX21" s="795"/>
      <c r="AY21" s="795"/>
      <c r="AZ21" s="795"/>
      <c r="BA21" s="795"/>
      <c r="BB21" s="794"/>
      <c r="BC21" s="268"/>
    </row>
    <row r="22" spans="2:55" ht="12">
      <c r="B22" s="787"/>
      <c r="C22" s="275" t="s">
        <v>1165</v>
      </c>
      <c r="D22" s="1125"/>
      <c r="E22" s="795"/>
      <c r="F22" s="795"/>
      <c r="G22" s="795"/>
      <c r="H22" s="795"/>
      <c r="I22" s="794"/>
      <c r="J22" s="268"/>
      <c r="K22" s="251"/>
      <c r="L22" s="251"/>
      <c r="M22" s="251"/>
      <c r="N22" s="251"/>
      <c r="O22" s="251"/>
      <c r="P22" s="251"/>
      <c r="Q22" s="251"/>
      <c r="R22" s="251"/>
      <c r="S22" s="251"/>
      <c r="T22" s="251"/>
      <c r="U22" s="251"/>
      <c r="V22" s="251"/>
      <c r="W22" s="787"/>
      <c r="X22" s="272"/>
      <c r="Y22" s="275" t="s">
        <v>1166</v>
      </c>
      <c r="Z22" s="1125" t="s">
        <v>1167</v>
      </c>
      <c r="AA22" s="795"/>
      <c r="AB22" s="795"/>
      <c r="AC22" s="795"/>
      <c r="AD22" s="795"/>
      <c r="AE22" s="794"/>
      <c r="AF22" s="268"/>
      <c r="AG22" s="268"/>
      <c r="AH22" s="268"/>
      <c r="AI22" s="268"/>
      <c r="AJ22" s="268"/>
      <c r="AK22" s="268"/>
      <c r="AL22" s="268"/>
      <c r="AM22" s="268"/>
      <c r="AN22" s="268"/>
      <c r="AO22" s="268"/>
      <c r="AP22" s="268"/>
      <c r="AQ22" s="268"/>
      <c r="AR22" s="268"/>
      <c r="AS22" s="268"/>
      <c r="AT22" s="787"/>
      <c r="AU22" s="276" t="s">
        <v>1168</v>
      </c>
      <c r="AV22" s="1079" t="s">
        <v>1169</v>
      </c>
      <c r="AW22" s="795"/>
      <c r="AX22" s="795"/>
      <c r="AY22" s="795"/>
      <c r="AZ22" s="795"/>
      <c r="BA22" s="795"/>
      <c r="BB22" s="794"/>
      <c r="BC22" s="268"/>
    </row>
    <row r="23" spans="2:55" ht="12">
      <c r="B23" s="787"/>
      <c r="C23" s="276" t="s">
        <v>1168</v>
      </c>
      <c r="D23" s="1079" t="s">
        <v>1181</v>
      </c>
      <c r="E23" s="795"/>
      <c r="F23" s="795"/>
      <c r="G23" s="795"/>
      <c r="H23" s="795"/>
      <c r="I23" s="794"/>
      <c r="J23" s="268"/>
      <c r="K23" s="251"/>
      <c r="L23" s="251"/>
      <c r="M23" s="251"/>
      <c r="N23" s="251"/>
      <c r="O23" s="251"/>
      <c r="P23" s="251"/>
      <c r="Q23" s="251"/>
      <c r="R23" s="251"/>
      <c r="S23" s="301"/>
      <c r="T23" s="301"/>
      <c r="U23" s="290"/>
      <c r="V23" s="290"/>
      <c r="W23" s="787"/>
      <c r="X23" s="272"/>
      <c r="Y23" s="282" t="s">
        <v>1168</v>
      </c>
      <c r="Z23" s="1079" t="s">
        <v>1169</v>
      </c>
      <c r="AA23" s="795"/>
      <c r="AB23" s="795"/>
      <c r="AC23" s="795"/>
      <c r="AD23" s="795"/>
      <c r="AE23" s="794"/>
      <c r="AF23" s="268"/>
      <c r="AG23" s="268"/>
      <c r="AH23" s="268"/>
      <c r="AI23" s="268"/>
      <c r="AJ23" s="268"/>
      <c r="AK23" s="268"/>
      <c r="AL23" s="268"/>
      <c r="AM23" s="268"/>
      <c r="AN23" s="268"/>
      <c r="AO23" s="268"/>
      <c r="AP23" s="268"/>
      <c r="AQ23" s="268"/>
      <c r="AR23" s="268"/>
      <c r="AS23" s="268"/>
      <c r="AT23" s="787"/>
      <c r="BC23" s="268"/>
    </row>
    <row r="24" spans="2:55" ht="12.75">
      <c r="B24" s="787"/>
      <c r="C24" s="268"/>
      <c r="D24" s="268"/>
      <c r="E24" s="268"/>
      <c r="F24" s="268"/>
      <c r="G24" s="268"/>
      <c r="H24" s="268"/>
      <c r="I24" s="268"/>
      <c r="J24" s="268"/>
      <c r="K24" s="251"/>
      <c r="L24" s="251"/>
      <c r="M24" s="251"/>
      <c r="N24" s="251"/>
      <c r="O24" s="251"/>
      <c r="P24" s="251"/>
      <c r="Q24" s="251"/>
      <c r="R24" s="251"/>
      <c r="S24" s="301"/>
      <c r="T24" s="301"/>
      <c r="U24" s="290"/>
      <c r="V24" s="290"/>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83" t="s">
        <v>933</v>
      </c>
      <c r="AV24" s="268"/>
      <c r="AW24" s="268"/>
      <c r="AX24" s="268"/>
      <c r="AY24" s="268"/>
      <c r="AZ24" s="268"/>
      <c r="BA24" s="268"/>
      <c r="BB24" s="268"/>
      <c r="BC24" s="268"/>
    </row>
    <row r="25" spans="2:55" ht="12">
      <c r="B25" s="787"/>
      <c r="C25" s="273" t="s">
        <v>424</v>
      </c>
      <c r="D25" s="279" t="s">
        <v>1182</v>
      </c>
      <c r="E25" s="279" t="s">
        <v>1182</v>
      </c>
      <c r="F25" s="279" t="s">
        <v>1182</v>
      </c>
      <c r="G25" s="279" t="s">
        <v>1182</v>
      </c>
      <c r="H25" s="279" t="s">
        <v>1182</v>
      </c>
      <c r="I25" s="279" t="s">
        <v>1182</v>
      </c>
      <c r="J25" s="268"/>
      <c r="K25" s="251"/>
      <c r="L25" s="251"/>
      <c r="M25" s="251"/>
      <c r="N25" s="251"/>
      <c r="O25" s="251"/>
      <c r="P25" s="251"/>
      <c r="Q25" s="251"/>
      <c r="R25" s="251"/>
      <c r="S25" s="301"/>
      <c r="T25" s="301"/>
      <c r="U25" s="290"/>
      <c r="V25" s="290"/>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V25" s="268"/>
      <c r="AW25" s="268"/>
      <c r="AX25" s="268"/>
      <c r="AY25" s="268"/>
      <c r="AZ25" s="268"/>
      <c r="BA25" s="268"/>
      <c r="BB25" s="268"/>
      <c r="BC25" s="268"/>
    </row>
    <row r="26" spans="2:55" ht="12.75">
      <c r="B26" s="787"/>
      <c r="C26" s="273" t="s">
        <v>1146</v>
      </c>
      <c r="D26" s="279" t="s">
        <v>1182</v>
      </c>
      <c r="E26" s="279" t="s">
        <v>1182</v>
      </c>
      <c r="F26" s="279" t="s">
        <v>1182</v>
      </c>
      <c r="G26" s="279" t="s">
        <v>1182</v>
      </c>
      <c r="H26" s="279" t="s">
        <v>1182</v>
      </c>
      <c r="I26" s="279" t="s">
        <v>1182</v>
      </c>
      <c r="J26" s="268"/>
      <c r="K26" s="251"/>
      <c r="L26" s="251"/>
      <c r="M26" s="251"/>
      <c r="N26" s="251"/>
      <c r="O26" s="251"/>
      <c r="P26" s="251"/>
      <c r="Q26" s="251"/>
      <c r="R26" s="251"/>
      <c r="S26" s="301"/>
      <c r="T26" s="301"/>
      <c r="U26" s="290"/>
      <c r="V26" s="290"/>
      <c r="W26" s="268"/>
      <c r="X26" s="268"/>
      <c r="Y26" s="283" t="s">
        <v>933</v>
      </c>
      <c r="Z26" s="268"/>
      <c r="AA26" s="268"/>
      <c r="AB26" s="268"/>
      <c r="AC26" s="268"/>
      <c r="AD26" s="268"/>
      <c r="AE26" s="268"/>
      <c r="AF26" s="268"/>
      <c r="AG26" s="268"/>
      <c r="AH26" s="268"/>
      <c r="AI26" s="268"/>
      <c r="AJ26" s="268"/>
      <c r="AK26" s="268"/>
      <c r="AL26" s="268"/>
      <c r="AM26" s="268"/>
      <c r="AN26" s="268"/>
      <c r="AO26" s="268"/>
      <c r="AP26" s="268"/>
      <c r="AQ26" s="268"/>
      <c r="AR26" s="268"/>
      <c r="AS26" s="268"/>
      <c r="AT26" s="268"/>
      <c r="AU26" s="268"/>
      <c r="AV26" s="268"/>
      <c r="AW26" s="268"/>
      <c r="AX26" s="268"/>
      <c r="AY26" s="268"/>
      <c r="AZ26" s="268"/>
      <c r="BA26" s="268"/>
      <c r="BB26" s="268"/>
      <c r="BC26" s="268"/>
    </row>
    <row r="27" spans="2:55" ht="12.75">
      <c r="B27" s="787"/>
      <c r="C27" s="273" t="s">
        <v>1151</v>
      </c>
      <c r="D27" s="279" t="s">
        <v>1182</v>
      </c>
      <c r="E27" s="279" t="s">
        <v>1182</v>
      </c>
      <c r="F27" s="279" t="s">
        <v>1182</v>
      </c>
      <c r="G27" s="279" t="s">
        <v>1182</v>
      </c>
      <c r="H27" s="279" t="s">
        <v>1182</v>
      </c>
      <c r="I27" s="279" t="s">
        <v>1182</v>
      </c>
      <c r="J27" s="271"/>
      <c r="K27" s="251"/>
      <c r="L27" s="251"/>
      <c r="M27" s="251"/>
      <c r="N27" s="251"/>
      <c r="O27" s="251"/>
      <c r="P27" s="251"/>
      <c r="Q27" s="251"/>
      <c r="R27" s="251"/>
      <c r="S27" s="301"/>
      <c r="T27" s="301"/>
      <c r="U27" s="302"/>
      <c r="V27" s="302"/>
      <c r="W27" s="268"/>
      <c r="X27" s="268"/>
      <c r="Y27" s="268"/>
      <c r="Z27" s="271"/>
      <c r="AA27" s="271"/>
      <c r="AB27" s="271"/>
      <c r="AC27" s="271"/>
      <c r="AD27" s="271"/>
      <c r="AE27" s="271"/>
      <c r="AF27" s="271"/>
      <c r="AG27" s="271"/>
      <c r="AH27" s="271"/>
      <c r="AI27" s="271"/>
      <c r="AJ27" s="271"/>
      <c r="AK27" s="271"/>
      <c r="AL27" s="271"/>
      <c r="AM27" s="271"/>
      <c r="AN27" s="271"/>
      <c r="AO27" s="271"/>
      <c r="AP27" s="271"/>
      <c r="AQ27" s="271"/>
      <c r="AR27" s="271"/>
      <c r="AS27" s="271"/>
      <c r="AT27" s="271"/>
      <c r="AU27" s="271"/>
      <c r="AV27" s="271"/>
      <c r="AW27" s="271"/>
      <c r="AX27" s="271"/>
      <c r="AY27" s="271"/>
      <c r="AZ27" s="271"/>
      <c r="BA27" s="271"/>
      <c r="BB27" s="271"/>
      <c r="BC27" s="271"/>
    </row>
    <row r="28" spans="2:55" ht="12.75">
      <c r="B28" s="787"/>
      <c r="C28" s="280" t="s">
        <v>1183</v>
      </c>
      <c r="D28" s="1116" t="s">
        <v>1184</v>
      </c>
      <c r="E28" s="795"/>
      <c r="F28" s="795"/>
      <c r="G28" s="795"/>
      <c r="H28" s="795"/>
      <c r="I28" s="794"/>
      <c r="J28" s="271"/>
      <c r="K28" s="251"/>
      <c r="L28" s="251"/>
      <c r="M28" s="251"/>
      <c r="N28" s="251"/>
      <c r="O28" s="251"/>
      <c r="P28" s="251"/>
      <c r="Q28" s="251"/>
      <c r="R28" s="251"/>
      <c r="S28" s="301"/>
      <c r="T28" s="301"/>
      <c r="U28" s="302"/>
      <c r="V28" s="302"/>
      <c r="W28" s="268"/>
      <c r="X28" s="268"/>
      <c r="Y28" s="268"/>
      <c r="Z28" s="271"/>
      <c r="AA28" s="271"/>
      <c r="AB28" s="271"/>
      <c r="AC28" s="271"/>
      <c r="AD28" s="271"/>
      <c r="AE28" s="271"/>
      <c r="AF28" s="271"/>
      <c r="AG28" s="271"/>
      <c r="AH28" s="271"/>
      <c r="AI28" s="271"/>
      <c r="AJ28" s="271"/>
      <c r="AK28" s="271"/>
      <c r="AL28" s="271"/>
      <c r="AM28" s="271"/>
      <c r="AN28" s="271"/>
      <c r="AO28" s="271"/>
      <c r="AP28" s="271"/>
      <c r="AQ28" s="271"/>
      <c r="AR28" s="271"/>
      <c r="AS28" s="271"/>
      <c r="AT28" s="271"/>
      <c r="AU28" s="271"/>
      <c r="AV28" s="271"/>
      <c r="AW28" s="271"/>
      <c r="AX28" s="271"/>
      <c r="AY28" s="271"/>
      <c r="AZ28" s="271"/>
      <c r="BA28" s="271"/>
      <c r="BB28" s="271"/>
      <c r="BC28" s="271"/>
    </row>
    <row r="29" spans="2:55" ht="12.75">
      <c r="B29" s="787"/>
      <c r="C29" s="281" t="s">
        <v>1165</v>
      </c>
      <c r="D29" s="277" t="s">
        <v>802</v>
      </c>
      <c r="E29" s="277" t="s">
        <v>1185</v>
      </c>
      <c r="F29" s="1079" t="s">
        <v>1186</v>
      </c>
      <c r="G29" s="794"/>
      <c r="H29" s="1079" t="s">
        <v>1187</v>
      </c>
      <c r="I29" s="794"/>
      <c r="J29" s="271"/>
      <c r="K29" s="251"/>
      <c r="L29" s="251"/>
      <c r="M29" s="251"/>
      <c r="N29" s="251"/>
      <c r="O29" s="251"/>
      <c r="P29" s="251"/>
      <c r="Q29" s="251"/>
      <c r="R29" s="251"/>
      <c r="S29" s="301"/>
      <c r="T29" s="301"/>
      <c r="U29" s="302"/>
      <c r="V29" s="302"/>
      <c r="W29" s="268"/>
      <c r="X29" s="268"/>
      <c r="Y29" s="268"/>
      <c r="Z29" s="271"/>
      <c r="AA29" s="271"/>
      <c r="AB29" s="271"/>
      <c r="AC29" s="271"/>
      <c r="AD29" s="271"/>
      <c r="AE29" s="271"/>
      <c r="AF29" s="271"/>
      <c r="AG29" s="271"/>
      <c r="AH29" s="271"/>
      <c r="AI29" s="271"/>
      <c r="AJ29" s="271"/>
      <c r="AK29" s="271"/>
      <c r="AL29" s="271"/>
      <c r="AM29" s="271"/>
      <c r="AN29" s="271"/>
      <c r="AO29" s="271"/>
      <c r="AP29" s="271"/>
      <c r="AQ29" s="271"/>
      <c r="AR29" s="271"/>
      <c r="AS29" s="271"/>
      <c r="AT29" s="271"/>
      <c r="AU29" s="271"/>
      <c r="AV29" s="271"/>
      <c r="AW29" s="271"/>
      <c r="AX29" s="271"/>
      <c r="AY29" s="271"/>
      <c r="AZ29" s="271"/>
      <c r="BA29" s="271"/>
      <c r="BB29" s="271"/>
      <c r="BC29" s="271"/>
    </row>
    <row r="30" spans="2:55" ht="12.75">
      <c r="B30" s="787"/>
      <c r="C30" s="282" t="s">
        <v>1168</v>
      </c>
      <c r="D30" s="277" t="s">
        <v>1169</v>
      </c>
      <c r="E30" s="277" t="s">
        <v>1188</v>
      </c>
      <c r="F30" s="1079" t="s">
        <v>1189</v>
      </c>
      <c r="G30" s="794"/>
      <c r="H30" s="1079" t="s">
        <v>1190</v>
      </c>
      <c r="I30" s="794"/>
      <c r="J30" s="271"/>
      <c r="K30" s="251"/>
      <c r="L30" s="251"/>
      <c r="M30" s="251"/>
      <c r="N30" s="251"/>
      <c r="O30" s="251"/>
      <c r="P30" s="251"/>
      <c r="Q30" s="251"/>
      <c r="R30" s="251"/>
      <c r="S30" s="301"/>
      <c r="T30" s="301"/>
      <c r="U30" s="302"/>
      <c r="V30" s="302"/>
      <c r="W30" s="268"/>
      <c r="X30" s="268"/>
      <c r="Y30" s="268"/>
      <c r="Z30" s="271"/>
      <c r="AA30" s="271"/>
      <c r="AB30" s="271"/>
      <c r="AC30" s="271"/>
      <c r="AD30" s="271"/>
      <c r="AE30" s="271"/>
      <c r="AF30" s="271"/>
      <c r="AG30" s="271"/>
      <c r="AH30" s="271"/>
      <c r="AI30" s="271"/>
      <c r="AJ30" s="271"/>
      <c r="AK30" s="271"/>
      <c r="AL30" s="271"/>
      <c r="AM30" s="271"/>
      <c r="AN30" s="271"/>
      <c r="AO30" s="271"/>
      <c r="AP30" s="271"/>
      <c r="AQ30" s="271"/>
      <c r="AR30" s="271"/>
      <c r="AS30" s="271"/>
      <c r="AT30" s="271"/>
      <c r="AU30" s="271"/>
      <c r="AV30" s="271"/>
      <c r="AW30" s="271"/>
      <c r="AX30" s="271"/>
      <c r="AY30" s="271"/>
      <c r="AZ30" s="271"/>
      <c r="BA30" s="271"/>
      <c r="BB30" s="271"/>
      <c r="BC30" s="271"/>
    </row>
    <row r="31" spans="2:55" ht="12.75">
      <c r="B31" s="271"/>
      <c r="C31" s="271"/>
      <c r="D31" s="271"/>
      <c r="E31" s="271"/>
      <c r="F31" s="271"/>
      <c r="G31" s="271"/>
      <c r="H31" s="271"/>
      <c r="I31" s="271"/>
      <c r="J31" s="271"/>
      <c r="K31" s="251"/>
      <c r="L31" s="251"/>
      <c r="M31" s="251"/>
      <c r="N31" s="251"/>
      <c r="O31" s="251"/>
      <c r="P31" s="251"/>
      <c r="Q31" s="251"/>
      <c r="R31" s="251"/>
      <c r="S31" s="301"/>
      <c r="T31" s="301"/>
      <c r="U31" s="302"/>
      <c r="V31" s="302"/>
      <c r="W31" s="271"/>
      <c r="X31" s="271"/>
      <c r="Y31" s="271"/>
      <c r="Z31" s="271"/>
      <c r="AA31" s="271"/>
      <c r="AB31" s="271"/>
      <c r="AC31" s="271"/>
      <c r="AD31" s="271"/>
      <c r="AE31" s="271"/>
      <c r="AF31" s="271"/>
      <c r="AG31" s="271"/>
      <c r="AH31" s="271"/>
      <c r="AI31" s="271"/>
      <c r="AJ31" s="271"/>
      <c r="AK31" s="271"/>
      <c r="AL31" s="271"/>
      <c r="AM31" s="271"/>
      <c r="AN31" s="271"/>
      <c r="AO31" s="271"/>
      <c r="AP31" s="271"/>
      <c r="AQ31" s="271"/>
      <c r="AR31" s="271"/>
      <c r="AS31" s="271"/>
      <c r="AT31" s="271"/>
      <c r="AU31" s="271"/>
      <c r="AV31" s="271"/>
      <c r="AW31" s="271"/>
      <c r="AX31" s="271"/>
      <c r="AY31" s="271"/>
      <c r="AZ31" s="271"/>
      <c r="BA31" s="271"/>
      <c r="BB31" s="271"/>
      <c r="BC31" s="271"/>
    </row>
    <row r="32" spans="2:55" ht="12.75">
      <c r="B32" s="271"/>
      <c r="C32" s="283" t="s">
        <v>933</v>
      </c>
      <c r="D32" s="271"/>
      <c r="E32" s="271"/>
      <c r="F32" s="271"/>
      <c r="G32" s="271"/>
      <c r="H32" s="271"/>
      <c r="I32" s="271"/>
      <c r="J32" s="271"/>
      <c r="K32" s="251"/>
      <c r="L32" s="251"/>
      <c r="M32" s="251"/>
      <c r="N32" s="251"/>
      <c r="O32" s="251"/>
      <c r="P32" s="251"/>
      <c r="Q32" s="251"/>
      <c r="R32" s="251"/>
      <c r="S32" s="301"/>
      <c r="T32" s="301"/>
      <c r="U32" s="302"/>
      <c r="V32" s="302"/>
      <c r="W32" s="271"/>
      <c r="X32" s="271"/>
      <c r="Y32" s="271"/>
      <c r="Z32" s="271"/>
      <c r="AA32" s="271"/>
      <c r="AB32" s="271"/>
      <c r="AC32" s="271"/>
      <c r="AD32" s="271"/>
      <c r="AE32" s="271"/>
      <c r="AF32" s="271"/>
      <c r="AG32" s="271"/>
      <c r="AH32" s="271"/>
      <c r="AI32" s="271"/>
      <c r="AJ32" s="271"/>
      <c r="AK32" s="271"/>
      <c r="AL32" s="271"/>
      <c r="AM32" s="271"/>
      <c r="AN32" s="271"/>
      <c r="AO32" s="271"/>
      <c r="AP32" s="271"/>
      <c r="AQ32" s="271"/>
      <c r="AR32" s="271"/>
      <c r="AS32" s="271"/>
      <c r="AT32" s="271"/>
      <c r="AU32" s="271"/>
      <c r="AV32" s="271"/>
      <c r="AW32" s="271"/>
      <c r="AX32" s="271"/>
      <c r="AY32" s="271"/>
      <c r="AZ32" s="271"/>
      <c r="BA32" s="271"/>
      <c r="BB32" s="271"/>
      <c r="BC32" s="271"/>
    </row>
    <row r="34" spans="1:54" ht="12.75">
      <c r="A34" s="267" t="s">
        <v>1191</v>
      </c>
      <c r="B34" s="267"/>
      <c r="C34" s="267"/>
      <c r="D34" s="267"/>
      <c r="E34" s="267"/>
      <c r="F34" s="267"/>
      <c r="G34" s="267"/>
      <c r="H34" s="267"/>
      <c r="I34" s="267"/>
      <c r="J34" s="267"/>
      <c r="K34" s="289"/>
      <c r="L34" s="289"/>
      <c r="M34" s="289"/>
      <c r="N34" s="289"/>
      <c r="O34" s="289"/>
      <c r="P34" s="289"/>
      <c r="Q34" s="289"/>
      <c r="R34" s="289"/>
      <c r="S34" s="299"/>
      <c r="T34" s="299"/>
      <c r="U34" s="300"/>
      <c r="V34" s="300"/>
      <c r="W34" s="267"/>
      <c r="X34" s="267"/>
      <c r="Y34" s="267"/>
      <c r="Z34" s="267"/>
      <c r="AA34" s="267"/>
      <c r="AB34" s="267"/>
      <c r="AC34" s="267"/>
      <c r="AD34" s="267"/>
      <c r="AE34" s="267"/>
      <c r="AF34" s="267"/>
      <c r="AG34" s="267"/>
      <c r="AH34" s="267"/>
      <c r="AI34" s="267"/>
      <c r="AJ34" s="267"/>
      <c r="AK34" s="267"/>
      <c r="AL34" s="267"/>
      <c r="AM34" s="267"/>
      <c r="AN34" s="267"/>
      <c r="AO34" s="267"/>
      <c r="AP34" s="267"/>
      <c r="AQ34" s="267"/>
      <c r="AR34" s="267"/>
      <c r="AS34" s="267"/>
      <c r="AT34" s="267"/>
      <c r="AU34" s="267"/>
      <c r="AV34" s="267"/>
      <c r="AW34" s="267"/>
      <c r="AX34" s="267"/>
      <c r="AY34" s="267"/>
      <c r="AZ34" s="267"/>
      <c r="BA34" s="267"/>
      <c r="BB34" s="267"/>
    </row>
    <row r="35" spans="1:54" ht="12.75">
      <c r="A35" s="268"/>
      <c r="B35" s="268"/>
      <c r="C35" s="271"/>
      <c r="D35" s="271"/>
      <c r="E35" s="271"/>
      <c r="F35" s="271"/>
      <c r="G35" s="271"/>
      <c r="H35" s="271"/>
      <c r="I35" s="268"/>
      <c r="J35" s="268"/>
      <c r="K35" s="290"/>
      <c r="L35" s="290"/>
      <c r="M35" s="290"/>
      <c r="N35" s="290"/>
      <c r="O35" s="290"/>
      <c r="P35" s="290"/>
      <c r="Q35" s="290"/>
      <c r="R35" s="290"/>
      <c r="S35" s="290"/>
      <c r="T35" s="290"/>
      <c r="U35" s="290"/>
      <c r="V35" s="290"/>
      <c r="W35" s="268"/>
      <c r="X35" s="268"/>
      <c r="Y35" s="268"/>
      <c r="Z35" s="268"/>
      <c r="AA35" s="268"/>
      <c r="AB35" s="268"/>
      <c r="AC35" s="268"/>
      <c r="AD35" s="268"/>
      <c r="AE35" s="268"/>
      <c r="AF35" s="268"/>
      <c r="AG35" s="268"/>
      <c r="AH35" s="268"/>
      <c r="AI35" s="268"/>
      <c r="AJ35" s="268"/>
      <c r="AK35" s="268"/>
      <c r="AL35" s="268"/>
      <c r="AM35" s="268"/>
      <c r="AN35" s="268"/>
      <c r="AO35" s="268"/>
      <c r="AP35" s="268"/>
      <c r="AQ35" s="268"/>
      <c r="AR35" s="268"/>
      <c r="AS35" s="268"/>
      <c r="AT35" s="268"/>
      <c r="AU35" s="268"/>
      <c r="AV35" s="268"/>
      <c r="AW35" s="268"/>
      <c r="AX35" s="268"/>
      <c r="AY35" s="268"/>
      <c r="AZ35" s="268"/>
      <c r="BA35" s="268"/>
      <c r="BB35" s="268"/>
    </row>
    <row r="36" spans="1:54" ht="12">
      <c r="A36" s="268"/>
      <c r="B36" s="268"/>
      <c r="C36" s="1148" t="s">
        <v>1192</v>
      </c>
      <c r="D36" s="795"/>
      <c r="E36" s="794"/>
      <c r="F36" s="1125" t="s">
        <v>1135</v>
      </c>
      <c r="G36" s="795"/>
      <c r="H36" s="795"/>
      <c r="I36" s="794"/>
      <c r="J36" s="268"/>
      <c r="K36" s="290"/>
      <c r="L36" s="290"/>
      <c r="M36" s="290"/>
      <c r="N36" s="290"/>
      <c r="O36" s="290"/>
      <c r="P36" s="290"/>
      <c r="Q36" s="290"/>
      <c r="R36" s="290"/>
      <c r="S36" s="290"/>
      <c r="T36" s="290"/>
      <c r="U36" s="290"/>
      <c r="V36" s="290"/>
      <c r="W36" s="268"/>
      <c r="X36" s="268"/>
      <c r="Y36" s="1148" t="s">
        <v>1136</v>
      </c>
      <c r="Z36" s="795"/>
      <c r="AA36" s="794"/>
      <c r="AB36" s="1125" t="s">
        <v>1135</v>
      </c>
      <c r="AC36" s="795"/>
      <c r="AD36" s="795"/>
      <c r="AE36" s="794"/>
      <c r="AF36" s="268"/>
      <c r="AG36" s="268"/>
      <c r="AH36" s="268"/>
      <c r="AI36" s="268"/>
      <c r="AJ36" s="268"/>
      <c r="AK36" s="268"/>
      <c r="AL36" s="268"/>
      <c r="AM36" s="268"/>
      <c r="AN36" s="268"/>
      <c r="AO36" s="268"/>
      <c r="AP36" s="268"/>
      <c r="AQ36" s="268"/>
      <c r="AR36" s="268"/>
      <c r="AS36" s="268"/>
      <c r="AT36" s="268"/>
      <c r="AU36" s="1148" t="s">
        <v>918</v>
      </c>
      <c r="AV36" s="795"/>
      <c r="AW36" s="795"/>
      <c r="AX36" s="794"/>
      <c r="AY36" s="1125" t="s">
        <v>919</v>
      </c>
      <c r="AZ36" s="795"/>
      <c r="BA36" s="795"/>
      <c r="BB36" s="794"/>
    </row>
    <row r="37" spans="1:54" ht="12.75">
      <c r="A37" s="268"/>
      <c r="B37" s="268"/>
      <c r="C37" s="1149" t="s">
        <v>1193</v>
      </c>
      <c r="D37" s="795"/>
      <c r="E37" s="795"/>
      <c r="F37" s="795"/>
      <c r="G37" s="795"/>
      <c r="H37" s="795"/>
      <c r="I37" s="794"/>
      <c r="J37" s="268"/>
      <c r="K37" s="290"/>
      <c r="L37" s="290"/>
      <c r="M37" s="290"/>
      <c r="N37" s="290"/>
      <c r="O37" s="290"/>
      <c r="P37" s="290"/>
      <c r="Q37" s="290"/>
      <c r="R37" s="290"/>
      <c r="S37" s="290"/>
      <c r="T37" s="290"/>
      <c r="U37" s="290"/>
      <c r="V37" s="290"/>
      <c r="W37" s="268"/>
      <c r="X37" s="268"/>
      <c r="Y37" s="1149" t="s">
        <v>1194</v>
      </c>
      <c r="Z37" s="795"/>
      <c r="AA37" s="795"/>
      <c r="AB37" s="795"/>
      <c r="AC37" s="795"/>
      <c r="AD37" s="795"/>
      <c r="AE37" s="794"/>
      <c r="AF37" s="268"/>
      <c r="AG37" s="268"/>
      <c r="AH37" s="268"/>
      <c r="AI37" s="268"/>
      <c r="AJ37" s="268"/>
      <c r="AK37" s="268"/>
      <c r="AL37" s="268"/>
      <c r="AM37" s="268"/>
      <c r="AN37" s="268"/>
      <c r="AO37" s="268"/>
      <c r="AP37" s="268"/>
      <c r="AQ37" s="268"/>
      <c r="AR37" s="268"/>
      <c r="AS37" s="268"/>
      <c r="AT37" s="268"/>
      <c r="AU37" s="1149" t="s">
        <v>1194</v>
      </c>
      <c r="AV37" s="795"/>
      <c r="AW37" s="795"/>
      <c r="AX37" s="795"/>
      <c r="AY37" s="795"/>
      <c r="AZ37" s="795"/>
      <c r="BA37" s="795"/>
      <c r="BB37" s="794"/>
    </row>
    <row r="38" spans="1:54" ht="12.75">
      <c r="A38" s="268"/>
      <c r="B38" s="268"/>
      <c r="C38" s="271"/>
      <c r="D38" s="271"/>
      <c r="E38" s="271"/>
      <c r="F38" s="271"/>
      <c r="G38" s="271"/>
      <c r="H38" s="271"/>
      <c r="I38" s="268"/>
      <c r="J38" s="268"/>
      <c r="K38" s="290"/>
      <c r="L38" s="290"/>
      <c r="M38" s="290"/>
      <c r="N38" s="290"/>
      <c r="O38" s="290"/>
      <c r="P38" s="290"/>
      <c r="Q38" s="290"/>
      <c r="R38" s="290"/>
      <c r="S38" s="290"/>
      <c r="T38" s="290"/>
      <c r="U38" s="290"/>
      <c r="V38" s="290"/>
      <c r="W38" s="268"/>
      <c r="X38" s="268"/>
      <c r="Y38" s="268"/>
      <c r="Z38" s="268"/>
      <c r="AA38" s="268"/>
      <c r="AB38" s="268"/>
      <c r="AC38" s="268"/>
      <c r="AD38" s="268"/>
      <c r="AE38" s="268"/>
      <c r="AF38" s="268"/>
      <c r="AG38" s="268"/>
      <c r="AH38" s="268"/>
      <c r="AI38" s="268"/>
      <c r="AJ38" s="268"/>
      <c r="AK38" s="268"/>
      <c r="AL38" s="268"/>
      <c r="AM38" s="268"/>
      <c r="AN38" s="268"/>
      <c r="AO38" s="268"/>
      <c r="AP38" s="268"/>
      <c r="AQ38" s="268"/>
      <c r="AR38" s="268"/>
      <c r="AS38" s="268"/>
      <c r="AT38" s="268"/>
      <c r="AU38" s="268"/>
      <c r="AV38" s="268"/>
      <c r="AW38" s="268"/>
      <c r="AX38" s="268"/>
      <c r="AY38" s="268"/>
      <c r="AZ38" s="268"/>
      <c r="BA38" s="268"/>
      <c r="BB38" s="268"/>
    </row>
    <row r="39" spans="1:54" ht="12">
      <c r="A39" s="268"/>
      <c r="B39" s="268"/>
      <c r="C39" s="270" t="s">
        <v>921</v>
      </c>
      <c r="D39" s="1125" t="s">
        <v>1195</v>
      </c>
      <c r="E39" s="795"/>
      <c r="F39" s="795"/>
      <c r="G39" s="795"/>
      <c r="H39" s="795"/>
      <c r="I39" s="794"/>
      <c r="J39" s="268"/>
      <c r="K39" s="290"/>
      <c r="L39" s="290"/>
      <c r="M39" s="290"/>
      <c r="N39" s="290"/>
      <c r="O39" s="290"/>
      <c r="P39" s="290"/>
      <c r="Q39" s="290"/>
      <c r="R39" s="290"/>
      <c r="S39" s="290"/>
      <c r="T39" s="290"/>
      <c r="U39" s="290"/>
      <c r="V39" s="290"/>
      <c r="W39" s="268"/>
      <c r="X39" s="268"/>
      <c r="Y39" s="270" t="s">
        <v>921</v>
      </c>
      <c r="Z39" s="1125" t="s">
        <v>1196</v>
      </c>
      <c r="AA39" s="795"/>
      <c r="AB39" s="795"/>
      <c r="AC39" s="795"/>
      <c r="AD39" s="795"/>
      <c r="AE39" s="794"/>
      <c r="AF39" s="268"/>
      <c r="AG39" s="268"/>
      <c r="AH39" s="268"/>
      <c r="AI39" s="268"/>
      <c r="AJ39" s="268"/>
      <c r="AK39" s="268"/>
      <c r="AL39" s="268"/>
      <c r="AM39" s="268"/>
      <c r="AN39" s="268"/>
      <c r="AO39" s="268"/>
      <c r="AP39" s="268"/>
      <c r="AQ39" s="268"/>
      <c r="AR39" s="268"/>
      <c r="AS39" s="268"/>
      <c r="AT39" s="268"/>
      <c r="AU39" s="270" t="s">
        <v>921</v>
      </c>
      <c r="AV39" s="1125" t="s">
        <v>1197</v>
      </c>
      <c r="AW39" s="795"/>
      <c r="AX39" s="795"/>
      <c r="AY39" s="795"/>
      <c r="AZ39" s="795"/>
      <c r="BA39" s="795"/>
      <c r="BB39" s="794"/>
    </row>
    <row r="40" spans="1:54" ht="12">
      <c r="A40" s="268"/>
      <c r="B40" s="268"/>
      <c r="C40" s="270" t="s">
        <v>923</v>
      </c>
      <c r="D40" s="1125" t="s">
        <v>1198</v>
      </c>
      <c r="E40" s="795"/>
      <c r="F40" s="795"/>
      <c r="G40" s="795"/>
      <c r="H40" s="795"/>
      <c r="I40" s="794"/>
      <c r="J40" s="268"/>
      <c r="K40" s="290"/>
      <c r="L40" s="290"/>
      <c r="M40" s="290"/>
      <c r="N40" s="290"/>
      <c r="O40" s="290"/>
      <c r="P40" s="290"/>
      <c r="Q40" s="290"/>
      <c r="R40" s="290"/>
      <c r="S40" s="290"/>
      <c r="T40" s="290"/>
      <c r="U40" s="290"/>
      <c r="V40" s="290"/>
      <c r="W40" s="268"/>
      <c r="X40" s="268"/>
      <c r="Y40" s="270" t="s">
        <v>923</v>
      </c>
      <c r="Z40" s="1125" t="s">
        <v>1198</v>
      </c>
      <c r="AA40" s="795"/>
      <c r="AB40" s="795"/>
      <c r="AC40" s="795"/>
      <c r="AD40" s="795"/>
      <c r="AE40" s="794"/>
      <c r="AF40" s="268"/>
      <c r="AG40" s="268"/>
      <c r="AH40" s="268"/>
      <c r="AI40" s="268"/>
      <c r="AJ40" s="268"/>
      <c r="AK40" s="268"/>
      <c r="AL40" s="268"/>
      <c r="AM40" s="268"/>
      <c r="AN40" s="268"/>
      <c r="AO40" s="268"/>
      <c r="AP40" s="268"/>
      <c r="AQ40" s="268"/>
      <c r="AR40" s="268"/>
      <c r="AS40" s="268"/>
      <c r="AT40" s="268"/>
      <c r="AU40" s="270" t="s">
        <v>923</v>
      </c>
      <c r="AV40" s="1125" t="s">
        <v>1198</v>
      </c>
      <c r="AW40" s="795"/>
      <c r="AX40" s="795"/>
      <c r="AY40" s="795"/>
      <c r="AZ40" s="795"/>
      <c r="BA40" s="795"/>
      <c r="BB40" s="794"/>
    </row>
    <row r="41" spans="1:54" ht="12">
      <c r="A41" s="268"/>
      <c r="B41" s="268"/>
      <c r="C41" s="270" t="s">
        <v>1071</v>
      </c>
      <c r="D41" s="1125" t="s">
        <v>520</v>
      </c>
      <c r="E41" s="795"/>
      <c r="F41" s="795"/>
      <c r="G41" s="795"/>
      <c r="H41" s="795"/>
      <c r="I41" s="794"/>
      <c r="J41" s="268"/>
      <c r="K41" s="290"/>
      <c r="L41" s="290"/>
      <c r="M41" s="290"/>
      <c r="N41" s="290"/>
      <c r="O41" s="290"/>
      <c r="P41" s="290"/>
      <c r="Q41" s="290"/>
      <c r="R41" s="290"/>
      <c r="S41" s="290"/>
      <c r="T41" s="290"/>
      <c r="U41" s="290"/>
      <c r="V41" s="290"/>
      <c r="W41" s="268"/>
      <c r="X41" s="268"/>
      <c r="Y41" s="270" t="s">
        <v>1071</v>
      </c>
      <c r="Z41" s="1125" t="s">
        <v>1142</v>
      </c>
      <c r="AA41" s="795"/>
      <c r="AB41" s="795"/>
      <c r="AC41" s="795"/>
      <c r="AD41" s="795"/>
      <c r="AE41" s="794"/>
      <c r="AF41" s="268"/>
      <c r="AG41" s="268"/>
      <c r="AH41" s="268"/>
      <c r="AI41" s="268"/>
      <c r="AJ41" s="268"/>
      <c r="AK41" s="268"/>
      <c r="AL41" s="268"/>
      <c r="AM41" s="268"/>
      <c r="AN41" s="268"/>
      <c r="AO41" s="268"/>
      <c r="AP41" s="268"/>
      <c r="AQ41" s="268"/>
      <c r="AR41" s="268"/>
      <c r="AS41" s="268"/>
      <c r="AT41" s="268"/>
      <c r="AU41" s="270" t="s">
        <v>1071</v>
      </c>
      <c r="AV41" s="1125" t="s">
        <v>1143</v>
      </c>
      <c r="AW41" s="795"/>
      <c r="AX41" s="795"/>
      <c r="AY41" s="795"/>
      <c r="AZ41" s="795"/>
      <c r="BA41" s="795"/>
      <c r="BB41" s="794"/>
    </row>
    <row r="42" spans="1:54" ht="12.75">
      <c r="A42" s="268"/>
      <c r="B42" s="271"/>
      <c r="C42" s="268"/>
      <c r="D42" s="268"/>
      <c r="E42" s="268"/>
      <c r="F42" s="268"/>
      <c r="G42" s="268"/>
      <c r="H42" s="268"/>
      <c r="I42" s="268"/>
      <c r="J42" s="268"/>
      <c r="K42" s="290"/>
      <c r="L42" s="290"/>
      <c r="M42" s="290"/>
      <c r="N42" s="290"/>
      <c r="O42" s="290"/>
      <c r="P42" s="290"/>
      <c r="Q42" s="290"/>
      <c r="R42" s="290"/>
      <c r="S42" s="290"/>
      <c r="T42" s="290"/>
      <c r="U42" s="290"/>
      <c r="V42" s="290"/>
      <c r="W42" s="268"/>
      <c r="X42" s="268"/>
      <c r="Y42" s="268"/>
      <c r="Z42" s="268"/>
      <c r="AA42" s="268"/>
      <c r="AB42" s="268"/>
      <c r="AC42" s="268"/>
      <c r="AD42" s="268"/>
      <c r="AE42" s="268"/>
      <c r="AF42" s="268"/>
      <c r="AG42" s="268"/>
      <c r="AH42" s="268"/>
      <c r="AI42" s="268"/>
      <c r="AJ42" s="268"/>
      <c r="AK42" s="268"/>
      <c r="AL42" s="268"/>
      <c r="AM42" s="268"/>
      <c r="AN42" s="268"/>
      <c r="AO42" s="268"/>
      <c r="AP42" s="268"/>
      <c r="AQ42" s="268"/>
      <c r="AR42" s="268"/>
      <c r="AS42" s="268"/>
      <c r="AT42" s="268"/>
      <c r="AU42" s="268"/>
      <c r="AV42" s="268"/>
      <c r="AW42" s="268"/>
      <c r="AX42" s="268"/>
      <c r="AY42" s="268"/>
      <c r="AZ42" s="268"/>
      <c r="BA42" s="268"/>
      <c r="BB42" s="268"/>
    </row>
    <row r="43" spans="1:54" ht="12">
      <c r="A43" s="268"/>
      <c r="B43" s="268"/>
      <c r="C43" s="273" t="s">
        <v>424</v>
      </c>
      <c r="D43" s="284" t="b">
        <v>0</v>
      </c>
      <c r="E43" s="285" t="s">
        <v>1199</v>
      </c>
      <c r="F43" s="286"/>
      <c r="G43" s="286"/>
      <c r="H43" s="286"/>
      <c r="I43" s="291"/>
      <c r="J43" s="268"/>
      <c r="K43" s="290"/>
      <c r="L43" s="290"/>
      <c r="M43" s="290"/>
      <c r="N43" s="290"/>
      <c r="O43" s="290"/>
      <c r="P43" s="290"/>
      <c r="Q43" s="290"/>
      <c r="R43" s="290"/>
      <c r="S43" s="290"/>
      <c r="T43" s="290"/>
      <c r="U43" s="290"/>
      <c r="V43" s="290"/>
      <c r="W43" s="268"/>
      <c r="X43" s="268"/>
      <c r="Y43" s="273" t="s">
        <v>424</v>
      </c>
      <c r="Z43" s="284" t="b">
        <v>0</v>
      </c>
      <c r="AA43" s="1156" t="s">
        <v>1199</v>
      </c>
      <c r="AB43" s="795"/>
      <c r="AC43" s="795"/>
      <c r="AD43" s="795"/>
      <c r="AE43" s="794"/>
      <c r="AF43" s="268"/>
      <c r="AG43" s="268"/>
      <c r="AH43" s="268"/>
      <c r="AI43" s="268"/>
      <c r="AJ43" s="268"/>
      <c r="AK43" s="268"/>
      <c r="AL43" s="268"/>
      <c r="AM43" s="268"/>
      <c r="AN43" s="268"/>
      <c r="AO43" s="268"/>
      <c r="AP43" s="268"/>
      <c r="AQ43" s="268"/>
      <c r="AR43" s="268"/>
      <c r="AS43" s="268"/>
      <c r="AT43" s="268"/>
      <c r="AU43" s="273" t="s">
        <v>424</v>
      </c>
      <c r="AV43" s="284" t="b">
        <v>0</v>
      </c>
      <c r="AW43" s="1156" t="s">
        <v>1199</v>
      </c>
      <c r="AX43" s="795"/>
      <c r="AY43" s="795"/>
      <c r="AZ43" s="795"/>
      <c r="BA43" s="795"/>
      <c r="BB43" s="794"/>
    </row>
    <row r="44" spans="1:54" ht="22.5">
      <c r="A44" s="268"/>
      <c r="B44" s="268"/>
      <c r="C44" s="273" t="s">
        <v>1146</v>
      </c>
      <c r="D44" s="284" t="b">
        <v>0</v>
      </c>
      <c r="E44" s="285" t="s">
        <v>1200</v>
      </c>
      <c r="F44" s="286"/>
      <c r="G44" s="286"/>
      <c r="H44" s="286"/>
      <c r="I44" s="291"/>
      <c r="J44" s="268"/>
      <c r="K44" s="290"/>
      <c r="L44" s="290"/>
      <c r="M44" s="290"/>
      <c r="N44" s="290"/>
      <c r="O44" s="290"/>
      <c r="P44" s="290"/>
      <c r="Q44" s="290"/>
      <c r="R44" s="290"/>
      <c r="S44" s="290"/>
      <c r="T44" s="290"/>
      <c r="U44" s="290"/>
      <c r="V44" s="290"/>
      <c r="W44" s="268"/>
      <c r="X44" s="268"/>
      <c r="Y44" s="273" t="s">
        <v>1147</v>
      </c>
      <c r="Z44" s="1152" t="s">
        <v>1148</v>
      </c>
      <c r="AA44" s="795"/>
      <c r="AB44" s="794"/>
      <c r="AC44" s="1157" t="s">
        <v>1149</v>
      </c>
      <c r="AD44" s="795"/>
      <c r="AE44" s="794"/>
      <c r="AF44" s="268"/>
      <c r="AG44" s="268"/>
      <c r="AH44" s="268"/>
      <c r="AI44" s="268"/>
      <c r="AJ44" s="268"/>
      <c r="AK44" s="268"/>
      <c r="AL44" s="268"/>
      <c r="AM44" s="268"/>
      <c r="AN44" s="268"/>
      <c r="AO44" s="268"/>
      <c r="AP44" s="268"/>
      <c r="AQ44" s="268"/>
      <c r="AR44" s="268"/>
      <c r="AS44" s="268"/>
      <c r="AT44" s="268"/>
      <c r="AU44" s="273" t="s">
        <v>1150</v>
      </c>
      <c r="AV44" s="284" t="b">
        <v>0</v>
      </c>
      <c r="AW44" s="1156" t="s">
        <v>1199</v>
      </c>
      <c r="AX44" s="795"/>
      <c r="AY44" s="795"/>
      <c r="AZ44" s="795"/>
      <c r="BA44" s="795"/>
      <c r="BB44" s="794"/>
    </row>
    <row r="45" spans="1:54" ht="33.75">
      <c r="A45" s="268"/>
      <c r="B45" s="268"/>
      <c r="C45" s="273" t="s">
        <v>1151</v>
      </c>
      <c r="D45" s="284" t="b">
        <v>0</v>
      </c>
      <c r="E45" s="285" t="s">
        <v>1201</v>
      </c>
      <c r="F45" s="286"/>
      <c r="G45" s="286"/>
      <c r="H45" s="286"/>
      <c r="I45" s="291"/>
      <c r="J45" s="268"/>
      <c r="K45" s="290"/>
      <c r="L45" s="290"/>
      <c r="M45" s="290"/>
      <c r="N45" s="290"/>
      <c r="O45" s="290"/>
      <c r="P45" s="290"/>
      <c r="Q45" s="290"/>
      <c r="R45" s="290"/>
      <c r="S45" s="290"/>
      <c r="T45" s="290"/>
      <c r="U45" s="290"/>
      <c r="V45" s="290"/>
      <c r="W45" s="268"/>
      <c r="X45" s="268"/>
      <c r="Y45" s="273" t="s">
        <v>1152</v>
      </c>
      <c r="Z45" s="308" t="b">
        <v>1</v>
      </c>
      <c r="AA45" s="310" t="s">
        <v>26</v>
      </c>
      <c r="AB45" s="311"/>
      <c r="AC45" s="308" t="b">
        <v>0</v>
      </c>
      <c r="AD45" s="310" t="s">
        <v>9</v>
      </c>
      <c r="AE45" s="312"/>
      <c r="AF45" s="268"/>
      <c r="AG45" s="268"/>
      <c r="AH45" s="268"/>
      <c r="AI45" s="268"/>
      <c r="AJ45" s="268"/>
      <c r="AK45" s="268"/>
      <c r="AL45" s="268"/>
      <c r="AM45" s="268"/>
      <c r="AN45" s="268"/>
      <c r="AO45" s="268"/>
      <c r="AP45" s="268"/>
      <c r="AQ45" s="268"/>
      <c r="AR45" s="268"/>
      <c r="AS45" s="268"/>
      <c r="AT45" s="268"/>
      <c r="AU45" s="314" t="s">
        <v>1153</v>
      </c>
      <c r="AV45" s="315" t="s">
        <v>433</v>
      </c>
      <c r="AW45" s="321" t="s">
        <v>1202</v>
      </c>
      <c r="AX45" s="322" t="s">
        <v>1203</v>
      </c>
      <c r="AY45" s="1144" t="s">
        <v>1204</v>
      </c>
      <c r="AZ45" s="794"/>
      <c r="BA45" s="321" t="s">
        <v>1205</v>
      </c>
      <c r="BB45" s="323" t="s">
        <v>1157</v>
      </c>
    </row>
    <row r="46" spans="1:54" ht="33.75">
      <c r="A46" s="268"/>
      <c r="B46" s="268"/>
      <c r="C46" s="280" t="s">
        <v>1183</v>
      </c>
      <c r="D46" s="1116" t="s">
        <v>755</v>
      </c>
      <c r="E46" s="795"/>
      <c r="F46" s="795"/>
      <c r="G46" s="795"/>
      <c r="H46" s="795"/>
      <c r="I46" s="794"/>
      <c r="J46" s="268"/>
      <c r="K46" s="290"/>
      <c r="L46" s="290"/>
      <c r="M46" s="290"/>
      <c r="N46" s="290"/>
      <c r="O46" s="290"/>
      <c r="P46" s="290"/>
      <c r="Q46" s="290"/>
      <c r="R46" s="290"/>
      <c r="S46" s="290"/>
      <c r="T46" s="290"/>
      <c r="U46" s="290"/>
      <c r="V46" s="290"/>
      <c r="W46" s="268"/>
      <c r="X46" s="268"/>
      <c r="Y46" s="274" t="s">
        <v>1160</v>
      </c>
      <c r="Z46" s="1155" t="s">
        <v>1161</v>
      </c>
      <c r="AA46" s="795"/>
      <c r="AB46" s="795"/>
      <c r="AC46" s="795"/>
      <c r="AD46" s="795"/>
      <c r="AE46" s="794"/>
      <c r="AF46" s="268"/>
      <c r="AG46" s="268"/>
      <c r="AH46" s="268"/>
      <c r="AI46" s="268"/>
      <c r="AJ46" s="268"/>
      <c r="AK46" s="268"/>
      <c r="AL46" s="268"/>
      <c r="AM46" s="268"/>
      <c r="AN46" s="268"/>
      <c r="AO46" s="268"/>
      <c r="AP46" s="268"/>
      <c r="AQ46" s="268"/>
      <c r="AR46" s="268"/>
      <c r="AS46" s="268"/>
      <c r="AT46" s="268"/>
      <c r="AU46" s="316"/>
      <c r="AV46" s="315" t="s">
        <v>477</v>
      </c>
      <c r="AW46" s="321" t="s">
        <v>1162</v>
      </c>
      <c r="AX46" s="322" t="s">
        <v>1203</v>
      </c>
      <c r="AY46" s="1144" t="s">
        <v>1204</v>
      </c>
      <c r="AZ46" s="794"/>
      <c r="BA46" s="321" t="s">
        <v>1164</v>
      </c>
      <c r="BB46" s="323" t="s">
        <v>1157</v>
      </c>
    </row>
    <row r="47" spans="1:54" ht="22.5">
      <c r="A47" s="268"/>
      <c r="B47" s="268"/>
      <c r="C47" s="281" t="s">
        <v>1165</v>
      </c>
      <c r="D47" s="277" t="s">
        <v>802</v>
      </c>
      <c r="E47" s="277" t="s">
        <v>1185</v>
      </c>
      <c r="F47" s="1079" t="s">
        <v>1186</v>
      </c>
      <c r="G47" s="794"/>
      <c r="H47" s="1079" t="s">
        <v>1187</v>
      </c>
      <c r="I47" s="794"/>
      <c r="J47" s="268"/>
      <c r="K47" s="290"/>
      <c r="L47" s="290"/>
      <c r="M47" s="290"/>
      <c r="N47" s="290"/>
      <c r="O47" s="290"/>
      <c r="P47" s="290"/>
      <c r="Q47" s="290"/>
      <c r="R47" s="290"/>
      <c r="S47" s="290"/>
      <c r="T47" s="290"/>
      <c r="U47" s="290"/>
      <c r="V47" s="290"/>
      <c r="W47" s="268"/>
      <c r="X47" s="268"/>
      <c r="Y47" s="275" t="s">
        <v>1166</v>
      </c>
      <c r="Z47" s="1125" t="s">
        <v>1167</v>
      </c>
      <c r="AA47" s="795"/>
      <c r="AB47" s="795"/>
      <c r="AC47" s="795"/>
      <c r="AD47" s="795"/>
      <c r="AE47" s="794"/>
      <c r="AF47" s="268"/>
      <c r="AG47" s="268"/>
      <c r="AH47" s="268"/>
      <c r="AI47" s="268"/>
      <c r="AJ47" s="268"/>
      <c r="AK47" s="268"/>
      <c r="AL47" s="268"/>
      <c r="AM47" s="268"/>
      <c r="AN47" s="268"/>
      <c r="AO47" s="268"/>
      <c r="AP47" s="268"/>
      <c r="AQ47" s="268"/>
      <c r="AR47" s="268"/>
      <c r="AS47" s="268"/>
      <c r="AT47" s="268"/>
      <c r="AU47" s="281" t="s">
        <v>1166</v>
      </c>
      <c r="AV47" s="1125" t="s">
        <v>1167</v>
      </c>
      <c r="AW47" s="795"/>
      <c r="AX47" s="795"/>
      <c r="AY47" s="795"/>
      <c r="AZ47" s="795"/>
      <c r="BA47" s="795"/>
      <c r="BB47" s="794"/>
    </row>
    <row r="48" spans="1:54" ht="12">
      <c r="A48" s="268"/>
      <c r="B48" s="268"/>
      <c r="C48" s="282" t="s">
        <v>1168</v>
      </c>
      <c r="D48" s="277" t="s">
        <v>1169</v>
      </c>
      <c r="E48" s="277" t="s">
        <v>1188</v>
      </c>
      <c r="F48" s="1079" t="s">
        <v>1189</v>
      </c>
      <c r="G48" s="794"/>
      <c r="H48" s="1079" t="s">
        <v>1190</v>
      </c>
      <c r="I48" s="794"/>
      <c r="J48" s="268"/>
      <c r="K48" s="290"/>
      <c r="L48" s="290"/>
      <c r="M48" s="290"/>
      <c r="N48" s="290"/>
      <c r="O48" s="290"/>
      <c r="P48" s="290"/>
      <c r="Q48" s="290"/>
      <c r="R48" s="290"/>
      <c r="S48" s="290"/>
      <c r="T48" s="290"/>
      <c r="U48" s="290"/>
      <c r="V48" s="290"/>
      <c r="W48" s="268"/>
      <c r="X48" s="268"/>
      <c r="Y48" s="276" t="s">
        <v>1168</v>
      </c>
      <c r="Z48" s="1079" t="s">
        <v>1169</v>
      </c>
      <c r="AA48" s="795"/>
      <c r="AB48" s="795"/>
      <c r="AC48" s="795"/>
      <c r="AD48" s="795"/>
      <c r="AE48" s="794"/>
      <c r="AF48" s="268"/>
      <c r="AG48" s="268"/>
      <c r="AH48" s="268"/>
      <c r="AI48" s="268"/>
      <c r="AJ48" s="268"/>
      <c r="AK48" s="268"/>
      <c r="AL48" s="268"/>
      <c r="AM48" s="268"/>
      <c r="AN48" s="268"/>
      <c r="AO48" s="268"/>
      <c r="AP48" s="268"/>
      <c r="AQ48" s="268"/>
      <c r="AR48" s="268"/>
      <c r="AS48" s="268"/>
      <c r="AT48" s="268"/>
      <c r="AU48" s="276" t="s">
        <v>1168</v>
      </c>
      <c r="AV48" s="1079" t="s">
        <v>1169</v>
      </c>
      <c r="AW48" s="795"/>
      <c r="AX48" s="795"/>
      <c r="AY48" s="795"/>
      <c r="AZ48" s="795"/>
      <c r="BA48" s="795"/>
      <c r="BB48" s="794"/>
    </row>
    <row r="50" spans="1:64" ht="12.75">
      <c r="A50" s="268"/>
      <c r="B50" s="271"/>
      <c r="C50" s="287" t="s">
        <v>984</v>
      </c>
      <c r="D50" s="271"/>
      <c r="E50" s="271"/>
      <c r="F50" s="271"/>
      <c r="G50" s="271"/>
      <c r="H50" s="271"/>
      <c r="I50" s="271"/>
      <c r="J50" s="268"/>
      <c r="K50" s="290"/>
      <c r="L50" s="290"/>
      <c r="M50" s="290"/>
      <c r="N50" s="290"/>
      <c r="O50" s="290"/>
      <c r="P50" s="290"/>
      <c r="Q50" s="290"/>
      <c r="R50" s="290"/>
      <c r="S50" s="290"/>
      <c r="T50" s="290"/>
      <c r="U50" s="290"/>
      <c r="V50" s="290"/>
      <c r="W50" s="268"/>
      <c r="X50" s="268"/>
      <c r="Y50" s="268"/>
      <c r="Z50" s="268"/>
      <c r="AA50" s="268"/>
      <c r="AB50" s="268"/>
      <c r="AC50" s="268"/>
      <c r="AD50" s="268"/>
      <c r="AE50" s="268"/>
      <c r="AF50" s="268"/>
      <c r="AG50" s="268"/>
      <c r="AH50" s="268"/>
      <c r="AI50" s="268"/>
      <c r="AJ50" s="268"/>
      <c r="AK50" s="268"/>
      <c r="AL50" s="268"/>
      <c r="AM50" s="268"/>
      <c r="AN50" s="268"/>
      <c r="AO50" s="268"/>
      <c r="AP50" s="268"/>
      <c r="AQ50" s="268"/>
      <c r="AR50" s="268"/>
      <c r="AS50" s="268"/>
      <c r="AT50" s="268"/>
      <c r="AU50" s="287" t="s">
        <v>984</v>
      </c>
      <c r="AV50" s="268"/>
      <c r="AW50" s="268"/>
      <c r="AX50" s="268"/>
      <c r="AY50" s="268"/>
      <c r="AZ50" s="268"/>
      <c r="BA50" s="268"/>
      <c r="BB50" s="268"/>
      <c r="BC50" s="268"/>
      <c r="BD50" s="268"/>
      <c r="BE50" s="268"/>
      <c r="BF50" s="268"/>
      <c r="BG50" s="268"/>
      <c r="BH50" s="268"/>
      <c r="BI50" s="268"/>
      <c r="BJ50" s="268"/>
      <c r="BK50" s="268"/>
      <c r="BL50" s="268"/>
    </row>
    <row r="51" spans="1:64" ht="12.75">
      <c r="A51" s="268"/>
      <c r="B51" s="271"/>
      <c r="D51" s="271"/>
      <c r="E51" s="271"/>
      <c r="F51" s="271"/>
      <c r="G51" s="271"/>
      <c r="H51" s="271"/>
      <c r="I51" s="271"/>
      <c r="J51" s="268"/>
      <c r="K51" s="290"/>
      <c r="L51" s="290"/>
      <c r="M51" s="290"/>
      <c r="N51" s="290"/>
      <c r="O51" s="290"/>
      <c r="P51" s="290"/>
      <c r="Q51" s="290"/>
      <c r="R51" s="290"/>
      <c r="S51" s="290"/>
      <c r="T51" s="290"/>
      <c r="U51" s="290"/>
      <c r="V51" s="290"/>
      <c r="W51" s="268"/>
      <c r="X51" s="268"/>
      <c r="Y51" s="287" t="s">
        <v>984</v>
      </c>
      <c r="Z51" s="268"/>
      <c r="AA51" s="268"/>
      <c r="AB51" s="268"/>
      <c r="AC51" s="268"/>
      <c r="AD51" s="268"/>
      <c r="AE51" s="268"/>
      <c r="AF51" s="268"/>
      <c r="AG51" s="268"/>
      <c r="AH51" s="268"/>
      <c r="AI51" s="268"/>
      <c r="AJ51" s="268"/>
      <c r="AK51" s="268"/>
      <c r="AL51" s="268"/>
      <c r="AM51" s="268"/>
      <c r="AN51" s="268"/>
      <c r="AO51" s="268"/>
      <c r="AP51" s="268"/>
      <c r="AQ51" s="268"/>
      <c r="AR51" s="268"/>
      <c r="AS51" s="268"/>
      <c r="AT51" s="268"/>
      <c r="AU51" s="268"/>
      <c r="AV51" s="268"/>
      <c r="AW51" s="268"/>
      <c r="AX51" s="268"/>
      <c r="AY51" s="268"/>
      <c r="AZ51" s="268"/>
      <c r="BA51" s="268"/>
      <c r="BB51" s="268"/>
      <c r="BC51" s="268"/>
      <c r="BD51" s="268"/>
      <c r="BE51" s="268"/>
      <c r="BF51" s="268"/>
      <c r="BG51" s="268"/>
      <c r="BH51" s="268"/>
      <c r="BI51" s="268"/>
      <c r="BJ51" s="268"/>
      <c r="BK51" s="268"/>
      <c r="BL51" s="268"/>
    </row>
    <row r="52" spans="1:64" ht="12.75">
      <c r="A52" s="268"/>
      <c r="B52" s="271"/>
      <c r="D52" s="271"/>
      <c r="E52" s="271"/>
      <c r="F52" s="271"/>
      <c r="G52" s="271"/>
      <c r="H52" s="271"/>
      <c r="I52" s="271"/>
      <c r="J52" s="268"/>
      <c r="K52" s="290"/>
      <c r="L52" s="290"/>
      <c r="M52" s="290"/>
      <c r="N52" s="290"/>
      <c r="O52" s="290"/>
      <c r="P52" s="290"/>
      <c r="Q52" s="290"/>
      <c r="R52" s="290"/>
      <c r="S52" s="290"/>
      <c r="T52" s="290"/>
      <c r="U52" s="290"/>
      <c r="V52" s="290"/>
      <c r="W52" s="268"/>
      <c r="X52" s="268"/>
      <c r="Y52" s="268"/>
      <c r="Z52" s="268"/>
      <c r="AA52" s="268"/>
      <c r="AB52" s="268"/>
      <c r="AC52" s="268"/>
      <c r="AD52" s="268"/>
      <c r="AE52" s="268"/>
      <c r="AF52" s="268"/>
      <c r="AG52" s="268"/>
      <c r="AH52" s="268"/>
      <c r="AI52" s="268"/>
      <c r="AJ52" s="268"/>
      <c r="AK52" s="268"/>
      <c r="AL52" s="268"/>
      <c r="AM52" s="268"/>
      <c r="AN52" s="268"/>
      <c r="AO52" s="268"/>
      <c r="AP52" s="268"/>
      <c r="AQ52" s="268"/>
      <c r="AR52" s="268"/>
      <c r="AS52" s="268"/>
      <c r="AT52" s="268"/>
      <c r="AU52" s="268"/>
      <c r="AV52" s="268"/>
      <c r="AW52" s="268"/>
      <c r="AX52" s="268"/>
      <c r="AY52" s="268"/>
      <c r="AZ52" s="268"/>
      <c r="BA52" s="268"/>
      <c r="BB52" s="268"/>
      <c r="BC52" s="268"/>
      <c r="BD52" s="268"/>
      <c r="BE52" s="268"/>
      <c r="BF52" s="268"/>
      <c r="BG52" s="268"/>
      <c r="BH52" s="268"/>
      <c r="BI52" s="268"/>
      <c r="BJ52" s="268"/>
      <c r="BK52" s="268"/>
      <c r="BL52" s="268"/>
    </row>
    <row r="53" spans="1:64" ht="12.75">
      <c r="A53" s="268"/>
      <c r="B53" s="271"/>
      <c r="D53" s="271"/>
      <c r="E53" s="271"/>
      <c r="F53" s="271"/>
      <c r="G53" s="271"/>
      <c r="H53" s="271"/>
      <c r="I53" s="271"/>
      <c r="J53" s="268"/>
      <c r="K53" s="290"/>
      <c r="L53" s="290"/>
      <c r="M53" s="290"/>
      <c r="N53" s="290"/>
      <c r="O53" s="290"/>
      <c r="P53" s="290"/>
      <c r="Q53" s="290"/>
      <c r="R53" s="290"/>
      <c r="S53" s="290"/>
      <c r="T53" s="290"/>
      <c r="U53" s="290"/>
      <c r="V53" s="290"/>
      <c r="W53" s="268"/>
      <c r="X53" s="268"/>
      <c r="Y53" s="268"/>
      <c r="Z53" s="268"/>
      <c r="AA53" s="268"/>
      <c r="AB53" s="268"/>
      <c r="AC53" s="268"/>
      <c r="AD53" s="268"/>
      <c r="AE53" s="268"/>
      <c r="AF53" s="268"/>
      <c r="AG53" s="268"/>
      <c r="AH53" s="268"/>
      <c r="AI53" s="268"/>
      <c r="AJ53" s="268"/>
      <c r="AK53" s="268"/>
      <c r="AL53" s="268"/>
      <c r="AM53" s="268"/>
      <c r="AN53" s="268"/>
      <c r="AO53" s="268"/>
      <c r="AP53" s="268"/>
      <c r="AQ53" s="268"/>
      <c r="AR53" s="268"/>
      <c r="AS53" s="268"/>
      <c r="AT53" s="268"/>
      <c r="AU53" s="268"/>
      <c r="AV53" s="268"/>
      <c r="AW53" s="268"/>
      <c r="AX53" s="268"/>
      <c r="AY53" s="268"/>
      <c r="AZ53" s="268"/>
      <c r="BA53" s="268"/>
      <c r="BB53" s="268"/>
      <c r="BC53" s="268"/>
      <c r="BD53" s="268"/>
      <c r="BE53" s="268"/>
      <c r="BF53" s="268"/>
      <c r="BG53" s="268"/>
      <c r="BH53" s="268"/>
      <c r="BI53" s="268"/>
      <c r="BJ53" s="268"/>
      <c r="BK53" s="268"/>
      <c r="BL53" s="268"/>
    </row>
    <row r="54" spans="1:64" ht="12.75">
      <c r="A54" s="268"/>
      <c r="B54" s="271"/>
      <c r="D54" s="271"/>
      <c r="E54" s="271"/>
      <c r="F54" s="271"/>
      <c r="G54" s="271"/>
      <c r="H54" s="271"/>
      <c r="I54" s="271"/>
      <c r="J54" s="268"/>
      <c r="O54" s="65"/>
      <c r="R54" s="65"/>
      <c r="U54" s="290"/>
      <c r="V54" s="290"/>
      <c r="W54" s="268"/>
      <c r="X54" s="268"/>
      <c r="Y54" s="268"/>
      <c r="Z54" s="268"/>
      <c r="AA54" s="268"/>
      <c r="AB54" s="268"/>
      <c r="AC54" s="268"/>
      <c r="AD54" s="268"/>
      <c r="AE54" s="268"/>
      <c r="AF54" s="268"/>
      <c r="AG54" s="268"/>
      <c r="AH54" s="268"/>
      <c r="AI54" s="268"/>
      <c r="AJ54" s="268"/>
      <c r="AK54" s="268"/>
      <c r="AL54" s="268"/>
      <c r="AM54" s="268"/>
      <c r="AN54" s="268"/>
      <c r="AO54" s="268"/>
      <c r="AP54" s="268"/>
      <c r="AQ54" s="268"/>
      <c r="AR54" s="268"/>
      <c r="AS54" s="268"/>
      <c r="AT54" s="268"/>
      <c r="AU54" s="268"/>
      <c r="AV54" s="268"/>
      <c r="AW54" s="268"/>
      <c r="AX54" s="268"/>
      <c r="AY54" s="268"/>
      <c r="AZ54" s="268"/>
      <c r="BA54" s="268"/>
      <c r="BB54" s="268"/>
      <c r="BC54" s="268"/>
      <c r="BD54" s="268"/>
      <c r="BE54" s="268"/>
      <c r="BF54" s="268"/>
      <c r="BG54" s="268"/>
      <c r="BH54" s="268"/>
      <c r="BI54" s="268"/>
      <c r="BJ54" s="268"/>
      <c r="BK54" s="268"/>
      <c r="BL54" s="268"/>
    </row>
    <row r="55" spans="1:64" ht="12.75">
      <c r="A55" s="268"/>
      <c r="B55" s="271"/>
      <c r="D55" s="271" t="s">
        <v>1206</v>
      </c>
      <c r="E55" s="271"/>
      <c r="F55" s="271"/>
      <c r="G55" s="271"/>
      <c r="H55" s="271"/>
      <c r="I55" s="271"/>
      <c r="J55" s="268"/>
      <c r="O55" s="65"/>
      <c r="R55" s="65"/>
      <c r="U55" s="290"/>
      <c r="V55" s="290"/>
      <c r="W55" s="268"/>
      <c r="X55" s="268"/>
      <c r="Y55" s="268"/>
      <c r="Z55" s="268"/>
      <c r="AA55" s="268"/>
      <c r="AB55" s="268"/>
      <c r="AC55" s="268"/>
      <c r="AD55" s="268"/>
      <c r="AE55" s="268"/>
      <c r="AF55" s="268"/>
      <c r="AG55" s="268"/>
      <c r="AH55" s="268"/>
      <c r="AI55" s="268"/>
      <c r="AJ55" s="268"/>
      <c r="AK55" s="268"/>
      <c r="AL55" s="268"/>
      <c r="AM55" s="268"/>
      <c r="AN55" s="268"/>
      <c r="AO55" s="268"/>
      <c r="AP55" s="268"/>
      <c r="AQ55" s="268"/>
      <c r="AR55" s="268"/>
      <c r="AS55" s="268"/>
      <c r="AT55" s="268"/>
      <c r="AU55" s="268"/>
      <c r="AV55" s="268"/>
      <c r="AW55" s="268"/>
      <c r="AX55" s="268"/>
      <c r="AY55" s="268"/>
      <c r="AZ55" s="268"/>
      <c r="BA55" s="268"/>
      <c r="BB55" s="268"/>
      <c r="BC55" s="268"/>
      <c r="BD55" s="268"/>
      <c r="BE55" s="268"/>
      <c r="BF55" s="268"/>
      <c r="BG55" s="268"/>
      <c r="BH55" s="268"/>
      <c r="BI55" s="268"/>
      <c r="BJ55" s="268"/>
      <c r="BK55" s="268"/>
      <c r="BL55" s="268"/>
    </row>
    <row r="56" spans="1:64" ht="12.75">
      <c r="A56" s="268"/>
      <c r="B56" s="271"/>
      <c r="C56" s="271"/>
      <c r="D56" s="271"/>
      <c r="E56" s="271"/>
      <c r="F56" s="271"/>
      <c r="G56" s="271"/>
      <c r="H56" s="271"/>
      <c r="I56" s="271"/>
      <c r="J56" s="268"/>
      <c r="K56" s="251"/>
      <c r="L56" s="251"/>
      <c r="M56" s="251"/>
      <c r="N56" s="251"/>
      <c r="O56" s="251"/>
      <c r="P56" s="251"/>
      <c r="Q56" s="251"/>
      <c r="R56" s="290"/>
      <c r="S56" s="303"/>
      <c r="T56" s="303"/>
      <c r="U56" s="290"/>
      <c r="V56" s="290"/>
      <c r="W56" s="268"/>
      <c r="X56" s="268"/>
      <c r="Y56" s="268"/>
      <c r="Z56" s="268"/>
      <c r="AA56" s="268"/>
      <c r="AB56" s="268"/>
      <c r="AC56" s="268"/>
      <c r="AD56" s="268"/>
      <c r="AE56" s="268"/>
      <c r="AF56" s="268"/>
      <c r="AG56" s="268"/>
      <c r="AH56" s="268"/>
      <c r="AI56" s="268"/>
      <c r="AJ56" s="268"/>
      <c r="AK56" s="268"/>
      <c r="AL56" s="268"/>
      <c r="AM56" s="268"/>
      <c r="AN56" s="268"/>
      <c r="AO56" s="268"/>
      <c r="AP56" s="268"/>
      <c r="AQ56" s="268"/>
      <c r="AR56" s="268"/>
      <c r="AS56" s="268"/>
      <c r="AT56" s="268"/>
      <c r="AU56" s="268"/>
      <c r="AV56" s="268"/>
      <c r="AW56" s="268"/>
      <c r="AX56" s="268"/>
      <c r="AY56" s="268"/>
      <c r="AZ56" s="268"/>
      <c r="BA56" s="268"/>
      <c r="BB56" s="268"/>
      <c r="BC56" s="268"/>
      <c r="BD56" s="268"/>
      <c r="BE56" s="268"/>
      <c r="BF56" s="268"/>
      <c r="BG56" s="268"/>
      <c r="BH56" s="268"/>
      <c r="BI56" s="268"/>
      <c r="BJ56" s="268"/>
      <c r="BK56" s="268"/>
      <c r="BL56" s="268"/>
    </row>
    <row r="57" spans="1:64" ht="12.75">
      <c r="A57" s="267" t="s">
        <v>1207</v>
      </c>
      <c r="B57" s="267"/>
      <c r="C57" s="267"/>
      <c r="D57" s="267"/>
      <c r="E57" s="267"/>
      <c r="F57" s="267"/>
      <c r="G57" s="267"/>
      <c r="H57" s="267"/>
      <c r="I57" s="267"/>
      <c r="J57" s="267"/>
      <c r="K57" s="289"/>
      <c r="L57" s="289"/>
      <c r="M57" s="289"/>
      <c r="N57" s="289"/>
      <c r="O57" s="289"/>
      <c r="P57" s="289"/>
      <c r="Q57" s="289"/>
      <c r="R57" s="289"/>
      <c r="S57" s="299"/>
      <c r="T57" s="299"/>
      <c r="U57" s="300"/>
      <c r="V57" s="300"/>
      <c r="W57" s="267"/>
      <c r="X57" s="267"/>
      <c r="Y57" s="267" t="s">
        <v>1207</v>
      </c>
      <c r="Z57" s="267"/>
      <c r="AA57" s="267"/>
      <c r="AB57" s="267"/>
      <c r="AC57" s="267"/>
      <c r="AD57" s="267"/>
      <c r="AE57" s="267"/>
      <c r="AF57" s="267"/>
      <c r="AG57" s="267"/>
      <c r="AH57" s="267"/>
      <c r="AI57" s="267"/>
      <c r="AJ57" s="267"/>
      <c r="AK57" s="267"/>
      <c r="AL57" s="267"/>
      <c r="AM57" s="267"/>
      <c r="AN57" s="267"/>
      <c r="AO57" s="267"/>
      <c r="AP57" s="267"/>
      <c r="AQ57" s="267"/>
      <c r="AR57" s="267"/>
      <c r="AS57" s="267"/>
      <c r="AT57" s="267"/>
      <c r="AU57" s="267"/>
      <c r="AV57" s="267"/>
      <c r="AW57" s="267"/>
      <c r="AX57" s="267"/>
      <c r="AY57" s="267"/>
      <c r="AZ57" s="267"/>
      <c r="BA57" s="267"/>
      <c r="BB57" s="267"/>
      <c r="BC57" s="267"/>
      <c r="BD57" s="267"/>
      <c r="BE57" s="267"/>
      <c r="BF57" s="267"/>
      <c r="BG57" s="267"/>
      <c r="BH57" s="267"/>
      <c r="BI57" s="267"/>
      <c r="BJ57" s="267"/>
      <c r="BK57" s="267"/>
      <c r="BL57" s="267"/>
    </row>
    <row r="58" spans="1:64" ht="12">
      <c r="A58" s="268"/>
      <c r="B58" s="268"/>
      <c r="C58" s="268"/>
      <c r="D58" s="268"/>
      <c r="E58" s="268"/>
      <c r="F58" s="268"/>
      <c r="G58" s="268"/>
      <c r="H58" s="268"/>
      <c r="I58" s="268"/>
      <c r="J58" s="268"/>
      <c r="K58" s="251"/>
      <c r="L58" s="251"/>
      <c r="M58" s="251"/>
      <c r="N58" s="251"/>
      <c r="O58" s="251"/>
      <c r="P58" s="251"/>
      <c r="Q58" s="251"/>
      <c r="R58" s="251"/>
      <c r="S58" s="301"/>
      <c r="T58" s="301"/>
      <c r="U58" s="290"/>
      <c r="V58" s="290"/>
      <c r="W58" s="268"/>
      <c r="X58" s="268"/>
      <c r="Y58" s="268"/>
      <c r="Z58" s="268"/>
      <c r="AA58" s="268"/>
      <c r="AB58" s="268"/>
      <c r="AC58" s="268"/>
      <c r="AD58" s="268"/>
      <c r="AE58" s="268"/>
      <c r="AF58" s="268"/>
      <c r="AG58" s="268"/>
      <c r="AH58" s="268"/>
      <c r="AI58" s="268"/>
      <c r="AJ58" s="268"/>
      <c r="AK58" s="268"/>
      <c r="AL58" s="268"/>
      <c r="AM58" s="268"/>
      <c r="AN58" s="268"/>
      <c r="AO58" s="268"/>
      <c r="AP58" s="268"/>
      <c r="AQ58" s="268"/>
      <c r="AR58" s="268"/>
      <c r="AS58" s="268"/>
      <c r="AT58" s="268"/>
      <c r="AU58" s="268"/>
      <c r="AV58" s="268"/>
      <c r="AW58" s="268"/>
      <c r="AX58" s="268"/>
      <c r="AY58" s="268"/>
      <c r="AZ58" s="268"/>
      <c r="BA58" s="268"/>
      <c r="BB58" s="268"/>
      <c r="BC58" s="268"/>
      <c r="BD58" s="268"/>
      <c r="BE58" s="268"/>
      <c r="BF58" s="268"/>
      <c r="BG58" s="268"/>
      <c r="BH58" s="268"/>
      <c r="BI58" s="268"/>
      <c r="BJ58" s="268"/>
      <c r="BK58" s="268"/>
      <c r="BL58" s="268"/>
    </row>
    <row r="59" spans="1:64" ht="12">
      <c r="A59" s="268"/>
      <c r="B59" s="268"/>
      <c r="C59" s="1147" t="s">
        <v>1192</v>
      </c>
      <c r="D59" s="795"/>
      <c r="E59" s="794"/>
      <c r="F59" s="1148" t="s">
        <v>1135</v>
      </c>
      <c r="G59" s="795"/>
      <c r="H59" s="795"/>
      <c r="I59" s="794"/>
      <c r="J59" s="268"/>
      <c r="K59" s="1106" t="s">
        <v>1026</v>
      </c>
      <c r="L59" s="795"/>
      <c r="M59" s="795"/>
      <c r="N59" s="795"/>
      <c r="O59" s="795"/>
      <c r="P59" s="795"/>
      <c r="Q59" s="795"/>
      <c r="R59" s="795"/>
      <c r="S59" s="794"/>
      <c r="T59" s="301"/>
      <c r="U59" s="290"/>
      <c r="V59" s="290"/>
      <c r="W59" s="268"/>
      <c r="X59" s="268"/>
      <c r="Y59" s="1147" t="s">
        <v>1136</v>
      </c>
      <c r="Z59" s="795"/>
      <c r="AA59" s="794"/>
      <c r="AB59" s="1154" t="s">
        <v>1135</v>
      </c>
      <c r="AC59" s="795"/>
      <c r="AD59" s="795"/>
      <c r="AE59" s="794"/>
      <c r="AF59" s="268"/>
      <c r="AG59" s="1106" t="s">
        <v>1026</v>
      </c>
      <c r="AH59" s="795"/>
      <c r="AI59" s="795"/>
      <c r="AJ59" s="795"/>
      <c r="AK59" s="795"/>
      <c r="AL59" s="795"/>
      <c r="AM59" s="795"/>
      <c r="AN59" s="795"/>
      <c r="AO59" s="794"/>
      <c r="AP59" s="268"/>
      <c r="AQ59" s="268"/>
      <c r="AR59" s="268"/>
      <c r="AS59" s="268"/>
      <c r="AT59" s="268"/>
      <c r="AU59" s="1147" t="s">
        <v>918</v>
      </c>
      <c r="AV59" s="795"/>
      <c r="AW59" s="795"/>
      <c r="AX59" s="794"/>
      <c r="AY59" s="1154" t="s">
        <v>919</v>
      </c>
      <c r="AZ59" s="795"/>
      <c r="BA59" s="795"/>
      <c r="BB59" s="794"/>
      <c r="BC59" s="268"/>
      <c r="BD59" s="1106" t="s">
        <v>1026</v>
      </c>
      <c r="BE59" s="795"/>
      <c r="BF59" s="795"/>
      <c r="BG59" s="795"/>
      <c r="BH59" s="795"/>
      <c r="BI59" s="795"/>
      <c r="BJ59" s="795"/>
      <c r="BK59" s="795"/>
      <c r="BL59" s="794"/>
    </row>
    <row r="60" spans="1:64" ht="12.75">
      <c r="A60" s="268"/>
      <c r="B60" s="268"/>
      <c r="C60" s="1149" t="s">
        <v>1208</v>
      </c>
      <c r="D60" s="795"/>
      <c r="E60" s="795"/>
      <c r="F60" s="795"/>
      <c r="G60" s="795"/>
      <c r="H60" s="795"/>
      <c r="I60" s="794"/>
      <c r="J60" s="268"/>
      <c r="K60" s="1153" t="s">
        <v>1027</v>
      </c>
      <c r="L60" s="795"/>
      <c r="M60" s="795"/>
      <c r="N60" s="795"/>
      <c r="O60" s="795"/>
      <c r="P60" s="795"/>
      <c r="Q60" s="795"/>
      <c r="R60" s="795"/>
      <c r="S60" s="794"/>
      <c r="T60" s="301"/>
      <c r="U60" s="290"/>
      <c r="V60" s="290"/>
      <c r="W60" s="268"/>
      <c r="X60" s="268"/>
      <c r="Y60" s="1149" t="s">
        <v>1209</v>
      </c>
      <c r="Z60" s="795"/>
      <c r="AA60" s="795"/>
      <c r="AB60" s="795"/>
      <c r="AC60" s="795"/>
      <c r="AD60" s="795"/>
      <c r="AE60" s="794"/>
      <c r="AF60" s="268"/>
      <c r="AG60" s="1153" t="s">
        <v>1027</v>
      </c>
      <c r="AH60" s="795"/>
      <c r="AI60" s="795"/>
      <c r="AJ60" s="795"/>
      <c r="AK60" s="795"/>
      <c r="AL60" s="795"/>
      <c r="AM60" s="795"/>
      <c r="AN60" s="795"/>
      <c r="AO60" s="794"/>
      <c r="AP60" s="268"/>
      <c r="AQ60" s="268"/>
      <c r="AR60" s="268"/>
      <c r="AS60" s="268"/>
      <c r="AT60" s="268"/>
      <c r="AU60" s="1149" t="s">
        <v>1209</v>
      </c>
      <c r="AV60" s="795"/>
      <c r="AW60" s="795"/>
      <c r="AX60" s="795"/>
      <c r="AY60" s="795"/>
      <c r="AZ60" s="795"/>
      <c r="BA60" s="795"/>
      <c r="BB60" s="794"/>
      <c r="BC60" s="268"/>
      <c r="BD60" s="1153" t="s">
        <v>1027</v>
      </c>
      <c r="BE60" s="795"/>
      <c r="BF60" s="795"/>
      <c r="BG60" s="795"/>
      <c r="BH60" s="795"/>
      <c r="BI60" s="795"/>
      <c r="BJ60" s="795"/>
      <c r="BK60" s="795"/>
      <c r="BL60" s="794"/>
    </row>
    <row r="61" spans="1:64" ht="12.75">
      <c r="A61" s="268"/>
      <c r="B61" s="268"/>
      <c r="C61" s="271"/>
      <c r="D61" s="271"/>
      <c r="E61" s="271"/>
      <c r="F61" s="271"/>
      <c r="G61" s="271"/>
      <c r="H61" s="271"/>
      <c r="I61" s="268"/>
      <c r="J61" s="268"/>
      <c r="K61" s="251"/>
      <c r="L61" s="251"/>
      <c r="M61" s="251"/>
      <c r="N61" s="251"/>
      <c r="O61" s="251"/>
      <c r="P61" s="251"/>
      <c r="Q61" s="251"/>
      <c r="R61" s="251"/>
      <c r="S61" s="301"/>
      <c r="T61" s="301"/>
      <c r="U61" s="290"/>
      <c r="V61" s="290"/>
      <c r="W61" s="268"/>
      <c r="X61" s="268"/>
      <c r="Y61" s="268"/>
      <c r="Z61" s="268"/>
      <c r="AA61" s="268"/>
      <c r="AB61" s="268"/>
      <c r="AC61" s="268"/>
      <c r="AD61" s="268"/>
      <c r="AE61" s="268"/>
      <c r="AF61" s="268"/>
      <c r="AG61" s="268"/>
      <c r="AH61" s="268"/>
      <c r="AI61" s="268"/>
      <c r="AJ61" s="268"/>
      <c r="AK61" s="268"/>
      <c r="AL61" s="268"/>
      <c r="AM61" s="268"/>
      <c r="AN61" s="268"/>
      <c r="AO61" s="268"/>
      <c r="AP61" s="268"/>
      <c r="AQ61" s="268"/>
      <c r="AR61" s="268"/>
      <c r="AS61" s="268"/>
      <c r="AT61" s="268"/>
      <c r="AU61" s="268"/>
      <c r="AV61" s="268"/>
      <c r="AW61" s="268"/>
      <c r="AX61" s="268"/>
      <c r="AY61" s="268"/>
      <c r="AZ61" s="268"/>
      <c r="BA61" s="268"/>
      <c r="BB61" s="268"/>
      <c r="BC61" s="268"/>
      <c r="BD61" s="268"/>
      <c r="BE61" s="268"/>
      <c r="BF61" s="268"/>
      <c r="BG61" s="268"/>
      <c r="BH61" s="268"/>
      <c r="BI61" s="268"/>
      <c r="BJ61" s="268"/>
      <c r="BK61" s="268"/>
      <c r="BL61" s="268"/>
    </row>
    <row r="62" spans="1:64" ht="45">
      <c r="A62" s="268"/>
      <c r="B62" s="268"/>
      <c r="C62" s="270" t="s">
        <v>921</v>
      </c>
      <c r="D62" s="1141" t="s">
        <v>1195</v>
      </c>
      <c r="E62" s="795"/>
      <c r="F62" s="795"/>
      <c r="G62" s="795"/>
      <c r="H62" s="795"/>
      <c r="I62" s="794"/>
      <c r="J62" s="268"/>
      <c r="K62" s="292" t="s">
        <v>1028</v>
      </c>
      <c r="L62" s="293" t="s">
        <v>1029</v>
      </c>
      <c r="M62" s="293" t="s">
        <v>566</v>
      </c>
      <c r="N62" s="293" t="s">
        <v>567</v>
      </c>
      <c r="O62" s="293" t="s">
        <v>568</v>
      </c>
      <c r="P62" s="293" t="s">
        <v>524</v>
      </c>
      <c r="Q62" s="293" t="s">
        <v>569</v>
      </c>
      <c r="R62" s="293" t="s">
        <v>570</v>
      </c>
      <c r="S62" s="304" t="s">
        <v>571</v>
      </c>
      <c r="T62" s="305"/>
      <c r="U62" s="290"/>
      <c r="V62" s="290"/>
      <c r="W62" s="268"/>
      <c r="X62" s="268"/>
      <c r="Y62" s="270" t="s">
        <v>921</v>
      </c>
      <c r="Z62" s="1141" t="s">
        <v>1210</v>
      </c>
      <c r="AA62" s="795"/>
      <c r="AB62" s="795"/>
      <c r="AC62" s="795"/>
      <c r="AD62" s="795"/>
      <c r="AE62" s="794"/>
      <c r="AF62" s="268"/>
      <c r="AG62" s="292" t="s">
        <v>1028</v>
      </c>
      <c r="AH62" s="293" t="s">
        <v>1029</v>
      </c>
      <c r="AI62" s="293" t="s">
        <v>566</v>
      </c>
      <c r="AJ62" s="293" t="s">
        <v>567</v>
      </c>
      <c r="AK62" s="293" t="s">
        <v>1211</v>
      </c>
      <c r="AL62" s="293" t="s">
        <v>524</v>
      </c>
      <c r="AM62" s="293" t="s">
        <v>569</v>
      </c>
      <c r="AN62" s="293" t="s">
        <v>570</v>
      </c>
      <c r="AO62" s="304" t="s">
        <v>571</v>
      </c>
      <c r="AP62" s="305"/>
      <c r="AQ62" s="268"/>
      <c r="AR62" s="268"/>
      <c r="AS62" s="268"/>
      <c r="AT62" s="268"/>
      <c r="AU62" s="270" t="s">
        <v>921</v>
      </c>
      <c r="AV62" s="1141" t="s">
        <v>991</v>
      </c>
      <c r="AW62" s="795"/>
      <c r="AX62" s="795"/>
      <c r="AY62" s="795"/>
      <c r="AZ62" s="795"/>
      <c r="BA62" s="795"/>
      <c r="BB62" s="794"/>
      <c r="BC62" s="268"/>
      <c r="BD62" s="292" t="s">
        <v>1028</v>
      </c>
      <c r="BE62" s="293" t="s">
        <v>1029</v>
      </c>
      <c r="BF62" s="293" t="s">
        <v>566</v>
      </c>
      <c r="BG62" s="293" t="s">
        <v>567</v>
      </c>
      <c r="BH62" s="293" t="s">
        <v>1212</v>
      </c>
      <c r="BI62" s="293" t="s">
        <v>524</v>
      </c>
      <c r="BJ62" s="293" t="s">
        <v>569</v>
      </c>
      <c r="BK62" s="293" t="s">
        <v>570</v>
      </c>
      <c r="BL62" s="304" t="s">
        <v>571</v>
      </c>
    </row>
    <row r="63" spans="1:64" ht="45">
      <c r="A63" s="268"/>
      <c r="B63" s="268"/>
      <c r="C63" s="280" t="s">
        <v>452</v>
      </c>
      <c r="D63" s="1116" t="s">
        <v>466</v>
      </c>
      <c r="E63" s="795"/>
      <c r="F63" s="795"/>
      <c r="G63" s="795"/>
      <c r="H63" s="795"/>
      <c r="I63" s="794"/>
      <c r="J63" s="268"/>
      <c r="K63" s="1121" t="s">
        <v>580</v>
      </c>
      <c r="L63" s="912" t="s">
        <v>478</v>
      </c>
      <c r="M63" s="1051" t="s">
        <v>1213</v>
      </c>
      <c r="N63" s="935" t="s">
        <v>575</v>
      </c>
      <c r="O63" s="297" t="s">
        <v>576</v>
      </c>
      <c r="P63" s="298" t="s">
        <v>488</v>
      </c>
      <c r="Q63" s="306" t="s">
        <v>475</v>
      </c>
      <c r="R63" s="297" t="s">
        <v>578</v>
      </c>
      <c r="S63" s="936" t="s">
        <v>1041</v>
      </c>
      <c r="T63" s="307"/>
      <c r="W63" s="268"/>
      <c r="X63" s="268"/>
      <c r="Y63" s="280" t="s">
        <v>452</v>
      </c>
      <c r="Z63" s="1116" t="s">
        <v>466</v>
      </c>
      <c r="AA63" s="795"/>
      <c r="AB63" s="795"/>
      <c r="AC63" s="795"/>
      <c r="AD63" s="795"/>
      <c r="AE63" s="794"/>
      <c r="AF63" s="268"/>
      <c r="AG63" s="1121" t="s">
        <v>580</v>
      </c>
      <c r="AH63" s="912" t="s">
        <v>478</v>
      </c>
      <c r="AI63" s="1051" t="s">
        <v>1214</v>
      </c>
      <c r="AJ63" s="1103" t="s">
        <v>1215</v>
      </c>
      <c r="AK63" s="297" t="s">
        <v>1216</v>
      </c>
      <c r="AL63" s="298" t="s">
        <v>488</v>
      </c>
      <c r="AM63" s="306" t="s">
        <v>475</v>
      </c>
      <c r="AN63" s="297" t="s">
        <v>578</v>
      </c>
      <c r="AO63" s="317" t="s">
        <v>579</v>
      </c>
      <c r="AP63" s="307"/>
      <c r="AQ63" s="268"/>
      <c r="AR63" s="268"/>
      <c r="AS63" s="268"/>
      <c r="AT63" s="268"/>
      <c r="AU63" s="280" t="s">
        <v>452</v>
      </c>
      <c r="AV63" s="1116" t="s">
        <v>466</v>
      </c>
      <c r="AW63" s="795"/>
      <c r="AX63" s="795"/>
      <c r="AY63" s="795"/>
      <c r="AZ63" s="795"/>
      <c r="BA63" s="795"/>
      <c r="BB63" s="794"/>
      <c r="BC63" s="268"/>
      <c r="BD63" s="294" t="s">
        <v>580</v>
      </c>
      <c r="BE63" s="295" t="s">
        <v>478</v>
      </c>
      <c r="BF63" s="296" t="s">
        <v>1217</v>
      </c>
      <c r="BG63" s="313" t="s">
        <v>1218</v>
      </c>
      <c r="BH63" s="297" t="s">
        <v>433</v>
      </c>
      <c r="BI63" s="298" t="s">
        <v>488</v>
      </c>
      <c r="BJ63" s="306" t="s">
        <v>475</v>
      </c>
      <c r="BK63" s="297" t="s">
        <v>578</v>
      </c>
      <c r="BL63" s="317" t="s">
        <v>1219</v>
      </c>
    </row>
    <row r="64" spans="1:64" ht="33.75">
      <c r="A64" s="268"/>
      <c r="B64" s="268"/>
      <c r="C64" s="270" t="s">
        <v>923</v>
      </c>
      <c r="D64" s="1144" t="s">
        <v>1220</v>
      </c>
      <c r="E64" s="795"/>
      <c r="F64" s="795"/>
      <c r="G64" s="795"/>
      <c r="H64" s="795"/>
      <c r="I64" s="794"/>
      <c r="J64" s="268"/>
      <c r="K64" s="771"/>
      <c r="L64" s="771"/>
      <c r="M64" s="771"/>
      <c r="N64" s="771"/>
      <c r="O64" s="297" t="s">
        <v>581</v>
      </c>
      <c r="P64" s="298" t="s">
        <v>251</v>
      </c>
      <c r="Q64" s="306" t="s">
        <v>475</v>
      </c>
      <c r="R64" s="297" t="s">
        <v>582</v>
      </c>
      <c r="S64" s="771"/>
      <c r="T64" s="307"/>
      <c r="U64" s="290"/>
      <c r="V64" s="290"/>
      <c r="W64" s="268"/>
      <c r="X64" s="268"/>
      <c r="Y64" s="270" t="s">
        <v>923</v>
      </c>
      <c r="Z64" s="1125" t="s">
        <v>1198</v>
      </c>
      <c r="AA64" s="795"/>
      <c r="AB64" s="795"/>
      <c r="AC64" s="795"/>
      <c r="AD64" s="795"/>
      <c r="AE64" s="794"/>
      <c r="AF64" s="268"/>
      <c r="AG64" s="772"/>
      <c r="AH64" s="772"/>
      <c r="AI64" s="772"/>
      <c r="AJ64" s="772"/>
      <c r="AK64" s="297" t="s">
        <v>1221</v>
      </c>
      <c r="AL64" s="298" t="s">
        <v>251</v>
      </c>
      <c r="AM64" s="306" t="s">
        <v>475</v>
      </c>
      <c r="AN64" s="297" t="s">
        <v>582</v>
      </c>
      <c r="AO64" s="317" t="s">
        <v>579</v>
      </c>
      <c r="AP64" s="307"/>
      <c r="AQ64" s="268"/>
      <c r="AR64" s="268"/>
      <c r="AS64" s="268"/>
      <c r="AT64" s="268"/>
      <c r="AU64" s="270" t="s">
        <v>923</v>
      </c>
      <c r="AV64" s="1125" t="s">
        <v>1198</v>
      </c>
      <c r="AW64" s="795"/>
      <c r="AX64" s="795"/>
      <c r="AY64" s="795"/>
      <c r="AZ64" s="795"/>
      <c r="BA64" s="795"/>
      <c r="BB64" s="794"/>
      <c r="BC64" s="268"/>
      <c r="BD64" s="911">
        <v>1</v>
      </c>
      <c r="BE64" s="912" t="s">
        <v>466</v>
      </c>
      <c r="BF64" s="1051" t="s">
        <v>1222</v>
      </c>
      <c r="BG64" s="313" t="s">
        <v>1223</v>
      </c>
      <c r="BH64" s="297" t="s">
        <v>1224</v>
      </c>
      <c r="BI64" s="298" t="s">
        <v>474</v>
      </c>
      <c r="BJ64" s="306" t="s">
        <v>475</v>
      </c>
      <c r="BK64" s="297" t="s">
        <v>1225</v>
      </c>
      <c r="BL64" s="317" t="s">
        <v>1041</v>
      </c>
    </row>
    <row r="65" spans="3:64" ht="33.75">
      <c r="C65" s="270" t="s">
        <v>1226</v>
      </c>
      <c r="D65" s="1141">
        <v>333</v>
      </c>
      <c r="E65" s="795"/>
      <c r="F65" s="795"/>
      <c r="G65" s="795"/>
      <c r="H65" s="795"/>
      <c r="I65" s="794"/>
      <c r="J65" s="268"/>
      <c r="K65" s="772"/>
      <c r="L65" s="772"/>
      <c r="M65" s="772"/>
      <c r="N65" s="772"/>
      <c r="O65" s="297" t="s">
        <v>583</v>
      </c>
      <c r="P65" s="298" t="s">
        <v>251</v>
      </c>
      <c r="Q65" s="306" t="s">
        <v>475</v>
      </c>
      <c r="R65" s="343" t="s">
        <v>584</v>
      </c>
      <c r="S65" s="772"/>
      <c r="T65" s="307"/>
      <c r="U65" s="290"/>
      <c r="V65" s="290"/>
      <c r="W65" s="268"/>
      <c r="X65" s="268"/>
      <c r="Y65" s="270" t="s">
        <v>1226</v>
      </c>
      <c r="Z65" s="1141">
        <v>1235</v>
      </c>
      <c r="AA65" s="795"/>
      <c r="AB65" s="795"/>
      <c r="AC65" s="795"/>
      <c r="AD65" s="795"/>
      <c r="AE65" s="794"/>
      <c r="AF65" s="268"/>
      <c r="AG65" s="297">
        <v>1</v>
      </c>
      <c r="AH65" s="1113" t="s">
        <v>466</v>
      </c>
      <c r="AI65" s="1051" t="s">
        <v>1227</v>
      </c>
      <c r="AJ65" s="1103" t="s">
        <v>1228</v>
      </c>
      <c r="AK65" s="297" t="s">
        <v>1229</v>
      </c>
      <c r="AL65" s="298" t="s">
        <v>251</v>
      </c>
      <c r="AM65" s="306" t="s">
        <v>475</v>
      </c>
      <c r="AN65" s="343" t="s">
        <v>584</v>
      </c>
      <c r="AO65" s="305" t="s">
        <v>1041</v>
      </c>
      <c r="AP65" s="307"/>
      <c r="AQ65" s="268"/>
      <c r="AR65" s="268"/>
      <c r="AS65" s="268"/>
      <c r="AT65" s="268"/>
      <c r="AU65" s="270" t="s">
        <v>1226</v>
      </c>
      <c r="AV65" s="1141">
        <v>2358</v>
      </c>
      <c r="AW65" s="795"/>
      <c r="AX65" s="795"/>
      <c r="AY65" s="795"/>
      <c r="AZ65" s="795"/>
      <c r="BA65" s="795"/>
      <c r="BB65" s="794"/>
      <c r="BC65" s="268"/>
      <c r="BD65" s="772"/>
      <c r="BE65" s="772"/>
      <c r="BF65" s="771"/>
      <c r="BG65" s="313" t="s">
        <v>1223</v>
      </c>
      <c r="BH65" s="297" t="s">
        <v>1230</v>
      </c>
      <c r="BI65" s="298" t="s">
        <v>474</v>
      </c>
      <c r="BJ65" s="306" t="s">
        <v>475</v>
      </c>
      <c r="BK65" s="343" t="s">
        <v>584</v>
      </c>
      <c r="BL65" s="305" t="s">
        <v>1041</v>
      </c>
    </row>
    <row r="66" spans="3:64" ht="45">
      <c r="C66" s="270" t="s">
        <v>1071</v>
      </c>
      <c r="D66" s="1141" t="s">
        <v>520</v>
      </c>
      <c r="E66" s="795"/>
      <c r="F66" s="795"/>
      <c r="G66" s="795"/>
      <c r="H66" s="795"/>
      <c r="I66" s="794"/>
      <c r="J66" s="268"/>
      <c r="K66" s="297">
        <v>1</v>
      </c>
      <c r="L66" s="912" t="s">
        <v>466</v>
      </c>
      <c r="M66" s="1051" t="s">
        <v>1213</v>
      </c>
      <c r="N66" s="935" t="s">
        <v>1231</v>
      </c>
      <c r="O66" s="297" t="s">
        <v>576</v>
      </c>
      <c r="P66" s="298" t="s">
        <v>474</v>
      </c>
      <c r="Q66" s="306" t="s">
        <v>475</v>
      </c>
      <c r="R66" s="306" t="s">
        <v>475</v>
      </c>
      <c r="S66" s="936" t="s">
        <v>1041</v>
      </c>
      <c r="T66" s="344"/>
      <c r="U66" s="290"/>
      <c r="V66" s="290"/>
      <c r="W66" s="268"/>
      <c r="X66" s="268"/>
      <c r="Y66" s="270" t="s">
        <v>1071</v>
      </c>
      <c r="Z66" s="1141" t="s">
        <v>1142</v>
      </c>
      <c r="AA66" s="795"/>
      <c r="AB66" s="795"/>
      <c r="AC66" s="795"/>
      <c r="AD66" s="795"/>
      <c r="AE66" s="794"/>
      <c r="AF66" s="268"/>
      <c r="AG66" s="297">
        <v>2</v>
      </c>
      <c r="AH66" s="771"/>
      <c r="AI66" s="771"/>
      <c r="AJ66" s="771"/>
      <c r="AK66" s="297" t="s">
        <v>1232</v>
      </c>
      <c r="AL66" s="298" t="s">
        <v>251</v>
      </c>
      <c r="AM66" s="306" t="s">
        <v>475</v>
      </c>
      <c r="AN66" s="343" t="s">
        <v>1233</v>
      </c>
      <c r="AO66" s="305" t="s">
        <v>1041</v>
      </c>
      <c r="AP66" s="344"/>
      <c r="AQ66" s="268"/>
      <c r="AR66" s="268"/>
      <c r="AS66" s="268"/>
      <c r="AT66" s="268"/>
      <c r="AU66" s="270" t="s">
        <v>1071</v>
      </c>
      <c r="AV66" s="1141" t="s">
        <v>1143</v>
      </c>
      <c r="AW66" s="795"/>
      <c r="AX66" s="795"/>
      <c r="AY66" s="795"/>
      <c r="AZ66" s="795"/>
      <c r="BA66" s="795"/>
      <c r="BB66" s="794"/>
      <c r="BC66" s="268"/>
      <c r="BD66" s="297">
        <v>2</v>
      </c>
      <c r="BE66" s="339" t="s">
        <v>466</v>
      </c>
      <c r="BF66" s="296" t="s">
        <v>1234</v>
      </c>
      <c r="BG66" s="355" t="s">
        <v>1235</v>
      </c>
      <c r="BH66" s="297" t="s">
        <v>1236</v>
      </c>
      <c r="BI66" s="298" t="s">
        <v>251</v>
      </c>
      <c r="BJ66" s="306" t="s">
        <v>475</v>
      </c>
      <c r="BK66" s="343" t="s">
        <v>1233</v>
      </c>
      <c r="BL66" s="317" t="s">
        <v>1041</v>
      </c>
    </row>
    <row r="67" spans="3:64" ht="33.75">
      <c r="C67" s="268"/>
      <c r="D67" s="268"/>
      <c r="E67" s="268"/>
      <c r="F67" s="268"/>
      <c r="G67" s="268"/>
      <c r="H67" s="268"/>
      <c r="I67" s="268"/>
      <c r="J67" s="268"/>
      <c r="K67" s="297">
        <v>2</v>
      </c>
      <c r="L67" s="771"/>
      <c r="M67" s="771"/>
      <c r="N67" s="771"/>
      <c r="O67" s="297" t="s">
        <v>581</v>
      </c>
      <c r="P67" s="298" t="s">
        <v>474</v>
      </c>
      <c r="Q67" s="306" t="s">
        <v>475</v>
      </c>
      <c r="R67" s="306" t="s">
        <v>475</v>
      </c>
      <c r="S67" s="771"/>
      <c r="T67" s="344"/>
      <c r="U67" s="290"/>
      <c r="V67" s="290"/>
      <c r="W67" s="268"/>
      <c r="X67" s="268"/>
      <c r="AF67" s="268"/>
      <c r="AG67" s="297">
        <v>3</v>
      </c>
      <c r="AH67" s="771"/>
      <c r="AI67" s="771"/>
      <c r="AJ67" s="772"/>
      <c r="AK67" s="297" t="s">
        <v>1237</v>
      </c>
      <c r="AL67" s="298" t="s">
        <v>251</v>
      </c>
      <c r="AM67" s="306" t="s">
        <v>475</v>
      </c>
      <c r="AN67" s="297" t="s">
        <v>1238</v>
      </c>
      <c r="AO67" s="305" t="s">
        <v>1041</v>
      </c>
      <c r="AP67" s="344"/>
      <c r="AQ67" s="268"/>
      <c r="AR67" s="268"/>
      <c r="AS67" s="268"/>
      <c r="AT67" s="268"/>
      <c r="BC67" s="268"/>
      <c r="BD67" s="911">
        <v>3</v>
      </c>
      <c r="BE67" s="298" t="s">
        <v>466</v>
      </c>
      <c r="BF67" s="296" t="s">
        <v>1239</v>
      </c>
      <c r="BG67" s="355" t="s">
        <v>1240</v>
      </c>
      <c r="BH67" s="297" t="s">
        <v>1241</v>
      </c>
      <c r="BI67" s="298" t="s">
        <v>251</v>
      </c>
      <c r="BJ67" s="306" t="s">
        <v>475</v>
      </c>
      <c r="BK67" s="297" t="s">
        <v>1238</v>
      </c>
      <c r="BL67" s="317" t="s">
        <v>1041</v>
      </c>
    </row>
    <row r="68" spans="3:64" ht="45">
      <c r="C68" s="281" t="s">
        <v>1165</v>
      </c>
      <c r="D68" s="279" t="s">
        <v>802</v>
      </c>
      <c r="E68" s="279" t="s">
        <v>1185</v>
      </c>
      <c r="F68" s="1091" t="s">
        <v>1186</v>
      </c>
      <c r="G68" s="794"/>
      <c r="H68" s="1091" t="s">
        <v>1187</v>
      </c>
      <c r="I68" s="794"/>
      <c r="J68" s="268"/>
      <c r="K68" s="297">
        <v>3</v>
      </c>
      <c r="L68" s="772"/>
      <c r="M68" s="772"/>
      <c r="N68" s="772"/>
      <c r="O68" s="297" t="s">
        <v>583</v>
      </c>
      <c r="P68" s="298" t="s">
        <v>474</v>
      </c>
      <c r="Q68" s="306" t="s">
        <v>475</v>
      </c>
      <c r="R68" s="306" t="s">
        <v>475</v>
      </c>
      <c r="S68" s="772"/>
      <c r="T68" s="344"/>
      <c r="U68" s="290"/>
      <c r="V68" s="290"/>
      <c r="W68" s="268"/>
      <c r="X68" s="268"/>
      <c r="Y68" s="275" t="s">
        <v>1166</v>
      </c>
      <c r="Z68" s="1091" t="s">
        <v>1167</v>
      </c>
      <c r="AA68" s="795"/>
      <c r="AB68" s="795"/>
      <c r="AC68" s="795"/>
      <c r="AD68" s="795"/>
      <c r="AE68" s="794"/>
      <c r="AF68" s="268"/>
      <c r="AG68" s="297">
        <v>4</v>
      </c>
      <c r="AH68" s="771"/>
      <c r="AI68" s="771"/>
      <c r="AJ68" s="1103" t="s">
        <v>1242</v>
      </c>
      <c r="AK68" s="297" t="s">
        <v>1229</v>
      </c>
      <c r="AL68" s="298" t="s">
        <v>251</v>
      </c>
      <c r="AM68" s="306" t="s">
        <v>475</v>
      </c>
      <c r="AN68" s="297" t="s">
        <v>1243</v>
      </c>
      <c r="AO68" s="305" t="s">
        <v>1041</v>
      </c>
      <c r="AP68" s="344"/>
      <c r="AQ68" s="268"/>
      <c r="AR68" s="268"/>
      <c r="AS68" s="268"/>
      <c r="AT68" s="268"/>
      <c r="AU68" s="275" t="s">
        <v>1166</v>
      </c>
      <c r="AV68" s="1091" t="s">
        <v>1167</v>
      </c>
      <c r="AW68" s="795"/>
      <c r="AX68" s="795"/>
      <c r="AY68" s="795"/>
      <c r="AZ68" s="795"/>
      <c r="BA68" s="795"/>
      <c r="BB68" s="794"/>
      <c r="BC68" s="268"/>
      <c r="BD68" s="772"/>
      <c r="BE68" s="298" t="s">
        <v>466</v>
      </c>
      <c r="BF68" s="296" t="s">
        <v>1244</v>
      </c>
      <c r="BG68" s="313" t="s">
        <v>1245</v>
      </c>
      <c r="BH68" s="324" t="s">
        <v>1241</v>
      </c>
      <c r="BI68" s="295" t="s">
        <v>251</v>
      </c>
      <c r="BJ68" s="306" t="s">
        <v>475</v>
      </c>
      <c r="BK68" s="297" t="s">
        <v>1243</v>
      </c>
      <c r="BL68" s="317" t="s">
        <v>1041</v>
      </c>
    </row>
    <row r="69" spans="3:64" ht="45">
      <c r="C69" s="282" t="s">
        <v>1168</v>
      </c>
      <c r="D69" s="277" t="s">
        <v>1169</v>
      </c>
      <c r="E69" s="277" t="s">
        <v>1188</v>
      </c>
      <c r="F69" s="1079" t="s">
        <v>1189</v>
      </c>
      <c r="G69" s="794"/>
      <c r="H69" s="1079" t="s">
        <v>1190</v>
      </c>
      <c r="I69" s="794"/>
      <c r="J69" s="268"/>
      <c r="K69" s="297" t="s">
        <v>763</v>
      </c>
      <c r="L69" s="912" t="s">
        <v>466</v>
      </c>
      <c r="M69" s="1051" t="s">
        <v>1213</v>
      </c>
      <c r="N69" s="337" t="s">
        <v>1246</v>
      </c>
      <c r="O69" s="297" t="s">
        <v>755</v>
      </c>
      <c r="P69" s="298" t="s">
        <v>251</v>
      </c>
      <c r="Q69" s="306" t="s">
        <v>475</v>
      </c>
      <c r="R69" s="306" t="s">
        <v>475</v>
      </c>
      <c r="S69" s="936" t="s">
        <v>1041</v>
      </c>
      <c r="T69" s="344"/>
      <c r="U69" s="290"/>
      <c r="V69" s="290"/>
      <c r="W69" s="268"/>
      <c r="X69" s="268"/>
      <c r="Y69" s="276" t="s">
        <v>1168</v>
      </c>
      <c r="Z69" s="1079" t="s">
        <v>1169</v>
      </c>
      <c r="AA69" s="795"/>
      <c r="AB69" s="795"/>
      <c r="AC69" s="795"/>
      <c r="AD69" s="795"/>
      <c r="AE69" s="794"/>
      <c r="AF69" s="268"/>
      <c r="AG69" s="297">
        <v>5</v>
      </c>
      <c r="AH69" s="771"/>
      <c r="AI69" s="771"/>
      <c r="AJ69" s="771"/>
      <c r="AK69" s="297" t="s">
        <v>1247</v>
      </c>
      <c r="AL69" s="298" t="s">
        <v>251</v>
      </c>
      <c r="AM69" s="306" t="s">
        <v>475</v>
      </c>
      <c r="AN69" s="297" t="s">
        <v>1248</v>
      </c>
      <c r="AO69" s="305" t="s">
        <v>1041</v>
      </c>
      <c r="AP69" s="344"/>
      <c r="AQ69" s="268"/>
      <c r="AR69" s="268"/>
      <c r="AS69" s="268"/>
      <c r="AT69" s="268"/>
      <c r="AU69" s="276" t="s">
        <v>1168</v>
      </c>
      <c r="AV69" s="1079" t="s">
        <v>1169</v>
      </c>
      <c r="AW69" s="795"/>
      <c r="AX69" s="795"/>
      <c r="AY69" s="795"/>
      <c r="AZ69" s="795"/>
      <c r="BA69" s="795"/>
      <c r="BB69" s="794"/>
      <c r="BC69" s="268"/>
      <c r="BD69" s="297">
        <v>4</v>
      </c>
      <c r="BE69" s="298" t="s">
        <v>466</v>
      </c>
      <c r="BF69" s="296" t="s">
        <v>1249</v>
      </c>
      <c r="BG69" s="313" t="s">
        <v>1250</v>
      </c>
      <c r="BH69" s="297" t="s">
        <v>477</v>
      </c>
      <c r="BI69" s="298" t="s">
        <v>251</v>
      </c>
      <c r="BJ69" s="306" t="s">
        <v>475</v>
      </c>
      <c r="BK69" s="297" t="s">
        <v>1251</v>
      </c>
      <c r="BL69" s="305" t="s">
        <v>1041</v>
      </c>
    </row>
    <row r="70" spans="3:64" ht="33.75">
      <c r="C70" s="280" t="s">
        <v>1183</v>
      </c>
      <c r="D70" s="1117" t="s">
        <v>755</v>
      </c>
      <c r="E70" s="795"/>
      <c r="F70" s="795"/>
      <c r="G70" s="795"/>
      <c r="H70" s="795"/>
      <c r="I70" s="794"/>
      <c r="J70" s="268"/>
      <c r="K70" s="297" t="s">
        <v>765</v>
      </c>
      <c r="L70" s="771"/>
      <c r="M70" s="771"/>
      <c r="N70" s="337" t="s">
        <v>1252</v>
      </c>
      <c r="O70" s="297" t="s">
        <v>755</v>
      </c>
      <c r="P70" s="298" t="s">
        <v>251</v>
      </c>
      <c r="Q70" s="306" t="s">
        <v>475</v>
      </c>
      <c r="R70" s="306" t="s">
        <v>475</v>
      </c>
      <c r="S70" s="771"/>
      <c r="T70" s="344"/>
      <c r="U70" s="290"/>
      <c r="V70" s="290"/>
      <c r="W70" s="268"/>
      <c r="X70" s="268"/>
      <c r="Y70" s="274" t="s">
        <v>1160</v>
      </c>
      <c r="Z70" s="1141" t="s">
        <v>1161</v>
      </c>
      <c r="AA70" s="795"/>
      <c r="AB70" s="795"/>
      <c r="AC70" s="795"/>
      <c r="AD70" s="795"/>
      <c r="AE70" s="794"/>
      <c r="AF70" s="268"/>
      <c r="AG70" s="297">
        <v>6</v>
      </c>
      <c r="AH70" s="771"/>
      <c r="AI70" s="771"/>
      <c r="AJ70" s="771"/>
      <c r="AK70" s="297" t="s">
        <v>1232</v>
      </c>
      <c r="AL70" s="298" t="s">
        <v>251</v>
      </c>
      <c r="AM70" s="306" t="s">
        <v>475</v>
      </c>
      <c r="AN70" s="297" t="s">
        <v>1251</v>
      </c>
      <c r="AO70" s="305" t="s">
        <v>1041</v>
      </c>
      <c r="AP70" s="344"/>
      <c r="AQ70" s="268"/>
      <c r="AR70" s="268"/>
      <c r="AS70" s="268"/>
      <c r="AT70" s="268"/>
      <c r="AU70" s="274" t="s">
        <v>1153</v>
      </c>
      <c r="AV70" s="315" t="s">
        <v>433</v>
      </c>
      <c r="AW70" s="321" t="s">
        <v>1202</v>
      </c>
      <c r="AX70" s="322" t="s">
        <v>1203</v>
      </c>
      <c r="AY70" s="1144" t="s">
        <v>1204</v>
      </c>
      <c r="AZ70" s="794"/>
      <c r="BA70" s="321" t="s">
        <v>1205</v>
      </c>
      <c r="BB70" s="323" t="s">
        <v>1157</v>
      </c>
      <c r="BC70" s="268"/>
      <c r="BD70" s="911">
        <v>5</v>
      </c>
      <c r="BE70" s="298" t="s">
        <v>466</v>
      </c>
      <c r="BF70" s="296" t="s">
        <v>1253</v>
      </c>
      <c r="BG70" s="313" t="s">
        <v>1254</v>
      </c>
      <c r="BH70" s="297" t="s">
        <v>480</v>
      </c>
      <c r="BI70" s="298" t="s">
        <v>251</v>
      </c>
      <c r="BJ70" s="306" t="s">
        <v>475</v>
      </c>
      <c r="BK70" s="297" t="s">
        <v>1255</v>
      </c>
      <c r="BL70" s="305" t="s">
        <v>1041</v>
      </c>
    </row>
    <row r="71" spans="3:64" ht="33.75">
      <c r="C71" s="1140" t="s">
        <v>1256</v>
      </c>
      <c r="D71" s="795"/>
      <c r="E71" s="795"/>
      <c r="F71" s="795"/>
      <c r="G71" s="795"/>
      <c r="H71" s="795"/>
      <c r="I71" s="794"/>
      <c r="J71" s="268"/>
      <c r="K71" s="297" t="s">
        <v>1257</v>
      </c>
      <c r="L71" s="771"/>
      <c r="M71" s="771"/>
      <c r="N71" s="324" t="s">
        <v>1258</v>
      </c>
      <c r="O71" s="297" t="s">
        <v>576</v>
      </c>
      <c r="P71" s="298" t="s">
        <v>251</v>
      </c>
      <c r="Q71" s="306" t="s">
        <v>475</v>
      </c>
      <c r="R71" s="306" t="s">
        <v>475</v>
      </c>
      <c r="S71" s="771"/>
      <c r="T71" s="344"/>
      <c r="U71" s="290"/>
      <c r="V71" s="290"/>
      <c r="W71" s="268"/>
      <c r="X71" s="268"/>
      <c r="Y71" s="273" t="s">
        <v>1152</v>
      </c>
      <c r="Z71" s="1151" t="s">
        <v>1259</v>
      </c>
      <c r="AA71" s="787"/>
      <c r="AB71" s="787"/>
      <c r="AC71" s="787"/>
      <c r="AD71" s="787"/>
      <c r="AE71" s="787"/>
      <c r="AF71" s="268"/>
      <c r="AG71" s="297">
        <v>7</v>
      </c>
      <c r="AH71" s="771"/>
      <c r="AI71" s="771"/>
      <c r="AJ71" s="771"/>
      <c r="AK71" s="297" t="s">
        <v>1260</v>
      </c>
      <c r="AL71" s="298" t="s">
        <v>251</v>
      </c>
      <c r="AM71" s="306" t="s">
        <v>475</v>
      </c>
      <c r="AN71" s="297" t="s">
        <v>1255</v>
      </c>
      <c r="AO71" s="305" t="s">
        <v>1041</v>
      </c>
      <c r="AP71" s="344"/>
      <c r="AQ71" s="268"/>
      <c r="AR71" s="268"/>
      <c r="AS71" s="268"/>
      <c r="AT71" s="268"/>
      <c r="AU71" s="1140" t="s">
        <v>1256</v>
      </c>
      <c r="AV71" s="795"/>
      <c r="AW71" s="795"/>
      <c r="AX71" s="795"/>
      <c r="AY71" s="795"/>
      <c r="AZ71" s="795"/>
      <c r="BA71" s="795"/>
      <c r="BB71" s="794"/>
      <c r="BC71" s="268"/>
      <c r="BD71" s="772"/>
      <c r="BE71" s="298" t="s">
        <v>466</v>
      </c>
      <c r="BF71" s="296" t="s">
        <v>1261</v>
      </c>
      <c r="BG71" s="313" t="s">
        <v>1223</v>
      </c>
      <c r="BH71" s="297" t="s">
        <v>1262</v>
      </c>
      <c r="BI71" s="298" t="s">
        <v>251</v>
      </c>
      <c r="BJ71" s="306" t="s">
        <v>475</v>
      </c>
      <c r="BK71" s="297" t="s">
        <v>1263</v>
      </c>
      <c r="BL71" s="305" t="s">
        <v>1041</v>
      </c>
    </row>
    <row r="72" spans="3:64" ht="33.75">
      <c r="C72" s="280" t="s">
        <v>524</v>
      </c>
      <c r="D72" s="298" t="s">
        <v>251</v>
      </c>
      <c r="E72" s="298" t="s">
        <v>251</v>
      </c>
      <c r="F72" s="1116" t="s">
        <v>251</v>
      </c>
      <c r="G72" s="794"/>
      <c r="H72" s="1116" t="s">
        <v>251</v>
      </c>
      <c r="I72" s="794"/>
      <c r="J72" s="268"/>
      <c r="K72" s="297" t="s">
        <v>1264</v>
      </c>
      <c r="L72" s="772"/>
      <c r="M72" s="772"/>
      <c r="N72" s="324" t="s">
        <v>1265</v>
      </c>
      <c r="O72" s="297" t="s">
        <v>581</v>
      </c>
      <c r="P72" s="298" t="s">
        <v>251</v>
      </c>
      <c r="Q72" s="306" t="s">
        <v>475</v>
      </c>
      <c r="R72" s="306" t="s">
        <v>475</v>
      </c>
      <c r="S72" s="772"/>
      <c r="T72" s="344"/>
      <c r="U72" s="290"/>
      <c r="V72" s="290"/>
      <c r="W72" s="268"/>
      <c r="X72" s="268"/>
      <c r="Y72" s="273" t="s">
        <v>1147</v>
      </c>
      <c r="Z72" s="1152" t="s">
        <v>1266</v>
      </c>
      <c r="AA72" s="795"/>
      <c r="AB72" s="794"/>
      <c r="AC72" s="1152" t="s">
        <v>1267</v>
      </c>
      <c r="AD72" s="795"/>
      <c r="AE72" s="794"/>
      <c r="AF72" s="268"/>
      <c r="AG72" s="297">
        <v>8</v>
      </c>
      <c r="AH72" s="771"/>
      <c r="AI72" s="771"/>
      <c r="AJ72" s="771"/>
      <c r="AK72" s="297" t="s">
        <v>1237</v>
      </c>
      <c r="AL72" s="298" t="s">
        <v>251</v>
      </c>
      <c r="AM72" s="306" t="s">
        <v>475</v>
      </c>
      <c r="AN72" s="297" t="s">
        <v>1263</v>
      </c>
      <c r="AO72" s="305" t="s">
        <v>1041</v>
      </c>
      <c r="AP72" s="344"/>
      <c r="AQ72" s="268"/>
      <c r="AR72" s="268"/>
      <c r="AS72" s="268"/>
      <c r="AT72" s="268"/>
      <c r="AU72" s="280" t="s">
        <v>524</v>
      </c>
      <c r="AV72" s="1116" t="s">
        <v>488</v>
      </c>
      <c r="AW72" s="795"/>
      <c r="AX72" s="795"/>
      <c r="AY72" s="795"/>
      <c r="AZ72" s="795"/>
      <c r="BA72" s="795"/>
      <c r="BB72" s="794"/>
      <c r="BC72" s="268"/>
      <c r="BD72" s="297">
        <v>6</v>
      </c>
      <c r="BE72" s="298" t="s">
        <v>466</v>
      </c>
      <c r="BF72" s="296" t="s">
        <v>1268</v>
      </c>
      <c r="BG72" s="313" t="s">
        <v>1223</v>
      </c>
      <c r="BH72" s="297" t="s">
        <v>1269</v>
      </c>
      <c r="BI72" s="298" t="s">
        <v>251</v>
      </c>
      <c r="BJ72" s="306" t="s">
        <v>475</v>
      </c>
      <c r="BK72" s="297" t="s">
        <v>1270</v>
      </c>
      <c r="BL72" s="305" t="s">
        <v>1041</v>
      </c>
    </row>
    <row r="73" spans="3:64" ht="33.75">
      <c r="C73" s="325" t="s">
        <v>1271</v>
      </c>
      <c r="D73" s="326" t="s">
        <v>1272</v>
      </c>
      <c r="E73" s="327" t="s">
        <v>1273</v>
      </c>
      <c r="F73" s="1106" t="s">
        <v>1274</v>
      </c>
      <c r="G73" s="794"/>
      <c r="H73" s="1106" t="s">
        <v>1275</v>
      </c>
      <c r="I73" s="794"/>
      <c r="J73" s="268"/>
      <c r="K73" s="326" t="s">
        <v>1276</v>
      </c>
      <c r="L73" s="295" t="s">
        <v>490</v>
      </c>
      <c r="M73" s="1051" t="s">
        <v>1277</v>
      </c>
      <c r="N73" s="1120" t="s">
        <v>1278</v>
      </c>
      <c r="O73" s="338" t="s">
        <v>1174</v>
      </c>
      <c r="P73" s="298" t="s">
        <v>512</v>
      </c>
      <c r="Q73" s="343">
        <v>13</v>
      </c>
      <c r="R73" s="306" t="s">
        <v>475</v>
      </c>
      <c r="S73" s="936" t="s">
        <v>1279</v>
      </c>
      <c r="T73" s="344"/>
      <c r="U73" s="290"/>
      <c r="V73" s="290"/>
      <c r="W73" s="268"/>
      <c r="X73" s="268"/>
      <c r="Y73" s="1140" t="s">
        <v>1256</v>
      </c>
      <c r="Z73" s="795"/>
      <c r="AA73" s="795"/>
      <c r="AB73" s="795"/>
      <c r="AC73" s="795"/>
      <c r="AD73" s="795"/>
      <c r="AE73" s="794"/>
      <c r="AF73" s="268"/>
      <c r="AG73" s="297">
        <v>9</v>
      </c>
      <c r="AH73" s="772"/>
      <c r="AI73" s="772"/>
      <c r="AJ73" s="772"/>
      <c r="AK73" s="297" t="s">
        <v>1280</v>
      </c>
      <c r="AL73" s="298" t="s">
        <v>251</v>
      </c>
      <c r="AM73" s="306" t="s">
        <v>475</v>
      </c>
      <c r="AN73" s="297" t="s">
        <v>1270</v>
      </c>
      <c r="AO73" s="305" t="s">
        <v>1041</v>
      </c>
      <c r="AP73" s="344"/>
      <c r="AQ73" s="268"/>
      <c r="AR73" s="268"/>
      <c r="AS73" s="268"/>
      <c r="AT73" s="268"/>
      <c r="AU73" s="325" t="s">
        <v>1271</v>
      </c>
      <c r="AV73" s="1106" t="s">
        <v>1272</v>
      </c>
      <c r="AW73" s="795"/>
      <c r="AX73" s="795"/>
      <c r="AY73" s="795"/>
      <c r="AZ73" s="795"/>
      <c r="BA73" s="795"/>
      <c r="BB73" s="794"/>
      <c r="BC73" s="268"/>
      <c r="BD73" s="297" t="s">
        <v>1264</v>
      </c>
      <c r="BE73" s="295" t="s">
        <v>466</v>
      </c>
      <c r="BF73" s="296" t="s">
        <v>1281</v>
      </c>
      <c r="BG73" s="313" t="s">
        <v>1223</v>
      </c>
      <c r="BH73" s="297" t="s">
        <v>1282</v>
      </c>
      <c r="BI73" s="298" t="s">
        <v>251</v>
      </c>
      <c r="BJ73" s="306" t="s">
        <v>475</v>
      </c>
      <c r="BK73" s="297" t="s">
        <v>1283</v>
      </c>
      <c r="BL73" s="317" t="s">
        <v>1041</v>
      </c>
    </row>
    <row r="74" spans="3:64" ht="45">
      <c r="C74" s="273" t="s">
        <v>424</v>
      </c>
      <c r="D74" s="326" t="s">
        <v>1284</v>
      </c>
      <c r="E74" s="326">
        <v>22</v>
      </c>
      <c r="F74" s="1106" t="s">
        <v>1285</v>
      </c>
      <c r="G74" s="794"/>
      <c r="H74" s="1106">
        <v>33</v>
      </c>
      <c r="I74" s="794"/>
      <c r="J74" s="268"/>
      <c r="K74" s="326" t="s">
        <v>1276</v>
      </c>
      <c r="L74" s="339" t="s">
        <v>1286</v>
      </c>
      <c r="M74" s="771"/>
      <c r="N74" s="771"/>
      <c r="O74" s="297" t="s">
        <v>1175</v>
      </c>
      <c r="P74" s="298" t="s">
        <v>512</v>
      </c>
      <c r="Q74" s="343">
        <v>13</v>
      </c>
      <c r="R74" s="306" t="s">
        <v>475</v>
      </c>
      <c r="S74" s="771"/>
      <c r="T74" s="344"/>
      <c r="U74" s="290"/>
      <c r="V74" s="290"/>
      <c r="W74" s="268"/>
      <c r="X74" s="268"/>
      <c r="Y74" s="280" t="s">
        <v>524</v>
      </c>
      <c r="Z74" s="1116" t="s">
        <v>251</v>
      </c>
      <c r="AA74" s="795"/>
      <c r="AB74" s="795"/>
      <c r="AC74" s="795"/>
      <c r="AD74" s="795"/>
      <c r="AE74" s="794"/>
      <c r="AF74" s="268"/>
      <c r="AG74" s="297" t="s">
        <v>1287</v>
      </c>
      <c r="AH74" s="298" t="s">
        <v>466</v>
      </c>
      <c r="AI74" s="343" t="s">
        <v>1288</v>
      </c>
      <c r="AJ74" s="355" t="s">
        <v>1289</v>
      </c>
      <c r="AK74" s="297" t="s">
        <v>1216</v>
      </c>
      <c r="AL74" s="298" t="s">
        <v>251</v>
      </c>
      <c r="AM74" s="306" t="s">
        <v>475</v>
      </c>
      <c r="AN74" s="297" t="s">
        <v>1283</v>
      </c>
      <c r="AO74" s="317" t="s">
        <v>1041</v>
      </c>
      <c r="AP74" s="344"/>
      <c r="AQ74" s="268"/>
      <c r="AR74" s="268"/>
      <c r="AS74" s="268"/>
      <c r="AT74" s="268"/>
      <c r="AU74" s="273" t="s">
        <v>424</v>
      </c>
      <c r="AV74" s="1106" t="s">
        <v>1284</v>
      </c>
      <c r="AW74" s="795"/>
      <c r="AX74" s="795"/>
      <c r="AY74" s="795"/>
      <c r="AZ74" s="795"/>
      <c r="BA74" s="795"/>
      <c r="BB74" s="794"/>
      <c r="BC74" s="268"/>
      <c r="BD74" s="1104" t="s">
        <v>1276</v>
      </c>
      <c r="BE74" s="295" t="s">
        <v>490</v>
      </c>
      <c r="BF74" s="1051" t="s">
        <v>1290</v>
      </c>
      <c r="BG74" s="1103" t="s">
        <v>1291</v>
      </c>
      <c r="BH74" s="911" t="s">
        <v>1292</v>
      </c>
      <c r="BI74" s="912" t="s">
        <v>512</v>
      </c>
      <c r="BJ74" s="1051">
        <v>1318</v>
      </c>
      <c r="BK74" s="911" t="s">
        <v>1293</v>
      </c>
      <c r="BL74" s="1102" t="s">
        <v>1294</v>
      </c>
    </row>
    <row r="75" spans="3:64" ht="45">
      <c r="C75" s="273" t="s">
        <v>1146</v>
      </c>
      <c r="D75" s="326">
        <v>33</v>
      </c>
      <c r="E75" s="326">
        <v>33</v>
      </c>
      <c r="F75" s="1106">
        <v>33</v>
      </c>
      <c r="G75" s="794"/>
      <c r="H75" s="1106">
        <v>33</v>
      </c>
      <c r="I75" s="794"/>
      <c r="J75" s="268"/>
      <c r="K75" s="326" t="s">
        <v>1276</v>
      </c>
      <c r="L75" s="340" t="s">
        <v>1295</v>
      </c>
      <c r="M75" s="771"/>
      <c r="N75" s="771"/>
      <c r="O75" s="297" t="s">
        <v>1176</v>
      </c>
      <c r="P75" s="298" t="s">
        <v>512</v>
      </c>
      <c r="Q75" s="343">
        <v>13</v>
      </c>
      <c r="R75" s="306" t="s">
        <v>475</v>
      </c>
      <c r="S75" s="771"/>
      <c r="T75" s="344"/>
      <c r="U75" s="290"/>
      <c r="V75" s="290"/>
      <c r="W75" s="268"/>
      <c r="X75" s="268"/>
      <c r="Y75" s="325" t="s">
        <v>1271</v>
      </c>
      <c r="Z75" s="1106" t="s">
        <v>1272</v>
      </c>
      <c r="AA75" s="795"/>
      <c r="AB75" s="795"/>
      <c r="AC75" s="795"/>
      <c r="AD75" s="795"/>
      <c r="AE75" s="794"/>
      <c r="AF75" s="268"/>
      <c r="AG75" s="356">
        <v>11</v>
      </c>
      <c r="AH75" s="339" t="s">
        <v>490</v>
      </c>
      <c r="AI75" s="1051" t="s">
        <v>1296</v>
      </c>
      <c r="AJ75" s="1103" t="s">
        <v>1297</v>
      </c>
      <c r="AK75" s="297" t="s">
        <v>1229</v>
      </c>
      <c r="AL75" s="298" t="s">
        <v>1298</v>
      </c>
      <c r="AM75" s="306" t="s">
        <v>475</v>
      </c>
      <c r="AN75" s="297" t="s">
        <v>1299</v>
      </c>
      <c r="AO75" s="365" t="s">
        <v>1294</v>
      </c>
      <c r="AP75" s="344"/>
      <c r="AQ75" s="268"/>
      <c r="AR75" s="268"/>
      <c r="AS75" s="268"/>
      <c r="AT75" s="268"/>
      <c r="AU75" s="273" t="s">
        <v>1150</v>
      </c>
      <c r="AV75" s="1106" t="s">
        <v>1300</v>
      </c>
      <c r="AW75" s="795"/>
      <c r="AX75" s="795"/>
      <c r="AY75" s="795"/>
      <c r="AZ75" s="795"/>
      <c r="BA75" s="795"/>
      <c r="BB75" s="794"/>
      <c r="BC75" s="268"/>
      <c r="BD75" s="786"/>
      <c r="BE75" s="358" t="s">
        <v>1301</v>
      </c>
      <c r="BF75" s="771"/>
      <c r="BG75" s="772"/>
      <c r="BH75" s="772"/>
      <c r="BI75" s="772"/>
      <c r="BJ75" s="772"/>
      <c r="BK75" s="772"/>
      <c r="BL75" s="772"/>
    </row>
    <row r="76" spans="3:64" ht="33.75">
      <c r="C76" s="273" t="s">
        <v>1151</v>
      </c>
      <c r="D76" s="326">
        <v>333</v>
      </c>
      <c r="E76" s="326">
        <v>333</v>
      </c>
      <c r="F76" s="1106">
        <v>33</v>
      </c>
      <c r="G76" s="794"/>
      <c r="H76" s="1106">
        <v>33</v>
      </c>
      <c r="I76" s="794"/>
      <c r="J76" s="268"/>
      <c r="K76" s="326" t="s">
        <v>1276</v>
      </c>
      <c r="L76" s="339"/>
      <c r="M76" s="771"/>
      <c r="N76" s="771"/>
      <c r="O76" s="297" t="s">
        <v>1177</v>
      </c>
      <c r="P76" s="298" t="s">
        <v>171</v>
      </c>
      <c r="Q76" s="306"/>
      <c r="R76" s="306" t="s">
        <v>475</v>
      </c>
      <c r="S76" s="771"/>
      <c r="T76" s="344"/>
      <c r="U76" s="290"/>
      <c r="V76" s="290"/>
      <c r="W76" s="268"/>
      <c r="X76" s="268"/>
      <c r="Y76" s="273" t="s">
        <v>424</v>
      </c>
      <c r="Z76" s="326" t="s">
        <v>1284</v>
      </c>
      <c r="AF76" s="268"/>
      <c r="AG76" s="357" t="s">
        <v>1302</v>
      </c>
      <c r="AH76" s="339" t="s">
        <v>1286</v>
      </c>
      <c r="AI76" s="771"/>
      <c r="AJ76" s="771"/>
      <c r="AK76" s="297" t="s">
        <v>1247</v>
      </c>
      <c r="AL76" s="298" t="s">
        <v>171</v>
      </c>
      <c r="AM76" s="306" t="s">
        <v>475</v>
      </c>
      <c r="AN76" s="297" t="s">
        <v>1303</v>
      </c>
      <c r="AO76" s="365" t="s">
        <v>1294</v>
      </c>
      <c r="AP76" s="344"/>
      <c r="AQ76" s="268"/>
      <c r="AR76" s="268"/>
      <c r="AS76" s="268"/>
      <c r="AT76" s="268"/>
      <c r="AU76" s="274" t="s">
        <v>1153</v>
      </c>
      <c r="AV76" s="315" t="s">
        <v>477</v>
      </c>
      <c r="AW76" s="321" t="s">
        <v>1162</v>
      </c>
      <c r="AX76" s="322" t="s">
        <v>1203</v>
      </c>
      <c r="AY76" s="1144" t="s">
        <v>1204</v>
      </c>
      <c r="AZ76" s="794"/>
      <c r="BA76" s="321" t="s">
        <v>1164</v>
      </c>
      <c r="BB76" s="323" t="s">
        <v>1157</v>
      </c>
      <c r="BC76" s="268"/>
      <c r="BD76" s="326" t="s">
        <v>1276</v>
      </c>
      <c r="BE76" s="358" t="s">
        <v>496</v>
      </c>
      <c r="BF76" s="296" t="s">
        <v>1304</v>
      </c>
      <c r="BG76" s="355" t="s">
        <v>1291</v>
      </c>
      <c r="BH76" s="297" t="s">
        <v>1305</v>
      </c>
      <c r="BI76" s="298" t="s">
        <v>512</v>
      </c>
      <c r="BJ76" s="306" t="s">
        <v>475</v>
      </c>
      <c r="BK76" s="297" t="s">
        <v>1306</v>
      </c>
      <c r="BL76" s="365" t="s">
        <v>1307</v>
      </c>
    </row>
    <row r="77" spans="3:64" ht="33.75">
      <c r="C77" s="268"/>
      <c r="D77" s="268"/>
      <c r="E77" s="268"/>
      <c r="F77" s="268"/>
      <c r="G77" s="268"/>
      <c r="H77" s="268"/>
      <c r="I77" s="268"/>
      <c r="J77" s="268"/>
      <c r="K77" s="326" t="s">
        <v>1276</v>
      </c>
      <c r="L77" s="339"/>
      <c r="M77" s="772"/>
      <c r="N77" s="772"/>
      <c r="O77" s="297" t="s">
        <v>1178</v>
      </c>
      <c r="P77" s="298" t="s">
        <v>171</v>
      </c>
      <c r="Q77" s="306"/>
      <c r="R77" s="306" t="s">
        <v>475</v>
      </c>
      <c r="S77" s="772"/>
      <c r="T77" s="345"/>
      <c r="U77" s="290"/>
      <c r="V77" s="290"/>
      <c r="W77" s="268"/>
      <c r="X77" s="268"/>
      <c r="Y77" s="268"/>
      <c r="Z77" s="268"/>
      <c r="AA77" s="268"/>
      <c r="AB77" s="268"/>
      <c r="AC77" s="268"/>
      <c r="AD77" s="268"/>
      <c r="AE77" s="268"/>
      <c r="AF77" s="268"/>
      <c r="AG77" s="326" t="s">
        <v>1276</v>
      </c>
      <c r="AH77" s="340" t="s">
        <v>1295</v>
      </c>
      <c r="AI77" s="771"/>
      <c r="AJ77" s="771"/>
      <c r="AK77" s="297" t="s">
        <v>1232</v>
      </c>
      <c r="AL77" s="298" t="s">
        <v>512</v>
      </c>
      <c r="AM77" s="343">
        <v>13</v>
      </c>
      <c r="AN77" s="297" t="s">
        <v>1308</v>
      </c>
      <c r="AO77" s="366" t="s">
        <v>1294</v>
      </c>
      <c r="AP77" s="345"/>
      <c r="AQ77" s="268"/>
      <c r="AR77" s="268"/>
      <c r="AS77" s="268"/>
      <c r="AT77" s="268"/>
      <c r="AU77" s="1140" t="s">
        <v>1309</v>
      </c>
      <c r="AV77" s="795"/>
      <c r="AW77" s="795"/>
      <c r="AX77" s="795"/>
      <c r="AY77" s="795"/>
      <c r="AZ77" s="795"/>
      <c r="BA77" s="795"/>
      <c r="BB77" s="794"/>
      <c r="BC77" s="268"/>
      <c r="BD77" s="326" t="s">
        <v>1276</v>
      </c>
      <c r="BE77" s="298" t="s">
        <v>496</v>
      </c>
      <c r="BF77" s="343" t="s">
        <v>1310</v>
      </c>
      <c r="BG77" s="355" t="s">
        <v>1291</v>
      </c>
      <c r="BH77" s="297" t="s">
        <v>1311</v>
      </c>
      <c r="BI77" s="298" t="s">
        <v>512</v>
      </c>
      <c r="BJ77" s="306" t="s">
        <v>475</v>
      </c>
      <c r="BK77" s="297" t="s">
        <v>1312</v>
      </c>
      <c r="BL77" s="365" t="s">
        <v>1307</v>
      </c>
    </row>
    <row r="78" spans="3:64" ht="22.5">
      <c r="C78" s="328" t="s">
        <v>1313</v>
      </c>
      <c r="D78" s="328" t="s">
        <v>1314</v>
      </c>
      <c r="E78" s="328" t="s">
        <v>1315</v>
      </c>
      <c r="F78" s="268"/>
      <c r="G78" s="268"/>
      <c r="H78" s="268"/>
      <c r="I78" s="268"/>
      <c r="J78" s="268"/>
      <c r="K78" s="326" t="s">
        <v>1276</v>
      </c>
      <c r="L78" s="912" t="s">
        <v>496</v>
      </c>
      <c r="M78" s="1051" t="s">
        <v>1316</v>
      </c>
      <c r="N78" s="1103" t="s">
        <v>1317</v>
      </c>
      <c r="O78" s="297" t="s">
        <v>576</v>
      </c>
      <c r="P78" s="298" t="s">
        <v>512</v>
      </c>
      <c r="Q78" s="306"/>
      <c r="R78" s="306" t="s">
        <v>475</v>
      </c>
      <c r="S78" s="936" t="s">
        <v>1307</v>
      </c>
      <c r="T78" s="344"/>
      <c r="U78" s="290"/>
      <c r="V78" s="290"/>
      <c r="W78" s="268"/>
      <c r="X78" s="268"/>
      <c r="Y78" s="328" t="s">
        <v>1313</v>
      </c>
      <c r="Z78" s="328" t="s">
        <v>1314</v>
      </c>
      <c r="AA78" s="328" t="s">
        <v>1315</v>
      </c>
      <c r="AB78" s="268"/>
      <c r="AC78" s="268"/>
      <c r="AD78" s="268"/>
      <c r="AE78" s="268"/>
      <c r="AF78" s="268"/>
      <c r="AG78" s="326" t="s">
        <v>1276</v>
      </c>
      <c r="AH78" s="358"/>
      <c r="AI78" s="772"/>
      <c r="AJ78" s="772"/>
      <c r="AK78" s="297" t="s">
        <v>1260</v>
      </c>
      <c r="AL78" s="298" t="s">
        <v>512</v>
      </c>
      <c r="AM78" s="343">
        <v>18</v>
      </c>
      <c r="AN78" s="297" t="s">
        <v>1318</v>
      </c>
      <c r="AO78" s="366" t="s">
        <v>1294</v>
      </c>
      <c r="AP78" s="344"/>
      <c r="AQ78" s="268"/>
      <c r="AR78" s="268"/>
      <c r="AS78" s="268"/>
      <c r="AT78" s="268"/>
      <c r="AU78" s="280" t="s">
        <v>524</v>
      </c>
      <c r="AV78" s="1116" t="s">
        <v>251</v>
      </c>
      <c r="AW78" s="795"/>
      <c r="AX78" s="795"/>
      <c r="AY78" s="795"/>
      <c r="AZ78" s="795"/>
      <c r="BA78" s="795"/>
      <c r="BB78" s="794"/>
      <c r="BC78" s="268"/>
      <c r="BD78" s="268"/>
      <c r="BE78" s="268"/>
      <c r="BF78" s="268"/>
      <c r="BG78" s="268"/>
      <c r="BH78" s="268"/>
      <c r="BI78" s="268"/>
      <c r="BJ78" s="268"/>
      <c r="BK78" s="268"/>
      <c r="BL78" s="268"/>
    </row>
    <row r="79" spans="3:64" ht="33.75">
      <c r="C79" s="268"/>
      <c r="D79" s="268"/>
      <c r="E79" s="268"/>
      <c r="F79" s="268"/>
      <c r="G79" s="268"/>
      <c r="H79" s="268"/>
      <c r="I79" s="268"/>
      <c r="J79" s="268"/>
      <c r="K79" s="326" t="s">
        <v>1276</v>
      </c>
      <c r="L79" s="771"/>
      <c r="M79" s="771"/>
      <c r="N79" s="771"/>
      <c r="O79" s="297" t="s">
        <v>581</v>
      </c>
      <c r="P79" s="298" t="s">
        <v>512</v>
      </c>
      <c r="Q79" s="306"/>
      <c r="R79" s="306" t="s">
        <v>475</v>
      </c>
      <c r="S79" s="771"/>
      <c r="T79" s="344"/>
      <c r="U79" s="290"/>
      <c r="V79" s="290"/>
      <c r="W79" s="268"/>
      <c r="X79" s="268"/>
      <c r="Y79" s="268"/>
      <c r="Z79" s="268"/>
      <c r="AA79" s="268"/>
      <c r="AB79" s="268"/>
      <c r="AC79" s="268"/>
      <c r="AD79" s="268"/>
      <c r="AE79" s="268"/>
      <c r="AF79" s="268"/>
      <c r="AG79" s="357" t="s">
        <v>1302</v>
      </c>
      <c r="AH79" s="912" t="s">
        <v>496</v>
      </c>
      <c r="AI79" s="1051" t="s">
        <v>1319</v>
      </c>
      <c r="AJ79" s="313" t="s">
        <v>1320</v>
      </c>
      <c r="AK79" s="297" t="s">
        <v>1229</v>
      </c>
      <c r="AL79" s="298" t="s">
        <v>171</v>
      </c>
      <c r="AM79" s="306" t="s">
        <v>475</v>
      </c>
      <c r="AN79" s="297" t="s">
        <v>1321</v>
      </c>
      <c r="AO79" s="365" t="s">
        <v>1294</v>
      </c>
      <c r="AP79" s="344"/>
      <c r="AQ79" s="268"/>
      <c r="AR79" s="268"/>
      <c r="AS79" s="268"/>
      <c r="AT79" s="268"/>
      <c r="AU79" s="325" t="s">
        <v>1271</v>
      </c>
      <c r="AV79" s="1106" t="s">
        <v>1272</v>
      </c>
      <c r="AW79" s="795"/>
      <c r="AX79" s="795"/>
      <c r="AY79" s="795"/>
      <c r="AZ79" s="795"/>
      <c r="BA79" s="795"/>
      <c r="BB79" s="794"/>
      <c r="BC79" s="268"/>
      <c r="BD79" s="1146" t="s">
        <v>1067</v>
      </c>
      <c r="BE79" s="795"/>
      <c r="BF79" s="795"/>
      <c r="BG79" s="795"/>
      <c r="BH79" s="795"/>
      <c r="BI79" s="795"/>
      <c r="BJ79" s="795"/>
      <c r="BK79" s="795"/>
      <c r="BL79" s="794"/>
    </row>
    <row r="80" spans="3:64" ht="45">
      <c r="C80" s="268"/>
      <c r="D80" s="268"/>
      <c r="E80" s="268"/>
      <c r="F80" s="268"/>
      <c r="G80" s="268"/>
      <c r="H80" s="268"/>
      <c r="I80" s="268"/>
      <c r="J80" s="268"/>
      <c r="K80" s="326" t="s">
        <v>1276</v>
      </c>
      <c r="L80" s="772"/>
      <c r="M80" s="772"/>
      <c r="N80" s="772"/>
      <c r="O80" s="297" t="s">
        <v>583</v>
      </c>
      <c r="P80" s="298" t="s">
        <v>512</v>
      </c>
      <c r="Q80" s="306"/>
      <c r="R80" s="306" t="s">
        <v>475</v>
      </c>
      <c r="S80" s="772"/>
      <c r="T80" s="346"/>
      <c r="U80" s="290"/>
      <c r="V80" s="290"/>
      <c r="W80" s="268"/>
      <c r="X80" s="268"/>
      <c r="Y80" s="268"/>
      <c r="Z80" s="268"/>
      <c r="AA80" s="268"/>
      <c r="AB80" s="268"/>
      <c r="AC80" s="268"/>
      <c r="AD80" s="268"/>
      <c r="AE80" s="268"/>
      <c r="AF80" s="268"/>
      <c r="AG80" s="326" t="s">
        <v>1276</v>
      </c>
      <c r="AH80" s="771"/>
      <c r="AI80" s="771"/>
      <c r="AJ80" s="313" t="s">
        <v>1322</v>
      </c>
      <c r="AK80" s="297" t="s">
        <v>1229</v>
      </c>
      <c r="AL80" s="298" t="s">
        <v>512</v>
      </c>
      <c r="AM80" s="343">
        <v>19</v>
      </c>
      <c r="AN80" s="297" t="s">
        <v>1323</v>
      </c>
      <c r="AO80" s="365" t="s">
        <v>1294</v>
      </c>
      <c r="AP80" s="344"/>
      <c r="AQ80" s="268"/>
      <c r="AR80" s="268"/>
      <c r="AS80" s="268"/>
      <c r="AT80" s="268"/>
      <c r="AU80" s="273" t="s">
        <v>424</v>
      </c>
      <c r="AV80" s="1106" t="s">
        <v>1284</v>
      </c>
      <c r="AW80" s="795"/>
      <c r="AX80" s="795"/>
      <c r="AY80" s="795"/>
      <c r="AZ80" s="795"/>
      <c r="BA80" s="795"/>
      <c r="BB80" s="794"/>
      <c r="BC80" s="268"/>
      <c r="BD80" s="268"/>
      <c r="BE80" s="268"/>
      <c r="BI80" s="268"/>
      <c r="BJ80" s="268"/>
      <c r="BK80" s="268"/>
      <c r="BL80" s="268"/>
    </row>
    <row r="81" spans="1:64" ht="45">
      <c r="A81" s="268"/>
      <c r="B81" s="268"/>
      <c r="E81" s="268"/>
      <c r="F81" s="268"/>
      <c r="G81" s="268"/>
      <c r="H81" s="268"/>
      <c r="I81" s="268"/>
      <c r="J81" s="268"/>
      <c r="K81" s="251"/>
      <c r="L81" s="251"/>
      <c r="M81" s="251"/>
      <c r="N81" s="251"/>
      <c r="O81" s="251"/>
      <c r="P81" s="251"/>
      <c r="Q81" s="251"/>
      <c r="R81" s="251"/>
      <c r="S81" s="301"/>
      <c r="T81" s="301"/>
      <c r="U81" s="290"/>
      <c r="V81" s="290"/>
      <c r="W81" s="268"/>
      <c r="X81" s="268"/>
      <c r="Y81" s="268"/>
      <c r="Z81" s="268"/>
      <c r="AA81" s="268"/>
      <c r="AB81" s="268"/>
      <c r="AC81" s="268"/>
      <c r="AD81" s="268"/>
      <c r="AE81" s="268"/>
      <c r="AF81" s="268"/>
      <c r="AG81" s="357" t="s">
        <v>1302</v>
      </c>
      <c r="AH81" s="771"/>
      <c r="AI81" s="771"/>
      <c r="AJ81" s="313" t="s">
        <v>1324</v>
      </c>
      <c r="AK81" s="297" t="s">
        <v>1229</v>
      </c>
      <c r="AL81" s="298" t="s">
        <v>171</v>
      </c>
      <c r="AM81" s="306" t="s">
        <v>475</v>
      </c>
      <c r="AN81" s="297" t="s">
        <v>1325</v>
      </c>
      <c r="AO81" s="366" t="s">
        <v>1294</v>
      </c>
      <c r="AP81" s="344"/>
      <c r="AQ81" s="268"/>
      <c r="AR81" s="268"/>
      <c r="AS81" s="268"/>
      <c r="AT81" s="268"/>
      <c r="AU81" s="273" t="s">
        <v>1150</v>
      </c>
      <c r="AV81" s="1106" t="s">
        <v>1300</v>
      </c>
      <c r="AW81" s="795"/>
      <c r="AX81" s="795"/>
      <c r="AY81" s="795"/>
      <c r="AZ81" s="795"/>
      <c r="BA81" s="795"/>
      <c r="BB81" s="794"/>
      <c r="BC81" s="268"/>
      <c r="BD81" s="292" t="s">
        <v>1068</v>
      </c>
      <c r="BE81" s="341" t="s">
        <v>1069</v>
      </c>
      <c r="BF81" s="341" t="s">
        <v>1070</v>
      </c>
      <c r="BG81" s="341" t="s">
        <v>1326</v>
      </c>
      <c r="BH81" s="341" t="s">
        <v>741</v>
      </c>
      <c r="BI81" s="341" t="s">
        <v>771</v>
      </c>
      <c r="BJ81" s="341" t="s">
        <v>569</v>
      </c>
      <c r="BK81" s="341" t="s">
        <v>518</v>
      </c>
      <c r="BL81" s="347" t="s">
        <v>571</v>
      </c>
    </row>
    <row r="82" spans="1:64" ht="67.5">
      <c r="A82" s="268"/>
      <c r="B82" s="268"/>
      <c r="E82" s="268"/>
      <c r="F82" s="268"/>
      <c r="G82" s="268"/>
      <c r="H82" s="268"/>
      <c r="I82" s="268"/>
      <c r="J82" s="268"/>
      <c r="K82" s="1146" t="s">
        <v>1067</v>
      </c>
      <c r="L82" s="795"/>
      <c r="M82" s="795"/>
      <c r="N82" s="795"/>
      <c r="O82" s="795"/>
      <c r="P82" s="795"/>
      <c r="Q82" s="795"/>
      <c r="R82" s="795"/>
      <c r="S82" s="794"/>
      <c r="T82" s="301"/>
      <c r="U82" s="290"/>
      <c r="V82" s="290"/>
      <c r="W82" s="268"/>
      <c r="X82" s="268"/>
      <c r="AF82" s="268"/>
      <c r="AG82" s="357" t="s">
        <v>1302</v>
      </c>
      <c r="AH82" s="772"/>
      <c r="AI82" s="772"/>
      <c r="AJ82" s="337"/>
      <c r="AK82" s="297" t="s">
        <v>1247</v>
      </c>
      <c r="AL82" s="298" t="s">
        <v>171</v>
      </c>
      <c r="AM82" s="306" t="s">
        <v>475</v>
      </c>
      <c r="AN82" s="297" t="s">
        <v>1327</v>
      </c>
      <c r="AO82" s="366" t="s">
        <v>1294</v>
      </c>
      <c r="AP82" s="346"/>
      <c r="AQ82" s="268"/>
      <c r="AR82" s="268"/>
      <c r="AS82" s="268"/>
      <c r="AT82" s="268"/>
      <c r="AU82" s="268"/>
      <c r="AV82" s="268"/>
      <c r="AW82" s="268"/>
      <c r="AX82" s="268"/>
      <c r="AY82" s="268"/>
      <c r="AZ82" s="268"/>
      <c r="BA82" s="268"/>
      <c r="BB82" s="268"/>
      <c r="BC82" s="268"/>
      <c r="BD82" s="342">
        <v>45028</v>
      </c>
      <c r="BE82" s="298" t="s">
        <v>481</v>
      </c>
      <c r="BF82" s="343" t="s">
        <v>1328</v>
      </c>
      <c r="BG82" s="324" t="s">
        <v>1329</v>
      </c>
      <c r="BH82" s="297" t="s">
        <v>433</v>
      </c>
      <c r="BI82" s="297" t="s">
        <v>1075</v>
      </c>
      <c r="BJ82" s="359">
        <v>20</v>
      </c>
      <c r="BK82" s="215" t="s">
        <v>1330</v>
      </c>
      <c r="BL82" s="317" t="s">
        <v>1294</v>
      </c>
    </row>
    <row r="83" spans="1:64" ht="33.75">
      <c r="A83" s="268"/>
      <c r="B83" s="268"/>
      <c r="C83" s="268"/>
      <c r="D83" s="268"/>
      <c r="E83" s="268"/>
      <c r="F83" s="268"/>
      <c r="G83" s="268"/>
      <c r="H83" s="268"/>
      <c r="I83" s="268"/>
      <c r="J83" s="268"/>
      <c r="K83" s="251"/>
      <c r="L83" s="251"/>
      <c r="M83" s="251"/>
      <c r="N83" s="251"/>
      <c r="O83" s="251"/>
      <c r="P83" s="251"/>
      <c r="Q83" s="251"/>
      <c r="R83" s="251"/>
      <c r="S83" s="301"/>
      <c r="T83" s="301"/>
      <c r="U83" s="290"/>
      <c r="V83" s="290"/>
      <c r="W83" s="268"/>
      <c r="X83" s="268"/>
      <c r="AF83" s="268"/>
      <c r="AG83" s="268"/>
      <c r="AH83" s="268"/>
      <c r="AI83" s="268"/>
      <c r="AJ83" s="268"/>
      <c r="AK83" s="268"/>
      <c r="AL83" s="268"/>
      <c r="AM83" s="268"/>
      <c r="AN83" s="268"/>
      <c r="AO83" s="268"/>
      <c r="AP83" s="268"/>
      <c r="AQ83" s="268"/>
      <c r="AR83" s="268"/>
      <c r="AS83" s="268"/>
      <c r="AT83" s="268"/>
      <c r="AU83" s="328" t="s">
        <v>1313</v>
      </c>
      <c r="AV83" s="328" t="s">
        <v>1314</v>
      </c>
      <c r="AW83" s="328" t="s">
        <v>1315</v>
      </c>
      <c r="AY83" s="268"/>
      <c r="AZ83" s="268"/>
      <c r="BA83" s="268"/>
      <c r="BB83" s="268"/>
      <c r="BC83" s="268"/>
      <c r="BD83" s="1072">
        <v>45036</v>
      </c>
      <c r="BE83" s="912" t="s">
        <v>493</v>
      </c>
      <c r="BF83" s="360" t="s">
        <v>1331</v>
      </c>
      <c r="BG83" s="911" t="s">
        <v>1332</v>
      </c>
      <c r="BH83" s="297" t="s">
        <v>1230</v>
      </c>
      <c r="BI83" s="911" t="s">
        <v>1079</v>
      </c>
      <c r="BJ83" s="1050" t="s">
        <v>475</v>
      </c>
      <c r="BK83" s="907" t="s">
        <v>1330</v>
      </c>
      <c r="BL83" s="936" t="s">
        <v>1307</v>
      </c>
    </row>
    <row r="84" spans="1:64" ht="33.75">
      <c r="A84" s="268"/>
      <c r="B84" s="268"/>
      <c r="C84" s="268"/>
      <c r="D84" s="268"/>
      <c r="E84" s="268"/>
      <c r="F84" s="268"/>
      <c r="G84" s="268"/>
      <c r="H84" s="268"/>
      <c r="I84" s="268"/>
      <c r="J84" s="268"/>
      <c r="K84" s="292" t="s">
        <v>1068</v>
      </c>
      <c r="L84" s="341" t="s">
        <v>1069</v>
      </c>
      <c r="M84" s="341" t="s">
        <v>1070</v>
      </c>
      <c r="N84" s="341" t="s">
        <v>1333</v>
      </c>
      <c r="O84" s="341" t="s">
        <v>1071</v>
      </c>
      <c r="P84" s="341" t="s">
        <v>771</v>
      </c>
      <c r="Q84" s="341" t="s">
        <v>569</v>
      </c>
      <c r="R84" s="341" t="s">
        <v>518</v>
      </c>
      <c r="S84" s="347" t="s">
        <v>571</v>
      </c>
      <c r="T84" s="305"/>
      <c r="U84" s="290"/>
      <c r="V84" s="290"/>
      <c r="W84" s="268"/>
      <c r="X84" s="268"/>
      <c r="AF84" s="268"/>
      <c r="AG84" s="1146" t="s">
        <v>1067</v>
      </c>
      <c r="AH84" s="795"/>
      <c r="AI84" s="795"/>
      <c r="AJ84" s="795"/>
      <c r="AK84" s="795"/>
      <c r="AL84" s="795"/>
      <c r="AM84" s="795"/>
      <c r="AN84" s="795"/>
      <c r="AO84" s="794"/>
      <c r="AP84" s="268"/>
      <c r="AQ84" s="268"/>
      <c r="AR84" s="268"/>
      <c r="AS84" s="268"/>
      <c r="AT84" s="268"/>
      <c r="AY84" s="268"/>
      <c r="AZ84" s="268"/>
      <c r="BA84" s="268"/>
      <c r="BB84" s="268"/>
      <c r="BC84" s="268"/>
      <c r="BD84" s="772"/>
      <c r="BE84" s="772"/>
      <c r="BF84" s="393"/>
      <c r="BG84" s="772"/>
      <c r="BH84" s="297" t="s">
        <v>1224</v>
      </c>
      <c r="BI84" s="772"/>
      <c r="BJ84" s="772"/>
      <c r="BK84" s="772"/>
      <c r="BL84" s="772"/>
    </row>
    <row r="85" spans="1:64" ht="33.75">
      <c r="A85" s="268"/>
      <c r="B85" s="268"/>
      <c r="C85" s="268"/>
      <c r="D85" s="268"/>
      <c r="E85" s="268"/>
      <c r="F85" s="268"/>
      <c r="G85" s="268"/>
      <c r="H85" s="268"/>
      <c r="I85" s="268"/>
      <c r="J85" s="268"/>
      <c r="K85" s="342">
        <v>45028</v>
      </c>
      <c r="L85" s="298" t="s">
        <v>493</v>
      </c>
      <c r="M85" s="296" t="s">
        <v>1334</v>
      </c>
      <c r="N85" s="297" t="s">
        <v>1335</v>
      </c>
      <c r="O85" s="297" t="s">
        <v>1141</v>
      </c>
      <c r="P85" s="297" t="s">
        <v>1075</v>
      </c>
      <c r="Q85" s="240"/>
      <c r="R85" s="240"/>
      <c r="S85" s="317" t="s">
        <v>1307</v>
      </c>
      <c r="T85" s="344"/>
      <c r="U85" s="290"/>
      <c r="V85" s="290"/>
      <c r="W85" s="268"/>
      <c r="X85" s="268"/>
      <c r="Y85" s="268"/>
      <c r="Z85" s="268"/>
      <c r="AA85" s="268"/>
      <c r="AB85" s="268"/>
      <c r="AC85" s="268"/>
      <c r="AD85" s="268"/>
      <c r="AE85" s="268"/>
      <c r="AF85" s="268"/>
      <c r="AG85" s="268"/>
      <c r="AH85" s="268"/>
      <c r="AI85" s="268"/>
      <c r="AJ85" s="268"/>
      <c r="AK85" s="268"/>
      <c r="AL85" s="268"/>
      <c r="AM85" s="268"/>
      <c r="AN85" s="268"/>
      <c r="AO85" s="268"/>
      <c r="AP85" s="268"/>
      <c r="AQ85" s="268"/>
      <c r="AR85" s="268"/>
      <c r="AS85" s="268"/>
      <c r="AT85" s="268"/>
      <c r="AU85" s="268"/>
      <c r="AV85" s="268"/>
      <c r="AW85" s="268"/>
      <c r="AX85" s="268"/>
      <c r="AY85" s="268"/>
      <c r="AZ85" s="268"/>
      <c r="BA85" s="268"/>
      <c r="BB85" s="268"/>
      <c r="BC85" s="268"/>
      <c r="BD85" s="342"/>
      <c r="BE85" s="298" t="s">
        <v>501</v>
      </c>
      <c r="BF85" s="343" t="s">
        <v>1336</v>
      </c>
      <c r="BG85" s="355" t="s">
        <v>1337</v>
      </c>
      <c r="BH85" s="297" t="s">
        <v>477</v>
      </c>
      <c r="BI85" s="324" t="s">
        <v>1079</v>
      </c>
      <c r="BJ85" s="306" t="s">
        <v>475</v>
      </c>
      <c r="BK85" s="215" t="s">
        <v>781</v>
      </c>
      <c r="BL85" s="317"/>
    </row>
    <row r="86" spans="1:64" ht="22.5">
      <c r="A86" s="268"/>
      <c r="B86" s="268"/>
      <c r="C86" s="268"/>
      <c r="D86" s="268"/>
      <c r="E86" s="268"/>
      <c r="F86" s="268"/>
      <c r="G86" s="268"/>
      <c r="H86" s="268"/>
      <c r="I86" s="268"/>
      <c r="J86" s="268"/>
      <c r="K86" s="342">
        <v>45036</v>
      </c>
      <c r="L86" s="298" t="s">
        <v>501</v>
      </c>
      <c r="M86" s="296" t="s">
        <v>1334</v>
      </c>
      <c r="N86" s="297"/>
      <c r="O86" s="297" t="s">
        <v>1141</v>
      </c>
      <c r="P86" s="297"/>
      <c r="Q86" s="240"/>
      <c r="R86" s="240"/>
      <c r="S86" s="317" t="s">
        <v>1307</v>
      </c>
      <c r="T86" s="344"/>
      <c r="U86" s="290"/>
      <c r="V86" s="290"/>
      <c r="W86" s="268"/>
      <c r="X86" s="268"/>
      <c r="Y86" s="268"/>
      <c r="Z86" s="268"/>
      <c r="AA86" s="268"/>
      <c r="AB86" s="268"/>
      <c r="AC86" s="268"/>
      <c r="AD86" s="268"/>
      <c r="AE86" s="268"/>
      <c r="AF86" s="268"/>
      <c r="AG86" s="292" t="s">
        <v>1068</v>
      </c>
      <c r="AH86" s="341" t="s">
        <v>1069</v>
      </c>
      <c r="AI86" s="341" t="s">
        <v>1070</v>
      </c>
      <c r="AJ86" s="341" t="s">
        <v>1333</v>
      </c>
      <c r="AK86" s="341" t="s">
        <v>1071</v>
      </c>
      <c r="AL86" s="341" t="s">
        <v>771</v>
      </c>
      <c r="AM86" s="341" t="s">
        <v>569</v>
      </c>
      <c r="AN86" s="341" t="s">
        <v>518</v>
      </c>
      <c r="AO86" s="347" t="s">
        <v>571</v>
      </c>
      <c r="AP86" s="305"/>
      <c r="AQ86" s="268"/>
      <c r="AR86" s="268"/>
      <c r="AS86" s="268"/>
      <c r="AT86" s="268"/>
      <c r="AU86" s="268"/>
      <c r="AV86" s="268"/>
      <c r="AW86" s="268"/>
      <c r="AX86" s="268"/>
      <c r="AY86" s="268"/>
      <c r="AZ86" s="268"/>
      <c r="BA86" s="268"/>
      <c r="BB86" s="268"/>
      <c r="BC86" s="268"/>
      <c r="BD86" s="342">
        <v>45065</v>
      </c>
      <c r="BE86" s="298" t="s">
        <v>503</v>
      </c>
      <c r="BF86" s="296" t="s">
        <v>1338</v>
      </c>
      <c r="BG86" s="324" t="s">
        <v>1332</v>
      </c>
      <c r="BH86" s="297" t="s">
        <v>1269</v>
      </c>
      <c r="BI86" s="324" t="s">
        <v>1079</v>
      </c>
      <c r="BJ86" s="306" t="s">
        <v>475</v>
      </c>
      <c r="BK86" s="215" t="s">
        <v>779</v>
      </c>
      <c r="BL86" s="317" t="s">
        <v>1307</v>
      </c>
    </row>
    <row r="87" spans="1:64" ht="67.5">
      <c r="A87" s="268"/>
      <c r="B87" s="268"/>
      <c r="C87" s="268"/>
      <c r="D87" s="268"/>
      <c r="E87" s="268"/>
      <c r="F87" s="268"/>
      <c r="G87" s="268"/>
      <c r="H87" s="268"/>
      <c r="I87" s="268"/>
      <c r="J87" s="268"/>
      <c r="K87" s="342">
        <v>45065</v>
      </c>
      <c r="L87" s="298" t="s">
        <v>503</v>
      </c>
      <c r="M87" s="296" t="s">
        <v>1334</v>
      </c>
      <c r="N87" s="297"/>
      <c r="O87" s="297" t="s">
        <v>520</v>
      </c>
      <c r="P87" s="297"/>
      <c r="Q87" s="240"/>
      <c r="R87" s="240"/>
      <c r="S87" s="317" t="s">
        <v>1307</v>
      </c>
      <c r="T87" s="345"/>
      <c r="U87" s="290"/>
      <c r="V87" s="290"/>
      <c r="W87" s="268"/>
      <c r="X87" s="268"/>
      <c r="Y87" s="268"/>
      <c r="Z87" s="268"/>
      <c r="AA87" s="268"/>
      <c r="AB87" s="268"/>
      <c r="AC87" s="268"/>
      <c r="AD87" s="268"/>
      <c r="AE87" s="268"/>
      <c r="AF87" s="268"/>
      <c r="AG87" s="342">
        <v>45028</v>
      </c>
      <c r="AH87" s="298" t="s">
        <v>481</v>
      </c>
      <c r="AI87" s="343" t="s">
        <v>1328</v>
      </c>
      <c r="AJ87" s="324" t="s">
        <v>1335</v>
      </c>
      <c r="AK87" s="297" t="s">
        <v>1339</v>
      </c>
      <c r="AL87" s="297" t="s">
        <v>1075</v>
      </c>
      <c r="AM87" s="359">
        <v>20</v>
      </c>
      <c r="AN87" s="215" t="s">
        <v>1330</v>
      </c>
      <c r="AO87" s="317" t="s">
        <v>1294</v>
      </c>
      <c r="AP87" s="344"/>
      <c r="AQ87" s="268"/>
      <c r="AR87" s="268"/>
      <c r="AS87" s="268"/>
      <c r="AT87" s="268"/>
      <c r="AU87" s="268"/>
      <c r="AV87" s="268"/>
      <c r="AW87" s="268"/>
      <c r="AX87" s="268"/>
      <c r="AY87" s="268"/>
      <c r="AZ87" s="268"/>
      <c r="BA87" s="268"/>
      <c r="BB87" s="268"/>
      <c r="BC87" s="268"/>
      <c r="BD87" s="342">
        <v>45072</v>
      </c>
      <c r="BE87" s="298" t="s">
        <v>1340</v>
      </c>
      <c r="BF87" s="343" t="s">
        <v>1341</v>
      </c>
      <c r="BG87" s="355" t="s">
        <v>1337</v>
      </c>
      <c r="BH87" s="297" t="s">
        <v>480</v>
      </c>
      <c r="BI87" s="277" t="s">
        <v>1079</v>
      </c>
      <c r="BJ87" s="306" t="s">
        <v>475</v>
      </c>
      <c r="BK87" s="364" t="s">
        <v>1342</v>
      </c>
      <c r="BL87" s="317" t="s">
        <v>1307</v>
      </c>
    </row>
    <row r="88" spans="1:64" ht="22.5">
      <c r="A88" s="268"/>
      <c r="B88" s="268"/>
      <c r="C88" s="268"/>
      <c r="D88" s="268"/>
      <c r="E88" s="268"/>
      <c r="F88" s="268"/>
      <c r="G88" s="268"/>
      <c r="H88" s="268"/>
      <c r="I88" s="268"/>
      <c r="J88" s="268"/>
      <c r="K88" s="342">
        <v>45072</v>
      </c>
      <c r="L88" s="298" t="s">
        <v>1340</v>
      </c>
      <c r="M88" s="343" t="s">
        <v>1334</v>
      </c>
      <c r="N88" s="297"/>
      <c r="O88" s="297" t="s">
        <v>1343</v>
      </c>
      <c r="P88" s="297"/>
      <c r="Q88" s="240"/>
      <c r="R88" s="240"/>
      <c r="S88" s="317" t="s">
        <v>1307</v>
      </c>
      <c r="T88" s="346"/>
      <c r="U88" s="290"/>
      <c r="V88" s="290"/>
      <c r="W88" s="268"/>
      <c r="X88" s="268"/>
      <c r="Y88" s="268"/>
      <c r="Z88" s="268"/>
      <c r="AA88" s="268"/>
      <c r="AB88" s="268"/>
      <c r="AC88" s="268"/>
      <c r="AD88" s="268"/>
      <c r="AE88" s="268"/>
      <c r="AF88" s="268"/>
      <c r="AG88" s="1072">
        <v>45036</v>
      </c>
      <c r="AH88" s="912" t="s">
        <v>493</v>
      </c>
      <c r="AI88" s="1150" t="s">
        <v>1331</v>
      </c>
      <c r="AJ88" s="324" t="s">
        <v>1344</v>
      </c>
      <c r="AK88" s="1112" t="s">
        <v>1345</v>
      </c>
      <c r="AL88" s="911" t="s">
        <v>1079</v>
      </c>
      <c r="AM88" s="1050" t="s">
        <v>475</v>
      </c>
      <c r="AN88" s="907" t="s">
        <v>1330</v>
      </c>
      <c r="AO88" s="936" t="s">
        <v>1307</v>
      </c>
      <c r="AP88" s="344"/>
      <c r="AQ88" s="268"/>
      <c r="AR88" s="268"/>
      <c r="AS88" s="268"/>
      <c r="AT88" s="268"/>
      <c r="AU88" s="268"/>
      <c r="AV88" s="268"/>
      <c r="AW88" s="268"/>
      <c r="AX88" s="268"/>
      <c r="AY88" s="268"/>
      <c r="AZ88" s="268"/>
      <c r="BA88" s="268"/>
      <c r="BB88" s="268"/>
      <c r="BC88" s="268"/>
    </row>
    <row r="89" spans="1:64" ht="22.5">
      <c r="A89" s="268"/>
      <c r="B89" s="268"/>
      <c r="E89" s="268"/>
      <c r="F89" s="268"/>
      <c r="G89" s="268"/>
      <c r="H89" s="268"/>
      <c r="I89" s="268"/>
      <c r="J89" s="268"/>
      <c r="K89" s="251"/>
      <c r="L89" s="251"/>
      <c r="M89" s="251"/>
      <c r="N89" s="251"/>
      <c r="O89" s="251"/>
      <c r="P89" s="251"/>
      <c r="Q89" s="251"/>
      <c r="R89" s="290"/>
      <c r="S89" s="303"/>
      <c r="T89" s="303"/>
      <c r="U89" s="290"/>
      <c r="V89" s="290"/>
      <c r="W89" s="268"/>
      <c r="X89" s="268"/>
      <c r="Y89" s="268"/>
      <c r="Z89" s="268"/>
      <c r="AA89" s="268"/>
      <c r="AB89" s="268"/>
      <c r="AC89" s="268"/>
      <c r="AD89" s="268"/>
      <c r="AE89" s="268"/>
      <c r="AF89" s="268"/>
      <c r="AG89" s="772"/>
      <c r="AH89" s="772"/>
      <c r="AI89" s="786"/>
      <c r="AJ89" s="363" t="s">
        <v>1346</v>
      </c>
      <c r="AK89" s="791"/>
      <c r="AL89" s="772"/>
      <c r="AM89" s="772"/>
      <c r="AN89" s="772"/>
      <c r="AO89" s="772"/>
      <c r="AP89" s="345"/>
      <c r="AQ89" s="268"/>
      <c r="AR89" s="268"/>
      <c r="AS89" s="268"/>
      <c r="AT89" s="268"/>
      <c r="AU89" s="268"/>
      <c r="AV89" s="268"/>
      <c r="AW89" s="268"/>
      <c r="AX89" s="268"/>
      <c r="AY89" s="268"/>
      <c r="AZ89" s="268"/>
      <c r="BA89" s="268"/>
      <c r="BB89" s="268"/>
      <c r="BC89" s="268"/>
    </row>
    <row r="90" spans="1:64" ht="22.5">
      <c r="A90" s="268"/>
      <c r="B90" s="268"/>
      <c r="C90" s="268"/>
      <c r="D90" s="268"/>
      <c r="E90" s="268"/>
      <c r="F90" s="268"/>
      <c r="G90" s="268"/>
      <c r="H90" s="268"/>
      <c r="I90" s="268"/>
      <c r="J90" s="268"/>
      <c r="K90" s="251"/>
      <c r="L90" s="251"/>
      <c r="M90" s="251"/>
      <c r="N90" s="251"/>
      <c r="O90" s="251"/>
      <c r="P90" s="251"/>
      <c r="Q90" s="251"/>
      <c r="R90" s="290"/>
      <c r="S90" s="303"/>
      <c r="T90" s="303"/>
      <c r="U90" s="290"/>
      <c r="V90" s="290"/>
      <c r="W90" s="268"/>
      <c r="X90" s="268"/>
      <c r="Y90" s="268"/>
      <c r="Z90" s="268"/>
      <c r="AA90" s="268"/>
      <c r="AB90" s="268"/>
      <c r="AC90" s="268"/>
      <c r="AD90" s="268"/>
      <c r="AE90" s="268"/>
      <c r="AF90" s="268"/>
      <c r="AG90" s="342"/>
      <c r="AH90" s="298" t="s">
        <v>501</v>
      </c>
      <c r="AI90" s="343" t="s">
        <v>1336</v>
      </c>
      <c r="AJ90" s="324" t="s">
        <v>1347</v>
      </c>
      <c r="AK90" s="297" t="s">
        <v>1339</v>
      </c>
      <c r="AL90" s="324" t="s">
        <v>1079</v>
      </c>
      <c r="AM90" s="306" t="s">
        <v>475</v>
      </c>
      <c r="AN90" s="215" t="s">
        <v>781</v>
      </c>
      <c r="AO90" s="317"/>
      <c r="AP90" s="344"/>
      <c r="AQ90" s="268"/>
      <c r="AR90" s="268"/>
      <c r="AS90" s="268"/>
      <c r="AT90" s="268"/>
      <c r="AU90" s="268"/>
      <c r="AV90" s="268"/>
      <c r="AW90" s="268"/>
      <c r="AX90" s="268"/>
      <c r="AY90" s="268"/>
      <c r="AZ90" s="268"/>
      <c r="BA90" s="268"/>
      <c r="BB90" s="268"/>
      <c r="BC90" s="268"/>
    </row>
    <row r="91" spans="1:64" ht="22.5">
      <c r="A91" s="268"/>
      <c r="B91" s="268"/>
      <c r="C91" s="268"/>
      <c r="D91" s="268"/>
      <c r="E91" s="268"/>
      <c r="F91" s="268"/>
      <c r="G91" s="268"/>
      <c r="H91" s="268"/>
      <c r="I91" s="268"/>
      <c r="J91" s="268"/>
      <c r="K91" s="251"/>
      <c r="L91" s="251"/>
      <c r="M91" s="251"/>
      <c r="N91" s="251"/>
      <c r="O91" s="251"/>
      <c r="P91" s="251"/>
      <c r="Q91" s="251"/>
      <c r="R91" s="290"/>
      <c r="S91" s="303"/>
      <c r="T91" s="303"/>
      <c r="U91" s="290"/>
      <c r="V91" s="290"/>
      <c r="W91" s="268"/>
      <c r="X91" s="268"/>
      <c r="Y91" s="268"/>
      <c r="Z91" s="268"/>
      <c r="AA91" s="268"/>
      <c r="AB91" s="268"/>
      <c r="AC91" s="268"/>
      <c r="AD91" s="268"/>
      <c r="AE91" s="268"/>
      <c r="AF91" s="268"/>
      <c r="AG91" s="342">
        <v>45065</v>
      </c>
      <c r="AH91" s="298" t="s">
        <v>503</v>
      </c>
      <c r="AI91" s="296" t="s">
        <v>1338</v>
      </c>
      <c r="AJ91" s="324" t="s">
        <v>1348</v>
      </c>
      <c r="AK91" s="361" t="s">
        <v>1345</v>
      </c>
      <c r="AL91" s="324" t="s">
        <v>1079</v>
      </c>
      <c r="AM91" s="306" t="s">
        <v>475</v>
      </c>
      <c r="AN91" s="215" t="s">
        <v>779</v>
      </c>
      <c r="AO91" s="317" t="s">
        <v>1307</v>
      </c>
      <c r="AP91" s="344"/>
      <c r="AQ91" s="268"/>
      <c r="AR91" s="268"/>
      <c r="AS91" s="268"/>
      <c r="AT91" s="268"/>
      <c r="AU91" s="268"/>
      <c r="AV91" s="268"/>
      <c r="AW91" s="268"/>
      <c r="AX91" s="268"/>
      <c r="AY91" s="268"/>
      <c r="AZ91" s="268"/>
      <c r="BA91" s="268"/>
      <c r="BB91" s="268"/>
      <c r="BC91" s="268"/>
    </row>
    <row r="92" spans="1:64" ht="22.5">
      <c r="A92" s="268"/>
      <c r="B92" s="268"/>
      <c r="C92" s="268"/>
      <c r="D92" s="268"/>
      <c r="E92" s="268"/>
      <c r="F92" s="268"/>
      <c r="G92" s="268"/>
      <c r="H92" s="268"/>
      <c r="I92" s="268"/>
      <c r="J92" s="268"/>
      <c r="K92" s="251"/>
      <c r="L92" s="251"/>
      <c r="M92" s="251"/>
      <c r="N92" s="251"/>
      <c r="O92" s="251"/>
      <c r="P92" s="251"/>
      <c r="Q92" s="251"/>
      <c r="R92" s="290"/>
      <c r="S92" s="303"/>
      <c r="T92" s="303"/>
      <c r="U92" s="290"/>
      <c r="V92" s="290"/>
      <c r="W92" s="268"/>
      <c r="X92" s="268"/>
      <c r="Y92" s="268"/>
      <c r="Z92" s="268"/>
      <c r="AA92" s="268"/>
      <c r="AB92" s="268"/>
      <c r="AC92" s="268"/>
      <c r="AD92" s="268"/>
      <c r="AE92" s="268"/>
      <c r="AF92" s="268"/>
      <c r="AG92" s="342">
        <v>45072</v>
      </c>
      <c r="AH92" s="298" t="s">
        <v>1340</v>
      </c>
      <c r="AI92" s="343" t="s">
        <v>1341</v>
      </c>
      <c r="AJ92" s="297" t="s">
        <v>1349</v>
      </c>
      <c r="AK92" s="297" t="s">
        <v>1339</v>
      </c>
      <c r="AL92" s="277" t="s">
        <v>1079</v>
      </c>
      <c r="AM92" s="306" t="s">
        <v>475</v>
      </c>
      <c r="AN92" s="364" t="s">
        <v>1342</v>
      </c>
      <c r="AO92" s="317" t="s">
        <v>1307</v>
      </c>
      <c r="AP92" s="346"/>
      <c r="AQ92" s="268"/>
      <c r="AR92" s="268"/>
      <c r="AS92" s="268"/>
      <c r="AT92" s="268"/>
      <c r="AU92" s="268"/>
      <c r="AV92" s="268"/>
      <c r="AW92" s="268"/>
      <c r="AX92" s="268"/>
      <c r="AY92" s="268"/>
      <c r="AZ92" s="268"/>
      <c r="BA92" s="268"/>
      <c r="BB92" s="268"/>
      <c r="BC92" s="268"/>
    </row>
    <row r="93" spans="1:64" ht="12">
      <c r="A93" s="268"/>
      <c r="B93" s="268"/>
      <c r="C93" s="268"/>
      <c r="D93" s="268"/>
      <c r="E93" s="268"/>
      <c r="F93" s="268"/>
      <c r="G93" s="268"/>
      <c r="H93" s="268"/>
      <c r="I93" s="268"/>
      <c r="J93" s="268"/>
      <c r="K93" s="251"/>
      <c r="L93" s="251"/>
      <c r="M93" s="251"/>
      <c r="N93" s="251"/>
      <c r="O93" s="251"/>
      <c r="P93" s="251"/>
      <c r="Q93" s="251"/>
      <c r="R93" s="290"/>
      <c r="S93" s="303"/>
      <c r="T93" s="303"/>
      <c r="U93" s="290"/>
      <c r="V93" s="290"/>
      <c r="W93" s="268"/>
      <c r="X93" s="268"/>
      <c r="Y93" s="268"/>
      <c r="Z93" s="268"/>
      <c r="AA93" s="268"/>
      <c r="AB93" s="268"/>
      <c r="AC93" s="268"/>
      <c r="AD93" s="268"/>
      <c r="AE93" s="268"/>
      <c r="AF93" s="268"/>
      <c r="AG93" s="268"/>
      <c r="AH93" s="268"/>
      <c r="AI93" s="268"/>
      <c r="AJ93" s="268"/>
      <c r="AK93" s="268"/>
      <c r="AL93" s="268"/>
      <c r="AM93" s="268"/>
      <c r="AN93" s="268"/>
      <c r="AO93" s="268"/>
      <c r="AP93" s="268"/>
      <c r="AQ93" s="268"/>
      <c r="AR93" s="268"/>
      <c r="AS93" s="268"/>
      <c r="AT93" s="268"/>
      <c r="AU93" s="268"/>
      <c r="AV93" s="268"/>
      <c r="AW93" s="268"/>
      <c r="AX93" s="268"/>
      <c r="AY93" s="268"/>
      <c r="AZ93" s="268"/>
      <c r="BA93" s="268"/>
      <c r="BB93" s="268"/>
      <c r="BC93" s="268"/>
      <c r="BD93" s="268"/>
      <c r="BE93" s="268"/>
      <c r="BF93" s="268"/>
      <c r="BG93" s="268"/>
      <c r="BH93" s="268"/>
      <c r="BI93" s="268"/>
      <c r="BJ93" s="268"/>
      <c r="BK93" s="268"/>
      <c r="BL93" s="268"/>
    </row>
    <row r="94" spans="1:64" ht="12">
      <c r="A94" s="268"/>
      <c r="B94" s="268"/>
      <c r="C94" s="268"/>
      <c r="D94" s="268"/>
      <c r="E94" s="268"/>
      <c r="F94" s="268"/>
      <c r="G94" s="268"/>
      <c r="H94" s="268"/>
      <c r="I94" s="268"/>
      <c r="J94" s="268"/>
      <c r="K94" s="251"/>
      <c r="L94" s="251"/>
      <c r="M94" s="251"/>
      <c r="N94" s="251"/>
      <c r="O94" s="251"/>
      <c r="P94" s="251"/>
      <c r="Q94" s="251"/>
      <c r="R94" s="290"/>
      <c r="S94" s="303"/>
      <c r="T94" s="303"/>
      <c r="U94" s="290"/>
      <c r="V94" s="290"/>
      <c r="W94" s="268"/>
      <c r="X94" s="268"/>
      <c r="Y94" s="268"/>
      <c r="Z94" s="268"/>
      <c r="AA94" s="268"/>
      <c r="AB94" s="268"/>
      <c r="AC94" s="268"/>
      <c r="AD94" s="268"/>
      <c r="AE94" s="268"/>
      <c r="AF94" s="268"/>
      <c r="AG94" s="268"/>
      <c r="AH94" s="268"/>
      <c r="AI94" s="268"/>
      <c r="AJ94" s="268"/>
      <c r="AK94" s="268"/>
      <c r="AL94" s="268"/>
      <c r="AM94" s="268"/>
      <c r="AN94" s="268"/>
      <c r="AO94" s="268"/>
      <c r="AP94" s="268"/>
      <c r="AQ94" s="268"/>
      <c r="AR94" s="268"/>
      <c r="AS94" s="268"/>
      <c r="AT94" s="268"/>
      <c r="AU94" s="268"/>
      <c r="AV94" s="268"/>
      <c r="AW94" s="268"/>
      <c r="AX94" s="268"/>
      <c r="AY94" s="268"/>
      <c r="AZ94" s="268"/>
      <c r="BA94" s="268"/>
      <c r="BB94" s="268"/>
      <c r="BC94" s="268"/>
      <c r="BD94" s="268"/>
      <c r="BE94" s="268"/>
      <c r="BF94" s="268"/>
      <c r="BG94" s="268"/>
      <c r="BH94" s="268"/>
      <c r="BI94" s="268"/>
      <c r="BJ94" s="268"/>
      <c r="BK94" s="268"/>
      <c r="BL94" s="268"/>
    </row>
    <row r="95" spans="1:64" ht="12.75">
      <c r="A95" s="267" t="s">
        <v>1350</v>
      </c>
      <c r="B95" s="267"/>
      <c r="C95" s="267"/>
      <c r="D95" s="267"/>
      <c r="E95" s="267"/>
      <c r="F95" s="267"/>
      <c r="G95" s="267"/>
      <c r="H95" s="267"/>
      <c r="I95" s="267"/>
      <c r="J95" s="267"/>
      <c r="K95" s="289"/>
      <c r="L95" s="289"/>
      <c r="M95" s="289"/>
      <c r="N95" s="289"/>
      <c r="O95" s="289"/>
      <c r="P95" s="289"/>
      <c r="Q95" s="289"/>
      <c r="R95" s="289"/>
      <c r="S95" s="299"/>
      <c r="T95" s="299"/>
      <c r="U95" s="300"/>
      <c r="V95" s="300"/>
      <c r="W95" s="267"/>
      <c r="X95" s="267"/>
      <c r="Y95" s="267" t="s">
        <v>1350</v>
      </c>
      <c r="Z95" s="267"/>
      <c r="AA95" s="267"/>
      <c r="AB95" s="267"/>
      <c r="AC95" s="267"/>
      <c r="AD95" s="267"/>
      <c r="AE95" s="267"/>
      <c r="AF95" s="267"/>
      <c r="AG95" s="267"/>
      <c r="AH95" s="267"/>
      <c r="AI95" s="267"/>
      <c r="AJ95" s="267"/>
      <c r="AK95" s="267"/>
      <c r="AL95" s="267"/>
      <c r="AM95" s="267"/>
      <c r="AN95" s="267"/>
      <c r="AO95" s="267"/>
      <c r="AP95" s="267"/>
      <c r="AQ95" s="267"/>
      <c r="AR95" s="267"/>
      <c r="AS95" s="267"/>
      <c r="AT95" s="267"/>
      <c r="AU95" s="267"/>
      <c r="AV95" s="267"/>
      <c r="AW95" s="267"/>
      <c r="AX95" s="267"/>
      <c r="AY95" s="267"/>
      <c r="AZ95" s="267"/>
      <c r="BA95" s="267"/>
      <c r="BB95" s="267"/>
      <c r="BC95" s="267"/>
      <c r="BD95" s="267"/>
      <c r="BE95" s="267"/>
      <c r="BF95" s="267"/>
      <c r="BG95" s="267"/>
      <c r="BH95" s="267"/>
      <c r="BI95" s="267"/>
      <c r="BJ95" s="267"/>
      <c r="BK95" s="267"/>
      <c r="BL95" s="267"/>
    </row>
    <row r="97" spans="3:58" ht="12">
      <c r="C97" s="1147" t="s">
        <v>1192</v>
      </c>
      <c r="D97" s="795"/>
      <c r="E97" s="794"/>
      <c r="F97" s="1148" t="s">
        <v>1135</v>
      </c>
      <c r="G97" s="795"/>
      <c r="H97" s="795"/>
      <c r="I97" s="794"/>
      <c r="J97" s="268"/>
      <c r="K97" s="268"/>
      <c r="L97" s="268"/>
      <c r="M97" s="268"/>
      <c r="N97" s="268"/>
      <c r="O97" s="290"/>
      <c r="P97" s="268"/>
      <c r="Q97" s="268"/>
      <c r="R97" s="290"/>
      <c r="S97" s="303"/>
      <c r="T97" s="303"/>
      <c r="U97" s="290"/>
      <c r="V97" s="290"/>
      <c r="W97" s="268"/>
      <c r="X97" s="268"/>
      <c r="Y97" s="1147" t="s">
        <v>1192</v>
      </c>
      <c r="Z97" s="795"/>
      <c r="AA97" s="795"/>
      <c r="AB97" s="795"/>
      <c r="AC97" s="1148" t="s">
        <v>1135</v>
      </c>
      <c r="AD97" s="795"/>
      <c r="AE97" s="795"/>
      <c r="AF97" s="795"/>
      <c r="AG97" s="795"/>
      <c r="AI97" s="268"/>
      <c r="AJ97" s="268"/>
      <c r="AL97" s="268"/>
      <c r="AM97" s="268"/>
      <c r="AN97" s="268"/>
      <c r="AO97" s="268"/>
      <c r="AP97" s="268"/>
      <c r="AQ97" s="268"/>
      <c r="AR97" s="268"/>
      <c r="AS97" s="268"/>
      <c r="AT97" s="268"/>
      <c r="AU97" s="1147" t="s">
        <v>918</v>
      </c>
      <c r="AV97" s="795"/>
      <c r="AW97" s="795"/>
      <c r="AX97" s="794"/>
      <c r="AY97" s="1148" t="s">
        <v>1351</v>
      </c>
      <c r="AZ97" s="795"/>
      <c r="BA97" s="795"/>
      <c r="BB97" s="794"/>
      <c r="BC97" s="268"/>
      <c r="BD97" s="268"/>
      <c r="BE97" s="268"/>
      <c r="BF97" s="268"/>
    </row>
    <row r="98" spans="3:58" ht="12.75">
      <c r="C98" s="1149" t="s">
        <v>1352</v>
      </c>
      <c r="D98" s="795"/>
      <c r="E98" s="795"/>
      <c r="F98" s="795"/>
      <c r="G98" s="795"/>
      <c r="H98" s="795"/>
      <c r="I98" s="794"/>
      <c r="J98" s="268"/>
      <c r="K98" s="251"/>
      <c r="L98" s="251"/>
      <c r="M98" s="251"/>
      <c r="N98" s="251"/>
      <c r="O98" s="251"/>
      <c r="P98" s="251"/>
      <c r="Q98" s="251"/>
      <c r="R98" s="251"/>
      <c r="S98" s="301"/>
      <c r="T98" s="301"/>
      <c r="U98" s="290"/>
      <c r="V98" s="290"/>
      <c r="W98" s="268"/>
      <c r="X98" s="268"/>
      <c r="Y98" s="1149" t="s">
        <v>1352</v>
      </c>
      <c r="Z98" s="795"/>
      <c r="AA98" s="795"/>
      <c r="AB98" s="795"/>
      <c r="AC98" s="795"/>
      <c r="AD98" s="795"/>
      <c r="AE98" s="795"/>
      <c r="AF98" s="795"/>
      <c r="AG98" s="795"/>
      <c r="AH98" s="268"/>
      <c r="AI98" s="268"/>
      <c r="AJ98" s="268"/>
      <c r="AK98" s="268"/>
      <c r="AL98" s="268"/>
      <c r="AM98" s="268"/>
      <c r="AN98" s="268"/>
      <c r="AO98" s="268"/>
      <c r="AP98" s="268"/>
      <c r="AQ98" s="268"/>
      <c r="AR98" s="268"/>
      <c r="AS98" s="268"/>
      <c r="AT98" s="268"/>
      <c r="AU98" s="1149" t="s">
        <v>1352</v>
      </c>
      <c r="AV98" s="795"/>
      <c r="AW98" s="795"/>
      <c r="AX98" s="795"/>
      <c r="AY98" s="795"/>
      <c r="AZ98" s="795"/>
      <c r="BA98" s="795"/>
      <c r="BB98" s="794"/>
      <c r="BC98" s="268"/>
      <c r="BD98" s="268"/>
      <c r="BE98" s="268"/>
      <c r="BF98" s="268"/>
    </row>
    <row r="99" spans="3:58" ht="12.75">
      <c r="C99" s="271"/>
      <c r="D99" s="271"/>
      <c r="E99" s="271"/>
      <c r="F99" s="271"/>
      <c r="G99" s="271"/>
      <c r="H99" s="271"/>
      <c r="I99" s="268"/>
      <c r="J99" s="268"/>
      <c r="K99" s="251"/>
      <c r="L99" s="251"/>
      <c r="M99" s="251"/>
      <c r="N99" s="251"/>
      <c r="O99" s="251"/>
      <c r="P99" s="251"/>
      <c r="Q99" s="251"/>
      <c r="R99" s="251"/>
      <c r="S99" s="301"/>
      <c r="T99" s="301"/>
      <c r="U99" s="290"/>
      <c r="V99" s="290"/>
      <c r="W99" s="268"/>
      <c r="X99" s="268"/>
      <c r="Y99" s="271"/>
      <c r="Z99" s="271"/>
      <c r="AA99" s="271"/>
      <c r="AB99" s="271"/>
      <c r="AC99" s="271"/>
      <c r="AD99" s="268"/>
      <c r="AE99" s="268"/>
      <c r="AF99" s="268"/>
      <c r="AG99" s="268"/>
      <c r="AH99" s="268"/>
      <c r="AI99" s="268"/>
      <c r="AJ99" s="268"/>
      <c r="AK99" s="268"/>
      <c r="AL99" s="268"/>
      <c r="AM99" s="268"/>
      <c r="AN99" s="268"/>
      <c r="AO99" s="268"/>
      <c r="AP99" s="268"/>
      <c r="AQ99" s="268"/>
      <c r="AR99" s="268"/>
      <c r="AS99" s="268"/>
      <c r="AT99" s="268"/>
      <c r="AU99" s="271"/>
      <c r="AV99" s="271"/>
      <c r="AW99" s="271"/>
      <c r="AX99" s="271"/>
      <c r="AY99" s="271"/>
      <c r="AZ99" s="271"/>
      <c r="BA99" s="271"/>
      <c r="BB99" s="268"/>
      <c r="BC99" s="268"/>
      <c r="BD99" s="268"/>
      <c r="BE99" s="268"/>
      <c r="BF99" s="268"/>
    </row>
    <row r="100" spans="3:58" ht="12">
      <c r="C100" s="270" t="s">
        <v>921</v>
      </c>
      <c r="D100" s="1141" t="s">
        <v>1195</v>
      </c>
      <c r="E100" s="795"/>
      <c r="F100" s="795"/>
      <c r="G100" s="795"/>
      <c r="H100" s="795"/>
      <c r="I100" s="794"/>
      <c r="J100" s="268"/>
      <c r="K100" s="251"/>
      <c r="L100" s="251"/>
      <c r="M100" s="251"/>
      <c r="N100" s="251"/>
      <c r="O100" s="251"/>
      <c r="P100" s="251"/>
      <c r="Q100" s="251"/>
      <c r="R100" s="251"/>
      <c r="S100" s="301"/>
      <c r="T100" s="301"/>
      <c r="U100" s="290"/>
      <c r="V100" s="290"/>
      <c r="W100" s="268"/>
      <c r="X100" s="268"/>
      <c r="Y100" s="270" t="s">
        <v>921</v>
      </c>
      <c r="Z100" s="1141" t="s">
        <v>1210</v>
      </c>
      <c r="AA100" s="795"/>
      <c r="AB100" s="795"/>
      <c r="AC100" s="795"/>
      <c r="AD100" s="795"/>
      <c r="AE100" s="795"/>
      <c r="AF100" s="795"/>
      <c r="AG100" s="794"/>
      <c r="AH100" s="268"/>
      <c r="AI100" s="268"/>
      <c r="AJ100" s="268"/>
      <c r="AK100" s="268"/>
      <c r="AL100" s="268"/>
      <c r="AM100" s="268"/>
      <c r="AN100" s="268"/>
      <c r="AO100" s="268"/>
      <c r="AP100" s="268"/>
      <c r="AQ100" s="268"/>
      <c r="AR100" s="268"/>
      <c r="AS100" s="268"/>
      <c r="AT100" s="268"/>
      <c r="AU100" s="270" t="s">
        <v>921</v>
      </c>
      <c r="AV100" s="1141" t="s">
        <v>991</v>
      </c>
      <c r="AW100" s="795"/>
      <c r="AX100" s="795"/>
      <c r="AY100" s="795"/>
      <c r="AZ100" s="795"/>
      <c r="BA100" s="795"/>
      <c r="BB100" s="794"/>
      <c r="BC100" s="268"/>
      <c r="BD100" s="268"/>
      <c r="BE100" s="268"/>
      <c r="BF100" s="268"/>
    </row>
    <row r="101" spans="3:58" ht="12">
      <c r="C101" s="280" t="s">
        <v>452</v>
      </c>
      <c r="D101" s="1116" t="s">
        <v>496</v>
      </c>
      <c r="E101" s="795"/>
      <c r="F101" s="795"/>
      <c r="G101" s="795"/>
      <c r="H101" s="795"/>
      <c r="I101" s="794"/>
      <c r="J101" s="268"/>
      <c r="K101" s="251"/>
      <c r="L101" s="251"/>
      <c r="M101" s="251"/>
      <c r="N101" s="251"/>
      <c r="O101" s="251"/>
      <c r="P101" s="251"/>
      <c r="Q101" s="251"/>
      <c r="R101" s="251"/>
      <c r="S101" s="301"/>
      <c r="T101" s="301"/>
      <c r="U101" s="290"/>
      <c r="V101" s="290"/>
      <c r="W101" s="268"/>
      <c r="X101" s="268"/>
      <c r="Y101" s="280" t="s">
        <v>452</v>
      </c>
      <c r="Z101" s="1116" t="s">
        <v>490</v>
      </c>
      <c r="AA101" s="795"/>
      <c r="AB101" s="795"/>
      <c r="AC101" s="795"/>
      <c r="AD101" s="795"/>
      <c r="AE101" s="795"/>
      <c r="AF101" s="795"/>
      <c r="AG101" s="794"/>
      <c r="AH101" s="268"/>
      <c r="AI101" s="268"/>
      <c r="AJ101" s="268"/>
      <c r="AK101" s="268"/>
      <c r="AL101" s="268"/>
      <c r="AM101" s="268"/>
      <c r="AN101" s="268"/>
      <c r="AO101" s="268"/>
      <c r="AP101" s="268"/>
      <c r="AQ101" s="268"/>
      <c r="AR101" s="268"/>
      <c r="AS101" s="268"/>
      <c r="AT101" s="268"/>
      <c r="AU101" s="280" t="s">
        <v>452</v>
      </c>
      <c r="AV101" s="1116" t="s">
        <v>496</v>
      </c>
      <c r="AW101" s="795"/>
      <c r="AX101" s="795"/>
      <c r="AY101" s="795"/>
      <c r="AZ101" s="795"/>
      <c r="BA101" s="795"/>
      <c r="BB101" s="794"/>
      <c r="BC101" s="268"/>
      <c r="BD101" s="268"/>
      <c r="BE101" s="268"/>
      <c r="BF101" s="268"/>
    </row>
    <row r="102" spans="3:58" ht="12">
      <c r="C102" s="270" t="s">
        <v>923</v>
      </c>
      <c r="D102" s="1144" t="s">
        <v>1220</v>
      </c>
      <c r="E102" s="795"/>
      <c r="F102" s="795"/>
      <c r="G102" s="795"/>
      <c r="H102" s="795"/>
      <c r="I102" s="794"/>
      <c r="J102" s="268"/>
      <c r="K102" s="251"/>
      <c r="L102" s="251"/>
      <c r="M102" s="251"/>
      <c r="N102" s="251"/>
      <c r="O102" s="251"/>
      <c r="P102" s="251"/>
      <c r="Q102" s="251"/>
      <c r="R102" s="251"/>
      <c r="S102" s="301"/>
      <c r="T102" s="301"/>
      <c r="U102" s="290"/>
      <c r="V102" s="290"/>
      <c r="W102" s="268"/>
      <c r="X102" s="268"/>
      <c r="Y102" s="270" t="s">
        <v>923</v>
      </c>
      <c r="Z102" s="1145" t="s">
        <v>1220</v>
      </c>
      <c r="AA102" s="784"/>
      <c r="AB102" s="784"/>
      <c r="AC102" s="784"/>
      <c r="AD102" s="784"/>
      <c r="AE102" s="784"/>
      <c r="AF102" s="784"/>
      <c r="AG102" s="785"/>
      <c r="AH102" s="268"/>
      <c r="AI102" s="268"/>
      <c r="AJ102" s="268"/>
      <c r="AK102" s="268"/>
      <c r="AL102" s="268"/>
      <c r="AM102" s="268"/>
      <c r="AN102" s="268"/>
      <c r="AO102" s="268"/>
      <c r="AP102" s="268"/>
      <c r="AQ102" s="268"/>
      <c r="AR102" s="268"/>
      <c r="AS102" s="268"/>
      <c r="AT102" s="268"/>
      <c r="AU102" s="270" t="s">
        <v>923</v>
      </c>
      <c r="AV102" s="1144" t="s">
        <v>1220</v>
      </c>
      <c r="AW102" s="795"/>
      <c r="AX102" s="795"/>
      <c r="AY102" s="795"/>
      <c r="AZ102" s="795"/>
      <c r="BA102" s="795"/>
      <c r="BB102" s="794"/>
      <c r="BC102" s="268"/>
      <c r="BD102" s="268"/>
      <c r="BE102" s="268"/>
      <c r="BF102" s="268"/>
    </row>
    <row r="103" spans="3:58" ht="12">
      <c r="C103" s="270" t="s">
        <v>1226</v>
      </c>
      <c r="D103" s="1141">
        <v>333</v>
      </c>
      <c r="E103" s="795"/>
      <c r="F103" s="795"/>
      <c r="G103" s="795"/>
      <c r="H103" s="795"/>
      <c r="I103" s="794"/>
      <c r="J103" s="268"/>
      <c r="K103" s="251"/>
      <c r="L103" s="251"/>
      <c r="M103" s="251"/>
      <c r="N103" s="251"/>
      <c r="O103" s="251"/>
      <c r="P103" s="251"/>
      <c r="Q103" s="251"/>
      <c r="R103" s="251"/>
      <c r="S103" s="301"/>
      <c r="T103" s="301"/>
      <c r="U103" s="290"/>
      <c r="V103" s="290"/>
      <c r="W103" s="268"/>
      <c r="X103" s="268"/>
      <c r="Y103" s="348" t="s">
        <v>1226</v>
      </c>
      <c r="Z103" s="288">
        <v>333</v>
      </c>
      <c r="AA103" s="349"/>
      <c r="AB103" s="349"/>
      <c r="AC103" s="349"/>
      <c r="AD103" s="350"/>
      <c r="AE103" s="350"/>
      <c r="AF103" s="350"/>
      <c r="AG103" s="312"/>
      <c r="AH103" s="268"/>
      <c r="AI103" s="268"/>
      <c r="AJ103" s="268"/>
      <c r="AK103" s="268"/>
      <c r="AL103" s="268"/>
      <c r="AM103" s="268"/>
      <c r="AN103" s="268"/>
      <c r="AO103" s="268"/>
      <c r="AP103" s="268"/>
      <c r="AQ103" s="268"/>
      <c r="AR103" s="268"/>
      <c r="AS103" s="268"/>
      <c r="AT103" s="268"/>
      <c r="AU103" s="270" t="s">
        <v>1226</v>
      </c>
      <c r="AV103" s="1141">
        <v>1215</v>
      </c>
      <c r="AW103" s="795"/>
      <c r="AX103" s="795"/>
      <c r="AY103" s="795"/>
      <c r="AZ103" s="795"/>
      <c r="BA103" s="795"/>
      <c r="BB103" s="794"/>
      <c r="BC103" s="268"/>
      <c r="BD103" s="268"/>
      <c r="BE103" s="268"/>
      <c r="BF103" s="268"/>
    </row>
    <row r="104" spans="3:58" ht="12">
      <c r="C104" s="270" t="s">
        <v>1071</v>
      </c>
      <c r="D104" s="1141" t="s">
        <v>520</v>
      </c>
      <c r="E104" s="795"/>
      <c r="F104" s="795"/>
      <c r="G104" s="795"/>
      <c r="H104" s="795"/>
      <c r="I104" s="794"/>
      <c r="J104" s="268"/>
      <c r="K104" s="251"/>
      <c r="L104" s="251"/>
      <c r="M104" s="251"/>
      <c r="N104" s="251"/>
      <c r="O104" s="251"/>
      <c r="P104" s="251"/>
      <c r="Q104" s="251"/>
      <c r="R104" s="251"/>
      <c r="S104" s="301"/>
      <c r="T104" s="301"/>
      <c r="U104" s="290"/>
      <c r="V104" s="290"/>
      <c r="W104" s="268"/>
      <c r="X104" s="268"/>
      <c r="Y104" s="270" t="s">
        <v>1071</v>
      </c>
      <c r="Z104" s="1142" t="s">
        <v>1345</v>
      </c>
      <c r="AA104" s="790"/>
      <c r="AB104" s="790"/>
      <c r="AC104" s="790"/>
      <c r="AD104" s="790"/>
      <c r="AE104" s="790"/>
      <c r="AF104" s="790"/>
      <c r="AG104" s="790"/>
      <c r="AH104" s="268"/>
      <c r="AI104" s="268"/>
      <c r="AJ104" s="268"/>
      <c r="AK104" s="268"/>
      <c r="AL104" s="268"/>
      <c r="AM104" s="268"/>
      <c r="AN104" s="268"/>
      <c r="AO104" s="268"/>
      <c r="AP104" s="268"/>
      <c r="AQ104" s="268"/>
      <c r="AR104" s="268"/>
      <c r="AS104" s="268"/>
      <c r="AT104" s="268"/>
      <c r="AU104" s="270" t="s">
        <v>1071</v>
      </c>
      <c r="AV104" s="1141" t="s">
        <v>1143</v>
      </c>
      <c r="AW104" s="795"/>
      <c r="AX104" s="795"/>
      <c r="AY104" s="795"/>
      <c r="AZ104" s="795"/>
      <c r="BA104" s="795"/>
      <c r="BB104" s="794"/>
      <c r="BC104" s="268"/>
      <c r="BD104" s="268"/>
      <c r="BE104" s="268"/>
      <c r="BF104" s="268"/>
    </row>
    <row r="105" spans="3:58" ht="12">
      <c r="C105" s="268"/>
      <c r="D105" s="268"/>
      <c r="E105" s="268"/>
      <c r="F105" s="268"/>
      <c r="G105" s="268"/>
      <c r="H105" s="268"/>
      <c r="I105" s="268"/>
      <c r="J105" s="268"/>
      <c r="K105" s="251"/>
      <c r="L105" s="251"/>
      <c r="M105" s="251"/>
      <c r="N105" s="251"/>
      <c r="O105" s="251"/>
      <c r="P105" s="251"/>
      <c r="Q105" s="251"/>
      <c r="R105" s="251"/>
      <c r="S105" s="301"/>
      <c r="T105" s="301"/>
      <c r="U105" s="290"/>
      <c r="V105" s="290"/>
      <c r="W105" s="268"/>
      <c r="X105" s="268"/>
      <c r="Y105" s="268"/>
      <c r="Z105" s="268"/>
      <c r="AA105" s="268"/>
      <c r="AB105" s="268"/>
      <c r="AC105" s="268"/>
      <c r="AD105" s="268"/>
      <c r="AE105" s="268"/>
      <c r="AF105" s="268"/>
      <c r="AG105" s="268"/>
      <c r="AH105" s="268"/>
      <c r="AI105" s="268"/>
      <c r="AJ105" s="268"/>
      <c r="AK105" s="268"/>
      <c r="AL105" s="268"/>
      <c r="AM105" s="268"/>
      <c r="AN105" s="268"/>
      <c r="AO105" s="268"/>
      <c r="AP105" s="268"/>
      <c r="AQ105" s="268"/>
      <c r="AR105" s="268"/>
      <c r="AS105" s="268"/>
      <c r="AT105" s="268"/>
    </row>
    <row r="106" spans="3:58" ht="12">
      <c r="C106" s="280" t="s">
        <v>1183</v>
      </c>
      <c r="D106" s="1117" t="s">
        <v>755</v>
      </c>
      <c r="E106" s="795"/>
      <c r="F106" s="795"/>
      <c r="G106" s="795"/>
      <c r="H106" s="795"/>
      <c r="I106" s="794"/>
      <c r="J106" s="268"/>
      <c r="K106" s="251"/>
      <c r="L106" s="251"/>
      <c r="M106" s="251"/>
      <c r="N106" s="251"/>
      <c r="O106" s="251"/>
      <c r="P106" s="251"/>
      <c r="Q106" s="251"/>
      <c r="R106" s="251"/>
      <c r="S106" s="301"/>
      <c r="T106" s="301"/>
      <c r="U106" s="290"/>
      <c r="V106" s="290"/>
      <c r="W106" s="268"/>
      <c r="X106" s="268"/>
      <c r="Y106" s="274" t="s">
        <v>1143</v>
      </c>
      <c r="Z106" s="1117" t="s">
        <v>1100</v>
      </c>
      <c r="AA106" s="795"/>
      <c r="AB106" s="1117" t="s">
        <v>1353</v>
      </c>
      <c r="AC106" s="794"/>
      <c r="AD106" s="1117" t="s">
        <v>1100</v>
      </c>
      <c r="AE106" s="795"/>
      <c r="AF106" s="1117" t="s">
        <v>1353</v>
      </c>
      <c r="AG106" s="794"/>
      <c r="AH106" s="268"/>
      <c r="AI106" s="268"/>
      <c r="AJ106" s="268"/>
      <c r="AK106" s="268"/>
      <c r="AL106" s="268"/>
      <c r="AM106" s="268"/>
      <c r="AN106" s="268"/>
      <c r="AO106" s="268"/>
      <c r="AP106" s="268"/>
      <c r="AQ106" s="268"/>
      <c r="AR106" s="268"/>
      <c r="AS106" s="268"/>
      <c r="AT106" s="268"/>
      <c r="AU106" s="1143" t="s">
        <v>1165</v>
      </c>
      <c r="AV106" s="795"/>
      <c r="AW106" s="794"/>
      <c r="AX106" s="1091" t="s">
        <v>1167</v>
      </c>
      <c r="AY106" s="795"/>
      <c r="AZ106" s="795"/>
      <c r="BA106" s="795"/>
      <c r="BB106" s="795"/>
      <c r="BC106" s="795"/>
      <c r="BD106" s="795"/>
      <c r="BE106" s="795"/>
      <c r="BF106" s="794"/>
    </row>
    <row r="107" spans="3:58" ht="12">
      <c r="C107" s="281" t="s">
        <v>1165</v>
      </c>
      <c r="D107" s="279" t="s">
        <v>802</v>
      </c>
      <c r="E107" s="279" t="s">
        <v>1185</v>
      </c>
      <c r="F107" s="1091" t="s">
        <v>1186</v>
      </c>
      <c r="G107" s="794"/>
      <c r="H107" s="1091" t="s">
        <v>1187</v>
      </c>
      <c r="I107" s="794"/>
      <c r="J107" s="268"/>
      <c r="K107" s="251"/>
      <c r="L107" s="251"/>
      <c r="M107" s="251"/>
      <c r="N107" s="251"/>
      <c r="O107" s="251"/>
      <c r="P107" s="251"/>
      <c r="Q107" s="251"/>
      <c r="R107" s="251"/>
      <c r="S107" s="301"/>
      <c r="T107" s="301"/>
      <c r="U107" s="290"/>
      <c r="V107" s="290"/>
      <c r="W107" s="268"/>
      <c r="X107" s="268"/>
      <c r="Y107" s="281" t="s">
        <v>1165</v>
      </c>
      <c r="Z107" s="1091" t="s">
        <v>1167</v>
      </c>
      <c r="AA107" s="795"/>
      <c r="AB107" s="795"/>
      <c r="AC107" s="795"/>
      <c r="AD107" s="795"/>
      <c r="AE107" s="795"/>
      <c r="AF107" s="795"/>
      <c r="AG107" s="795"/>
      <c r="AH107" s="268"/>
      <c r="AI107" s="268"/>
      <c r="AJ107" s="268"/>
      <c r="AK107" s="268"/>
      <c r="AL107" s="268"/>
      <c r="AM107" s="268"/>
      <c r="AN107" s="268"/>
      <c r="AO107" s="268"/>
      <c r="AP107" s="268"/>
      <c r="AQ107" s="268"/>
      <c r="AR107" s="268"/>
      <c r="AS107" s="268"/>
      <c r="AT107" s="268"/>
      <c r="AU107" s="1140" t="s">
        <v>1354</v>
      </c>
      <c r="AV107" s="795"/>
      <c r="AW107" s="795"/>
      <c r="AX107" s="795"/>
      <c r="AY107" s="1116" t="s">
        <v>1355</v>
      </c>
      <c r="AZ107" s="795"/>
      <c r="BA107" s="795"/>
      <c r="BB107" s="795"/>
      <c r="BC107" s="795"/>
      <c r="BD107" s="795"/>
      <c r="BE107" s="795"/>
      <c r="BF107" s="794"/>
    </row>
    <row r="108" spans="3:58" ht="12">
      <c r="C108" s="1140" t="s">
        <v>1354</v>
      </c>
      <c r="D108" s="795"/>
      <c r="E108" s="795"/>
      <c r="F108" s="1116" t="s">
        <v>1355</v>
      </c>
      <c r="G108" s="795"/>
      <c r="H108" s="795"/>
      <c r="I108" s="794"/>
      <c r="J108" s="268"/>
      <c r="K108" s="251"/>
      <c r="L108" s="251"/>
      <c r="M108" s="251"/>
      <c r="N108" s="251"/>
      <c r="O108" s="251"/>
      <c r="P108" s="251"/>
      <c r="Q108" s="251"/>
      <c r="R108" s="251"/>
      <c r="S108" s="301"/>
      <c r="T108" s="301"/>
      <c r="U108" s="290"/>
      <c r="V108" s="290"/>
      <c r="W108" s="268"/>
      <c r="X108" s="268"/>
      <c r="Y108" s="1140" t="s">
        <v>1354</v>
      </c>
      <c r="Z108" s="795"/>
      <c r="AA108" s="795"/>
      <c r="AB108" s="1116" t="s">
        <v>1356</v>
      </c>
      <c r="AC108" s="795"/>
      <c r="AD108" s="795"/>
      <c r="AE108" s="795"/>
      <c r="AF108" s="795"/>
      <c r="AG108" s="794"/>
      <c r="AH108" s="268"/>
      <c r="AI108" s="268"/>
      <c r="AJ108" s="268"/>
      <c r="AK108" s="268"/>
      <c r="AL108" s="268"/>
      <c r="AM108" s="268"/>
      <c r="AN108" s="268"/>
      <c r="AO108" s="268"/>
      <c r="AP108" s="268"/>
      <c r="AQ108" s="268"/>
      <c r="AR108" s="268"/>
      <c r="AS108" s="268"/>
      <c r="AT108" s="268"/>
      <c r="AU108" s="1133" t="s">
        <v>1357</v>
      </c>
      <c r="AV108" s="795"/>
      <c r="AW108" s="794"/>
      <c r="AX108" s="1117" t="s">
        <v>433</v>
      </c>
      <c r="AY108" s="795"/>
      <c r="AZ108" s="795"/>
      <c r="BA108" s="1117" t="s">
        <v>477</v>
      </c>
      <c r="BB108" s="795"/>
      <c r="BC108" s="795"/>
      <c r="BD108" s="1117" t="s">
        <v>480</v>
      </c>
      <c r="BE108" s="795"/>
      <c r="BF108" s="794"/>
    </row>
    <row r="109" spans="3:58" ht="12">
      <c r="C109" s="282" t="s">
        <v>1168</v>
      </c>
      <c r="D109" s="277" t="s">
        <v>1169</v>
      </c>
      <c r="E109" s="277" t="s">
        <v>1188</v>
      </c>
      <c r="F109" s="1079" t="s">
        <v>1189</v>
      </c>
      <c r="G109" s="794"/>
      <c r="H109" s="1079" t="s">
        <v>1190</v>
      </c>
      <c r="I109" s="794"/>
      <c r="J109" s="268"/>
      <c r="R109" s="251"/>
      <c r="S109" s="301"/>
      <c r="T109" s="301"/>
      <c r="U109" s="290"/>
      <c r="V109" s="290"/>
      <c r="W109" s="268"/>
      <c r="X109" s="268"/>
      <c r="Y109" s="282" t="s">
        <v>1168</v>
      </c>
      <c r="Z109" s="1079" t="s">
        <v>1169</v>
      </c>
      <c r="AA109" s="795"/>
      <c r="AB109" s="795"/>
      <c r="AC109" s="794"/>
      <c r="AD109" s="1079" t="s">
        <v>1358</v>
      </c>
      <c r="AE109" s="795"/>
      <c r="AF109" s="795"/>
      <c r="AG109" s="794"/>
      <c r="AQ109" s="268"/>
      <c r="AR109" s="268"/>
      <c r="AS109" s="268"/>
      <c r="AT109" s="268"/>
      <c r="AU109" s="1139" t="s">
        <v>1359</v>
      </c>
      <c r="AV109" s="795"/>
      <c r="AW109" s="794"/>
      <c r="AX109" s="1079" t="s">
        <v>1169</v>
      </c>
      <c r="AY109" s="795"/>
      <c r="AZ109" s="795"/>
      <c r="BA109" s="795"/>
      <c r="BB109" s="795"/>
      <c r="BC109" s="795"/>
      <c r="BD109" s="795"/>
      <c r="BE109" s="795"/>
      <c r="BF109" s="794"/>
    </row>
    <row r="110" spans="3:58" ht="12">
      <c r="C110" s="329" t="s">
        <v>1359</v>
      </c>
      <c r="D110" s="1117" t="s">
        <v>1360</v>
      </c>
      <c r="E110" s="795"/>
      <c r="F110" s="795"/>
      <c r="G110" s="795"/>
      <c r="H110" s="795"/>
      <c r="I110" s="794"/>
      <c r="J110" s="268"/>
      <c r="K110" s="251"/>
      <c r="L110" s="251"/>
      <c r="M110" s="251"/>
      <c r="N110" s="251"/>
      <c r="O110" s="251"/>
      <c r="P110" s="251"/>
      <c r="Q110" s="251"/>
      <c r="R110" s="251"/>
      <c r="S110" s="301"/>
      <c r="T110" s="301"/>
      <c r="U110" s="290"/>
      <c r="V110" s="290"/>
      <c r="W110" s="268"/>
      <c r="X110" s="268"/>
      <c r="Y110" s="329" t="s">
        <v>1359</v>
      </c>
      <c r="Z110" s="1117" t="s">
        <v>1360</v>
      </c>
      <c r="AA110" s="795"/>
      <c r="AB110" s="795"/>
      <c r="AC110" s="795"/>
      <c r="AD110" s="795"/>
      <c r="AE110" s="795"/>
      <c r="AF110" s="795"/>
      <c r="AG110" s="794"/>
      <c r="AH110" s="268"/>
      <c r="AI110" s="268"/>
      <c r="AJ110" s="268"/>
      <c r="AK110" s="268"/>
      <c r="AL110" s="268"/>
      <c r="AM110" s="268"/>
      <c r="AN110" s="268"/>
      <c r="AO110" s="268"/>
      <c r="AP110" s="268"/>
      <c r="AQ110" s="268"/>
      <c r="AR110" s="268"/>
      <c r="AS110" s="268"/>
      <c r="AT110" s="268"/>
      <c r="AU110" s="1133" t="s">
        <v>524</v>
      </c>
      <c r="AV110" s="795"/>
      <c r="AW110" s="794"/>
      <c r="AX110" s="1116" t="s">
        <v>171</v>
      </c>
      <c r="AY110" s="795"/>
      <c r="AZ110" s="794"/>
      <c r="BA110" s="1116" t="s">
        <v>171</v>
      </c>
      <c r="BB110" s="795"/>
      <c r="BC110" s="794"/>
      <c r="BD110" s="1116" t="s">
        <v>488</v>
      </c>
      <c r="BE110" s="795"/>
      <c r="BF110" s="794"/>
    </row>
    <row r="111" spans="3:58" ht="12">
      <c r="C111" s="280" t="s">
        <v>524</v>
      </c>
      <c r="D111" s="298" t="s">
        <v>512</v>
      </c>
      <c r="E111" s="298" t="s">
        <v>251</v>
      </c>
      <c r="F111" s="1116" t="s">
        <v>171</v>
      </c>
      <c r="G111" s="794"/>
      <c r="H111" s="1116" t="s">
        <v>512</v>
      </c>
      <c r="I111" s="794"/>
      <c r="J111" s="268"/>
      <c r="K111" s="251"/>
      <c r="L111" s="251"/>
      <c r="M111" s="251"/>
      <c r="N111" s="251"/>
      <c r="O111" s="251"/>
      <c r="P111" s="251"/>
      <c r="Q111" s="251"/>
      <c r="R111" s="251"/>
      <c r="S111" s="301"/>
      <c r="T111" s="301"/>
      <c r="U111" s="290"/>
      <c r="V111" s="290"/>
      <c r="W111" s="268"/>
      <c r="X111" s="268"/>
      <c r="Y111" s="280" t="s">
        <v>524</v>
      </c>
      <c r="Z111" s="1116" t="s">
        <v>512</v>
      </c>
      <c r="AA111" s="794"/>
      <c r="AB111" s="1116" t="s">
        <v>171</v>
      </c>
      <c r="AC111" s="794"/>
      <c r="AD111" s="1116" t="s">
        <v>512</v>
      </c>
      <c r="AE111" s="794"/>
      <c r="AF111" s="1116" t="s">
        <v>171</v>
      </c>
      <c r="AG111" s="794"/>
      <c r="AH111" s="268"/>
      <c r="AI111" s="268"/>
      <c r="AJ111" s="268"/>
      <c r="AK111" s="268"/>
      <c r="AL111" s="268"/>
      <c r="AM111" s="268"/>
      <c r="AN111" s="268"/>
      <c r="AO111" s="268"/>
      <c r="AP111" s="268"/>
      <c r="AQ111" s="268"/>
      <c r="AR111" s="268"/>
      <c r="AS111" s="268"/>
      <c r="AT111" s="268"/>
      <c r="AU111" s="1138" t="s">
        <v>1271</v>
      </c>
      <c r="AV111" s="795"/>
      <c r="AW111" s="794"/>
      <c r="AX111" s="1106" t="s">
        <v>1272</v>
      </c>
      <c r="AY111" s="795"/>
      <c r="AZ111" s="794"/>
      <c r="BA111" s="1117" t="s">
        <v>1273</v>
      </c>
      <c r="BB111" s="795"/>
      <c r="BC111" s="794"/>
      <c r="BD111" s="1106" t="s">
        <v>1275</v>
      </c>
      <c r="BE111" s="795"/>
      <c r="BF111" s="794"/>
    </row>
    <row r="112" spans="3:58" ht="22.5">
      <c r="C112" s="325" t="s">
        <v>1271</v>
      </c>
      <c r="D112" s="326" t="s">
        <v>1272</v>
      </c>
      <c r="E112" s="327" t="s">
        <v>1273</v>
      </c>
      <c r="F112" s="1106" t="s">
        <v>1274</v>
      </c>
      <c r="G112" s="794"/>
      <c r="H112" s="1106" t="s">
        <v>1275</v>
      </c>
      <c r="I112" s="794"/>
      <c r="J112" s="268"/>
      <c r="K112" s="251"/>
      <c r="L112" s="251"/>
      <c r="M112" s="251"/>
      <c r="N112" s="251"/>
      <c r="O112" s="251"/>
      <c r="P112" s="251"/>
      <c r="Q112" s="251"/>
      <c r="R112" s="251"/>
      <c r="S112" s="301"/>
      <c r="T112" s="301"/>
      <c r="U112" s="290"/>
      <c r="V112" s="290"/>
      <c r="W112" s="268"/>
      <c r="X112" s="268"/>
      <c r="Y112" s="325" t="s">
        <v>1271</v>
      </c>
      <c r="Z112" s="1106" t="s">
        <v>1272</v>
      </c>
      <c r="AA112" s="794"/>
      <c r="AB112" s="1106" t="s">
        <v>1274</v>
      </c>
      <c r="AC112" s="794"/>
      <c r="AD112" s="1106" t="s">
        <v>1272</v>
      </c>
      <c r="AE112" s="794"/>
      <c r="AF112" s="1106" t="s">
        <v>1274</v>
      </c>
      <c r="AG112" s="794"/>
      <c r="AH112" s="268"/>
      <c r="AI112" s="268"/>
      <c r="AJ112" s="268"/>
      <c r="AK112" s="268"/>
      <c r="AL112" s="268"/>
      <c r="AM112" s="268"/>
      <c r="AN112" s="268"/>
      <c r="AO112" s="268"/>
      <c r="AP112" s="268"/>
      <c r="AQ112" s="268"/>
      <c r="AR112" s="268"/>
      <c r="AS112" s="268"/>
      <c r="AT112" s="268"/>
      <c r="AU112" s="1137" t="s">
        <v>424</v>
      </c>
      <c r="AV112" s="795"/>
      <c r="AW112" s="794"/>
      <c r="AX112" s="1107" t="b">
        <v>0</v>
      </c>
      <c r="AY112" s="795"/>
      <c r="AZ112" s="794"/>
      <c r="BA112" s="1107" t="b">
        <v>0</v>
      </c>
      <c r="BB112" s="795"/>
      <c r="BC112" s="794"/>
      <c r="BD112" s="1107" t="b">
        <v>0</v>
      </c>
      <c r="BE112" s="795"/>
      <c r="BF112" s="794"/>
    </row>
    <row r="113" spans="3:58" ht="22.5">
      <c r="C113" s="273" t="s">
        <v>424</v>
      </c>
      <c r="D113" s="330" t="b">
        <v>0</v>
      </c>
      <c r="E113" s="330" t="b">
        <v>0</v>
      </c>
      <c r="F113" s="1107" t="b">
        <v>0</v>
      </c>
      <c r="G113" s="794"/>
      <c r="H113" s="1107" t="b">
        <v>0</v>
      </c>
      <c r="I113" s="794"/>
      <c r="J113" s="268"/>
      <c r="K113" s="251"/>
      <c r="L113" s="251"/>
      <c r="M113" s="251"/>
      <c r="N113" s="251"/>
      <c r="O113" s="251"/>
      <c r="P113" s="251"/>
      <c r="Q113" s="251"/>
      <c r="R113" s="251"/>
      <c r="S113" s="301"/>
      <c r="T113" s="301"/>
      <c r="U113" s="290"/>
      <c r="V113" s="290"/>
      <c r="W113" s="268"/>
      <c r="X113" s="268"/>
      <c r="Y113" s="331" t="s">
        <v>1361</v>
      </c>
      <c r="Z113" s="351" t="s">
        <v>1362</v>
      </c>
      <c r="AA113" s="332" t="s">
        <v>1363</v>
      </c>
      <c r="AB113" s="351" t="s">
        <v>1362</v>
      </c>
      <c r="AC113" s="332" t="s">
        <v>1363</v>
      </c>
      <c r="AD113" s="351" t="s">
        <v>1362</v>
      </c>
      <c r="AE113" s="332" t="s">
        <v>1363</v>
      </c>
      <c r="AF113" s="351" t="s">
        <v>1362</v>
      </c>
      <c r="AG113" s="332" t="s">
        <v>1363</v>
      </c>
      <c r="AH113" s="268"/>
      <c r="AI113" s="268"/>
      <c r="AJ113" s="268"/>
      <c r="AK113" s="268"/>
      <c r="AL113" s="268"/>
      <c r="AM113" s="268"/>
      <c r="AN113" s="268"/>
      <c r="AO113" s="268"/>
      <c r="AP113" s="268"/>
      <c r="AQ113" s="268"/>
      <c r="AR113" s="268"/>
      <c r="AS113" s="268"/>
      <c r="AT113" s="268"/>
      <c r="AU113" s="1137" t="s">
        <v>1150</v>
      </c>
      <c r="AV113" s="795"/>
      <c r="AW113" s="794"/>
      <c r="AX113" s="1107" t="b">
        <v>0</v>
      </c>
      <c r="AY113" s="795"/>
      <c r="AZ113" s="794"/>
      <c r="BA113" s="1107" t="b">
        <v>0</v>
      </c>
      <c r="BB113" s="795"/>
      <c r="BC113" s="794"/>
      <c r="BD113" s="1107" t="b">
        <v>0</v>
      </c>
      <c r="BE113" s="795"/>
      <c r="BF113" s="794"/>
    </row>
    <row r="114" spans="3:58" ht="33.75">
      <c r="C114" s="273" t="s">
        <v>1146</v>
      </c>
      <c r="D114" s="330" t="b">
        <v>0</v>
      </c>
      <c r="E114" s="330" t="b">
        <v>0</v>
      </c>
      <c r="F114" s="1107" t="b">
        <v>0</v>
      </c>
      <c r="G114" s="794"/>
      <c r="H114" s="1107" t="b">
        <v>0</v>
      </c>
      <c r="I114" s="794"/>
      <c r="J114" s="268"/>
      <c r="K114" s="251"/>
      <c r="L114" s="251"/>
      <c r="M114" s="251"/>
      <c r="N114" s="251"/>
      <c r="O114" s="251"/>
      <c r="P114" s="251"/>
      <c r="Q114" s="251"/>
      <c r="R114" s="251"/>
      <c r="S114" s="301"/>
      <c r="T114" s="301"/>
      <c r="U114" s="290"/>
      <c r="V114" s="290"/>
      <c r="W114" s="268"/>
      <c r="X114" s="268"/>
      <c r="Y114" s="352">
        <v>9700</v>
      </c>
      <c r="Z114" s="353">
        <v>17853516</v>
      </c>
      <c r="AA114" s="353" t="s">
        <v>1364</v>
      </c>
      <c r="AB114" s="353">
        <v>17853516</v>
      </c>
      <c r="AC114" s="353" t="s">
        <v>1364</v>
      </c>
      <c r="AD114" s="353">
        <v>17853516</v>
      </c>
      <c r="AE114" s="353" t="s">
        <v>1364</v>
      </c>
      <c r="AF114" s="353">
        <v>17853516</v>
      </c>
      <c r="AG114" s="353" t="s">
        <v>1364</v>
      </c>
      <c r="AH114" s="268"/>
      <c r="AI114" s="268"/>
      <c r="AJ114" s="268"/>
      <c r="AK114" s="268"/>
      <c r="AL114" s="268"/>
      <c r="AM114" s="268"/>
      <c r="AN114" s="268"/>
      <c r="AO114" s="268"/>
      <c r="AP114" s="268"/>
      <c r="AQ114" s="268"/>
      <c r="AR114" s="268"/>
      <c r="AS114" s="268"/>
      <c r="AT114" s="268"/>
      <c r="AU114" s="1133" t="s">
        <v>1365</v>
      </c>
      <c r="AV114" s="795"/>
      <c r="AW114" s="795"/>
      <c r="AX114" s="367" t="s">
        <v>1366</v>
      </c>
      <c r="AY114" s="367" t="s">
        <v>1367</v>
      </c>
      <c r="AZ114" s="368" t="s">
        <v>529</v>
      </c>
      <c r="BA114" s="369" t="s">
        <v>1366</v>
      </c>
      <c r="BB114" s="369" t="s">
        <v>1367</v>
      </c>
      <c r="BC114" s="368" t="s">
        <v>529</v>
      </c>
      <c r="BD114" s="369" t="s">
        <v>1366</v>
      </c>
      <c r="BE114" s="369" t="s">
        <v>1367</v>
      </c>
      <c r="BF114" s="368" t="s">
        <v>529</v>
      </c>
    </row>
    <row r="115" spans="3:58" ht="22.5">
      <c r="C115" s="273" t="s">
        <v>1151</v>
      </c>
      <c r="D115" s="330" t="b">
        <v>0</v>
      </c>
      <c r="E115" s="330" t="b">
        <v>0</v>
      </c>
      <c r="F115" s="1107" t="b">
        <v>0</v>
      </c>
      <c r="G115" s="794"/>
      <c r="H115" s="1107" t="b">
        <v>0</v>
      </c>
      <c r="I115" s="794"/>
      <c r="J115" s="268"/>
      <c r="K115" s="251"/>
      <c r="L115" s="251"/>
      <c r="M115" s="251"/>
      <c r="N115" s="251"/>
      <c r="O115" s="251"/>
      <c r="P115" s="251"/>
      <c r="Q115" s="251"/>
      <c r="R115" s="251"/>
      <c r="S115" s="301"/>
      <c r="T115" s="301"/>
      <c r="U115" s="290"/>
      <c r="V115" s="290"/>
      <c r="W115" s="268"/>
      <c r="X115" s="268"/>
      <c r="Y115" s="354">
        <v>9750</v>
      </c>
      <c r="Z115" s="353">
        <v>20000</v>
      </c>
      <c r="AA115" s="353" t="s">
        <v>1368</v>
      </c>
      <c r="AB115" s="353">
        <v>20000</v>
      </c>
      <c r="AC115" s="353" t="s">
        <v>1368</v>
      </c>
      <c r="AD115" s="353">
        <v>20000</v>
      </c>
      <c r="AE115" s="353" t="s">
        <v>1368</v>
      </c>
      <c r="AF115" s="353">
        <v>20000</v>
      </c>
      <c r="AG115" s="353" t="s">
        <v>1368</v>
      </c>
      <c r="AH115" s="268"/>
      <c r="AI115" s="268"/>
      <c r="AJ115" s="268"/>
      <c r="AK115" s="268"/>
      <c r="AL115" s="268"/>
      <c r="AM115" s="268"/>
      <c r="AN115" s="268"/>
      <c r="AO115" s="268"/>
      <c r="AP115" s="268"/>
      <c r="AQ115" s="268"/>
      <c r="AR115" s="268"/>
      <c r="AS115" s="268"/>
      <c r="AT115" s="268"/>
      <c r="AU115" s="1110" t="s">
        <v>530</v>
      </c>
      <c r="AV115" s="1136" t="s">
        <v>531</v>
      </c>
      <c r="AW115" s="794"/>
      <c r="AX115" s="352">
        <v>1000</v>
      </c>
      <c r="AY115" s="370">
        <v>1000</v>
      </c>
      <c r="AZ115" s="371"/>
      <c r="BA115" s="352">
        <v>1000</v>
      </c>
      <c r="BB115" s="370">
        <v>1000</v>
      </c>
      <c r="BC115" s="372"/>
      <c r="BD115" s="370">
        <v>1000</v>
      </c>
      <c r="BE115" s="370">
        <v>1000</v>
      </c>
      <c r="BF115" s="372"/>
    </row>
    <row r="116" spans="3:58" ht="67.5">
      <c r="C116" s="331" t="s">
        <v>1369</v>
      </c>
      <c r="D116" s="332" t="s">
        <v>1370</v>
      </c>
      <c r="E116" s="332" t="s">
        <v>1370</v>
      </c>
      <c r="F116" s="1131" t="s">
        <v>1370</v>
      </c>
      <c r="G116" s="795"/>
      <c r="H116" s="1131" t="s">
        <v>1370</v>
      </c>
      <c r="I116" s="795"/>
      <c r="J116" s="268"/>
      <c r="K116" s="251"/>
      <c r="L116" s="251"/>
      <c r="M116" s="251"/>
      <c r="N116" s="251"/>
      <c r="O116" s="251"/>
      <c r="P116" s="251"/>
      <c r="Q116" s="251"/>
      <c r="R116" s="251"/>
      <c r="S116" s="301"/>
      <c r="T116" s="301"/>
      <c r="U116" s="290"/>
      <c r="V116" s="290"/>
      <c r="W116" s="268"/>
      <c r="X116" s="268"/>
      <c r="Y116" s="354">
        <v>9375</v>
      </c>
      <c r="Z116" s="353">
        <v>37853516</v>
      </c>
      <c r="AA116" s="353" t="s">
        <v>1371</v>
      </c>
      <c r="AB116" s="353">
        <v>37853516</v>
      </c>
      <c r="AC116" s="353" t="s">
        <v>1371</v>
      </c>
      <c r="AD116" s="353">
        <v>37853516</v>
      </c>
      <c r="AE116" s="353" t="s">
        <v>1371</v>
      </c>
      <c r="AF116" s="353">
        <v>37853516</v>
      </c>
      <c r="AG116" s="353" t="s">
        <v>1371</v>
      </c>
      <c r="AH116" s="268"/>
      <c r="AI116" s="268"/>
      <c r="AJ116" s="268"/>
      <c r="AK116" s="268"/>
      <c r="AL116" s="268"/>
      <c r="AM116" s="268"/>
      <c r="AN116" s="268"/>
      <c r="AO116" s="268"/>
      <c r="AP116" s="268"/>
      <c r="AQ116" s="268"/>
      <c r="AR116" s="268"/>
      <c r="AS116" s="268"/>
      <c r="AT116" s="268"/>
      <c r="AU116" s="771"/>
      <c r="AV116" s="1135" t="s">
        <v>532</v>
      </c>
      <c r="AW116" s="791"/>
      <c r="AX116" s="324" t="s">
        <v>533</v>
      </c>
      <c r="AY116" s="324" t="s">
        <v>533</v>
      </c>
      <c r="AZ116" s="373"/>
      <c r="BA116" s="374" t="s">
        <v>533</v>
      </c>
      <c r="BB116" s="375" t="s">
        <v>533</v>
      </c>
      <c r="BC116" s="376"/>
      <c r="BD116" s="375" t="s">
        <v>533</v>
      </c>
      <c r="BE116" s="375" t="s">
        <v>533</v>
      </c>
      <c r="BF116" s="376"/>
    </row>
    <row r="117" spans="3:58" ht="22.5">
      <c r="C117" s="333" t="s">
        <v>1372</v>
      </c>
      <c r="D117" s="334" t="s">
        <v>1373</v>
      </c>
      <c r="E117" s="334" t="s">
        <v>1374</v>
      </c>
      <c r="F117" s="1129" t="s">
        <v>1373</v>
      </c>
      <c r="G117" s="794"/>
      <c r="H117" s="1129" t="s">
        <v>1373</v>
      </c>
      <c r="I117" s="794"/>
      <c r="J117" s="268"/>
      <c r="K117" s="251"/>
      <c r="L117" s="251"/>
      <c r="M117" s="251"/>
      <c r="N117" s="251"/>
      <c r="O117" s="251"/>
      <c r="P117" s="251"/>
      <c r="Q117" s="251"/>
      <c r="R117" s="251"/>
      <c r="S117" s="301"/>
      <c r="T117" s="301"/>
      <c r="U117" s="290"/>
      <c r="V117" s="290"/>
      <c r="W117" s="268"/>
      <c r="X117" s="268"/>
      <c r="Y117" s="354">
        <v>9600</v>
      </c>
      <c r="Z117" s="353">
        <v>20000</v>
      </c>
      <c r="AA117" s="353" t="s">
        <v>1368</v>
      </c>
      <c r="AB117" s="353">
        <v>20000</v>
      </c>
      <c r="AC117" s="353" t="s">
        <v>1368</v>
      </c>
      <c r="AD117" s="353">
        <v>20000</v>
      </c>
      <c r="AE117" s="353" t="s">
        <v>1368</v>
      </c>
      <c r="AF117" s="353">
        <v>20000</v>
      </c>
      <c r="AG117" s="353" t="s">
        <v>1368</v>
      </c>
      <c r="AH117" s="268"/>
      <c r="AI117" s="268"/>
      <c r="AJ117" s="268"/>
      <c r="AK117" s="268"/>
      <c r="AL117" s="268"/>
      <c r="AM117" s="268"/>
      <c r="AN117" s="268"/>
      <c r="AO117" s="268"/>
      <c r="AP117" s="268"/>
      <c r="AQ117" s="268"/>
      <c r="AR117" s="268"/>
      <c r="AS117" s="268"/>
      <c r="AT117" s="268"/>
      <c r="AU117" s="771"/>
      <c r="AV117" s="1135" t="s">
        <v>365</v>
      </c>
      <c r="AW117" s="791"/>
      <c r="AX117" s="377" t="s">
        <v>469</v>
      </c>
      <c r="AY117" s="378" t="s">
        <v>469</v>
      </c>
      <c r="AZ117" s="373"/>
      <c r="BA117" s="374" t="s">
        <v>469</v>
      </c>
      <c r="BB117" s="375" t="s">
        <v>469</v>
      </c>
      <c r="BC117" s="376"/>
      <c r="BD117" s="375" t="s">
        <v>469</v>
      </c>
      <c r="BE117" s="375" t="s">
        <v>469</v>
      </c>
      <c r="BF117" s="376"/>
    </row>
    <row r="118" spans="3:58" ht="22.5">
      <c r="C118" s="335" t="s">
        <v>1375</v>
      </c>
      <c r="D118" s="334" t="s">
        <v>1373</v>
      </c>
      <c r="E118" s="334" t="s">
        <v>1373</v>
      </c>
      <c r="F118" s="1129" t="s">
        <v>1373</v>
      </c>
      <c r="G118" s="794"/>
      <c r="H118" s="1129" t="s">
        <v>1373</v>
      </c>
      <c r="I118" s="794"/>
      <c r="J118" s="268"/>
      <c r="K118" s="251"/>
      <c r="L118" s="251"/>
      <c r="M118" s="251"/>
      <c r="N118" s="251"/>
      <c r="O118" s="251"/>
      <c r="P118" s="251"/>
      <c r="Q118" s="251"/>
      <c r="R118" s="251"/>
      <c r="S118" s="301"/>
      <c r="T118" s="301"/>
      <c r="U118" s="290"/>
      <c r="V118" s="290"/>
      <c r="W118" s="268"/>
      <c r="X118" s="268"/>
      <c r="Y118" s="354">
        <v>8750</v>
      </c>
      <c r="Z118" s="353">
        <v>37853516</v>
      </c>
      <c r="AA118" s="353" t="s">
        <v>1371</v>
      </c>
      <c r="AB118" s="353">
        <v>37853516</v>
      </c>
      <c r="AC118" s="353" t="s">
        <v>1371</v>
      </c>
      <c r="AD118" s="353">
        <v>37853516</v>
      </c>
      <c r="AE118" s="353" t="s">
        <v>1371</v>
      </c>
      <c r="AF118" s="353">
        <v>37853516</v>
      </c>
      <c r="AG118" s="353" t="s">
        <v>1371</v>
      </c>
      <c r="AH118" s="268"/>
      <c r="AI118" s="268"/>
      <c r="AJ118" s="268"/>
      <c r="AK118" s="268"/>
      <c r="AL118" s="268"/>
      <c r="AM118" s="268"/>
      <c r="AN118" s="268"/>
      <c r="AO118" s="268"/>
      <c r="AP118" s="268"/>
      <c r="AQ118" s="268"/>
      <c r="AR118" s="268"/>
      <c r="AS118" s="268"/>
      <c r="AT118" s="268"/>
      <c r="AU118" s="772"/>
      <c r="AV118" s="1135" t="s">
        <v>534</v>
      </c>
      <c r="AW118" s="791"/>
      <c r="AX118" s="379" t="s">
        <v>535</v>
      </c>
      <c r="AY118" s="380" t="s">
        <v>535</v>
      </c>
      <c r="AZ118" s="381"/>
      <c r="BA118" s="379" t="s">
        <v>535</v>
      </c>
      <c r="BB118" s="380" t="s">
        <v>535</v>
      </c>
      <c r="BC118" s="382"/>
      <c r="BD118" s="380" t="s">
        <v>535</v>
      </c>
      <c r="BE118" s="380" t="s">
        <v>535</v>
      </c>
      <c r="BF118" s="382"/>
    </row>
    <row r="119" spans="3:58" ht="12">
      <c r="C119" s="335" t="s">
        <v>1376</v>
      </c>
      <c r="D119" s="334" t="s">
        <v>1373</v>
      </c>
      <c r="E119" s="336" t="s">
        <v>1377</v>
      </c>
      <c r="F119" s="1129" t="s">
        <v>1373</v>
      </c>
      <c r="G119" s="794"/>
      <c r="H119" s="1130" t="s">
        <v>1377</v>
      </c>
      <c r="I119" s="794"/>
      <c r="J119" s="268"/>
      <c r="K119" s="251"/>
      <c r="L119" s="251"/>
      <c r="M119" s="251"/>
      <c r="N119" s="251"/>
      <c r="O119" s="251"/>
      <c r="P119" s="251"/>
      <c r="Q119" s="251"/>
      <c r="R119" s="251"/>
      <c r="S119" s="301"/>
      <c r="T119" s="301"/>
      <c r="U119" s="290"/>
      <c r="V119" s="290"/>
      <c r="W119" s="268"/>
      <c r="X119" s="268"/>
      <c r="Y119" s="282" t="s">
        <v>1168</v>
      </c>
      <c r="Z119" s="1079" t="s">
        <v>1378</v>
      </c>
      <c r="AA119" s="795"/>
      <c r="AB119" s="795"/>
      <c r="AC119" s="794"/>
      <c r="AD119" s="1079" t="s">
        <v>1379</v>
      </c>
      <c r="AE119" s="795"/>
      <c r="AF119" s="795"/>
      <c r="AG119" s="794"/>
      <c r="AH119" s="268"/>
      <c r="AI119" s="268"/>
      <c r="AJ119" s="268"/>
      <c r="AK119" s="268"/>
      <c r="AL119" s="268"/>
      <c r="AM119" s="268"/>
      <c r="AN119" s="268"/>
      <c r="AO119" s="268"/>
      <c r="AP119" s="268"/>
      <c r="AQ119" s="268"/>
      <c r="AR119" s="268"/>
      <c r="AS119" s="268"/>
      <c r="AT119" s="268"/>
      <c r="AU119" s="1132" t="s">
        <v>536</v>
      </c>
      <c r="AV119" s="790"/>
      <c r="AW119" s="791"/>
      <c r="AX119" s="379">
        <v>800</v>
      </c>
      <c r="AY119" s="383">
        <v>830</v>
      </c>
      <c r="AZ119" s="384">
        <f t="shared" ref="AZ119:AZ140" si="0">(AY119-AX119)/AX119</f>
        <v>3.7499999999999999E-2</v>
      </c>
      <c r="BA119" s="379">
        <v>800</v>
      </c>
      <c r="BB119" s="383">
        <v>850</v>
      </c>
      <c r="BC119" s="385">
        <f t="shared" ref="BC119:BC140" si="1">(BB119-BA119)/BA119</f>
        <v>6.25E-2</v>
      </c>
      <c r="BD119" s="380">
        <v>800</v>
      </c>
      <c r="BE119" s="394"/>
      <c r="BF119" s="385">
        <v>0</v>
      </c>
    </row>
    <row r="120" spans="3:58" ht="12.75">
      <c r="C120" s="335" t="s">
        <v>1380</v>
      </c>
      <c r="D120" s="334" t="s">
        <v>1373</v>
      </c>
      <c r="E120" s="336" t="s">
        <v>1377</v>
      </c>
      <c r="F120" s="1129" t="s">
        <v>1373</v>
      </c>
      <c r="G120" s="794"/>
      <c r="H120" s="1130" t="s">
        <v>1377</v>
      </c>
      <c r="I120" s="794"/>
      <c r="J120" s="268"/>
      <c r="K120" s="251"/>
      <c r="L120" s="251"/>
      <c r="M120" s="251"/>
      <c r="N120" s="251"/>
      <c r="O120" s="251"/>
      <c r="P120" s="251"/>
      <c r="Q120" s="251"/>
      <c r="R120" s="251"/>
      <c r="S120" s="301"/>
      <c r="T120" s="301"/>
      <c r="U120" s="290"/>
      <c r="V120" s="290"/>
      <c r="W120" s="268"/>
      <c r="X120" s="268"/>
      <c r="Y120" s="1140" t="s">
        <v>1354</v>
      </c>
      <c r="Z120" s="795"/>
      <c r="AA120" s="795"/>
      <c r="AB120" s="1116" t="s">
        <v>1355</v>
      </c>
      <c r="AC120" s="795"/>
      <c r="AD120" s="795"/>
      <c r="AE120" s="795"/>
      <c r="AF120" s="795"/>
      <c r="AG120" s="794"/>
      <c r="AH120" s="268"/>
      <c r="AI120" s="268"/>
      <c r="AJ120" s="268"/>
      <c r="AK120" s="268"/>
      <c r="AL120" s="268"/>
      <c r="AM120" s="268"/>
      <c r="AN120" s="268"/>
      <c r="AO120" s="268"/>
      <c r="AP120" s="268"/>
      <c r="AQ120" s="268"/>
      <c r="AR120" s="268"/>
      <c r="AS120" s="268"/>
      <c r="AT120" s="268"/>
      <c r="AU120" s="1109" t="s">
        <v>537</v>
      </c>
      <c r="AV120" s="1111" t="s">
        <v>538</v>
      </c>
      <c r="AW120" s="386" t="s">
        <v>539</v>
      </c>
      <c r="AX120" s="379">
        <v>500</v>
      </c>
      <c r="AY120" s="387">
        <v>545</v>
      </c>
      <c r="AZ120" s="388">
        <f t="shared" si="0"/>
        <v>0.09</v>
      </c>
      <c r="BA120" s="379">
        <v>500</v>
      </c>
      <c r="BB120" s="387">
        <v>545</v>
      </c>
      <c r="BC120" s="389">
        <f t="shared" si="1"/>
        <v>0.09</v>
      </c>
      <c r="BD120" s="380">
        <v>500</v>
      </c>
      <c r="BE120" s="395"/>
      <c r="BF120" s="389">
        <v>0</v>
      </c>
    </row>
    <row r="121" spans="3:58" ht="12.75">
      <c r="C121" s="1133" t="s">
        <v>1381</v>
      </c>
      <c r="D121" s="795"/>
      <c r="E121" s="795"/>
      <c r="F121" s="795"/>
      <c r="G121" s="795"/>
      <c r="H121" s="795"/>
      <c r="I121" s="794"/>
      <c r="J121" s="268"/>
      <c r="K121" s="251"/>
      <c r="L121" s="251"/>
      <c r="M121" s="251"/>
      <c r="N121" s="251"/>
      <c r="O121" s="251"/>
      <c r="P121" s="251"/>
      <c r="Q121" s="251"/>
      <c r="R121" s="251"/>
      <c r="S121" s="301"/>
      <c r="T121" s="301"/>
      <c r="U121" s="290"/>
      <c r="V121" s="290"/>
      <c r="W121" s="268"/>
      <c r="X121" s="268"/>
      <c r="Y121" s="329" t="s">
        <v>1359</v>
      </c>
      <c r="Z121" s="1117" t="s">
        <v>1360</v>
      </c>
      <c r="AA121" s="795"/>
      <c r="AB121" s="795"/>
      <c r="AC121" s="795"/>
      <c r="AD121" s="795"/>
      <c r="AE121" s="795"/>
      <c r="AF121" s="795"/>
      <c r="AG121" s="794"/>
      <c r="AH121" s="268"/>
      <c r="AI121" s="268"/>
      <c r="AJ121" s="268"/>
      <c r="AK121" s="268"/>
      <c r="AL121" s="268"/>
      <c r="AM121" s="268"/>
      <c r="AN121" s="268"/>
      <c r="AO121" s="268"/>
      <c r="AP121" s="268"/>
      <c r="AQ121" s="268"/>
      <c r="AR121" s="268"/>
      <c r="AS121" s="268"/>
      <c r="AT121" s="268"/>
      <c r="AU121" s="771"/>
      <c r="AV121" s="791"/>
      <c r="AW121" s="386" t="s">
        <v>540</v>
      </c>
      <c r="AX121" s="390">
        <v>3872</v>
      </c>
      <c r="AY121" s="387">
        <v>1037</v>
      </c>
      <c r="AZ121" s="388">
        <f t="shared" si="0"/>
        <v>-0.73217975206611596</v>
      </c>
      <c r="BA121" s="390">
        <v>3872</v>
      </c>
      <c r="BB121" s="387">
        <v>3800</v>
      </c>
      <c r="BC121" s="389">
        <f t="shared" si="1"/>
        <v>-1.8595041322314099E-2</v>
      </c>
      <c r="BD121" s="391">
        <v>3872</v>
      </c>
      <c r="BE121" s="395"/>
      <c r="BF121" s="389">
        <v>0</v>
      </c>
    </row>
    <row r="122" spans="3:58" ht="12.75">
      <c r="C122" s="215" t="s">
        <v>1382</v>
      </c>
      <c r="D122" s="334" t="s">
        <v>1373</v>
      </c>
      <c r="E122" s="334" t="s">
        <v>1373</v>
      </c>
      <c r="F122" s="1129" t="s">
        <v>1373</v>
      </c>
      <c r="G122" s="794"/>
      <c r="H122" s="1129" t="s">
        <v>1373</v>
      </c>
      <c r="I122" s="794"/>
      <c r="J122" s="268"/>
      <c r="K122" s="251"/>
      <c r="L122" s="251"/>
      <c r="M122" s="251"/>
      <c r="N122" s="251"/>
      <c r="O122" s="251"/>
      <c r="P122" s="251"/>
      <c r="Q122" s="251"/>
      <c r="R122" s="251"/>
      <c r="S122" s="301"/>
      <c r="T122" s="301"/>
      <c r="U122" s="290"/>
      <c r="V122" s="290"/>
      <c r="W122" s="268"/>
      <c r="X122" s="268"/>
      <c r="Y122" s="280" t="s">
        <v>524</v>
      </c>
      <c r="Z122" s="1116" t="s">
        <v>488</v>
      </c>
      <c r="AA122" s="794"/>
      <c r="AB122" s="1116" t="s">
        <v>251</v>
      </c>
      <c r="AC122" s="794"/>
      <c r="AD122" s="1116" t="s">
        <v>251</v>
      </c>
      <c r="AE122" s="794"/>
      <c r="AF122" s="1116" t="s">
        <v>251</v>
      </c>
      <c r="AG122" s="794"/>
      <c r="AH122" s="268"/>
      <c r="AI122" s="268"/>
      <c r="AJ122" s="268"/>
      <c r="AK122" s="268"/>
      <c r="AL122" s="268"/>
      <c r="AM122" s="268"/>
      <c r="AN122" s="268"/>
      <c r="AO122" s="268"/>
      <c r="AP122" s="268"/>
      <c r="AQ122" s="268"/>
      <c r="AR122" s="268"/>
      <c r="AS122" s="268"/>
      <c r="AT122" s="268"/>
      <c r="AU122" s="771"/>
      <c r="AV122" s="1111" t="s">
        <v>541</v>
      </c>
      <c r="AW122" s="386" t="s">
        <v>542</v>
      </c>
      <c r="AX122" s="390">
        <v>10</v>
      </c>
      <c r="AY122" s="387">
        <v>80</v>
      </c>
      <c r="AZ122" s="388">
        <f t="shared" si="0"/>
        <v>7</v>
      </c>
      <c r="BA122" s="390">
        <v>10</v>
      </c>
      <c r="BB122" s="387">
        <v>6</v>
      </c>
      <c r="BC122" s="389">
        <f t="shared" si="1"/>
        <v>-0.4</v>
      </c>
      <c r="BD122" s="391">
        <v>10</v>
      </c>
      <c r="BE122" s="395"/>
      <c r="BF122" s="389">
        <v>0</v>
      </c>
    </row>
    <row r="123" spans="3:58" ht="22.5">
      <c r="C123" s="215" t="s">
        <v>1383</v>
      </c>
      <c r="D123" s="334" t="s">
        <v>1373</v>
      </c>
      <c r="E123" s="334" t="s">
        <v>1373</v>
      </c>
      <c r="F123" s="1129" t="s">
        <v>1373</v>
      </c>
      <c r="G123" s="794"/>
      <c r="H123" s="1129" t="s">
        <v>1373</v>
      </c>
      <c r="I123" s="794"/>
      <c r="J123" s="268"/>
      <c r="K123" s="251"/>
      <c r="L123" s="251"/>
      <c r="M123" s="251"/>
      <c r="N123" s="251"/>
      <c r="O123" s="251"/>
      <c r="P123" s="251"/>
      <c r="Q123" s="251"/>
      <c r="R123" s="251"/>
      <c r="S123" s="301"/>
      <c r="T123" s="301"/>
      <c r="U123" s="290"/>
      <c r="V123" s="290"/>
      <c r="W123" s="268"/>
      <c r="X123" s="268"/>
      <c r="Y123" s="325" t="s">
        <v>1271</v>
      </c>
      <c r="Z123" s="1106" t="s">
        <v>1272</v>
      </c>
      <c r="AA123" s="794"/>
      <c r="AB123" s="1106" t="s">
        <v>1274</v>
      </c>
      <c r="AC123" s="794"/>
      <c r="AD123" s="1106" t="s">
        <v>1272</v>
      </c>
      <c r="AE123" s="794"/>
      <c r="AF123" s="1106" t="s">
        <v>1274</v>
      </c>
      <c r="AG123" s="794"/>
      <c r="AH123" s="268"/>
      <c r="AI123" s="268"/>
      <c r="AJ123" s="268"/>
      <c r="AK123" s="268"/>
      <c r="AL123" s="268"/>
      <c r="AM123" s="268"/>
      <c r="AN123" s="268"/>
      <c r="AO123" s="268"/>
      <c r="AP123" s="268"/>
      <c r="AQ123" s="268"/>
      <c r="AR123" s="268"/>
      <c r="AS123" s="268"/>
      <c r="AT123" s="268"/>
      <c r="AU123" s="771"/>
      <c r="AV123" s="791"/>
      <c r="AW123" s="386" t="s">
        <v>543</v>
      </c>
      <c r="AX123" s="390">
        <v>8</v>
      </c>
      <c r="AY123" s="387">
        <v>4</v>
      </c>
      <c r="AZ123" s="388">
        <f t="shared" si="0"/>
        <v>-0.5</v>
      </c>
      <c r="BA123" s="390">
        <v>8</v>
      </c>
      <c r="BB123" s="387">
        <v>4</v>
      </c>
      <c r="BC123" s="389">
        <f t="shared" si="1"/>
        <v>-0.5</v>
      </c>
      <c r="BD123" s="391">
        <v>8</v>
      </c>
      <c r="BE123" s="395"/>
      <c r="BF123" s="389">
        <v>0</v>
      </c>
    </row>
    <row r="124" spans="3:58" ht="22.5">
      <c r="C124" s="215" t="s">
        <v>1384</v>
      </c>
      <c r="D124" s="334" t="s">
        <v>1373</v>
      </c>
      <c r="E124" s="336" t="s">
        <v>1377</v>
      </c>
      <c r="F124" s="1129" t="s">
        <v>1373</v>
      </c>
      <c r="G124" s="794"/>
      <c r="H124" s="1130" t="s">
        <v>1377</v>
      </c>
      <c r="I124" s="794"/>
      <c r="J124" s="268"/>
      <c r="K124" s="251"/>
      <c r="L124" s="251"/>
      <c r="M124" s="251"/>
      <c r="N124" s="251"/>
      <c r="O124" s="251"/>
      <c r="P124" s="251"/>
      <c r="Q124" s="251"/>
      <c r="R124" s="251"/>
      <c r="S124" s="301"/>
      <c r="T124" s="301"/>
      <c r="U124" s="290"/>
      <c r="V124" s="290"/>
      <c r="W124" s="268"/>
      <c r="X124" s="268"/>
      <c r="Y124" s="331" t="s">
        <v>1361</v>
      </c>
      <c r="Z124" s="351" t="s">
        <v>1362</v>
      </c>
      <c r="AA124" s="332" t="s">
        <v>1363</v>
      </c>
      <c r="AB124" s="351" t="s">
        <v>1362</v>
      </c>
      <c r="AC124" s="332" t="s">
        <v>1363</v>
      </c>
      <c r="AD124" s="351" t="s">
        <v>1362</v>
      </c>
      <c r="AE124" s="332" t="s">
        <v>1363</v>
      </c>
      <c r="AF124" s="351" t="s">
        <v>1362</v>
      </c>
      <c r="AG124" s="332" t="s">
        <v>1363</v>
      </c>
      <c r="AH124" s="268"/>
      <c r="AI124" s="268"/>
      <c r="AJ124" s="268"/>
      <c r="AK124" s="268"/>
      <c r="AL124" s="268"/>
      <c r="AM124" s="268"/>
      <c r="AN124" s="268"/>
      <c r="AO124" s="268"/>
      <c r="AP124" s="268"/>
      <c r="AQ124" s="268"/>
      <c r="AR124" s="268"/>
      <c r="AS124" s="268"/>
      <c r="AT124" s="268"/>
      <c r="AU124" s="771"/>
      <c r="AV124" s="1111" t="s">
        <v>544</v>
      </c>
      <c r="AW124" s="386" t="s">
        <v>542</v>
      </c>
      <c r="AX124" s="390">
        <v>16</v>
      </c>
      <c r="AY124" s="387">
        <v>79</v>
      </c>
      <c r="AZ124" s="388">
        <f t="shared" si="0"/>
        <v>3.9375</v>
      </c>
      <c r="BA124" s="390">
        <v>16</v>
      </c>
      <c r="BB124" s="387">
        <v>62</v>
      </c>
      <c r="BC124" s="389">
        <f t="shared" si="1"/>
        <v>2.875</v>
      </c>
      <c r="BD124" s="391">
        <v>16</v>
      </c>
      <c r="BE124" s="395"/>
      <c r="BF124" s="389">
        <v>0</v>
      </c>
    </row>
    <row r="125" spans="3:58" ht="12.75">
      <c r="C125" s="215" t="s">
        <v>1385</v>
      </c>
      <c r="D125" s="334" t="s">
        <v>1373</v>
      </c>
      <c r="E125" s="336" t="s">
        <v>1377</v>
      </c>
      <c r="F125" s="1129" t="s">
        <v>1373</v>
      </c>
      <c r="G125" s="794"/>
      <c r="H125" s="1130" t="s">
        <v>1377</v>
      </c>
      <c r="I125" s="794"/>
      <c r="J125" s="268"/>
      <c r="K125" s="251"/>
      <c r="L125" s="251"/>
      <c r="M125" s="251"/>
      <c r="N125" s="251"/>
      <c r="O125" s="251"/>
      <c r="P125" s="251"/>
      <c r="Q125" s="251"/>
      <c r="R125" s="251"/>
      <c r="S125" s="301"/>
      <c r="T125" s="301"/>
      <c r="U125" s="290"/>
      <c r="V125" s="290"/>
      <c r="W125" s="268"/>
      <c r="X125" s="268"/>
      <c r="Y125" s="352">
        <v>9700</v>
      </c>
      <c r="Z125" s="353">
        <v>17853516</v>
      </c>
      <c r="AA125" s="353" t="s">
        <v>1364</v>
      </c>
      <c r="AB125" s="353"/>
      <c r="AC125" s="353"/>
      <c r="AD125" s="353"/>
      <c r="AE125" s="353"/>
      <c r="AF125" s="353"/>
      <c r="AG125" s="353"/>
      <c r="AH125" s="268"/>
      <c r="AI125" s="268"/>
      <c r="AJ125" s="268"/>
      <c r="AK125" s="268"/>
      <c r="AL125" s="268"/>
      <c r="AM125" s="268"/>
      <c r="AN125" s="268"/>
      <c r="AO125" s="268"/>
      <c r="AP125" s="268"/>
      <c r="AQ125" s="268"/>
      <c r="AR125" s="268"/>
      <c r="AS125" s="268"/>
      <c r="AT125" s="268"/>
      <c r="AU125" s="772"/>
      <c r="AV125" s="791"/>
      <c r="AW125" s="386" t="s">
        <v>543</v>
      </c>
      <c r="AX125" s="390">
        <v>17</v>
      </c>
      <c r="AY125" s="387">
        <v>61</v>
      </c>
      <c r="AZ125" s="388">
        <f t="shared" si="0"/>
        <v>2.5882352941176499</v>
      </c>
      <c r="BA125" s="390">
        <v>17</v>
      </c>
      <c r="BB125" s="387">
        <v>61</v>
      </c>
      <c r="BC125" s="389">
        <f t="shared" si="1"/>
        <v>2.5882352941176499</v>
      </c>
      <c r="BD125" s="391">
        <v>17</v>
      </c>
      <c r="BE125" s="395"/>
      <c r="BF125" s="389">
        <v>0</v>
      </c>
    </row>
    <row r="126" spans="3:58" ht="12.75">
      <c r="C126" s="215" t="s">
        <v>1386</v>
      </c>
      <c r="D126" s="334" t="s">
        <v>1373</v>
      </c>
      <c r="E126" s="336" t="s">
        <v>1377</v>
      </c>
      <c r="F126" s="1129" t="s">
        <v>1373</v>
      </c>
      <c r="G126" s="794"/>
      <c r="H126" s="1130" t="s">
        <v>1377</v>
      </c>
      <c r="I126" s="794"/>
      <c r="J126" s="268"/>
      <c r="K126" s="251"/>
      <c r="L126" s="251"/>
      <c r="M126" s="251"/>
      <c r="N126" s="251"/>
      <c r="O126" s="251"/>
      <c r="P126" s="251"/>
      <c r="Q126" s="251"/>
      <c r="R126" s="251"/>
      <c r="S126" s="301"/>
      <c r="T126" s="301"/>
      <c r="U126" s="290"/>
      <c r="V126" s="290"/>
      <c r="W126" s="268"/>
      <c r="X126" s="268"/>
      <c r="Y126" s="354">
        <v>9750</v>
      </c>
      <c r="Z126" s="353">
        <v>20000</v>
      </c>
      <c r="AA126" s="353" t="s">
        <v>1368</v>
      </c>
      <c r="AB126" s="353"/>
      <c r="AC126" s="353"/>
      <c r="AD126" s="353"/>
      <c r="AE126" s="353"/>
      <c r="AF126" s="353"/>
      <c r="AG126" s="353"/>
      <c r="AH126" s="268"/>
      <c r="AI126" s="268"/>
      <c r="AJ126" s="268"/>
      <c r="AK126" s="268"/>
      <c r="AL126" s="268"/>
      <c r="AM126" s="268"/>
      <c r="AN126" s="268"/>
      <c r="AO126" s="268"/>
      <c r="AP126" s="268"/>
      <c r="AQ126" s="268"/>
      <c r="AR126" s="268"/>
      <c r="AS126" s="268"/>
      <c r="AT126" s="268"/>
      <c r="AU126" s="1109" t="s">
        <v>545</v>
      </c>
      <c r="AV126" s="1111" t="s">
        <v>538</v>
      </c>
      <c r="AW126" s="386" t="s">
        <v>546</v>
      </c>
      <c r="AX126" s="390">
        <v>4887</v>
      </c>
      <c r="AY126" s="387">
        <v>2000</v>
      </c>
      <c r="AZ126" s="388">
        <f t="shared" si="0"/>
        <v>-0.590750971966442</v>
      </c>
      <c r="BA126" s="390">
        <v>4887</v>
      </c>
      <c r="BB126" s="387">
        <v>4800</v>
      </c>
      <c r="BC126" s="389">
        <f t="shared" si="1"/>
        <v>-1.7802332719459801E-2</v>
      </c>
      <c r="BD126" s="391">
        <v>4887</v>
      </c>
      <c r="BE126" s="395"/>
      <c r="BF126" s="389">
        <v>0</v>
      </c>
    </row>
    <row r="127" spans="3:58" ht="12.75">
      <c r="C127" s="215" t="s">
        <v>1387</v>
      </c>
      <c r="D127" s="334" t="s">
        <v>1373</v>
      </c>
      <c r="E127" s="336" t="s">
        <v>1377</v>
      </c>
      <c r="F127" s="1129" t="s">
        <v>1373</v>
      </c>
      <c r="G127" s="794"/>
      <c r="H127" s="1130" t="s">
        <v>1377</v>
      </c>
      <c r="I127" s="794"/>
      <c r="J127" s="268"/>
      <c r="K127" s="251"/>
      <c r="L127" s="251"/>
      <c r="M127" s="251"/>
      <c r="N127" s="251"/>
      <c r="O127" s="251"/>
      <c r="P127" s="251"/>
      <c r="Q127" s="251"/>
      <c r="R127" s="251"/>
      <c r="S127" s="301"/>
      <c r="T127" s="301"/>
      <c r="U127" s="290"/>
      <c r="V127" s="290"/>
      <c r="W127" s="268"/>
      <c r="X127" s="268"/>
      <c r="Y127" s="354">
        <v>9375</v>
      </c>
      <c r="Z127" s="353"/>
      <c r="AA127" s="353"/>
      <c r="AB127" s="353"/>
      <c r="AC127" s="353"/>
      <c r="AD127" s="353"/>
      <c r="AE127" s="353"/>
      <c r="AF127" s="353"/>
      <c r="AG127" s="353"/>
      <c r="AH127" s="268"/>
      <c r="AI127" s="268"/>
      <c r="AJ127" s="268"/>
      <c r="AK127" s="268"/>
      <c r="AL127" s="268"/>
      <c r="AM127" s="268"/>
      <c r="AN127" s="268"/>
      <c r="AO127" s="268"/>
      <c r="AP127" s="268"/>
      <c r="AQ127" s="268"/>
      <c r="AR127" s="268"/>
      <c r="AS127" s="268"/>
      <c r="AT127" s="268"/>
      <c r="AU127" s="771"/>
      <c r="AV127" s="791"/>
      <c r="AW127" s="386" t="s">
        <v>547</v>
      </c>
      <c r="AX127" s="390">
        <v>12692</v>
      </c>
      <c r="AY127" s="387">
        <v>9000</v>
      </c>
      <c r="AZ127" s="388">
        <f t="shared" si="0"/>
        <v>-0.29089190040970703</v>
      </c>
      <c r="BA127" s="390">
        <v>12692</v>
      </c>
      <c r="BB127" s="387">
        <v>13000</v>
      </c>
      <c r="BC127" s="389">
        <f t="shared" si="1"/>
        <v>2.4267254963756701E-2</v>
      </c>
      <c r="BD127" s="391">
        <v>12692</v>
      </c>
      <c r="BE127" s="395"/>
      <c r="BF127" s="389">
        <v>0</v>
      </c>
    </row>
    <row r="128" spans="3:58" ht="12.75">
      <c r="C128" s="1115" t="s">
        <v>1388</v>
      </c>
      <c r="D128" s="795"/>
      <c r="E128" s="795"/>
      <c r="F128" s="1116" t="s">
        <v>1356</v>
      </c>
      <c r="G128" s="795"/>
      <c r="H128" s="795"/>
      <c r="I128" s="794"/>
      <c r="J128" s="268"/>
      <c r="K128" s="251"/>
      <c r="L128" s="251"/>
      <c r="M128" s="251"/>
      <c r="N128" s="251"/>
      <c r="O128" s="251"/>
      <c r="P128" s="251"/>
      <c r="Q128" s="251"/>
      <c r="R128" s="251"/>
      <c r="S128" s="301"/>
      <c r="T128" s="301"/>
      <c r="U128" s="290"/>
      <c r="V128" s="290"/>
      <c r="W128" s="268"/>
      <c r="X128" s="268"/>
      <c r="Y128" s="1115" t="s">
        <v>1388</v>
      </c>
      <c r="Z128" s="795"/>
      <c r="AA128" s="795"/>
      <c r="AB128" s="1116" t="s">
        <v>1356</v>
      </c>
      <c r="AC128" s="795"/>
      <c r="AD128" s="795"/>
      <c r="AE128" s="795"/>
      <c r="AF128" s="795"/>
      <c r="AG128" s="794"/>
      <c r="AH128" s="268"/>
      <c r="AI128" s="268"/>
      <c r="AJ128" s="268"/>
      <c r="AK128" s="268"/>
      <c r="AL128" s="268"/>
      <c r="AM128" s="268"/>
      <c r="AN128" s="268"/>
      <c r="AO128" s="268"/>
      <c r="AP128" s="268"/>
      <c r="AQ128" s="268"/>
      <c r="AR128" s="268"/>
      <c r="AS128" s="268"/>
      <c r="AT128" s="268"/>
      <c r="AU128" s="771"/>
      <c r="AV128" s="1108" t="s">
        <v>541</v>
      </c>
      <c r="AW128" s="392" t="s">
        <v>542</v>
      </c>
      <c r="AX128" s="390">
        <v>29</v>
      </c>
      <c r="AY128" s="387">
        <v>95</v>
      </c>
      <c r="AZ128" s="388">
        <f t="shared" si="0"/>
        <v>2.27586206896552</v>
      </c>
      <c r="BA128" s="390">
        <v>29</v>
      </c>
      <c r="BB128" s="387">
        <v>26</v>
      </c>
      <c r="BC128" s="389">
        <f t="shared" si="1"/>
        <v>-0.10344827586206901</v>
      </c>
      <c r="BD128" s="391">
        <v>29</v>
      </c>
      <c r="BE128" s="395"/>
      <c r="BF128" s="389">
        <v>0</v>
      </c>
    </row>
    <row r="129" spans="3:58" ht="12.75" outlineLevel="1" collapsed="1">
      <c r="C129" s="280" t="s">
        <v>524</v>
      </c>
      <c r="D129" s="298" t="s">
        <v>512</v>
      </c>
      <c r="E129" s="298" t="s">
        <v>512</v>
      </c>
      <c r="F129" s="1116" t="s">
        <v>512</v>
      </c>
      <c r="G129" s="794"/>
      <c r="H129" s="1116" t="s">
        <v>171</v>
      </c>
      <c r="I129" s="794"/>
      <c r="J129" s="268"/>
      <c r="K129" s="251"/>
      <c r="L129" s="251"/>
      <c r="M129" s="251"/>
      <c r="N129" s="251"/>
      <c r="O129" s="251"/>
      <c r="P129" s="251"/>
      <c r="Q129" s="251"/>
      <c r="R129" s="251"/>
      <c r="S129" s="301"/>
      <c r="T129" s="301"/>
      <c r="U129" s="290"/>
      <c r="V129" s="290"/>
      <c r="W129" s="268"/>
      <c r="X129" s="268"/>
      <c r="Y129" s="282" t="s">
        <v>1168</v>
      </c>
      <c r="Z129" s="1079" t="s">
        <v>1169</v>
      </c>
      <c r="AA129" s="795"/>
      <c r="AB129" s="795"/>
      <c r="AC129" s="794"/>
      <c r="AD129" s="1079" t="s">
        <v>1358</v>
      </c>
      <c r="AE129" s="795"/>
      <c r="AF129" s="795"/>
      <c r="AG129" s="794"/>
      <c r="AH129" s="268"/>
      <c r="AI129" s="268"/>
      <c r="AJ129" s="268"/>
      <c r="AK129" s="268"/>
      <c r="AL129" s="268"/>
      <c r="AM129" s="268"/>
      <c r="AN129" s="268"/>
      <c r="AO129" s="268"/>
      <c r="AP129" s="268"/>
      <c r="AQ129" s="268"/>
      <c r="AR129" s="268"/>
      <c r="AS129" s="268"/>
      <c r="AT129" s="268"/>
      <c r="AU129" s="771"/>
      <c r="AV129" s="791"/>
      <c r="AW129" s="392" t="s">
        <v>543</v>
      </c>
      <c r="AX129" s="390">
        <v>74</v>
      </c>
      <c r="AY129" s="387">
        <v>90</v>
      </c>
      <c r="AZ129" s="388">
        <f t="shared" si="0"/>
        <v>0.21621621621621601</v>
      </c>
      <c r="BA129" s="390">
        <v>74</v>
      </c>
      <c r="BB129" s="387">
        <v>68</v>
      </c>
      <c r="BC129" s="389">
        <f t="shared" si="1"/>
        <v>-8.1081081081081099E-2</v>
      </c>
      <c r="BD129" s="391">
        <v>74</v>
      </c>
      <c r="BE129" s="395"/>
      <c r="BF129" s="389">
        <v>0</v>
      </c>
    </row>
    <row r="130" spans="3:58" ht="12.75" hidden="1" outlineLevel="2">
      <c r="C130" s="329" t="s">
        <v>1359</v>
      </c>
      <c r="D130" s="1117" t="s">
        <v>1360</v>
      </c>
      <c r="E130" s="795"/>
      <c r="F130" s="795"/>
      <c r="G130" s="795"/>
      <c r="H130" s="795"/>
      <c r="I130" s="794"/>
      <c r="J130" s="268"/>
      <c r="K130" s="251"/>
      <c r="L130" s="251"/>
      <c r="M130" s="251"/>
      <c r="N130" s="251"/>
      <c r="O130" s="251"/>
      <c r="P130" s="251"/>
      <c r="Q130" s="251"/>
      <c r="R130" s="251"/>
      <c r="S130" s="301"/>
      <c r="T130" s="301"/>
      <c r="U130" s="290"/>
      <c r="V130" s="290"/>
      <c r="W130" s="268"/>
      <c r="X130" s="268"/>
      <c r="Y130" s="329" t="s">
        <v>1359</v>
      </c>
      <c r="Z130" s="1117" t="s">
        <v>1360</v>
      </c>
      <c r="AA130" s="795"/>
      <c r="AB130" s="795"/>
      <c r="AC130" s="795"/>
      <c r="AD130" s="795"/>
      <c r="AE130" s="795"/>
      <c r="AF130" s="795"/>
      <c r="AG130" s="794"/>
      <c r="AH130" s="268"/>
      <c r="AI130" s="268"/>
      <c r="AJ130" s="268"/>
      <c r="AK130" s="268"/>
      <c r="AL130" s="268"/>
      <c r="AM130" s="268"/>
      <c r="AN130" s="268"/>
      <c r="AO130" s="268"/>
      <c r="AP130" s="268"/>
      <c r="AQ130" s="268"/>
      <c r="AR130" s="268"/>
      <c r="AS130" s="268"/>
      <c r="AT130" s="268"/>
      <c r="AU130" s="771"/>
      <c r="AV130" s="1108" t="s">
        <v>544</v>
      </c>
      <c r="AW130" s="392" t="s">
        <v>542</v>
      </c>
      <c r="AX130" s="390">
        <v>21</v>
      </c>
      <c r="AY130" s="387">
        <v>95</v>
      </c>
      <c r="AZ130" s="388">
        <f t="shared" si="0"/>
        <v>3.5238095238095202</v>
      </c>
      <c r="BA130" s="390">
        <v>21</v>
      </c>
      <c r="BB130" s="387">
        <v>24</v>
      </c>
      <c r="BC130" s="389">
        <f t="shared" si="1"/>
        <v>0.14285714285714299</v>
      </c>
      <c r="BD130" s="391">
        <v>21</v>
      </c>
      <c r="BE130" s="395"/>
      <c r="BF130" s="389">
        <v>0</v>
      </c>
    </row>
    <row r="131" spans="3:58" ht="12.75" hidden="1" outlineLevel="2">
      <c r="C131" s="325" t="s">
        <v>1389</v>
      </c>
      <c r="D131" s="326">
        <v>26</v>
      </c>
      <c r="E131" s="326">
        <v>27</v>
      </c>
      <c r="F131" s="1106">
        <v>28</v>
      </c>
      <c r="G131" s="794"/>
      <c r="H131" s="1106">
        <v>29</v>
      </c>
      <c r="I131" s="794"/>
      <c r="J131" s="268"/>
      <c r="K131" s="251"/>
      <c r="L131" s="251"/>
      <c r="M131" s="251"/>
      <c r="N131" s="251"/>
      <c r="O131" s="251"/>
      <c r="P131" s="251"/>
      <c r="Q131" s="251"/>
      <c r="R131" s="251"/>
      <c r="S131" s="301"/>
      <c r="T131" s="301"/>
      <c r="U131" s="290"/>
      <c r="V131" s="290"/>
      <c r="W131" s="268"/>
      <c r="X131" s="268"/>
      <c r="Y131" s="280" t="s">
        <v>524</v>
      </c>
      <c r="Z131" s="1116" t="s">
        <v>512</v>
      </c>
      <c r="AA131" s="794"/>
      <c r="AB131" s="1116" t="s">
        <v>171</v>
      </c>
      <c r="AC131" s="794"/>
      <c r="AD131" s="1116" t="s">
        <v>512</v>
      </c>
      <c r="AE131" s="794"/>
      <c r="AF131" s="1116" t="s">
        <v>171</v>
      </c>
      <c r="AG131" s="794"/>
      <c r="AH131" s="268"/>
      <c r="AI131" s="268"/>
      <c r="AJ131" s="268"/>
      <c r="AK131" s="268"/>
      <c r="AL131" s="268"/>
      <c r="AM131" s="268"/>
      <c r="AN131" s="268"/>
      <c r="AO131" s="268"/>
      <c r="AP131" s="268"/>
      <c r="AQ131" s="268"/>
      <c r="AR131" s="268"/>
      <c r="AS131" s="268"/>
      <c r="AT131" s="268"/>
      <c r="AU131" s="772"/>
      <c r="AV131" s="791"/>
      <c r="AW131" s="392" t="s">
        <v>543</v>
      </c>
      <c r="AX131" s="390">
        <v>14</v>
      </c>
      <c r="AY131" s="387">
        <v>90</v>
      </c>
      <c r="AZ131" s="388">
        <f t="shared" si="0"/>
        <v>5.4285714285714297</v>
      </c>
      <c r="BA131" s="390">
        <v>14</v>
      </c>
      <c r="BB131" s="387">
        <v>49</v>
      </c>
      <c r="BC131" s="389">
        <f t="shared" si="1"/>
        <v>2.5</v>
      </c>
      <c r="BD131" s="391">
        <v>14</v>
      </c>
      <c r="BE131" s="395"/>
      <c r="BF131" s="389">
        <v>0</v>
      </c>
    </row>
    <row r="132" spans="3:58" ht="22.5" hidden="1" outlineLevel="2">
      <c r="C132" s="273" t="s">
        <v>424</v>
      </c>
      <c r="D132" s="396" t="b">
        <v>1</v>
      </c>
      <c r="E132" s="396" t="b">
        <v>1</v>
      </c>
      <c r="F132" s="1134" t="b">
        <v>1</v>
      </c>
      <c r="G132" s="794"/>
      <c r="H132" s="1134" t="b">
        <v>1</v>
      </c>
      <c r="I132" s="794"/>
      <c r="J132" s="268"/>
      <c r="K132" s="251"/>
      <c r="L132" s="251"/>
      <c r="M132" s="251"/>
      <c r="N132" s="251"/>
      <c r="O132" s="251"/>
      <c r="P132" s="251"/>
      <c r="Q132" s="251"/>
      <c r="R132" s="251"/>
      <c r="S132" s="301"/>
      <c r="T132" s="301"/>
      <c r="U132" s="290"/>
      <c r="V132" s="290"/>
      <c r="W132" s="268"/>
      <c r="X132" s="268"/>
      <c r="Y132" s="325" t="s">
        <v>1271</v>
      </c>
      <c r="Z132" s="1106" t="s">
        <v>1272</v>
      </c>
      <c r="AA132" s="794"/>
      <c r="AB132" s="1106" t="s">
        <v>1274</v>
      </c>
      <c r="AC132" s="794"/>
      <c r="AD132" s="1106" t="s">
        <v>1272</v>
      </c>
      <c r="AE132" s="794"/>
      <c r="AF132" s="1106" t="s">
        <v>1274</v>
      </c>
      <c r="AG132" s="794"/>
      <c r="AH132" s="268"/>
      <c r="AI132" s="268"/>
      <c r="AJ132" s="268"/>
      <c r="AK132" s="268"/>
      <c r="AL132" s="268"/>
      <c r="AM132" s="268"/>
      <c r="AN132" s="268"/>
      <c r="AO132" s="268"/>
      <c r="AP132" s="268"/>
      <c r="AQ132" s="268"/>
      <c r="AR132" s="268"/>
      <c r="AS132" s="268"/>
      <c r="AT132" s="268"/>
      <c r="AU132" s="1109" t="s">
        <v>548</v>
      </c>
      <c r="AV132" s="1105" t="s">
        <v>549</v>
      </c>
      <c r="AW132" s="791"/>
      <c r="AX132" s="390">
        <v>17</v>
      </c>
      <c r="AY132" s="387">
        <v>81</v>
      </c>
      <c r="AZ132" s="388">
        <f t="shared" si="0"/>
        <v>3.7647058823529398</v>
      </c>
      <c r="BA132" s="390">
        <v>17</v>
      </c>
      <c r="BB132" s="387">
        <v>9</v>
      </c>
      <c r="BC132" s="389">
        <f t="shared" si="1"/>
        <v>-0.47058823529411797</v>
      </c>
      <c r="BD132" s="391">
        <v>17</v>
      </c>
      <c r="BE132" s="395"/>
      <c r="BF132" s="389">
        <v>0</v>
      </c>
    </row>
    <row r="133" spans="3:58" ht="22.5" hidden="1" outlineLevel="2">
      <c r="C133" s="273" t="s">
        <v>1146</v>
      </c>
      <c r="D133" s="396" t="b">
        <v>1</v>
      </c>
      <c r="E133" s="396" t="b">
        <v>1</v>
      </c>
      <c r="F133" s="1134" t="b">
        <v>1</v>
      </c>
      <c r="G133" s="794"/>
      <c r="H133" s="1134" t="b">
        <v>1</v>
      </c>
      <c r="I133" s="794"/>
      <c r="J133" s="268"/>
      <c r="K133" s="251"/>
      <c r="L133" s="251"/>
      <c r="M133" s="251"/>
      <c r="N133" s="251"/>
      <c r="O133" s="251"/>
      <c r="P133" s="251"/>
      <c r="Q133" s="251"/>
      <c r="R133" s="251"/>
      <c r="S133" s="301"/>
      <c r="T133" s="301"/>
      <c r="U133" s="290"/>
      <c r="V133" s="290"/>
      <c r="W133" s="268"/>
      <c r="X133" s="268"/>
      <c r="Y133" s="331" t="s">
        <v>1390</v>
      </c>
      <c r="Z133" s="351" t="s">
        <v>1362</v>
      </c>
      <c r="AA133" s="332" t="s">
        <v>1363</v>
      </c>
      <c r="AB133" s="351" t="s">
        <v>1362</v>
      </c>
      <c r="AC133" s="332" t="s">
        <v>1363</v>
      </c>
      <c r="AD133" s="351" t="s">
        <v>1362</v>
      </c>
      <c r="AE133" s="332" t="s">
        <v>1363</v>
      </c>
      <c r="AF133" s="351" t="s">
        <v>1362</v>
      </c>
      <c r="AG133" s="332" t="s">
        <v>1363</v>
      </c>
      <c r="AH133" s="268"/>
      <c r="AI133" s="268"/>
      <c r="AJ133" s="268"/>
      <c r="AK133" s="268"/>
      <c r="AL133" s="268"/>
      <c r="AM133" s="268"/>
      <c r="AN133" s="268"/>
      <c r="AO133" s="268"/>
      <c r="AP133" s="268"/>
      <c r="AQ133" s="268"/>
      <c r="AR133" s="268"/>
      <c r="AS133" s="268"/>
      <c r="AT133" s="268"/>
      <c r="AU133" s="771"/>
      <c r="AV133" s="1105" t="s">
        <v>550</v>
      </c>
      <c r="AW133" s="791"/>
      <c r="AX133" s="390">
        <v>56</v>
      </c>
      <c r="AY133" s="387">
        <v>81</v>
      </c>
      <c r="AZ133" s="388">
        <f t="shared" si="0"/>
        <v>0.44642857142857101</v>
      </c>
      <c r="BA133" s="390">
        <v>56</v>
      </c>
      <c r="BB133" s="387">
        <v>70</v>
      </c>
      <c r="BC133" s="389">
        <f t="shared" si="1"/>
        <v>0.25</v>
      </c>
      <c r="BD133" s="391">
        <v>56</v>
      </c>
      <c r="BE133" s="395"/>
      <c r="BF133" s="389">
        <v>0</v>
      </c>
    </row>
    <row r="134" spans="3:58" ht="12" hidden="1" customHeight="1" outlineLevel="2">
      <c r="C134" s="273" t="s">
        <v>1151</v>
      </c>
      <c r="D134" s="396" t="b">
        <v>1</v>
      </c>
      <c r="E134" s="396" t="b">
        <v>1</v>
      </c>
      <c r="F134" s="1134" t="b">
        <v>1</v>
      </c>
      <c r="G134" s="794"/>
      <c r="H134" s="1134" t="b">
        <v>1</v>
      </c>
      <c r="I134" s="794"/>
      <c r="J134" s="268"/>
      <c r="K134" s="251"/>
      <c r="L134" s="251"/>
      <c r="M134" s="251"/>
      <c r="N134" s="251"/>
      <c r="O134" s="251"/>
      <c r="P134" s="251"/>
      <c r="Q134" s="251"/>
      <c r="R134" s="251"/>
      <c r="S134" s="301"/>
      <c r="T134" s="301"/>
      <c r="U134" s="290"/>
      <c r="V134" s="290"/>
      <c r="W134" s="268"/>
      <c r="X134" s="268"/>
      <c r="Y134" s="352">
        <v>9700</v>
      </c>
      <c r="Z134" s="353">
        <v>17853516</v>
      </c>
      <c r="AA134" s="353" t="s">
        <v>1364</v>
      </c>
      <c r="AB134" s="353">
        <v>17853516</v>
      </c>
      <c r="AC134" s="353" t="s">
        <v>1364</v>
      </c>
      <c r="AD134" s="353">
        <v>17853516</v>
      </c>
      <c r="AE134" s="353" t="s">
        <v>1364</v>
      </c>
      <c r="AF134" s="353">
        <v>17853516</v>
      </c>
      <c r="AG134" s="353" t="s">
        <v>1364</v>
      </c>
      <c r="AH134" s="268"/>
      <c r="AI134" s="268"/>
      <c r="AJ134" s="268"/>
      <c r="AK134" s="268"/>
      <c r="AL134" s="268"/>
      <c r="AM134" s="268"/>
      <c r="AN134" s="268"/>
      <c r="AO134" s="268"/>
      <c r="AP134" s="268"/>
      <c r="AQ134" s="268"/>
      <c r="AR134" s="268"/>
      <c r="AS134" s="268"/>
      <c r="AT134" s="268"/>
      <c r="AU134" s="771"/>
      <c r="AV134" s="1105" t="s">
        <v>551</v>
      </c>
      <c r="AW134" s="791"/>
      <c r="AX134" s="390">
        <v>0.3</v>
      </c>
      <c r="AY134" s="387">
        <v>3</v>
      </c>
      <c r="AZ134" s="388">
        <f t="shared" si="0"/>
        <v>9</v>
      </c>
      <c r="BA134" s="390">
        <v>0.3</v>
      </c>
      <c r="BB134" s="387">
        <v>0.3</v>
      </c>
      <c r="BC134" s="389">
        <f t="shared" si="1"/>
        <v>0</v>
      </c>
      <c r="BD134" s="391">
        <v>0.3</v>
      </c>
      <c r="BE134" s="395"/>
      <c r="BF134" s="389">
        <v>0</v>
      </c>
    </row>
    <row r="135" spans="3:58" ht="22.5" outlineLevel="1">
      <c r="C135" s="331" t="s">
        <v>1391</v>
      </c>
      <c r="D135" s="332" t="s">
        <v>1370</v>
      </c>
      <c r="E135" s="332" t="s">
        <v>1370</v>
      </c>
      <c r="F135" s="1131" t="s">
        <v>1370</v>
      </c>
      <c r="G135" s="795"/>
      <c r="H135" s="1131" t="s">
        <v>1370</v>
      </c>
      <c r="I135" s="795"/>
      <c r="J135" s="268"/>
      <c r="K135" s="251"/>
      <c r="L135" s="251"/>
      <c r="M135" s="251"/>
      <c r="N135" s="251"/>
      <c r="O135" s="251"/>
      <c r="P135" s="251"/>
      <c r="Q135" s="251"/>
      <c r="R135" s="251"/>
      <c r="S135" s="301"/>
      <c r="T135" s="301"/>
      <c r="U135" s="290"/>
      <c r="V135" s="290"/>
      <c r="W135" s="268"/>
      <c r="X135" s="268"/>
      <c r="Y135" s="354">
        <v>9750</v>
      </c>
      <c r="Z135" s="353">
        <v>20000</v>
      </c>
      <c r="AA135" s="353" t="s">
        <v>1368</v>
      </c>
      <c r="AB135" s="353">
        <v>20000</v>
      </c>
      <c r="AC135" s="353" t="s">
        <v>1368</v>
      </c>
      <c r="AD135" s="353">
        <v>20000</v>
      </c>
      <c r="AE135" s="353" t="s">
        <v>1368</v>
      </c>
      <c r="AF135" s="353">
        <v>20000</v>
      </c>
      <c r="AG135" s="353" t="s">
        <v>1368</v>
      </c>
      <c r="AH135" s="268"/>
      <c r="AI135" s="268"/>
      <c r="AJ135" s="268"/>
      <c r="AK135" s="268"/>
      <c r="AL135" s="268"/>
      <c r="AM135" s="268"/>
      <c r="AN135" s="268"/>
      <c r="AO135" s="268"/>
      <c r="AP135" s="268"/>
      <c r="AQ135" s="268"/>
      <c r="AR135" s="268"/>
      <c r="AS135" s="268"/>
      <c r="AT135" s="268"/>
      <c r="AU135" s="772"/>
      <c r="AV135" s="1105" t="s">
        <v>552</v>
      </c>
      <c r="AW135" s="791"/>
      <c r="AX135" s="390">
        <v>2</v>
      </c>
      <c r="AY135" s="387">
        <v>16</v>
      </c>
      <c r="AZ135" s="388">
        <f t="shared" si="0"/>
        <v>7</v>
      </c>
      <c r="BA135" s="390">
        <v>2</v>
      </c>
      <c r="BB135" s="387">
        <v>1</v>
      </c>
      <c r="BC135" s="389">
        <f t="shared" si="1"/>
        <v>-0.5</v>
      </c>
      <c r="BD135" s="391">
        <v>2</v>
      </c>
      <c r="BE135" s="395"/>
      <c r="BF135" s="389">
        <v>0</v>
      </c>
    </row>
    <row r="136" spans="3:58" ht="22.5" outlineLevel="1">
      <c r="C136" s="333" t="s">
        <v>1372</v>
      </c>
      <c r="D136" s="334" t="s">
        <v>1373</v>
      </c>
      <c r="E136" s="334" t="s">
        <v>1374</v>
      </c>
      <c r="F136" s="1129" t="s">
        <v>1373</v>
      </c>
      <c r="G136" s="794"/>
      <c r="H136" s="1129" t="s">
        <v>1373</v>
      </c>
      <c r="I136" s="794"/>
      <c r="J136" s="268"/>
      <c r="K136" s="251"/>
      <c r="L136" s="251"/>
      <c r="M136" s="251"/>
      <c r="N136" s="251"/>
      <c r="O136" s="251"/>
      <c r="P136" s="251"/>
      <c r="Q136" s="251"/>
      <c r="R136" s="251"/>
      <c r="S136" s="301"/>
      <c r="T136" s="301"/>
      <c r="U136" s="290"/>
      <c r="V136" s="290"/>
      <c r="W136" s="268"/>
      <c r="X136" s="268"/>
      <c r="Y136" s="354">
        <v>9375</v>
      </c>
      <c r="Z136" s="353">
        <v>37853516</v>
      </c>
      <c r="AA136" s="353" t="s">
        <v>1371</v>
      </c>
      <c r="AB136" s="353">
        <v>37853516</v>
      </c>
      <c r="AC136" s="353" t="s">
        <v>1371</v>
      </c>
      <c r="AD136" s="353">
        <v>37853516</v>
      </c>
      <c r="AE136" s="353" t="s">
        <v>1371</v>
      </c>
      <c r="AF136" s="353">
        <v>37853516</v>
      </c>
      <c r="AG136" s="353" t="s">
        <v>1371</v>
      </c>
      <c r="AH136" s="268"/>
      <c r="AI136" s="268"/>
      <c r="AJ136" s="268"/>
      <c r="AK136" s="268"/>
      <c r="AL136" s="268"/>
      <c r="AM136" s="268"/>
      <c r="AN136" s="268"/>
      <c r="AO136" s="268"/>
      <c r="AP136" s="268"/>
      <c r="AQ136" s="268"/>
      <c r="AR136" s="268"/>
      <c r="AS136" s="268"/>
      <c r="AT136" s="268"/>
      <c r="AU136" s="402" t="s">
        <v>553</v>
      </c>
      <c r="AV136" s="1105" t="s">
        <v>554</v>
      </c>
      <c r="AW136" s="791"/>
      <c r="AX136" s="390">
        <v>256</v>
      </c>
      <c r="AY136" s="387">
        <v>256</v>
      </c>
      <c r="AZ136" s="388">
        <f t="shared" si="0"/>
        <v>0</v>
      </c>
      <c r="BA136" s="390">
        <v>256</v>
      </c>
      <c r="BB136" s="387">
        <v>200</v>
      </c>
      <c r="BC136" s="389">
        <f t="shared" si="1"/>
        <v>-0.21875</v>
      </c>
      <c r="BD136" s="391">
        <v>256</v>
      </c>
      <c r="BE136" s="395"/>
      <c r="BF136" s="389">
        <v>0</v>
      </c>
    </row>
    <row r="137" spans="3:58" ht="22.5" outlineLevel="1">
      <c r="C137" s="335" t="s">
        <v>1375</v>
      </c>
      <c r="D137" s="334" t="s">
        <v>1373</v>
      </c>
      <c r="E137" s="334" t="s">
        <v>1373</v>
      </c>
      <c r="F137" s="1129" t="s">
        <v>1373</v>
      </c>
      <c r="G137" s="794"/>
      <c r="H137" s="1129" t="s">
        <v>1373</v>
      </c>
      <c r="I137" s="794"/>
      <c r="J137" s="268"/>
      <c r="K137" s="251"/>
      <c r="L137" s="251"/>
      <c r="M137" s="251"/>
      <c r="N137" s="251"/>
      <c r="O137" s="251"/>
      <c r="P137" s="251"/>
      <c r="Q137" s="251"/>
      <c r="R137" s="251"/>
      <c r="S137" s="301"/>
      <c r="T137" s="301"/>
      <c r="U137" s="290"/>
      <c r="V137" s="290"/>
      <c r="W137" s="268"/>
      <c r="X137" s="268"/>
      <c r="Y137" s="354">
        <v>9600</v>
      </c>
      <c r="Z137" s="353">
        <v>20000</v>
      </c>
      <c r="AA137" s="353" t="s">
        <v>1368</v>
      </c>
      <c r="AB137" s="353">
        <v>20000</v>
      </c>
      <c r="AC137" s="353" t="s">
        <v>1368</v>
      </c>
      <c r="AD137" s="353">
        <v>20000</v>
      </c>
      <c r="AE137" s="353" t="s">
        <v>1368</v>
      </c>
      <c r="AF137" s="353">
        <v>20000</v>
      </c>
      <c r="AG137" s="353" t="s">
        <v>1368</v>
      </c>
      <c r="AH137" s="268"/>
      <c r="AI137" s="268"/>
      <c r="AJ137" s="268"/>
      <c r="AK137" s="268"/>
      <c r="AL137" s="268"/>
      <c r="AM137" s="268"/>
      <c r="AN137" s="268"/>
      <c r="AO137" s="268"/>
      <c r="AP137" s="268"/>
      <c r="AQ137" s="268"/>
      <c r="AR137" s="268"/>
      <c r="AS137" s="268"/>
      <c r="AT137" s="268"/>
      <c r="AU137" s="1109" t="s">
        <v>555</v>
      </c>
      <c r="AV137" s="1108" t="s">
        <v>556</v>
      </c>
      <c r="AW137" s="392" t="s">
        <v>557</v>
      </c>
      <c r="AX137" s="390">
        <v>34</v>
      </c>
      <c r="AY137" s="387">
        <v>3.5</v>
      </c>
      <c r="AZ137" s="388">
        <f t="shared" si="0"/>
        <v>-0.89705882352941202</v>
      </c>
      <c r="BA137" s="390">
        <v>34</v>
      </c>
      <c r="BB137" s="387">
        <v>3.5</v>
      </c>
      <c r="BC137" s="389">
        <f t="shared" si="1"/>
        <v>-0.89705882352941202</v>
      </c>
      <c r="BD137" s="391">
        <v>34</v>
      </c>
      <c r="BE137" s="395"/>
      <c r="BF137" s="389">
        <v>0</v>
      </c>
    </row>
    <row r="138" spans="3:58" ht="22.5" outlineLevel="1">
      <c r="C138" s="335" t="s">
        <v>1376</v>
      </c>
      <c r="D138" s="334" t="s">
        <v>1373</v>
      </c>
      <c r="E138" s="336" t="s">
        <v>1377</v>
      </c>
      <c r="F138" s="1129" t="s">
        <v>1373</v>
      </c>
      <c r="G138" s="794"/>
      <c r="H138" s="1130" t="s">
        <v>1377</v>
      </c>
      <c r="I138" s="794"/>
      <c r="J138" s="268"/>
      <c r="K138" s="251"/>
      <c r="L138" s="251"/>
      <c r="M138" s="251"/>
      <c r="N138" s="251"/>
      <c r="O138" s="251"/>
      <c r="P138" s="251"/>
      <c r="Q138" s="251"/>
      <c r="R138" s="251"/>
      <c r="S138" s="301"/>
      <c r="T138" s="301"/>
      <c r="U138" s="290"/>
      <c r="V138" s="290"/>
      <c r="W138" s="268"/>
      <c r="X138" s="268"/>
      <c r="Y138" s="354">
        <v>8750</v>
      </c>
      <c r="Z138" s="353">
        <v>37853516</v>
      </c>
      <c r="AA138" s="353" t="s">
        <v>1371</v>
      </c>
      <c r="AB138" s="353">
        <v>37853516</v>
      </c>
      <c r="AC138" s="353" t="s">
        <v>1371</v>
      </c>
      <c r="AD138" s="353">
        <v>37853516</v>
      </c>
      <c r="AE138" s="353" t="s">
        <v>1371</v>
      </c>
      <c r="AF138" s="353">
        <v>37853516</v>
      </c>
      <c r="AG138" s="353" t="s">
        <v>1371</v>
      </c>
      <c r="AH138" s="268"/>
      <c r="AI138" s="268"/>
      <c r="AJ138" s="268"/>
      <c r="AK138" s="268"/>
      <c r="AL138" s="268"/>
      <c r="AM138" s="268"/>
      <c r="AN138" s="268"/>
      <c r="AO138" s="268"/>
      <c r="AP138" s="268"/>
      <c r="AQ138" s="268"/>
      <c r="AR138" s="268"/>
      <c r="AS138" s="268"/>
      <c r="AT138" s="268"/>
      <c r="AU138" s="771"/>
      <c r="AV138" s="791"/>
      <c r="AW138" s="392" t="s">
        <v>558</v>
      </c>
      <c r="AX138" s="390">
        <v>2</v>
      </c>
      <c r="AY138" s="387">
        <v>1</v>
      </c>
      <c r="AZ138" s="388">
        <f t="shared" si="0"/>
        <v>-0.5</v>
      </c>
      <c r="BA138" s="390">
        <v>2</v>
      </c>
      <c r="BB138" s="387">
        <v>1</v>
      </c>
      <c r="BC138" s="389">
        <f t="shared" si="1"/>
        <v>-0.5</v>
      </c>
      <c r="BD138" s="391">
        <v>2</v>
      </c>
      <c r="BE138" s="395"/>
      <c r="BF138" s="389">
        <v>0</v>
      </c>
    </row>
    <row r="139" spans="3:58" ht="12.75" outlineLevel="1">
      <c r="C139" s="335" t="s">
        <v>1380</v>
      </c>
      <c r="D139" s="334" t="s">
        <v>1373</v>
      </c>
      <c r="E139" s="336" t="s">
        <v>1377</v>
      </c>
      <c r="F139" s="1129" t="s">
        <v>1373</v>
      </c>
      <c r="G139" s="794"/>
      <c r="H139" s="1130" t="s">
        <v>1377</v>
      </c>
      <c r="I139" s="794"/>
      <c r="J139" s="268"/>
      <c r="K139" s="251"/>
      <c r="L139" s="251"/>
      <c r="M139" s="251"/>
      <c r="N139" s="251"/>
      <c r="O139" s="251"/>
      <c r="P139" s="251"/>
      <c r="Q139" s="251"/>
      <c r="R139" s="251"/>
      <c r="S139" s="301"/>
      <c r="T139" s="301"/>
      <c r="U139" s="290"/>
      <c r="V139" s="290"/>
      <c r="W139" s="268"/>
      <c r="X139" s="268"/>
      <c r="Y139" s="282" t="s">
        <v>1168</v>
      </c>
      <c r="Z139" s="1079" t="s">
        <v>1378</v>
      </c>
      <c r="AA139" s="795"/>
      <c r="AB139" s="795"/>
      <c r="AC139" s="794"/>
      <c r="AD139" s="1079" t="s">
        <v>1379</v>
      </c>
      <c r="AE139" s="795"/>
      <c r="AF139" s="795"/>
      <c r="AG139" s="794"/>
      <c r="AH139" s="268"/>
      <c r="AI139" s="268"/>
      <c r="AJ139" s="268"/>
      <c r="AK139" s="268"/>
      <c r="AL139" s="268"/>
      <c r="AM139" s="268"/>
      <c r="AN139" s="268"/>
      <c r="AO139" s="268"/>
      <c r="AP139" s="268"/>
      <c r="AQ139" s="268"/>
      <c r="AR139" s="268"/>
      <c r="AS139" s="268"/>
      <c r="AT139" s="268"/>
      <c r="AU139" s="771"/>
      <c r="AV139" s="1108" t="s">
        <v>559</v>
      </c>
      <c r="AW139" s="392" t="s">
        <v>557</v>
      </c>
      <c r="AX139" s="390">
        <v>20</v>
      </c>
      <c r="AY139" s="387">
        <v>11.9</v>
      </c>
      <c r="AZ139" s="388">
        <f t="shared" si="0"/>
        <v>-0.40500000000000003</v>
      </c>
      <c r="BA139" s="390">
        <v>20</v>
      </c>
      <c r="BB139" s="387">
        <v>11.9</v>
      </c>
      <c r="BC139" s="389">
        <f t="shared" si="1"/>
        <v>-0.40500000000000003</v>
      </c>
      <c r="BD139" s="391">
        <v>20</v>
      </c>
      <c r="BE139" s="395"/>
      <c r="BF139" s="389">
        <v>0</v>
      </c>
    </row>
    <row r="140" spans="3:58" ht="12.75" outlineLevel="1">
      <c r="C140" s="1133" t="s">
        <v>1392</v>
      </c>
      <c r="D140" s="795"/>
      <c r="E140" s="795"/>
      <c r="F140" s="795"/>
      <c r="G140" s="795"/>
      <c r="H140" s="795"/>
      <c r="I140" s="794"/>
      <c r="J140" s="268"/>
      <c r="K140" s="251"/>
      <c r="L140" s="251"/>
      <c r="M140" s="251"/>
      <c r="N140" s="251"/>
      <c r="O140" s="251"/>
      <c r="P140" s="251"/>
      <c r="Q140" s="251"/>
      <c r="R140" s="251"/>
      <c r="S140" s="301"/>
      <c r="T140" s="301"/>
      <c r="U140" s="290"/>
      <c r="V140" s="290"/>
      <c r="W140" s="268"/>
      <c r="X140" s="268"/>
      <c r="Y140" s="1115" t="s">
        <v>1388</v>
      </c>
      <c r="Z140" s="795"/>
      <c r="AA140" s="795"/>
      <c r="AB140" s="1116" t="s">
        <v>1356</v>
      </c>
      <c r="AC140" s="795"/>
      <c r="AD140" s="795"/>
      <c r="AE140" s="795"/>
      <c r="AF140" s="795"/>
      <c r="AG140" s="794"/>
      <c r="AH140" s="268"/>
      <c r="AI140" s="268"/>
      <c r="AJ140" s="268"/>
      <c r="AK140" s="268"/>
      <c r="AL140" s="268"/>
      <c r="AM140" s="268"/>
      <c r="AN140" s="268"/>
      <c r="AO140" s="268"/>
      <c r="AP140" s="268"/>
      <c r="AQ140" s="268"/>
      <c r="AR140" s="268"/>
      <c r="AS140" s="268"/>
      <c r="AT140" s="268"/>
      <c r="AU140" s="772"/>
      <c r="AV140" s="791"/>
      <c r="AW140" s="392" t="s">
        <v>558</v>
      </c>
      <c r="AX140" s="390">
        <v>15</v>
      </c>
      <c r="AY140" s="387">
        <v>12</v>
      </c>
      <c r="AZ140" s="388">
        <f t="shared" si="0"/>
        <v>-0.2</v>
      </c>
      <c r="BA140" s="390">
        <v>15</v>
      </c>
      <c r="BB140" s="387">
        <v>12</v>
      </c>
      <c r="BC140" s="389">
        <f t="shared" si="1"/>
        <v>-0.2</v>
      </c>
      <c r="BD140" s="391">
        <v>15</v>
      </c>
      <c r="BE140" s="395"/>
      <c r="BF140" s="389">
        <v>0</v>
      </c>
    </row>
    <row r="141" spans="3:58" ht="12" outlineLevel="1">
      <c r="C141" s="215" t="s">
        <v>1382</v>
      </c>
      <c r="D141" s="334" t="s">
        <v>1373</v>
      </c>
      <c r="E141" s="334" t="s">
        <v>1373</v>
      </c>
      <c r="F141" s="1129" t="s">
        <v>1373</v>
      </c>
      <c r="G141" s="794"/>
      <c r="H141" s="1129" t="s">
        <v>1373</v>
      </c>
      <c r="I141" s="794"/>
      <c r="J141" s="268"/>
      <c r="K141" s="251"/>
      <c r="L141" s="251"/>
      <c r="M141" s="251"/>
      <c r="N141" s="251"/>
      <c r="O141" s="251"/>
      <c r="P141" s="251"/>
      <c r="Q141" s="251"/>
      <c r="R141" s="251"/>
      <c r="S141" s="301"/>
      <c r="T141" s="301"/>
      <c r="U141" s="290"/>
      <c r="V141" s="290"/>
      <c r="W141" s="268"/>
      <c r="X141" s="268"/>
      <c r="Y141" s="282" t="s">
        <v>1168</v>
      </c>
      <c r="Z141" s="1079" t="s">
        <v>1378</v>
      </c>
      <c r="AA141" s="795"/>
      <c r="AB141" s="795"/>
      <c r="AC141" s="794"/>
      <c r="AD141" s="1079" t="s">
        <v>1379</v>
      </c>
      <c r="AE141" s="795"/>
      <c r="AF141" s="795"/>
      <c r="AG141" s="794"/>
      <c r="AH141" s="268"/>
      <c r="AI141" s="268"/>
      <c r="AJ141" s="268"/>
      <c r="AK141" s="268"/>
      <c r="AL141" s="268"/>
      <c r="AM141" s="268"/>
      <c r="AN141" s="268"/>
      <c r="AO141" s="268"/>
      <c r="AP141" s="268"/>
      <c r="AQ141" s="268"/>
      <c r="AR141" s="268"/>
      <c r="AS141" s="268"/>
      <c r="AT141" s="268"/>
      <c r="AU141" s="1140" t="s">
        <v>1393</v>
      </c>
      <c r="AV141" s="795"/>
      <c r="AW141" s="795"/>
      <c r="AX141" s="795"/>
      <c r="AY141" s="1116" t="s">
        <v>1356</v>
      </c>
      <c r="AZ141" s="795"/>
      <c r="BA141" s="795"/>
      <c r="BB141" s="795"/>
      <c r="BC141" s="795"/>
      <c r="BD141" s="795"/>
      <c r="BE141" s="795"/>
      <c r="BF141" s="794"/>
    </row>
    <row r="142" spans="3:58" ht="12" outlineLevel="1">
      <c r="C142" s="215" t="s">
        <v>1383</v>
      </c>
      <c r="D142" s="334" t="s">
        <v>1373</v>
      </c>
      <c r="E142" s="334" t="s">
        <v>1373</v>
      </c>
      <c r="F142" s="1129" t="s">
        <v>1373</v>
      </c>
      <c r="G142" s="794"/>
      <c r="H142" s="1129" t="s">
        <v>1373</v>
      </c>
      <c r="I142" s="794"/>
      <c r="J142" s="268"/>
      <c r="K142" s="251"/>
      <c r="L142" s="251"/>
      <c r="M142" s="251"/>
      <c r="N142" s="251"/>
      <c r="O142" s="251"/>
      <c r="P142" s="251"/>
      <c r="Q142" s="251"/>
      <c r="R142" s="251"/>
      <c r="S142" s="301"/>
      <c r="T142" s="301"/>
      <c r="U142" s="290"/>
      <c r="V142" s="290"/>
      <c r="W142" s="268"/>
      <c r="X142" s="268"/>
      <c r="Y142" s="329" t="s">
        <v>1359</v>
      </c>
      <c r="Z142" s="1117" t="s">
        <v>1360</v>
      </c>
      <c r="AA142" s="795"/>
      <c r="AB142" s="795"/>
      <c r="AC142" s="795"/>
      <c r="AD142" s="795"/>
      <c r="AE142" s="795"/>
      <c r="AF142" s="795"/>
      <c r="AG142" s="794"/>
      <c r="AH142" s="268"/>
      <c r="AI142" s="268"/>
      <c r="AJ142" s="268"/>
      <c r="AK142" s="268"/>
      <c r="AL142" s="268"/>
      <c r="AM142" s="268"/>
      <c r="AN142" s="268"/>
      <c r="AO142" s="268"/>
      <c r="AP142" s="268"/>
      <c r="AQ142" s="268"/>
      <c r="AR142" s="268"/>
      <c r="AS142" s="268"/>
      <c r="AT142" s="268"/>
      <c r="AU142" s="1133" t="s">
        <v>1357</v>
      </c>
      <c r="AV142" s="795"/>
      <c r="AW142" s="794"/>
      <c r="AX142" s="1117" t="s">
        <v>433</v>
      </c>
      <c r="AY142" s="795"/>
      <c r="AZ142" s="795"/>
      <c r="BA142" s="1117" t="s">
        <v>477</v>
      </c>
      <c r="BB142" s="795"/>
      <c r="BC142" s="795"/>
      <c r="BD142" s="1117" t="s">
        <v>480</v>
      </c>
      <c r="BE142" s="795"/>
      <c r="BF142" s="794"/>
    </row>
    <row r="143" spans="3:58" ht="12" outlineLevel="1">
      <c r="C143" s="215" t="s">
        <v>1384</v>
      </c>
      <c r="D143" s="334" t="s">
        <v>1373</v>
      </c>
      <c r="E143" s="336" t="s">
        <v>1377</v>
      </c>
      <c r="F143" s="1129" t="s">
        <v>1373</v>
      </c>
      <c r="G143" s="794"/>
      <c r="H143" s="1130" t="s">
        <v>1377</v>
      </c>
      <c r="I143" s="794"/>
      <c r="J143" s="268"/>
      <c r="K143" s="251"/>
      <c r="L143" s="251"/>
      <c r="M143" s="251"/>
      <c r="N143" s="251"/>
      <c r="O143" s="251"/>
      <c r="P143" s="251"/>
      <c r="Q143" s="251"/>
      <c r="R143" s="251"/>
      <c r="S143" s="301"/>
      <c r="T143" s="301"/>
      <c r="U143" s="290"/>
      <c r="V143" s="290"/>
      <c r="W143" s="268"/>
      <c r="X143" s="268"/>
      <c r="Y143" s="280" t="s">
        <v>524</v>
      </c>
      <c r="Z143" s="1116" t="s">
        <v>512</v>
      </c>
      <c r="AA143" s="794"/>
      <c r="AB143" s="1116" t="s">
        <v>512</v>
      </c>
      <c r="AC143" s="794"/>
      <c r="AD143" s="1116" t="s">
        <v>512</v>
      </c>
      <c r="AE143" s="794"/>
      <c r="AF143" s="1116" t="s">
        <v>512</v>
      </c>
      <c r="AG143" s="794"/>
      <c r="AH143" s="268"/>
      <c r="AI143" s="268"/>
      <c r="AJ143" s="268"/>
      <c r="AK143" s="268"/>
      <c r="AL143" s="268"/>
      <c r="AM143" s="268"/>
      <c r="AN143" s="268"/>
      <c r="AO143" s="268"/>
      <c r="AP143" s="268"/>
      <c r="AQ143" s="268"/>
      <c r="AR143" s="268"/>
      <c r="AS143" s="268"/>
      <c r="AT143" s="268"/>
      <c r="AU143" s="1139" t="s">
        <v>1359</v>
      </c>
      <c r="AV143" s="795"/>
      <c r="AW143" s="794"/>
      <c r="AX143" s="1079" t="s">
        <v>1169</v>
      </c>
      <c r="AY143" s="795"/>
      <c r="AZ143" s="795"/>
      <c r="BA143" s="795"/>
      <c r="BB143" s="795"/>
      <c r="BC143" s="795"/>
      <c r="BD143" s="795"/>
      <c r="BE143" s="795"/>
      <c r="BF143" s="794"/>
    </row>
    <row r="144" spans="3:58" ht="22.5" outlineLevel="1">
      <c r="C144" s="215" t="s">
        <v>1385</v>
      </c>
      <c r="D144" s="334" t="s">
        <v>1373</v>
      </c>
      <c r="E144" s="336" t="s">
        <v>1377</v>
      </c>
      <c r="F144" s="1129" t="s">
        <v>1373</v>
      </c>
      <c r="G144" s="794"/>
      <c r="H144" s="1130" t="s">
        <v>1377</v>
      </c>
      <c r="I144" s="794"/>
      <c r="J144" s="268"/>
      <c r="K144" s="251"/>
      <c r="L144" s="251"/>
      <c r="M144" s="251"/>
      <c r="N144" s="251"/>
      <c r="O144" s="251"/>
      <c r="P144" s="251"/>
      <c r="Q144" s="251"/>
      <c r="R144" s="251"/>
      <c r="S144" s="301"/>
      <c r="T144" s="301"/>
      <c r="U144" s="290"/>
      <c r="V144" s="290"/>
      <c r="W144" s="268"/>
      <c r="X144" s="268"/>
      <c r="Y144" s="325" t="s">
        <v>1271</v>
      </c>
      <c r="Z144" s="1106" t="s">
        <v>1272</v>
      </c>
      <c r="AA144" s="794"/>
      <c r="AB144" s="1106" t="s">
        <v>1274</v>
      </c>
      <c r="AC144" s="794"/>
      <c r="AD144" s="1106" t="s">
        <v>1272</v>
      </c>
      <c r="AE144" s="794"/>
      <c r="AF144" s="1106" t="s">
        <v>1274</v>
      </c>
      <c r="AG144" s="794"/>
      <c r="AH144" s="268"/>
      <c r="AI144" s="268"/>
      <c r="AJ144" s="268"/>
      <c r="AK144" s="268"/>
      <c r="AL144" s="268"/>
      <c r="AM144" s="268"/>
      <c r="AN144" s="268"/>
      <c r="AO144" s="268"/>
      <c r="AP144" s="268"/>
      <c r="AQ144" s="268"/>
      <c r="AR144" s="268"/>
      <c r="AS144" s="268"/>
      <c r="AT144" s="268"/>
      <c r="AU144" s="1133" t="s">
        <v>524</v>
      </c>
      <c r="AV144" s="795"/>
      <c r="AW144" s="794"/>
      <c r="AX144" s="1116" t="s">
        <v>512</v>
      </c>
      <c r="AY144" s="795"/>
      <c r="AZ144" s="794"/>
      <c r="BA144" s="1116" t="s">
        <v>512</v>
      </c>
      <c r="BB144" s="795"/>
      <c r="BC144" s="794"/>
      <c r="BD144" s="1116" t="s">
        <v>512</v>
      </c>
      <c r="BE144" s="795"/>
      <c r="BF144" s="794"/>
    </row>
    <row r="145" spans="3:58" ht="22.5" outlineLevel="1">
      <c r="C145" s="215" t="s">
        <v>1386</v>
      </c>
      <c r="D145" s="334" t="s">
        <v>1373</v>
      </c>
      <c r="E145" s="336" t="s">
        <v>1377</v>
      </c>
      <c r="F145" s="1129" t="s">
        <v>1373</v>
      </c>
      <c r="G145" s="794"/>
      <c r="H145" s="1130" t="s">
        <v>1377</v>
      </c>
      <c r="I145" s="794"/>
      <c r="J145" s="268"/>
      <c r="K145" s="251"/>
      <c r="L145" s="251"/>
      <c r="M145" s="251"/>
      <c r="N145" s="251"/>
      <c r="O145" s="251"/>
      <c r="P145" s="251"/>
      <c r="Q145" s="251"/>
      <c r="R145" s="251"/>
      <c r="S145" s="301"/>
      <c r="T145" s="301"/>
      <c r="U145" s="290"/>
      <c r="V145" s="290"/>
      <c r="W145" s="268"/>
      <c r="X145" s="268"/>
      <c r="Y145" s="331" t="s">
        <v>1390</v>
      </c>
      <c r="Z145" s="351" t="s">
        <v>1362</v>
      </c>
      <c r="AA145" s="332" t="s">
        <v>1363</v>
      </c>
      <c r="AB145" s="351" t="s">
        <v>1362</v>
      </c>
      <c r="AC145" s="332" t="s">
        <v>1363</v>
      </c>
      <c r="AD145" s="351" t="s">
        <v>1362</v>
      </c>
      <c r="AE145" s="332" t="s">
        <v>1363</v>
      </c>
      <c r="AF145" s="351" t="s">
        <v>1362</v>
      </c>
      <c r="AG145" s="332" t="s">
        <v>1363</v>
      </c>
      <c r="AH145" s="268"/>
      <c r="AI145" s="268"/>
      <c r="AJ145" s="268"/>
      <c r="AK145" s="268"/>
      <c r="AL145" s="268"/>
      <c r="AM145" s="268"/>
      <c r="AN145" s="268"/>
      <c r="AO145" s="268"/>
      <c r="AP145" s="268"/>
      <c r="AQ145" s="268"/>
      <c r="AR145" s="268"/>
      <c r="AS145" s="268"/>
      <c r="AT145" s="268"/>
      <c r="AU145" s="1138" t="s">
        <v>1271</v>
      </c>
      <c r="AV145" s="795"/>
      <c r="AW145" s="794"/>
      <c r="AX145" s="1106" t="s">
        <v>1272</v>
      </c>
      <c r="AY145" s="795"/>
      <c r="AZ145" s="794"/>
      <c r="BA145" s="1117" t="s">
        <v>1273</v>
      </c>
      <c r="BB145" s="795"/>
      <c r="BC145" s="794"/>
      <c r="BD145" s="1106" t="s">
        <v>1275</v>
      </c>
      <c r="BE145" s="795"/>
      <c r="BF145" s="794"/>
    </row>
    <row r="146" spans="3:58" ht="12" outlineLevel="1">
      <c r="C146" s="215" t="s">
        <v>1387</v>
      </c>
      <c r="D146" s="334" t="s">
        <v>1373</v>
      </c>
      <c r="E146" s="336" t="s">
        <v>1377</v>
      </c>
      <c r="F146" s="1129" t="s">
        <v>1373</v>
      </c>
      <c r="G146" s="794"/>
      <c r="H146" s="1130" t="s">
        <v>1377</v>
      </c>
      <c r="I146" s="794"/>
      <c r="J146" s="268"/>
      <c r="K146" s="251"/>
      <c r="L146" s="251"/>
      <c r="M146" s="251"/>
      <c r="N146" s="251"/>
      <c r="O146" s="251"/>
      <c r="P146" s="251"/>
      <c r="Q146" s="251"/>
      <c r="R146" s="251"/>
      <c r="S146" s="301"/>
      <c r="T146" s="301"/>
      <c r="U146" s="290"/>
      <c r="V146" s="290"/>
      <c r="W146" s="268"/>
      <c r="X146" s="268"/>
      <c r="Y146" s="352">
        <v>9700</v>
      </c>
      <c r="Z146" s="353">
        <v>17853516</v>
      </c>
      <c r="AA146" s="353" t="s">
        <v>1364</v>
      </c>
      <c r="AB146" s="353"/>
      <c r="AC146" s="353"/>
      <c r="AD146" s="353"/>
      <c r="AE146" s="353"/>
      <c r="AF146" s="353"/>
      <c r="AG146" s="353"/>
      <c r="AH146" s="268"/>
      <c r="AI146" s="268"/>
      <c r="AJ146" s="268"/>
      <c r="AK146" s="268"/>
      <c r="AL146" s="268"/>
      <c r="AM146" s="268"/>
      <c r="AN146" s="268"/>
      <c r="AO146" s="268"/>
      <c r="AP146" s="268"/>
      <c r="AQ146" s="268"/>
      <c r="AR146" s="268"/>
      <c r="AS146" s="268"/>
      <c r="AT146" s="268"/>
      <c r="AU146" s="1137" t="s">
        <v>424</v>
      </c>
      <c r="AV146" s="795"/>
      <c r="AW146" s="794"/>
      <c r="AX146" s="1107" t="b">
        <v>0</v>
      </c>
      <c r="AY146" s="795"/>
      <c r="AZ146" s="794"/>
      <c r="BA146" s="1107" t="b">
        <v>0</v>
      </c>
      <c r="BB146" s="795"/>
      <c r="BC146" s="794"/>
      <c r="BD146" s="1107" t="b">
        <v>0</v>
      </c>
      <c r="BE146" s="795"/>
      <c r="BF146" s="794"/>
    </row>
    <row r="147" spans="3:58" ht="12">
      <c r="C147" s="1115" t="s">
        <v>1393</v>
      </c>
      <c r="D147" s="795"/>
      <c r="E147" s="795"/>
      <c r="F147" s="1116" t="s">
        <v>1394</v>
      </c>
      <c r="G147" s="795"/>
      <c r="H147" s="795"/>
      <c r="I147" s="794"/>
      <c r="J147" s="268"/>
      <c r="K147" s="251"/>
      <c r="L147" s="251"/>
      <c r="M147" s="251"/>
      <c r="N147" s="251"/>
      <c r="O147" s="251"/>
      <c r="P147" s="251"/>
      <c r="Q147" s="251"/>
      <c r="R147" s="251"/>
      <c r="S147" s="301"/>
      <c r="T147" s="301"/>
      <c r="U147" s="290"/>
      <c r="V147" s="290"/>
      <c r="W147" s="268"/>
      <c r="X147" s="268"/>
      <c r="Y147" s="1115" t="s">
        <v>1393</v>
      </c>
      <c r="Z147" s="795"/>
      <c r="AA147" s="795"/>
      <c r="AB147" s="1116" t="s">
        <v>1356</v>
      </c>
      <c r="AC147" s="795"/>
      <c r="AD147" s="795"/>
      <c r="AE147" s="795"/>
      <c r="AF147" s="795"/>
      <c r="AG147" s="794"/>
      <c r="AH147" s="268"/>
      <c r="AI147" s="268"/>
      <c r="AJ147" s="268"/>
      <c r="AK147" s="268"/>
      <c r="AL147" s="268"/>
      <c r="AM147" s="268"/>
      <c r="AN147" s="268"/>
      <c r="AO147" s="268"/>
      <c r="AP147" s="268"/>
      <c r="AQ147" s="268"/>
      <c r="AR147" s="268"/>
      <c r="AS147" s="268"/>
      <c r="AT147" s="268"/>
      <c r="AU147" s="1137" t="s">
        <v>1150</v>
      </c>
      <c r="AV147" s="795"/>
      <c r="AW147" s="794"/>
      <c r="AX147" s="1107" t="b">
        <v>0</v>
      </c>
      <c r="AY147" s="795"/>
      <c r="AZ147" s="794"/>
      <c r="BA147" s="1107" t="b">
        <v>0</v>
      </c>
      <c r="BB147" s="795"/>
      <c r="BC147" s="794"/>
      <c r="BD147" s="1107" t="b">
        <v>0</v>
      </c>
      <c r="BE147" s="795"/>
      <c r="BF147" s="794"/>
    </row>
    <row r="148" spans="3:58" ht="33.75" outlineLevel="1">
      <c r="C148" s="280" t="s">
        <v>524</v>
      </c>
      <c r="D148" s="278" t="s">
        <v>171</v>
      </c>
      <c r="E148" s="278" t="s">
        <v>171</v>
      </c>
      <c r="F148" s="1100" t="s">
        <v>171</v>
      </c>
      <c r="G148" s="794"/>
      <c r="H148" s="1100" t="s">
        <v>171</v>
      </c>
      <c r="I148" s="794"/>
      <c r="J148" s="268"/>
      <c r="K148" s="251"/>
      <c r="L148" s="251"/>
      <c r="M148" s="251"/>
      <c r="N148" s="251"/>
      <c r="O148" s="251"/>
      <c r="P148" s="251"/>
      <c r="Q148" s="251"/>
      <c r="R148" s="251"/>
      <c r="S148" s="301"/>
      <c r="T148" s="301"/>
      <c r="U148" s="290"/>
      <c r="V148" s="290"/>
      <c r="W148" s="268"/>
      <c r="X148" s="268"/>
      <c r="Y148" s="282" t="s">
        <v>1168</v>
      </c>
      <c r="Z148" s="1079" t="s">
        <v>1169</v>
      </c>
      <c r="AA148" s="795"/>
      <c r="AB148" s="795"/>
      <c r="AC148" s="794"/>
      <c r="AD148" s="1079" t="s">
        <v>1358</v>
      </c>
      <c r="AE148" s="795"/>
      <c r="AF148" s="795"/>
      <c r="AG148" s="794"/>
      <c r="AH148" s="268"/>
      <c r="AI148" s="268"/>
      <c r="AJ148" s="268"/>
      <c r="AK148" s="268"/>
      <c r="AL148" s="268"/>
      <c r="AM148" s="268"/>
      <c r="AN148" s="268"/>
      <c r="AO148" s="268"/>
      <c r="AP148" s="268"/>
      <c r="AQ148" s="268"/>
      <c r="AR148" s="268"/>
      <c r="AS148" s="268"/>
      <c r="AT148" s="268"/>
      <c r="AU148" s="1133" t="s">
        <v>1395</v>
      </c>
      <c r="AV148" s="795"/>
      <c r="AW148" s="795"/>
      <c r="AX148" s="367" t="s">
        <v>1366</v>
      </c>
      <c r="AY148" s="367" t="s">
        <v>1367</v>
      </c>
      <c r="AZ148" s="368" t="s">
        <v>529</v>
      </c>
      <c r="BA148" s="369" t="s">
        <v>1366</v>
      </c>
      <c r="BB148" s="369" t="s">
        <v>1367</v>
      </c>
      <c r="BC148" s="368" t="s">
        <v>529</v>
      </c>
      <c r="BD148" s="369" t="s">
        <v>1366</v>
      </c>
      <c r="BE148" s="369" t="s">
        <v>1367</v>
      </c>
      <c r="BF148" s="368" t="s">
        <v>529</v>
      </c>
    </row>
    <row r="149" spans="3:58" ht="12.75" outlineLevel="1">
      <c r="C149" s="325" t="s">
        <v>1389</v>
      </c>
      <c r="D149" s="326">
        <v>30</v>
      </c>
      <c r="E149" s="326">
        <v>31</v>
      </c>
      <c r="F149" s="1106">
        <v>32</v>
      </c>
      <c r="G149" s="794"/>
      <c r="H149" s="1106">
        <v>33</v>
      </c>
      <c r="I149" s="794"/>
      <c r="J149" s="268"/>
      <c r="K149" s="251"/>
      <c r="L149" s="251"/>
      <c r="M149" s="251"/>
      <c r="N149" s="251"/>
      <c r="O149" s="251"/>
      <c r="P149" s="251"/>
      <c r="Q149" s="251"/>
      <c r="R149" s="251"/>
      <c r="S149" s="301"/>
      <c r="T149" s="301"/>
      <c r="U149" s="290"/>
      <c r="V149" s="290"/>
      <c r="W149" s="268"/>
      <c r="X149" s="268"/>
      <c r="Y149" s="329" t="s">
        <v>1359</v>
      </c>
      <c r="Z149" s="1117" t="s">
        <v>1360</v>
      </c>
      <c r="AA149" s="795"/>
      <c r="AB149" s="795"/>
      <c r="AC149" s="795"/>
      <c r="AD149" s="795"/>
      <c r="AE149" s="795"/>
      <c r="AF149" s="795"/>
      <c r="AG149" s="794"/>
      <c r="AH149" s="268"/>
      <c r="AI149" s="268"/>
      <c r="AJ149" s="268"/>
      <c r="AK149" s="268"/>
      <c r="AL149" s="268"/>
      <c r="AM149" s="268"/>
      <c r="AN149" s="268"/>
      <c r="AO149" s="268"/>
      <c r="AP149" s="268"/>
      <c r="AQ149" s="268"/>
      <c r="AR149" s="268"/>
      <c r="AS149" s="268"/>
      <c r="AT149" s="268"/>
      <c r="AU149" s="1110" t="s">
        <v>530</v>
      </c>
      <c r="AV149" s="1136" t="s">
        <v>531</v>
      </c>
      <c r="AW149" s="794"/>
      <c r="AX149" s="352">
        <v>1000</v>
      </c>
      <c r="AY149" s="370">
        <v>1000</v>
      </c>
      <c r="AZ149" s="371"/>
      <c r="BA149" s="352">
        <v>1000</v>
      </c>
      <c r="BB149" s="370">
        <v>1000</v>
      </c>
      <c r="BC149" s="372"/>
      <c r="BD149" s="370">
        <v>1000</v>
      </c>
      <c r="BE149" s="370">
        <v>1000</v>
      </c>
      <c r="BF149" s="372"/>
    </row>
    <row r="150" spans="3:58" ht="67.5" outlineLevel="1">
      <c r="C150" s="273" t="s">
        <v>424</v>
      </c>
      <c r="D150" s="396" t="b">
        <v>1</v>
      </c>
      <c r="E150" s="396" t="b">
        <v>1</v>
      </c>
      <c r="F150" s="1134" t="b">
        <v>1</v>
      </c>
      <c r="G150" s="794"/>
      <c r="H150" s="1134" t="b">
        <v>1</v>
      </c>
      <c r="I150" s="794"/>
      <c r="J150" s="268"/>
      <c r="K150" s="251"/>
      <c r="L150" s="251"/>
      <c r="M150" s="251"/>
      <c r="N150" s="251"/>
      <c r="O150" s="251"/>
      <c r="P150" s="251"/>
      <c r="Q150" s="251"/>
      <c r="R150" s="251"/>
      <c r="S150" s="301"/>
      <c r="T150" s="301"/>
      <c r="U150" s="290"/>
      <c r="V150" s="290"/>
      <c r="W150" s="268"/>
      <c r="X150" s="268"/>
      <c r="Y150" s="280" t="s">
        <v>524</v>
      </c>
      <c r="Z150" s="1116" t="s">
        <v>512</v>
      </c>
      <c r="AA150" s="794"/>
      <c r="AB150" s="1116" t="s">
        <v>171</v>
      </c>
      <c r="AC150" s="794"/>
      <c r="AD150" s="1116" t="s">
        <v>512</v>
      </c>
      <c r="AE150" s="794"/>
      <c r="AF150" s="1116" t="s">
        <v>171</v>
      </c>
      <c r="AG150" s="794"/>
      <c r="AH150" s="268"/>
      <c r="AI150" s="268"/>
      <c r="AJ150" s="268"/>
      <c r="AK150" s="268"/>
      <c r="AL150" s="268"/>
      <c r="AM150" s="268"/>
      <c r="AN150" s="268"/>
      <c r="AO150" s="268"/>
      <c r="AP150" s="268"/>
      <c r="AQ150" s="268"/>
      <c r="AR150" s="268"/>
      <c r="AS150" s="268"/>
      <c r="AT150" s="268"/>
      <c r="AU150" s="771"/>
      <c r="AV150" s="1135" t="s">
        <v>532</v>
      </c>
      <c r="AW150" s="791"/>
      <c r="AX150" s="324" t="s">
        <v>533</v>
      </c>
      <c r="AY150" s="324" t="s">
        <v>533</v>
      </c>
      <c r="AZ150" s="373"/>
      <c r="BA150" s="374" t="s">
        <v>533</v>
      </c>
      <c r="BB150" s="375" t="s">
        <v>533</v>
      </c>
      <c r="BC150" s="376"/>
      <c r="BD150" s="375" t="s">
        <v>533</v>
      </c>
      <c r="BE150" s="375" t="s">
        <v>533</v>
      </c>
      <c r="BF150" s="376"/>
    </row>
    <row r="151" spans="3:58" ht="22.5" outlineLevel="1">
      <c r="C151" s="273" t="s">
        <v>1146</v>
      </c>
      <c r="D151" s="396" t="b">
        <v>1</v>
      </c>
      <c r="E151" s="396" t="b">
        <v>1</v>
      </c>
      <c r="F151" s="1134" t="b">
        <v>1</v>
      </c>
      <c r="G151" s="794"/>
      <c r="H151" s="1134" t="b">
        <v>1</v>
      </c>
      <c r="I151" s="794"/>
      <c r="J151" s="268"/>
      <c r="K151" s="251"/>
      <c r="L151" s="251"/>
      <c r="M151" s="251"/>
      <c r="N151" s="251"/>
      <c r="O151" s="251"/>
      <c r="P151" s="251"/>
      <c r="Q151" s="251"/>
      <c r="R151" s="251"/>
      <c r="S151" s="301"/>
      <c r="T151" s="301"/>
      <c r="U151" s="290"/>
      <c r="V151" s="290"/>
      <c r="W151" s="268"/>
      <c r="X151" s="268"/>
      <c r="Y151" s="325" t="s">
        <v>1271</v>
      </c>
      <c r="Z151" s="1106" t="s">
        <v>1272</v>
      </c>
      <c r="AA151" s="794"/>
      <c r="AB151" s="1106" t="s">
        <v>1274</v>
      </c>
      <c r="AC151" s="794"/>
      <c r="AD151" s="1106" t="s">
        <v>1272</v>
      </c>
      <c r="AE151" s="794"/>
      <c r="AF151" s="1106" t="s">
        <v>1274</v>
      </c>
      <c r="AG151" s="794"/>
      <c r="AH151" s="268"/>
      <c r="AI151" s="268"/>
      <c r="AJ151" s="268"/>
      <c r="AK151" s="268"/>
      <c r="AL151" s="268"/>
      <c r="AM151" s="268"/>
      <c r="AN151" s="268"/>
      <c r="AO151" s="268"/>
      <c r="AP151" s="268"/>
      <c r="AQ151" s="268"/>
      <c r="AR151" s="268"/>
      <c r="AS151" s="268"/>
      <c r="AT151" s="268"/>
      <c r="AU151" s="771"/>
      <c r="AV151" s="1135" t="s">
        <v>365</v>
      </c>
      <c r="AW151" s="791"/>
      <c r="AX151" s="377" t="s">
        <v>469</v>
      </c>
      <c r="AY151" s="378" t="s">
        <v>469</v>
      </c>
      <c r="AZ151" s="373"/>
      <c r="BA151" s="374" t="s">
        <v>469</v>
      </c>
      <c r="BB151" s="375" t="s">
        <v>469</v>
      </c>
      <c r="BC151" s="376"/>
      <c r="BD151" s="375" t="s">
        <v>469</v>
      </c>
      <c r="BE151" s="375" t="s">
        <v>469</v>
      </c>
      <c r="BF151" s="376"/>
    </row>
    <row r="152" spans="3:58" ht="22.5" outlineLevel="1">
      <c r="C152" s="273" t="s">
        <v>1151</v>
      </c>
      <c r="D152" s="396" t="b">
        <v>1</v>
      </c>
      <c r="E152" s="396" t="b">
        <v>1</v>
      </c>
      <c r="F152" s="1134" t="b">
        <v>1</v>
      </c>
      <c r="G152" s="794"/>
      <c r="H152" s="1134" t="b">
        <v>1</v>
      </c>
      <c r="I152" s="794"/>
      <c r="J152" s="268"/>
      <c r="K152" s="251"/>
      <c r="L152" s="251"/>
      <c r="M152" s="251"/>
      <c r="N152" s="251"/>
      <c r="O152" s="251"/>
      <c r="P152" s="251"/>
      <c r="Q152" s="251"/>
      <c r="R152" s="251"/>
      <c r="S152" s="301"/>
      <c r="T152" s="301"/>
      <c r="U152" s="290"/>
      <c r="V152" s="290"/>
      <c r="W152" s="268"/>
      <c r="X152" s="268"/>
      <c r="Y152" s="331" t="s">
        <v>1390</v>
      </c>
      <c r="Z152" s="351" t="s">
        <v>1362</v>
      </c>
      <c r="AA152" s="332" t="s">
        <v>1363</v>
      </c>
      <c r="AB152" s="351" t="s">
        <v>1362</v>
      </c>
      <c r="AC152" s="332" t="s">
        <v>1363</v>
      </c>
      <c r="AD152" s="351" t="s">
        <v>1362</v>
      </c>
      <c r="AE152" s="332" t="s">
        <v>1363</v>
      </c>
      <c r="AF152" s="351" t="s">
        <v>1362</v>
      </c>
      <c r="AG152" s="332" t="s">
        <v>1363</v>
      </c>
      <c r="AH152" s="268"/>
      <c r="AI152" s="268"/>
      <c r="AJ152" s="268"/>
      <c r="AK152" s="268"/>
      <c r="AL152" s="268"/>
      <c r="AM152" s="268"/>
      <c r="AN152" s="268"/>
      <c r="AO152" s="268"/>
      <c r="AP152" s="268"/>
      <c r="AQ152" s="268"/>
      <c r="AR152" s="268"/>
      <c r="AS152" s="268"/>
      <c r="AT152" s="268"/>
      <c r="AU152" s="772"/>
      <c r="AV152" s="1135" t="s">
        <v>534</v>
      </c>
      <c r="AW152" s="791"/>
      <c r="AX152" s="379" t="s">
        <v>535</v>
      </c>
      <c r="AY152" s="380" t="s">
        <v>535</v>
      </c>
      <c r="AZ152" s="381"/>
      <c r="BA152" s="379" t="s">
        <v>535</v>
      </c>
      <c r="BB152" s="380" t="s">
        <v>535</v>
      </c>
      <c r="BC152" s="382"/>
      <c r="BD152" s="380" t="s">
        <v>535</v>
      </c>
      <c r="BE152" s="380" t="s">
        <v>535</v>
      </c>
      <c r="BF152" s="382"/>
    </row>
    <row r="153" spans="3:58" ht="22.5" outlineLevel="1">
      <c r="C153" s="331" t="s">
        <v>1396</v>
      </c>
      <c r="D153" s="332" t="s">
        <v>1370</v>
      </c>
      <c r="E153" s="332" t="s">
        <v>1370</v>
      </c>
      <c r="F153" s="1131" t="s">
        <v>1370</v>
      </c>
      <c r="G153" s="795"/>
      <c r="H153" s="1131" t="s">
        <v>1370</v>
      </c>
      <c r="I153" s="795"/>
      <c r="O153" s="65"/>
      <c r="Y153" s="352">
        <v>9700</v>
      </c>
      <c r="Z153" s="353">
        <v>17853516</v>
      </c>
      <c r="AA153" s="353" t="s">
        <v>1364</v>
      </c>
      <c r="AB153" s="353">
        <v>17853516</v>
      </c>
      <c r="AC153" s="353" t="s">
        <v>1364</v>
      </c>
      <c r="AD153" s="353">
        <v>17853516</v>
      </c>
      <c r="AE153" s="353" t="s">
        <v>1364</v>
      </c>
      <c r="AF153" s="353">
        <v>17853516</v>
      </c>
      <c r="AG153" s="353" t="s">
        <v>1364</v>
      </c>
      <c r="AU153" s="1132" t="s">
        <v>536</v>
      </c>
      <c r="AV153" s="790"/>
      <c r="AW153" s="791"/>
      <c r="AX153" s="379">
        <v>800</v>
      </c>
      <c r="AY153" s="403">
        <v>500</v>
      </c>
      <c r="AZ153" s="384">
        <f t="shared" ref="AZ153:AZ174" si="2">(AY153-AX153)/AX153</f>
        <v>-0.375</v>
      </c>
      <c r="BA153" s="379">
        <v>800</v>
      </c>
      <c r="BB153" s="403">
        <v>200</v>
      </c>
      <c r="BC153" s="385">
        <f t="shared" ref="BC153:BC174" si="3">(BB153-BA153)/BA153</f>
        <v>-0.75</v>
      </c>
      <c r="BD153" s="380">
        <v>800</v>
      </c>
      <c r="BE153" s="403">
        <v>200</v>
      </c>
      <c r="BF153" s="385">
        <f t="shared" ref="BF153:BF174" si="4">(BE153-BD153)/BD153</f>
        <v>-0.75</v>
      </c>
    </row>
    <row r="154" spans="3:58" ht="22.5" outlineLevel="1">
      <c r="C154" s="333" t="s">
        <v>1372</v>
      </c>
      <c r="D154" s="334" t="s">
        <v>1373</v>
      </c>
      <c r="E154" s="334" t="s">
        <v>1374</v>
      </c>
      <c r="F154" s="1129" t="s">
        <v>1373</v>
      </c>
      <c r="G154" s="794"/>
      <c r="H154" s="1129" t="s">
        <v>1373</v>
      </c>
      <c r="I154" s="794"/>
      <c r="O154" s="65"/>
      <c r="Y154" s="354">
        <v>9750</v>
      </c>
      <c r="Z154" s="353">
        <v>20000</v>
      </c>
      <c r="AA154" s="353" t="s">
        <v>1368</v>
      </c>
      <c r="AB154" s="353">
        <v>20000</v>
      </c>
      <c r="AC154" s="353" t="s">
        <v>1368</v>
      </c>
      <c r="AD154" s="353">
        <v>20000</v>
      </c>
      <c r="AE154" s="353" t="s">
        <v>1368</v>
      </c>
      <c r="AF154" s="353">
        <v>20000</v>
      </c>
      <c r="AG154" s="353" t="s">
        <v>1368</v>
      </c>
      <c r="AU154" s="1109" t="s">
        <v>537</v>
      </c>
      <c r="AV154" s="1111" t="s">
        <v>538</v>
      </c>
      <c r="AW154" s="386" t="s">
        <v>539</v>
      </c>
      <c r="AX154" s="379">
        <v>500</v>
      </c>
      <c r="AY154" s="387">
        <v>545</v>
      </c>
      <c r="AZ154" s="388">
        <f t="shared" si="2"/>
        <v>0.09</v>
      </c>
      <c r="BA154" s="379">
        <v>500</v>
      </c>
      <c r="BB154" s="387">
        <v>545</v>
      </c>
      <c r="BC154" s="389">
        <f t="shared" si="3"/>
        <v>0.09</v>
      </c>
      <c r="BD154" s="380">
        <v>500</v>
      </c>
      <c r="BE154" s="387">
        <v>545</v>
      </c>
      <c r="BF154" s="385">
        <f t="shared" si="4"/>
        <v>0.09</v>
      </c>
    </row>
    <row r="155" spans="3:58" ht="22.5" outlineLevel="1">
      <c r="C155" s="335" t="s">
        <v>1375</v>
      </c>
      <c r="D155" s="334" t="s">
        <v>1373</v>
      </c>
      <c r="E155" s="334" t="s">
        <v>1373</v>
      </c>
      <c r="F155" s="1129" t="s">
        <v>1373</v>
      </c>
      <c r="G155" s="794"/>
      <c r="H155" s="1129" t="s">
        <v>1373</v>
      </c>
      <c r="I155" s="794"/>
      <c r="O155" s="65"/>
      <c r="Y155" s="354">
        <v>9375</v>
      </c>
      <c r="Z155" s="353">
        <v>37853516</v>
      </c>
      <c r="AA155" s="353" t="s">
        <v>1371</v>
      </c>
      <c r="AB155" s="353">
        <v>37853516</v>
      </c>
      <c r="AC155" s="353" t="s">
        <v>1371</v>
      </c>
      <c r="AD155" s="353">
        <v>37853516</v>
      </c>
      <c r="AE155" s="353" t="s">
        <v>1371</v>
      </c>
      <c r="AF155" s="353">
        <v>37853516</v>
      </c>
      <c r="AG155" s="353" t="s">
        <v>1371</v>
      </c>
      <c r="AU155" s="771"/>
      <c r="AV155" s="791"/>
      <c r="AW155" s="386" t="s">
        <v>540</v>
      </c>
      <c r="AX155" s="390">
        <v>3872</v>
      </c>
      <c r="AY155" s="387">
        <v>1037</v>
      </c>
      <c r="AZ155" s="388">
        <f t="shared" si="2"/>
        <v>-0.73217975206611596</v>
      </c>
      <c r="BA155" s="390">
        <v>3872</v>
      </c>
      <c r="BB155" s="387">
        <v>3800</v>
      </c>
      <c r="BC155" s="389">
        <f t="shared" si="3"/>
        <v>-1.8595041322314099E-2</v>
      </c>
      <c r="BD155" s="391">
        <v>3872</v>
      </c>
      <c r="BE155" s="387">
        <v>3800</v>
      </c>
      <c r="BF155" s="385">
        <f t="shared" si="4"/>
        <v>-1.8595041322314099E-2</v>
      </c>
    </row>
    <row r="156" spans="3:58" ht="22.5" outlineLevel="1">
      <c r="C156" s="335" t="s">
        <v>1376</v>
      </c>
      <c r="D156" s="334" t="s">
        <v>1373</v>
      </c>
      <c r="E156" s="336" t="s">
        <v>1377</v>
      </c>
      <c r="F156" s="1129" t="s">
        <v>1373</v>
      </c>
      <c r="G156" s="794"/>
      <c r="H156" s="1130" t="s">
        <v>1377</v>
      </c>
      <c r="I156" s="794"/>
      <c r="O156" s="65"/>
      <c r="Y156" s="354">
        <v>9600</v>
      </c>
      <c r="Z156" s="353">
        <v>20000</v>
      </c>
      <c r="AA156" s="353" t="s">
        <v>1368</v>
      </c>
      <c r="AB156" s="353">
        <v>20000</v>
      </c>
      <c r="AC156" s="353" t="s">
        <v>1368</v>
      </c>
      <c r="AD156" s="353">
        <v>20000</v>
      </c>
      <c r="AE156" s="353" t="s">
        <v>1368</v>
      </c>
      <c r="AF156" s="353">
        <v>20000</v>
      </c>
      <c r="AG156" s="353" t="s">
        <v>1368</v>
      </c>
      <c r="AU156" s="771"/>
      <c r="AV156" s="1111" t="s">
        <v>541</v>
      </c>
      <c r="AW156" s="386" t="s">
        <v>542</v>
      </c>
      <c r="AX156" s="390">
        <v>10</v>
      </c>
      <c r="AY156" s="387">
        <v>80</v>
      </c>
      <c r="AZ156" s="388">
        <f t="shared" si="2"/>
        <v>7</v>
      </c>
      <c r="BA156" s="390">
        <v>10</v>
      </c>
      <c r="BB156" s="387">
        <v>6</v>
      </c>
      <c r="BC156" s="389">
        <f t="shared" si="3"/>
        <v>-0.4</v>
      </c>
      <c r="BD156" s="391">
        <v>10</v>
      </c>
      <c r="BE156" s="387">
        <v>6</v>
      </c>
      <c r="BF156" s="385">
        <f t="shared" si="4"/>
        <v>-0.4</v>
      </c>
    </row>
    <row r="157" spans="3:58" ht="22.5" outlineLevel="1">
      <c r="C157" s="335" t="s">
        <v>1380</v>
      </c>
      <c r="D157" s="334" t="s">
        <v>1373</v>
      </c>
      <c r="E157" s="336" t="s">
        <v>1377</v>
      </c>
      <c r="F157" s="1129" t="s">
        <v>1373</v>
      </c>
      <c r="G157" s="794"/>
      <c r="H157" s="1130" t="s">
        <v>1377</v>
      </c>
      <c r="I157" s="794"/>
      <c r="O157" s="65"/>
      <c r="Y157" s="354">
        <v>8750</v>
      </c>
      <c r="Z157" s="353">
        <v>37853516</v>
      </c>
      <c r="AA157" s="353" t="s">
        <v>1371</v>
      </c>
      <c r="AB157" s="353">
        <v>37853516</v>
      </c>
      <c r="AC157" s="353" t="s">
        <v>1371</v>
      </c>
      <c r="AD157" s="353">
        <v>37853516</v>
      </c>
      <c r="AE157" s="353" t="s">
        <v>1371</v>
      </c>
      <c r="AF157" s="353">
        <v>37853516</v>
      </c>
      <c r="AG157" s="353" t="s">
        <v>1371</v>
      </c>
      <c r="AU157" s="771"/>
      <c r="AV157" s="791"/>
      <c r="AW157" s="386" t="s">
        <v>543</v>
      </c>
      <c r="AX157" s="390">
        <v>8</v>
      </c>
      <c r="AY157" s="387">
        <v>4</v>
      </c>
      <c r="AZ157" s="388">
        <f t="shared" si="2"/>
        <v>-0.5</v>
      </c>
      <c r="BA157" s="390">
        <v>8</v>
      </c>
      <c r="BB157" s="387">
        <v>4</v>
      </c>
      <c r="BC157" s="389">
        <f t="shared" si="3"/>
        <v>-0.5</v>
      </c>
      <c r="BD157" s="391">
        <v>8</v>
      </c>
      <c r="BE157" s="387">
        <v>4</v>
      </c>
      <c r="BF157" s="385">
        <f t="shared" si="4"/>
        <v>-0.5</v>
      </c>
    </row>
    <row r="158" spans="3:58" ht="12.75" outlineLevel="1">
      <c r="C158" s="1133" t="s">
        <v>1397</v>
      </c>
      <c r="D158" s="795"/>
      <c r="E158" s="795"/>
      <c r="F158" s="795"/>
      <c r="G158" s="795"/>
      <c r="H158" s="795"/>
      <c r="I158" s="794"/>
      <c r="O158" s="65"/>
      <c r="Y158" s="282" t="s">
        <v>1168</v>
      </c>
      <c r="Z158" s="1079" t="s">
        <v>1378</v>
      </c>
      <c r="AA158" s="795"/>
      <c r="AB158" s="795"/>
      <c r="AC158" s="794"/>
      <c r="AD158" s="1079" t="s">
        <v>1379</v>
      </c>
      <c r="AE158" s="795"/>
      <c r="AF158" s="795"/>
      <c r="AG158" s="794"/>
      <c r="AU158" s="771"/>
      <c r="AV158" s="1111" t="s">
        <v>544</v>
      </c>
      <c r="AW158" s="386" t="s">
        <v>542</v>
      </c>
      <c r="AX158" s="390">
        <v>16</v>
      </c>
      <c r="AY158" s="404">
        <v>79</v>
      </c>
      <c r="AZ158" s="388">
        <f t="shared" si="2"/>
        <v>3.9375</v>
      </c>
      <c r="BA158" s="390">
        <v>16</v>
      </c>
      <c r="BB158" s="387">
        <v>62</v>
      </c>
      <c r="BC158" s="389">
        <f t="shared" si="3"/>
        <v>2.875</v>
      </c>
      <c r="BD158" s="391">
        <v>16</v>
      </c>
      <c r="BE158" s="387">
        <v>62</v>
      </c>
      <c r="BF158" s="385">
        <f t="shared" si="4"/>
        <v>2.875</v>
      </c>
    </row>
    <row r="159" spans="3:58" ht="12.75" outlineLevel="1">
      <c r="C159" s="215" t="s">
        <v>1382</v>
      </c>
      <c r="D159" s="334" t="s">
        <v>1373</v>
      </c>
      <c r="E159" s="334" t="s">
        <v>1373</v>
      </c>
      <c r="F159" s="1129" t="s">
        <v>1373</v>
      </c>
      <c r="G159" s="794"/>
      <c r="H159" s="1129" t="s">
        <v>1373</v>
      </c>
      <c r="I159" s="794"/>
      <c r="O159" s="65"/>
      <c r="Y159" s="1115" t="s">
        <v>1393</v>
      </c>
      <c r="Z159" s="795"/>
      <c r="AA159" s="795"/>
      <c r="AB159" s="1116" t="s">
        <v>1356</v>
      </c>
      <c r="AC159" s="795"/>
      <c r="AD159" s="795"/>
      <c r="AE159" s="795"/>
      <c r="AF159" s="795"/>
      <c r="AG159" s="794"/>
      <c r="AU159" s="772"/>
      <c r="AV159" s="791"/>
      <c r="AW159" s="386" t="s">
        <v>543</v>
      </c>
      <c r="AX159" s="390">
        <v>17</v>
      </c>
      <c r="AY159" s="387">
        <v>61</v>
      </c>
      <c r="AZ159" s="388">
        <f t="shared" si="2"/>
        <v>2.5882352941176499</v>
      </c>
      <c r="BA159" s="390">
        <v>17</v>
      </c>
      <c r="BB159" s="387">
        <v>61</v>
      </c>
      <c r="BC159" s="389">
        <f t="shared" si="3"/>
        <v>2.5882352941176499</v>
      </c>
      <c r="BD159" s="391">
        <v>17</v>
      </c>
      <c r="BE159" s="387">
        <v>61</v>
      </c>
      <c r="BF159" s="385">
        <f t="shared" si="4"/>
        <v>2.5882352941176499</v>
      </c>
    </row>
    <row r="160" spans="3:58" ht="12.75" outlineLevel="1">
      <c r="C160" s="215" t="s">
        <v>1383</v>
      </c>
      <c r="D160" s="334" t="s">
        <v>1373</v>
      </c>
      <c r="E160" s="334" t="s">
        <v>1373</v>
      </c>
      <c r="F160" s="1129" t="s">
        <v>1373</v>
      </c>
      <c r="G160" s="794"/>
      <c r="H160" s="1129" t="s">
        <v>1373</v>
      </c>
      <c r="I160" s="794"/>
      <c r="O160" s="65"/>
      <c r="Y160" s="282" t="s">
        <v>1168</v>
      </c>
      <c r="Z160" s="1079" t="s">
        <v>1378</v>
      </c>
      <c r="AA160" s="795"/>
      <c r="AB160" s="795"/>
      <c r="AC160" s="794"/>
      <c r="AD160" s="1079" t="s">
        <v>1379</v>
      </c>
      <c r="AE160" s="795"/>
      <c r="AF160" s="795"/>
      <c r="AG160" s="794"/>
      <c r="AU160" s="1109" t="s">
        <v>545</v>
      </c>
      <c r="AV160" s="1111" t="s">
        <v>538</v>
      </c>
      <c r="AW160" s="386" t="s">
        <v>546</v>
      </c>
      <c r="AX160" s="390">
        <v>4887</v>
      </c>
      <c r="AY160" s="387">
        <v>2000</v>
      </c>
      <c r="AZ160" s="388">
        <f t="shared" si="2"/>
        <v>-0.590750971966442</v>
      </c>
      <c r="BA160" s="390">
        <v>4887</v>
      </c>
      <c r="BB160" s="387">
        <v>4800</v>
      </c>
      <c r="BC160" s="389">
        <f t="shared" si="3"/>
        <v>-1.7802332719459801E-2</v>
      </c>
      <c r="BD160" s="391">
        <v>4887</v>
      </c>
      <c r="BE160" s="387">
        <v>4800</v>
      </c>
      <c r="BF160" s="385">
        <f t="shared" si="4"/>
        <v>-1.7802332719459801E-2</v>
      </c>
    </row>
    <row r="161" spans="3:58" ht="12.75" outlineLevel="1">
      <c r="C161" s="215" t="s">
        <v>1384</v>
      </c>
      <c r="D161" s="334" t="s">
        <v>1373</v>
      </c>
      <c r="E161" s="336" t="s">
        <v>1377</v>
      </c>
      <c r="F161" s="1129" t="s">
        <v>1373</v>
      </c>
      <c r="G161" s="794"/>
      <c r="H161" s="1130" t="s">
        <v>1377</v>
      </c>
      <c r="I161" s="794"/>
      <c r="O161" s="65"/>
      <c r="Y161" s="329" t="s">
        <v>1359</v>
      </c>
      <c r="Z161" s="1117" t="s">
        <v>1360</v>
      </c>
      <c r="AA161" s="795"/>
      <c r="AB161" s="795"/>
      <c r="AC161" s="795"/>
      <c r="AD161" s="795"/>
      <c r="AE161" s="795"/>
      <c r="AF161" s="795"/>
      <c r="AG161" s="794"/>
      <c r="AU161" s="771"/>
      <c r="AV161" s="791"/>
      <c r="AW161" s="386" t="s">
        <v>547</v>
      </c>
      <c r="AX161" s="390">
        <v>12692</v>
      </c>
      <c r="AY161" s="387">
        <v>9000</v>
      </c>
      <c r="AZ161" s="388">
        <f t="shared" si="2"/>
        <v>-0.29089190040970703</v>
      </c>
      <c r="BA161" s="390">
        <v>12692</v>
      </c>
      <c r="BB161" s="387">
        <v>13000</v>
      </c>
      <c r="BC161" s="389">
        <f t="shared" si="3"/>
        <v>2.4267254963756701E-2</v>
      </c>
      <c r="BD161" s="391">
        <v>12692</v>
      </c>
      <c r="BE161" s="387">
        <v>13000</v>
      </c>
      <c r="BF161" s="385">
        <f t="shared" si="4"/>
        <v>2.4267254963756701E-2</v>
      </c>
    </row>
    <row r="162" spans="3:58" ht="12.75" outlineLevel="1">
      <c r="C162" s="215" t="s">
        <v>1385</v>
      </c>
      <c r="D162" s="334" t="s">
        <v>1373</v>
      </c>
      <c r="E162" s="336" t="s">
        <v>1377</v>
      </c>
      <c r="F162" s="1129" t="s">
        <v>1373</v>
      </c>
      <c r="G162" s="794"/>
      <c r="H162" s="1130" t="s">
        <v>1377</v>
      </c>
      <c r="I162" s="794"/>
      <c r="O162" s="65"/>
      <c r="Y162" s="280" t="s">
        <v>524</v>
      </c>
      <c r="Z162" s="1116" t="s">
        <v>512</v>
      </c>
      <c r="AA162" s="794"/>
      <c r="AB162" s="1116" t="s">
        <v>512</v>
      </c>
      <c r="AC162" s="794"/>
      <c r="AD162" s="1116" t="s">
        <v>512</v>
      </c>
      <c r="AE162" s="794"/>
      <c r="AF162" s="1116" t="s">
        <v>512</v>
      </c>
      <c r="AG162" s="794"/>
      <c r="AU162" s="771"/>
      <c r="AV162" s="1108" t="s">
        <v>541</v>
      </c>
      <c r="AW162" s="392" t="s">
        <v>542</v>
      </c>
      <c r="AX162" s="390">
        <v>29</v>
      </c>
      <c r="AY162" s="387">
        <v>95</v>
      </c>
      <c r="AZ162" s="388">
        <f t="shared" si="2"/>
        <v>2.27586206896552</v>
      </c>
      <c r="BA162" s="390">
        <v>29</v>
      </c>
      <c r="BB162" s="387">
        <v>26</v>
      </c>
      <c r="BC162" s="389">
        <f t="shared" si="3"/>
        <v>-0.10344827586206901</v>
      </c>
      <c r="BD162" s="391">
        <v>29</v>
      </c>
      <c r="BE162" s="387">
        <v>26</v>
      </c>
      <c r="BF162" s="385">
        <f t="shared" si="4"/>
        <v>-0.10344827586206901</v>
      </c>
    </row>
    <row r="163" spans="3:58" ht="22.5" outlineLevel="1">
      <c r="C163" s="215" t="s">
        <v>1386</v>
      </c>
      <c r="D163" s="334" t="s">
        <v>1373</v>
      </c>
      <c r="E163" s="336" t="s">
        <v>1377</v>
      </c>
      <c r="F163" s="1129" t="s">
        <v>1373</v>
      </c>
      <c r="G163" s="794"/>
      <c r="H163" s="1130" t="s">
        <v>1377</v>
      </c>
      <c r="I163" s="794"/>
      <c r="O163" s="65"/>
      <c r="Y163" s="325" t="s">
        <v>1271</v>
      </c>
      <c r="Z163" s="1106" t="s">
        <v>1272</v>
      </c>
      <c r="AA163" s="794"/>
      <c r="AB163" s="1106" t="s">
        <v>1274</v>
      </c>
      <c r="AC163" s="794"/>
      <c r="AD163" s="1106" t="s">
        <v>1272</v>
      </c>
      <c r="AE163" s="794"/>
      <c r="AF163" s="1106" t="s">
        <v>1274</v>
      </c>
      <c r="AG163" s="794"/>
      <c r="AU163" s="771"/>
      <c r="AV163" s="791"/>
      <c r="AW163" s="392" t="s">
        <v>543</v>
      </c>
      <c r="AX163" s="390">
        <v>74</v>
      </c>
      <c r="AY163" s="387">
        <v>90</v>
      </c>
      <c r="AZ163" s="388">
        <f t="shared" si="2"/>
        <v>0.21621621621621601</v>
      </c>
      <c r="BA163" s="390">
        <v>74</v>
      </c>
      <c r="BB163" s="387">
        <v>68</v>
      </c>
      <c r="BC163" s="389">
        <f t="shared" si="3"/>
        <v>-8.1081081081081099E-2</v>
      </c>
      <c r="BD163" s="391">
        <v>74</v>
      </c>
      <c r="BE163" s="387">
        <v>68</v>
      </c>
      <c r="BF163" s="385">
        <f t="shared" si="4"/>
        <v>-8.1081081081081099E-2</v>
      </c>
    </row>
    <row r="164" spans="3:58" ht="22.5" outlineLevel="1">
      <c r="C164" s="215" t="s">
        <v>1387</v>
      </c>
      <c r="D164" s="334" t="s">
        <v>1373</v>
      </c>
      <c r="E164" s="336" t="s">
        <v>1377</v>
      </c>
      <c r="F164" s="1129" t="s">
        <v>1373</v>
      </c>
      <c r="G164" s="794"/>
      <c r="H164" s="1130" t="s">
        <v>1377</v>
      </c>
      <c r="I164" s="794"/>
      <c r="O164" s="65"/>
      <c r="Y164" s="331" t="s">
        <v>1390</v>
      </c>
      <c r="Z164" s="351" t="s">
        <v>1362</v>
      </c>
      <c r="AA164" s="332" t="s">
        <v>1363</v>
      </c>
      <c r="AB164" s="351" t="s">
        <v>1362</v>
      </c>
      <c r="AC164" s="332" t="s">
        <v>1363</v>
      </c>
      <c r="AD164" s="351" t="s">
        <v>1362</v>
      </c>
      <c r="AE164" s="332" t="s">
        <v>1363</v>
      </c>
      <c r="AF164" s="351" t="s">
        <v>1362</v>
      </c>
      <c r="AG164" s="332" t="s">
        <v>1363</v>
      </c>
      <c r="AU164" s="771"/>
      <c r="AV164" s="1108" t="s">
        <v>544</v>
      </c>
      <c r="AW164" s="392" t="s">
        <v>542</v>
      </c>
      <c r="AX164" s="390">
        <v>21</v>
      </c>
      <c r="AY164" s="387">
        <v>95</v>
      </c>
      <c r="AZ164" s="388">
        <f t="shared" si="2"/>
        <v>3.5238095238095202</v>
      </c>
      <c r="BA164" s="390">
        <v>21</v>
      </c>
      <c r="BB164" s="387">
        <v>24</v>
      </c>
      <c r="BC164" s="389">
        <f t="shared" si="3"/>
        <v>0.14285714285714299</v>
      </c>
      <c r="BD164" s="391">
        <v>21</v>
      </c>
      <c r="BE164" s="387">
        <v>24</v>
      </c>
      <c r="BF164" s="385">
        <f t="shared" si="4"/>
        <v>0.14285714285714299</v>
      </c>
    </row>
    <row r="165" spans="3:58" ht="12.75" outlineLevel="1">
      <c r="O165" s="65"/>
      <c r="Y165" s="352">
        <v>9700</v>
      </c>
      <c r="Z165" s="353">
        <v>17853516</v>
      </c>
      <c r="AA165" s="353" t="s">
        <v>1364</v>
      </c>
      <c r="AB165" s="353"/>
      <c r="AC165" s="353"/>
      <c r="AD165" s="353"/>
      <c r="AE165" s="353"/>
      <c r="AF165" s="353"/>
      <c r="AG165" s="353"/>
      <c r="AU165" s="772"/>
      <c r="AV165" s="791"/>
      <c r="AW165" s="392" t="s">
        <v>543</v>
      </c>
      <c r="AX165" s="390">
        <v>14</v>
      </c>
      <c r="AY165" s="387">
        <v>90</v>
      </c>
      <c r="AZ165" s="388">
        <f t="shared" si="2"/>
        <v>5.4285714285714297</v>
      </c>
      <c r="BA165" s="390">
        <v>14</v>
      </c>
      <c r="BB165" s="387">
        <v>49</v>
      </c>
      <c r="BC165" s="389">
        <f t="shared" si="3"/>
        <v>2.5</v>
      </c>
      <c r="BD165" s="391">
        <v>14</v>
      </c>
      <c r="BE165" s="387">
        <v>49</v>
      </c>
      <c r="BF165" s="385">
        <f t="shared" si="4"/>
        <v>2.5</v>
      </c>
    </row>
    <row r="166" spans="3:58" ht="12.75" outlineLevel="1">
      <c r="E166" s="397" t="s">
        <v>1398</v>
      </c>
      <c r="F166" s="268"/>
      <c r="G166" s="268"/>
      <c r="H166" s="268"/>
      <c r="I166" s="268"/>
      <c r="J166" s="268"/>
      <c r="K166" s="251"/>
      <c r="L166" s="251"/>
      <c r="M166" s="251"/>
      <c r="N166" s="251"/>
      <c r="O166" s="251"/>
      <c r="P166" s="251"/>
      <c r="Q166" s="251"/>
      <c r="R166" s="251"/>
      <c r="S166" s="301"/>
      <c r="T166" s="301"/>
      <c r="U166" s="290"/>
      <c r="V166" s="290"/>
      <c r="W166" s="268"/>
      <c r="X166" s="268"/>
      <c r="Y166" s="354">
        <v>9750</v>
      </c>
      <c r="Z166" s="353">
        <v>20000</v>
      </c>
      <c r="AA166" s="353" t="s">
        <v>1368</v>
      </c>
      <c r="AB166" s="353"/>
      <c r="AC166" s="353"/>
      <c r="AD166" s="353"/>
      <c r="AE166" s="353"/>
      <c r="AF166" s="353"/>
      <c r="AG166" s="353"/>
      <c r="AH166" s="268"/>
      <c r="AI166" s="268"/>
      <c r="AJ166" s="268"/>
      <c r="AK166" s="268"/>
      <c r="AL166" s="268"/>
      <c r="AM166" s="268"/>
      <c r="AN166" s="268"/>
      <c r="AO166" s="268"/>
      <c r="AP166" s="268"/>
      <c r="AQ166" s="268"/>
      <c r="AR166" s="268"/>
      <c r="AS166" s="268"/>
      <c r="AT166" s="268"/>
      <c r="AU166" s="1109" t="s">
        <v>548</v>
      </c>
      <c r="AV166" s="1105" t="s">
        <v>549</v>
      </c>
      <c r="AW166" s="791"/>
      <c r="AX166" s="390">
        <v>17</v>
      </c>
      <c r="AY166" s="404">
        <v>81</v>
      </c>
      <c r="AZ166" s="388">
        <f t="shared" si="2"/>
        <v>3.7647058823529398</v>
      </c>
      <c r="BA166" s="390">
        <v>17</v>
      </c>
      <c r="BB166" s="387">
        <v>9</v>
      </c>
      <c r="BC166" s="389">
        <f t="shared" si="3"/>
        <v>-0.47058823529411797</v>
      </c>
      <c r="BD166" s="391">
        <v>17</v>
      </c>
      <c r="BE166" s="387">
        <v>9</v>
      </c>
      <c r="BF166" s="385">
        <f t="shared" si="4"/>
        <v>-0.47058823529411797</v>
      </c>
    </row>
    <row r="167" spans="3:58" ht="12.75" outlineLevel="1">
      <c r="C167" s="268"/>
      <c r="D167" s="268"/>
      <c r="E167" s="268"/>
      <c r="F167" s="268"/>
      <c r="G167" s="268"/>
      <c r="H167" s="268"/>
      <c r="I167" s="268"/>
      <c r="J167" s="268"/>
      <c r="K167" s="251"/>
      <c r="L167" s="251"/>
      <c r="M167" s="251"/>
      <c r="N167" s="251"/>
      <c r="O167" s="251"/>
      <c r="P167" s="251"/>
      <c r="Q167" s="251"/>
      <c r="R167" s="251"/>
      <c r="S167" s="301"/>
      <c r="T167" s="301"/>
      <c r="U167" s="290"/>
      <c r="V167" s="290"/>
      <c r="W167" s="268"/>
      <c r="X167" s="268"/>
      <c r="Y167" s="354">
        <v>9375</v>
      </c>
      <c r="Z167" s="353"/>
      <c r="AA167" s="353"/>
      <c r="AB167" s="353"/>
      <c r="AC167" s="353"/>
      <c r="AD167" s="353"/>
      <c r="AE167" s="353"/>
      <c r="AF167" s="353"/>
      <c r="AG167" s="353"/>
      <c r="AH167" s="268"/>
      <c r="AI167" s="268"/>
      <c r="AJ167" s="268"/>
      <c r="AK167" s="268"/>
      <c r="AL167" s="268"/>
      <c r="AM167" s="268"/>
      <c r="AN167" s="268"/>
      <c r="AO167" s="268"/>
      <c r="AP167" s="268"/>
      <c r="AQ167" s="268"/>
      <c r="AR167" s="268"/>
      <c r="AS167" s="268"/>
      <c r="AT167" s="268"/>
      <c r="AU167" s="771"/>
      <c r="AV167" s="1105" t="s">
        <v>550</v>
      </c>
      <c r="AW167" s="791"/>
      <c r="AX167" s="390">
        <v>56</v>
      </c>
      <c r="AY167" s="404">
        <v>81</v>
      </c>
      <c r="AZ167" s="388">
        <f t="shared" si="2"/>
        <v>0.44642857142857101</v>
      </c>
      <c r="BA167" s="390">
        <v>56</v>
      </c>
      <c r="BB167" s="387">
        <v>70</v>
      </c>
      <c r="BC167" s="389">
        <f t="shared" si="3"/>
        <v>0.25</v>
      </c>
      <c r="BD167" s="391">
        <v>56</v>
      </c>
      <c r="BE167" s="387">
        <v>70</v>
      </c>
      <c r="BF167" s="385">
        <f t="shared" si="4"/>
        <v>0.25</v>
      </c>
    </row>
    <row r="168" spans="3:58" ht="12.75">
      <c r="C168" s="268"/>
      <c r="D168" s="268"/>
      <c r="E168" s="268"/>
      <c r="F168" s="268"/>
      <c r="G168" s="268"/>
      <c r="H168" s="268"/>
      <c r="I168" s="268"/>
      <c r="J168" s="268"/>
      <c r="K168" s="251"/>
      <c r="L168" s="251"/>
      <c r="M168" s="251"/>
      <c r="N168" s="251"/>
      <c r="O168" s="251"/>
      <c r="P168" s="251"/>
      <c r="Q168" s="251"/>
      <c r="R168" s="251"/>
      <c r="S168" s="301"/>
      <c r="T168" s="301"/>
      <c r="U168" s="290"/>
      <c r="V168" s="290"/>
      <c r="W168" s="268"/>
      <c r="X168" s="268"/>
      <c r="AH168" s="268"/>
      <c r="AI168" s="268"/>
      <c r="AJ168" s="268"/>
      <c r="AK168" s="268"/>
      <c r="AL168" s="268"/>
      <c r="AM168" s="268"/>
      <c r="AN168" s="268"/>
      <c r="AO168" s="268"/>
      <c r="AP168" s="268"/>
      <c r="AQ168" s="268"/>
      <c r="AR168" s="268"/>
      <c r="AS168" s="268"/>
      <c r="AT168" s="268"/>
      <c r="AU168" s="771"/>
      <c r="AV168" s="1105" t="s">
        <v>551</v>
      </c>
      <c r="AW168" s="791"/>
      <c r="AX168" s="390">
        <v>0.3</v>
      </c>
      <c r="AY168" s="387">
        <v>3</v>
      </c>
      <c r="AZ168" s="388">
        <f t="shared" si="2"/>
        <v>9</v>
      </c>
      <c r="BA168" s="390">
        <v>0.3</v>
      </c>
      <c r="BB168" s="387">
        <v>0.3</v>
      </c>
      <c r="BC168" s="389">
        <f t="shared" si="3"/>
        <v>0</v>
      </c>
      <c r="BD168" s="391">
        <v>0.3</v>
      </c>
      <c r="BE168" s="387">
        <v>0.3</v>
      </c>
      <c r="BF168" s="385">
        <f t="shared" si="4"/>
        <v>0</v>
      </c>
    </row>
    <row r="169" spans="3:58" ht="12.75">
      <c r="C169" s="328" t="s">
        <v>1399</v>
      </c>
      <c r="D169" s="328" t="s">
        <v>1400</v>
      </c>
      <c r="E169" s="268"/>
      <c r="F169" s="268"/>
      <c r="G169" s="268"/>
      <c r="H169" s="268"/>
      <c r="I169" s="268"/>
      <c r="J169" s="268"/>
      <c r="K169" s="251"/>
      <c r="L169" s="251"/>
      <c r="M169" s="251"/>
      <c r="N169" s="251"/>
      <c r="O169" s="251"/>
      <c r="P169" s="251"/>
      <c r="Q169" s="251"/>
      <c r="R169" s="251"/>
      <c r="S169" s="301"/>
      <c r="T169" s="301"/>
      <c r="U169" s="290"/>
      <c r="V169" s="290"/>
      <c r="W169" s="268"/>
      <c r="X169" s="268"/>
      <c r="Y169" s="328" t="s">
        <v>1399</v>
      </c>
      <c r="Z169" s="328" t="s">
        <v>1400</v>
      </c>
      <c r="AH169" s="268"/>
      <c r="AI169" s="268"/>
      <c r="AJ169" s="268"/>
      <c r="AK169" s="268"/>
      <c r="AL169" s="268"/>
      <c r="AM169" s="268"/>
      <c r="AN169" s="268"/>
      <c r="AO169" s="268"/>
      <c r="AP169" s="268"/>
      <c r="AQ169" s="268"/>
      <c r="AR169" s="268"/>
      <c r="AS169" s="268"/>
      <c r="AT169" s="268"/>
      <c r="AU169" s="772"/>
      <c r="AV169" s="1105" t="s">
        <v>552</v>
      </c>
      <c r="AW169" s="791"/>
      <c r="AX169" s="390">
        <v>2</v>
      </c>
      <c r="AY169" s="387">
        <v>16</v>
      </c>
      <c r="AZ169" s="388">
        <f t="shared" si="2"/>
        <v>7</v>
      </c>
      <c r="BA169" s="390">
        <v>2</v>
      </c>
      <c r="BB169" s="387">
        <v>1</v>
      </c>
      <c r="BC169" s="389">
        <f t="shared" si="3"/>
        <v>-0.5</v>
      </c>
      <c r="BD169" s="391">
        <v>2</v>
      </c>
      <c r="BE169" s="387">
        <v>1</v>
      </c>
      <c r="BF169" s="385">
        <f t="shared" si="4"/>
        <v>-0.5</v>
      </c>
    </row>
    <row r="170" spans="3:58" ht="22.5">
      <c r="C170" s="268"/>
      <c r="D170" s="268"/>
      <c r="E170" s="268"/>
      <c r="F170" s="268"/>
      <c r="G170" s="268"/>
      <c r="H170" s="268"/>
      <c r="I170" s="268"/>
      <c r="J170" s="268"/>
      <c r="K170" s="251"/>
      <c r="L170" s="251"/>
      <c r="M170" s="251"/>
      <c r="N170" s="251"/>
      <c r="O170" s="251"/>
      <c r="P170" s="251"/>
      <c r="Q170" s="251"/>
      <c r="R170" s="251"/>
      <c r="S170" s="301"/>
      <c r="T170" s="301"/>
      <c r="U170" s="290"/>
      <c r="V170" s="290"/>
      <c r="W170" s="268"/>
      <c r="X170" s="268"/>
      <c r="Y170" s="268"/>
      <c r="Z170" s="268"/>
      <c r="AA170" s="268"/>
      <c r="AB170" s="268"/>
      <c r="AC170" s="268"/>
      <c r="AD170" s="268"/>
      <c r="AE170" s="268"/>
      <c r="AF170" s="268"/>
      <c r="AG170" s="268"/>
      <c r="AH170" s="268"/>
      <c r="AI170" s="268"/>
      <c r="AJ170" s="268"/>
      <c r="AK170" s="268"/>
      <c r="AL170" s="268"/>
      <c r="AM170" s="268"/>
      <c r="AN170" s="268"/>
      <c r="AO170" s="268"/>
      <c r="AP170" s="268"/>
      <c r="AQ170" s="268"/>
      <c r="AR170" s="268"/>
      <c r="AS170" s="268"/>
      <c r="AT170" s="268"/>
      <c r="AU170" s="402" t="s">
        <v>553</v>
      </c>
      <c r="AV170" s="1105" t="s">
        <v>554</v>
      </c>
      <c r="AW170" s="791"/>
      <c r="AX170" s="390">
        <v>256</v>
      </c>
      <c r="AY170" s="387">
        <v>256</v>
      </c>
      <c r="AZ170" s="388">
        <f t="shared" si="2"/>
        <v>0</v>
      </c>
      <c r="BA170" s="390">
        <v>256</v>
      </c>
      <c r="BB170" s="387">
        <v>200</v>
      </c>
      <c r="BC170" s="389">
        <f t="shared" si="3"/>
        <v>-0.21875</v>
      </c>
      <c r="BD170" s="391">
        <v>256</v>
      </c>
      <c r="BE170" s="387">
        <v>200</v>
      </c>
      <c r="BF170" s="385">
        <f t="shared" si="4"/>
        <v>-0.21875</v>
      </c>
    </row>
    <row r="171" spans="3:58" ht="12.75">
      <c r="C171" s="268"/>
      <c r="D171" s="268"/>
      <c r="E171" s="268"/>
      <c r="F171" s="268"/>
      <c r="G171" s="268"/>
      <c r="H171" s="268"/>
      <c r="I171" s="268"/>
      <c r="J171" s="268"/>
      <c r="K171" s="251"/>
      <c r="L171" s="251"/>
      <c r="M171" s="251"/>
      <c r="N171" s="251"/>
      <c r="O171" s="251"/>
      <c r="P171" s="251"/>
      <c r="Q171" s="251"/>
      <c r="R171" s="251"/>
      <c r="S171" s="301"/>
      <c r="T171" s="301"/>
      <c r="U171" s="290"/>
      <c r="V171" s="290"/>
      <c r="W171" s="268"/>
      <c r="X171" s="268"/>
      <c r="Y171" s="268"/>
      <c r="Z171" s="268"/>
      <c r="AA171" s="268"/>
      <c r="AB171" s="268"/>
      <c r="AC171" s="268"/>
      <c r="AD171" s="268"/>
      <c r="AE171" s="268"/>
      <c r="AF171" s="268"/>
      <c r="AG171" s="268"/>
      <c r="AH171" s="268"/>
      <c r="AI171" s="268"/>
      <c r="AJ171" s="268"/>
      <c r="AK171" s="268"/>
      <c r="AL171" s="268"/>
      <c r="AM171" s="268"/>
      <c r="AN171" s="268"/>
      <c r="AO171" s="268"/>
      <c r="AP171" s="268"/>
      <c r="AQ171" s="268"/>
      <c r="AR171" s="268"/>
      <c r="AS171" s="268"/>
      <c r="AT171" s="268"/>
      <c r="AU171" s="1109" t="s">
        <v>555</v>
      </c>
      <c r="AV171" s="1108" t="s">
        <v>556</v>
      </c>
      <c r="AW171" s="392" t="s">
        <v>557</v>
      </c>
      <c r="AX171" s="390">
        <v>34</v>
      </c>
      <c r="AY171" s="387">
        <v>3.5</v>
      </c>
      <c r="AZ171" s="388">
        <f t="shared" si="2"/>
        <v>-0.89705882352941202</v>
      </c>
      <c r="BA171" s="390">
        <v>34</v>
      </c>
      <c r="BB171" s="387">
        <v>3.5</v>
      </c>
      <c r="BC171" s="389">
        <f t="shared" si="3"/>
        <v>-0.89705882352941202</v>
      </c>
      <c r="BD171" s="391">
        <v>34</v>
      </c>
      <c r="BE171" s="387">
        <v>3.5</v>
      </c>
      <c r="BF171" s="385">
        <f t="shared" si="4"/>
        <v>-0.89705882352941202</v>
      </c>
    </row>
    <row r="172" spans="3:58" ht="12.75">
      <c r="C172" s="268"/>
      <c r="D172" s="268"/>
      <c r="E172" s="268"/>
      <c r="F172" s="268"/>
      <c r="G172" s="268"/>
      <c r="H172" s="268"/>
      <c r="I172" s="268"/>
      <c r="J172" s="268"/>
      <c r="K172" s="251"/>
      <c r="L172" s="251"/>
      <c r="M172" s="251"/>
      <c r="N172" s="251"/>
      <c r="O172" s="251"/>
      <c r="P172" s="251"/>
      <c r="Q172" s="251"/>
      <c r="R172" s="251"/>
      <c r="S172" s="301"/>
      <c r="T172" s="301"/>
      <c r="U172" s="290"/>
      <c r="V172" s="290"/>
      <c r="W172" s="268"/>
      <c r="X172" s="268"/>
      <c r="Y172" s="268"/>
      <c r="Z172" s="268"/>
      <c r="AA172" s="268"/>
      <c r="AB172" s="268"/>
      <c r="AC172" s="268"/>
      <c r="AD172" s="268"/>
      <c r="AE172" s="268"/>
      <c r="AF172" s="268"/>
      <c r="AG172" s="268"/>
      <c r="AH172" s="268"/>
      <c r="AI172" s="268"/>
      <c r="AJ172" s="268"/>
      <c r="AK172" s="268"/>
      <c r="AL172" s="268"/>
      <c r="AM172" s="268"/>
      <c r="AN172" s="268"/>
      <c r="AO172" s="268"/>
      <c r="AP172" s="268"/>
      <c r="AQ172" s="268"/>
      <c r="AR172" s="268"/>
      <c r="AS172" s="268"/>
      <c r="AT172" s="268"/>
      <c r="AU172" s="771"/>
      <c r="AV172" s="791"/>
      <c r="AW172" s="392" t="s">
        <v>558</v>
      </c>
      <c r="AX172" s="390">
        <v>2</v>
      </c>
      <c r="AY172" s="387">
        <v>1</v>
      </c>
      <c r="AZ172" s="388">
        <f t="shared" si="2"/>
        <v>-0.5</v>
      </c>
      <c r="BA172" s="390">
        <v>2</v>
      </c>
      <c r="BB172" s="387">
        <v>1</v>
      </c>
      <c r="BC172" s="389">
        <f t="shared" si="3"/>
        <v>-0.5</v>
      </c>
      <c r="BD172" s="391">
        <v>2</v>
      </c>
      <c r="BE172" s="387">
        <v>1</v>
      </c>
      <c r="BF172" s="385">
        <f t="shared" si="4"/>
        <v>-0.5</v>
      </c>
    </row>
    <row r="173" spans="3:58" ht="12.75">
      <c r="C173" s="268"/>
      <c r="D173" s="268"/>
      <c r="E173" s="268"/>
      <c r="F173" s="268"/>
      <c r="G173" s="268"/>
      <c r="H173" s="268"/>
      <c r="I173" s="268"/>
      <c r="J173" s="268"/>
      <c r="K173" s="251"/>
      <c r="L173" s="251"/>
      <c r="M173" s="251"/>
      <c r="N173" s="251"/>
      <c r="O173" s="251"/>
      <c r="P173" s="251"/>
      <c r="Q173" s="251"/>
      <c r="R173" s="251"/>
      <c r="S173" s="301"/>
      <c r="T173" s="301"/>
      <c r="U173" s="290"/>
      <c r="V173" s="290"/>
      <c r="W173" s="268"/>
      <c r="X173" s="268"/>
      <c r="Y173" s="268"/>
      <c r="Z173" s="268"/>
      <c r="AA173" s="268"/>
      <c r="AB173" s="268"/>
      <c r="AC173" s="268"/>
      <c r="AD173" s="268"/>
      <c r="AE173" s="268"/>
      <c r="AF173" s="268"/>
      <c r="AG173" s="268"/>
      <c r="AH173" s="268"/>
      <c r="AI173" s="268"/>
      <c r="AJ173" s="268"/>
      <c r="AK173" s="268"/>
      <c r="AL173" s="268"/>
      <c r="AM173" s="268"/>
      <c r="AN173" s="268"/>
      <c r="AO173" s="268"/>
      <c r="AP173" s="268"/>
      <c r="AQ173" s="268"/>
      <c r="AR173" s="268"/>
      <c r="AS173" s="268"/>
      <c r="AT173" s="268"/>
      <c r="AU173" s="771"/>
      <c r="AV173" s="1108" t="s">
        <v>559</v>
      </c>
      <c r="AW173" s="392" t="s">
        <v>557</v>
      </c>
      <c r="AX173" s="390">
        <v>20</v>
      </c>
      <c r="AY173" s="387">
        <v>11.9</v>
      </c>
      <c r="AZ173" s="388">
        <f t="shared" si="2"/>
        <v>-0.40500000000000003</v>
      </c>
      <c r="BA173" s="390">
        <v>20</v>
      </c>
      <c r="BB173" s="387">
        <v>11.9</v>
      </c>
      <c r="BC173" s="389">
        <f t="shared" si="3"/>
        <v>-0.40500000000000003</v>
      </c>
      <c r="BD173" s="391">
        <v>20</v>
      </c>
      <c r="BE173" s="387">
        <v>11.9</v>
      </c>
      <c r="BF173" s="385">
        <f t="shared" si="4"/>
        <v>-0.40500000000000003</v>
      </c>
    </row>
    <row r="174" spans="3:58" ht="12.75">
      <c r="C174" s="268"/>
      <c r="D174" s="268"/>
      <c r="E174" s="268"/>
      <c r="F174" s="268"/>
      <c r="G174" s="268"/>
      <c r="H174" s="268"/>
      <c r="I174" s="268"/>
      <c r="J174" s="268"/>
      <c r="K174" s="251"/>
      <c r="L174" s="251"/>
      <c r="M174" s="251"/>
      <c r="N174" s="251"/>
      <c r="O174" s="251"/>
      <c r="P174" s="251"/>
      <c r="Q174" s="251"/>
      <c r="R174" s="251"/>
      <c r="S174" s="301"/>
      <c r="T174" s="301"/>
      <c r="U174" s="290"/>
      <c r="V174" s="290"/>
      <c r="W174" s="268"/>
      <c r="X174" s="268"/>
      <c r="Y174" s="268"/>
      <c r="Z174" s="268"/>
      <c r="AA174" s="268"/>
      <c r="AB174" s="268"/>
      <c r="AC174" s="268"/>
      <c r="AD174" s="268"/>
      <c r="AE174" s="268"/>
      <c r="AF174" s="268"/>
      <c r="AG174" s="268"/>
      <c r="AH174" s="268"/>
      <c r="AI174" s="268"/>
      <c r="AJ174" s="268"/>
      <c r="AK174" s="268"/>
      <c r="AL174" s="268"/>
      <c r="AM174" s="268"/>
      <c r="AN174" s="268"/>
      <c r="AO174" s="268"/>
      <c r="AP174" s="268"/>
      <c r="AQ174" s="268"/>
      <c r="AR174" s="268"/>
      <c r="AS174" s="268"/>
      <c r="AT174" s="268"/>
      <c r="AU174" s="772"/>
      <c r="AV174" s="791"/>
      <c r="AW174" s="392" t="s">
        <v>558</v>
      </c>
      <c r="AX174" s="390">
        <v>15</v>
      </c>
      <c r="AY174" s="387">
        <v>12</v>
      </c>
      <c r="AZ174" s="388">
        <f t="shared" si="2"/>
        <v>-0.2</v>
      </c>
      <c r="BA174" s="390">
        <v>15</v>
      </c>
      <c r="BB174" s="387">
        <v>12</v>
      </c>
      <c r="BC174" s="389">
        <f t="shared" si="3"/>
        <v>-0.2</v>
      </c>
      <c r="BD174" s="391">
        <v>15</v>
      </c>
      <c r="BE174" s="387">
        <v>12</v>
      </c>
      <c r="BF174" s="385">
        <f t="shared" si="4"/>
        <v>-0.2</v>
      </c>
    </row>
    <row r="175" spans="3:58" ht="12">
      <c r="C175" s="268"/>
      <c r="D175" s="268"/>
      <c r="E175" s="268"/>
      <c r="F175" s="268"/>
      <c r="G175" s="268"/>
      <c r="H175" s="268"/>
      <c r="I175" s="268"/>
      <c r="J175" s="268"/>
      <c r="K175" s="251"/>
      <c r="L175" s="251"/>
      <c r="M175" s="251"/>
      <c r="N175" s="251"/>
      <c r="O175" s="251"/>
      <c r="P175" s="251"/>
      <c r="Q175" s="251"/>
      <c r="R175" s="251"/>
      <c r="S175" s="301"/>
      <c r="T175" s="301"/>
      <c r="U175" s="290"/>
      <c r="V175" s="290"/>
      <c r="W175" s="268"/>
      <c r="X175" s="268"/>
      <c r="Y175" s="268"/>
      <c r="Z175" s="268"/>
      <c r="AA175" s="268"/>
      <c r="AB175" s="268"/>
      <c r="AC175" s="268"/>
      <c r="AD175" s="268"/>
      <c r="AE175" s="268"/>
      <c r="AF175" s="268"/>
      <c r="AG175" s="268"/>
      <c r="AH175" s="268"/>
      <c r="AI175" s="268"/>
      <c r="AJ175" s="268"/>
      <c r="AK175" s="268"/>
      <c r="AL175" s="268"/>
      <c r="AM175" s="268"/>
      <c r="AN175" s="268"/>
      <c r="AO175" s="268"/>
      <c r="AP175" s="268"/>
      <c r="AQ175" s="268"/>
      <c r="AR175" s="268"/>
      <c r="AS175" s="268"/>
      <c r="AT175" s="268"/>
      <c r="AU175" s="268"/>
      <c r="AV175" s="268"/>
      <c r="AW175" s="268"/>
      <c r="AX175" s="268"/>
      <c r="AY175" s="268"/>
      <c r="AZ175" s="268"/>
      <c r="BA175" s="268"/>
      <c r="BB175" s="268"/>
      <c r="BC175" s="268"/>
      <c r="BD175" s="268"/>
      <c r="BE175" s="268"/>
      <c r="BF175" s="268"/>
    </row>
    <row r="176" spans="3:58" ht="12">
      <c r="C176" s="268"/>
      <c r="D176" s="268"/>
      <c r="E176" s="268"/>
      <c r="F176" s="268"/>
      <c r="G176" s="268"/>
      <c r="H176" s="268"/>
      <c r="I176" s="268"/>
      <c r="J176" s="268"/>
      <c r="K176" s="251"/>
      <c r="L176" s="251"/>
      <c r="M176" s="251"/>
      <c r="N176" s="251"/>
      <c r="O176" s="251"/>
      <c r="P176" s="251"/>
      <c r="Q176" s="251"/>
      <c r="R176" s="251"/>
      <c r="S176" s="301"/>
      <c r="T176" s="301"/>
      <c r="U176" s="290"/>
      <c r="V176" s="290"/>
      <c r="W176" s="268"/>
      <c r="X176" s="268"/>
      <c r="Y176" s="268"/>
      <c r="Z176" s="268"/>
      <c r="AA176" s="268"/>
      <c r="AB176" s="268"/>
      <c r="AC176" s="268"/>
      <c r="AD176" s="268"/>
      <c r="AE176" s="268"/>
      <c r="AF176" s="268"/>
      <c r="AG176" s="268"/>
      <c r="AH176" s="268"/>
      <c r="AI176" s="268"/>
      <c r="AJ176" s="268"/>
      <c r="AK176" s="268"/>
      <c r="AL176" s="268"/>
      <c r="AM176" s="268"/>
      <c r="AN176" s="268"/>
      <c r="AO176" s="268"/>
      <c r="AP176" s="268"/>
      <c r="AQ176" s="268"/>
      <c r="AR176" s="268"/>
      <c r="AS176" s="268"/>
      <c r="AT176" s="268"/>
      <c r="AU176" s="328" t="s">
        <v>1399</v>
      </c>
      <c r="AV176" s="328" t="s">
        <v>1400</v>
      </c>
      <c r="AW176" s="268"/>
      <c r="AX176" s="268"/>
      <c r="AY176" s="268"/>
      <c r="AZ176" s="268"/>
      <c r="BA176" s="268"/>
      <c r="BB176" s="268"/>
      <c r="BC176" s="268"/>
      <c r="BD176" s="268"/>
      <c r="BE176" s="268"/>
      <c r="BF176" s="268"/>
    </row>
    <row r="187" spans="1:59" ht="12.75">
      <c r="A187" s="267" t="s">
        <v>1401</v>
      </c>
      <c r="B187" s="267"/>
      <c r="C187" s="267"/>
      <c r="D187" s="267"/>
      <c r="E187" s="267"/>
      <c r="F187" s="267"/>
      <c r="G187" s="267"/>
      <c r="H187" s="267"/>
      <c r="I187" s="267"/>
      <c r="J187" s="267"/>
      <c r="K187" s="267"/>
      <c r="L187" s="267"/>
      <c r="M187" s="267"/>
      <c r="N187" s="267"/>
      <c r="O187" s="267"/>
      <c r="P187" s="267"/>
      <c r="Q187" s="267"/>
      <c r="R187" s="267"/>
      <c r="S187" s="267"/>
      <c r="T187" s="267"/>
      <c r="U187" s="267"/>
      <c r="V187" s="267"/>
      <c r="W187" s="267"/>
      <c r="X187" s="267"/>
      <c r="Y187" s="267" t="s">
        <v>1401</v>
      </c>
      <c r="Z187" s="267"/>
      <c r="AA187" s="267"/>
      <c r="AB187" s="267"/>
      <c r="AC187" s="267"/>
      <c r="AD187" s="267"/>
      <c r="AE187" s="267"/>
      <c r="AF187" s="267"/>
      <c r="AG187" s="267"/>
      <c r="AH187" s="267"/>
      <c r="AI187" s="267"/>
      <c r="AJ187" s="267"/>
      <c r="AK187" s="267"/>
      <c r="AL187" s="267"/>
      <c r="AM187" s="267"/>
      <c r="AN187" s="267"/>
      <c r="AO187" s="267"/>
      <c r="AP187" s="267"/>
      <c r="AQ187" s="267"/>
      <c r="AR187" s="267"/>
      <c r="AS187" s="267"/>
      <c r="AT187" s="267"/>
      <c r="AU187" s="267"/>
      <c r="AV187" s="267"/>
      <c r="AW187" s="267"/>
      <c r="AX187" s="267"/>
      <c r="AY187" s="267"/>
      <c r="AZ187" s="267"/>
      <c r="BA187" s="267"/>
      <c r="BB187" s="267"/>
      <c r="BC187" s="267"/>
      <c r="BD187" s="267"/>
      <c r="BE187" s="267"/>
      <c r="BF187" s="267"/>
      <c r="BG187" s="267"/>
    </row>
    <row r="188" spans="1:59" ht="12">
      <c r="A188" s="268"/>
      <c r="B188" s="268"/>
      <c r="C188" s="268"/>
      <c r="D188" s="268"/>
      <c r="E188" s="268"/>
      <c r="F188" s="268"/>
      <c r="G188" s="268"/>
      <c r="H188" s="268"/>
      <c r="I188" s="268"/>
      <c r="J188" s="268"/>
      <c r="K188" s="251"/>
      <c r="L188" s="251"/>
      <c r="M188" s="251"/>
      <c r="N188" s="251"/>
      <c r="O188" s="251"/>
      <c r="P188" s="251"/>
      <c r="Q188" s="251"/>
      <c r="R188" s="251"/>
      <c r="S188" s="301"/>
      <c r="T188" s="301"/>
      <c r="U188" s="290"/>
      <c r="V188" s="290"/>
      <c r="W188" s="268"/>
      <c r="X188" s="268"/>
      <c r="Y188" s="268"/>
      <c r="Z188" s="268"/>
      <c r="AA188" s="268"/>
      <c r="AB188" s="268"/>
      <c r="AC188" s="268"/>
      <c r="AD188" s="268"/>
      <c r="AE188" s="268"/>
      <c r="AF188" s="268"/>
      <c r="AG188" s="268"/>
      <c r="AH188" s="268"/>
      <c r="AI188" s="268"/>
      <c r="AJ188" s="268"/>
      <c r="AM188" s="268"/>
      <c r="AN188" s="268"/>
      <c r="AO188" s="268"/>
      <c r="AP188" s="268"/>
      <c r="AQ188" s="268"/>
      <c r="AR188" s="268"/>
      <c r="AS188" s="268"/>
      <c r="AT188" s="268"/>
      <c r="AU188" s="268"/>
      <c r="AV188" s="268"/>
      <c r="AW188" s="268"/>
      <c r="AX188" s="268"/>
      <c r="AY188" s="268"/>
      <c r="AZ188" s="268"/>
      <c r="BA188" s="268"/>
      <c r="BB188" s="268"/>
      <c r="BC188" s="268"/>
      <c r="BD188" s="268"/>
      <c r="BE188" s="268"/>
      <c r="BF188" s="268"/>
      <c r="BG188" s="268"/>
    </row>
    <row r="189" spans="1:59" ht="12">
      <c r="A189" s="268"/>
      <c r="B189" s="268"/>
      <c r="C189" s="1106" t="s">
        <v>1026</v>
      </c>
      <c r="D189" s="795"/>
      <c r="E189" s="795"/>
      <c r="F189" s="795"/>
      <c r="G189" s="795"/>
      <c r="H189" s="795"/>
      <c r="I189" s="795"/>
      <c r="J189" s="795"/>
      <c r="K189" s="795"/>
      <c r="L189" s="795"/>
      <c r="M189" s="795"/>
      <c r="N189" s="795"/>
      <c r="O189" s="795"/>
      <c r="P189" s="794"/>
      <c r="Q189" s="251"/>
      <c r="R189" s="251"/>
      <c r="S189" s="301"/>
      <c r="T189" s="301"/>
      <c r="U189" s="290"/>
      <c r="V189" s="290"/>
      <c r="W189" s="268"/>
      <c r="X189" s="268"/>
      <c r="Y189" s="1106" t="s">
        <v>1026</v>
      </c>
      <c r="Z189" s="795"/>
      <c r="AA189" s="795"/>
      <c r="AB189" s="795"/>
      <c r="AC189" s="795"/>
      <c r="AD189" s="795"/>
      <c r="AE189" s="795"/>
      <c r="AF189" s="795"/>
      <c r="AG189" s="795"/>
      <c r="AH189" s="795"/>
      <c r="AI189" s="795"/>
      <c r="AJ189" s="794"/>
      <c r="AM189" s="268"/>
      <c r="AN189" s="268"/>
      <c r="AO189" s="268"/>
      <c r="AP189" s="268"/>
      <c r="AQ189" s="268"/>
      <c r="AR189" s="268"/>
      <c r="AS189" s="268"/>
      <c r="AT189" s="268"/>
      <c r="AU189" s="1106" t="s">
        <v>1026</v>
      </c>
      <c r="AV189" s="795"/>
      <c r="AW189" s="795"/>
      <c r="AX189" s="795"/>
      <c r="AY189" s="795"/>
      <c r="AZ189" s="795"/>
      <c r="BA189" s="795"/>
      <c r="BB189" s="795"/>
      <c r="BC189" s="795"/>
      <c r="BD189" s="795"/>
      <c r="BE189" s="795"/>
      <c r="BF189" s="795"/>
      <c r="BG189" s="794"/>
    </row>
    <row r="190" spans="1:59" ht="56.25">
      <c r="A190" s="268"/>
      <c r="B190" s="268"/>
      <c r="C190" s="306" t="s">
        <v>1029</v>
      </c>
      <c r="D190" s="292" t="s">
        <v>1402</v>
      </c>
      <c r="E190" s="306" t="s">
        <v>567</v>
      </c>
      <c r="F190" s="306" t="s">
        <v>564</v>
      </c>
      <c r="G190" s="306" t="s">
        <v>568</v>
      </c>
      <c r="H190" s="306" t="s">
        <v>524</v>
      </c>
      <c r="I190" s="306" t="s">
        <v>569</v>
      </c>
      <c r="J190" s="306" t="s">
        <v>1403</v>
      </c>
      <c r="K190" s="306" t="s">
        <v>1094</v>
      </c>
      <c r="L190" s="399" t="s">
        <v>1095</v>
      </c>
      <c r="M190" s="399" t="s">
        <v>1404</v>
      </c>
      <c r="N190" s="399" t="s">
        <v>1405</v>
      </c>
      <c r="O190" s="306" t="s">
        <v>518</v>
      </c>
      <c r="P190" s="400" t="s">
        <v>571</v>
      </c>
      <c r="Q190" s="251"/>
      <c r="R190" s="251"/>
      <c r="S190" s="301"/>
      <c r="T190" s="301"/>
      <c r="U190" s="290"/>
      <c r="V190" s="290"/>
      <c r="W190" s="268"/>
      <c r="X190" s="268"/>
      <c r="Y190" s="306" t="s">
        <v>1029</v>
      </c>
      <c r="Z190" s="292" t="s">
        <v>1402</v>
      </c>
      <c r="AA190" s="306" t="s">
        <v>567</v>
      </c>
      <c r="AB190" s="306" t="s">
        <v>564</v>
      </c>
      <c r="AC190" s="306" t="s">
        <v>568</v>
      </c>
      <c r="AD190" s="306" t="s">
        <v>524</v>
      </c>
      <c r="AE190" s="306" t="s">
        <v>569</v>
      </c>
      <c r="AF190" s="306" t="s">
        <v>1403</v>
      </c>
      <c r="AG190" s="306" t="s">
        <v>1094</v>
      </c>
      <c r="AH190" s="399" t="s">
        <v>1095</v>
      </c>
      <c r="AI190" s="306" t="s">
        <v>518</v>
      </c>
      <c r="AJ190" s="400" t="s">
        <v>571</v>
      </c>
      <c r="AM190" s="268"/>
      <c r="AN190" s="268"/>
      <c r="AO190" s="268"/>
      <c r="AP190" s="268"/>
      <c r="AQ190" s="268"/>
      <c r="AR190" s="268"/>
      <c r="AS190" s="268"/>
      <c r="AT190" s="268"/>
      <c r="AU190" s="306" t="s">
        <v>1029</v>
      </c>
      <c r="AV190" s="292" t="s">
        <v>1402</v>
      </c>
      <c r="AW190" s="306" t="s">
        <v>567</v>
      </c>
      <c r="AX190" s="306" t="s">
        <v>564</v>
      </c>
      <c r="AY190" s="306" t="s">
        <v>568</v>
      </c>
      <c r="AZ190" s="306" t="s">
        <v>524</v>
      </c>
      <c r="BA190" s="306" t="s">
        <v>569</v>
      </c>
      <c r="BB190" s="306" t="s">
        <v>1403</v>
      </c>
      <c r="BC190" s="306" t="s">
        <v>1094</v>
      </c>
      <c r="BD190" s="399" t="s">
        <v>1095</v>
      </c>
      <c r="BE190" s="399" t="s">
        <v>1406</v>
      </c>
      <c r="BF190" s="306" t="s">
        <v>518</v>
      </c>
      <c r="BG190" s="400" t="s">
        <v>571</v>
      </c>
    </row>
    <row r="191" spans="1:59" ht="22.5">
      <c r="A191" s="268"/>
      <c r="B191" s="268"/>
      <c r="C191" s="313" t="s">
        <v>490</v>
      </c>
      <c r="D191" s="1051" t="s">
        <v>1277</v>
      </c>
      <c r="E191" s="1120" t="s">
        <v>1407</v>
      </c>
      <c r="F191" s="326" t="s">
        <v>1276</v>
      </c>
      <c r="G191" s="338" t="s">
        <v>1174</v>
      </c>
      <c r="H191" s="298" t="s">
        <v>512</v>
      </c>
      <c r="I191" s="343">
        <v>13</v>
      </c>
      <c r="J191" s="298">
        <v>30</v>
      </c>
      <c r="K191" s="911" t="s">
        <v>1408</v>
      </c>
      <c r="L191" s="912" t="s">
        <v>1409</v>
      </c>
      <c r="M191" s="912" t="s">
        <v>1410</v>
      </c>
      <c r="N191" s="912" t="s">
        <v>1411</v>
      </c>
      <c r="O191" s="911" t="s">
        <v>1412</v>
      </c>
      <c r="P191" s="936" t="s">
        <v>1294</v>
      </c>
      <c r="Q191" s="251"/>
      <c r="R191" s="251"/>
      <c r="S191" s="301"/>
      <c r="T191" s="301"/>
      <c r="U191" s="290"/>
      <c r="V191" s="290"/>
      <c r="W191" s="268"/>
      <c r="X191" s="268"/>
      <c r="Y191" s="313" t="s">
        <v>490</v>
      </c>
      <c r="Z191" s="1051" t="s">
        <v>1413</v>
      </c>
      <c r="AA191" s="1103" t="s">
        <v>1414</v>
      </c>
      <c r="AB191" s="326" t="s">
        <v>1276</v>
      </c>
      <c r="AC191" s="355" t="s">
        <v>1229</v>
      </c>
      <c r="AD191" s="298" t="s">
        <v>512</v>
      </c>
      <c r="AE191" s="343">
        <v>13</v>
      </c>
      <c r="AF191" s="298">
        <v>30</v>
      </c>
      <c r="AG191" s="911" t="s">
        <v>1408</v>
      </c>
      <c r="AH191" s="912" t="s">
        <v>1409</v>
      </c>
      <c r="AI191" s="324" t="s">
        <v>1412</v>
      </c>
      <c r="AJ191" s="936" t="s">
        <v>1294</v>
      </c>
      <c r="AM191" s="268"/>
      <c r="AN191" s="268"/>
      <c r="AO191" s="268"/>
      <c r="AP191" s="268"/>
      <c r="AQ191" s="268"/>
      <c r="AR191" s="268"/>
      <c r="AS191" s="268"/>
      <c r="AT191" s="268"/>
      <c r="AU191" s="313" t="s">
        <v>490</v>
      </c>
      <c r="AV191" s="1051" t="s">
        <v>1217</v>
      </c>
      <c r="AW191" s="1103" t="s">
        <v>1415</v>
      </c>
      <c r="AX191" s="326" t="s">
        <v>1276</v>
      </c>
      <c r="AY191" s="353" t="s">
        <v>433</v>
      </c>
      <c r="AZ191" s="298" t="s">
        <v>512</v>
      </c>
      <c r="BA191" s="343">
        <v>13</v>
      </c>
      <c r="BB191" s="298">
        <v>30</v>
      </c>
      <c r="BC191" s="911" t="s">
        <v>1408</v>
      </c>
      <c r="BD191" s="912" t="s">
        <v>1409</v>
      </c>
      <c r="BE191" s="912" t="s">
        <v>1300</v>
      </c>
      <c r="BF191" s="911" t="s">
        <v>1412</v>
      </c>
      <c r="BG191" s="936" t="s">
        <v>1307</v>
      </c>
    </row>
    <row r="192" spans="1:59" ht="22.5">
      <c r="A192" s="268"/>
      <c r="B192" s="268"/>
      <c r="C192" s="398" t="s">
        <v>1286</v>
      </c>
      <c r="D192" s="771"/>
      <c r="E192" s="771"/>
      <c r="F192" s="326" t="s">
        <v>1276</v>
      </c>
      <c r="G192" s="277" t="s">
        <v>1175</v>
      </c>
      <c r="H192" s="298" t="s">
        <v>512</v>
      </c>
      <c r="I192" s="343">
        <v>13</v>
      </c>
      <c r="J192" s="298">
        <v>31</v>
      </c>
      <c r="K192" s="771"/>
      <c r="L192" s="771"/>
      <c r="M192" s="771"/>
      <c r="N192" s="771"/>
      <c r="O192" s="771"/>
      <c r="P192" s="771"/>
      <c r="Q192" s="251"/>
      <c r="R192" s="251"/>
      <c r="S192" s="301"/>
      <c r="T192" s="301"/>
      <c r="U192" s="290"/>
      <c r="V192" s="290"/>
      <c r="W192" s="268"/>
      <c r="X192" s="268"/>
      <c r="Y192" s="398" t="s">
        <v>1286</v>
      </c>
      <c r="Z192" s="771"/>
      <c r="AA192" s="771"/>
      <c r="AB192" s="326" t="s">
        <v>1302</v>
      </c>
      <c r="AC192" s="337" t="s">
        <v>1247</v>
      </c>
      <c r="AD192" s="298" t="s">
        <v>512</v>
      </c>
      <c r="AE192" s="343">
        <v>13</v>
      </c>
      <c r="AF192" s="298">
        <v>31</v>
      </c>
      <c r="AG192" s="771"/>
      <c r="AH192" s="771"/>
      <c r="AI192" s="401"/>
      <c r="AJ192" s="771"/>
      <c r="AM192" s="268"/>
      <c r="AN192" s="268"/>
      <c r="AO192" s="268"/>
      <c r="AP192" s="268"/>
      <c r="AQ192" s="268"/>
      <c r="AR192" s="268"/>
      <c r="AS192" s="268"/>
      <c r="AT192" s="268"/>
      <c r="AU192" s="398" t="s">
        <v>1286</v>
      </c>
      <c r="AV192" s="771"/>
      <c r="AW192" s="771"/>
      <c r="AX192" s="326" t="s">
        <v>1276</v>
      </c>
      <c r="AY192" s="277" t="s">
        <v>477</v>
      </c>
      <c r="AZ192" s="298" t="s">
        <v>512</v>
      </c>
      <c r="BA192" s="343">
        <v>13</v>
      </c>
      <c r="BB192" s="298">
        <v>31</v>
      </c>
      <c r="BC192" s="771"/>
      <c r="BD192" s="771"/>
      <c r="BE192" s="771"/>
      <c r="BF192" s="771"/>
      <c r="BG192" s="771"/>
    </row>
    <row r="193" spans="3:59" ht="22.5">
      <c r="C193" s="405" t="s">
        <v>1295</v>
      </c>
      <c r="D193" s="771"/>
      <c r="E193" s="771"/>
      <c r="F193" s="326" t="s">
        <v>1276</v>
      </c>
      <c r="G193" s="277" t="s">
        <v>1176</v>
      </c>
      <c r="H193" s="298" t="s">
        <v>512</v>
      </c>
      <c r="I193" s="343">
        <v>13</v>
      </c>
      <c r="J193" s="298">
        <v>32</v>
      </c>
      <c r="K193" s="771"/>
      <c r="L193" s="771"/>
      <c r="M193" s="771"/>
      <c r="N193" s="771"/>
      <c r="O193" s="771"/>
      <c r="P193" s="771"/>
      <c r="Q193" s="251"/>
      <c r="R193" s="251"/>
      <c r="S193" s="301"/>
      <c r="T193" s="301"/>
      <c r="U193" s="290"/>
      <c r="V193" s="290"/>
      <c r="W193" s="268"/>
      <c r="X193" s="268"/>
      <c r="Y193" s="405" t="s">
        <v>1295</v>
      </c>
      <c r="Z193" s="771"/>
      <c r="AA193" s="771"/>
      <c r="AB193" s="326" t="s">
        <v>1276</v>
      </c>
      <c r="AC193" s="337" t="s">
        <v>1232</v>
      </c>
      <c r="AD193" s="298" t="s">
        <v>512</v>
      </c>
      <c r="AE193" s="343">
        <v>13</v>
      </c>
      <c r="AF193" s="298">
        <v>32</v>
      </c>
      <c r="AG193" s="771"/>
      <c r="AH193" s="771"/>
      <c r="AI193" s="401"/>
      <c r="AJ193" s="771"/>
      <c r="AM193" s="268"/>
      <c r="AN193" s="268"/>
      <c r="AO193" s="268"/>
      <c r="AP193" s="268"/>
      <c r="AQ193" s="268"/>
      <c r="AR193" s="268"/>
      <c r="AS193" s="268"/>
      <c r="AT193" s="268"/>
      <c r="AU193" s="405" t="s">
        <v>1295</v>
      </c>
      <c r="AV193" s="771"/>
      <c r="AW193" s="771"/>
      <c r="AX193" s="326" t="s">
        <v>1276</v>
      </c>
      <c r="AY193" s="277" t="s">
        <v>480</v>
      </c>
      <c r="AZ193" s="298" t="s">
        <v>512</v>
      </c>
      <c r="BA193" s="343">
        <v>13</v>
      </c>
      <c r="BB193" s="298">
        <v>32</v>
      </c>
      <c r="BC193" s="771"/>
      <c r="BD193" s="771"/>
      <c r="BE193" s="771"/>
      <c r="BF193" s="771"/>
      <c r="BG193" s="771"/>
    </row>
    <row r="194" spans="3:59" ht="33.75">
      <c r="C194" s="401"/>
      <c r="D194" s="771"/>
      <c r="E194" s="771"/>
      <c r="F194" s="326" t="s">
        <v>1276</v>
      </c>
      <c r="G194" s="277" t="s">
        <v>1177</v>
      </c>
      <c r="H194" s="298" t="s">
        <v>171</v>
      </c>
      <c r="I194" s="306"/>
      <c r="J194" s="298">
        <v>33</v>
      </c>
      <c r="K194" s="771"/>
      <c r="L194" s="771"/>
      <c r="M194" s="771"/>
      <c r="N194" s="771"/>
      <c r="O194" s="771"/>
      <c r="P194" s="771"/>
      <c r="Q194" s="251"/>
      <c r="R194" s="251"/>
      <c r="S194" s="301"/>
      <c r="T194" s="301"/>
      <c r="U194" s="290"/>
      <c r="V194" s="290"/>
      <c r="W194" s="268"/>
      <c r="X194" s="268"/>
      <c r="Y194" s="401"/>
      <c r="Z194" s="771"/>
      <c r="AA194" s="772"/>
      <c r="AB194" s="326" t="s">
        <v>1276</v>
      </c>
      <c r="AC194" s="337" t="s">
        <v>1260</v>
      </c>
      <c r="AD194" s="298" t="s">
        <v>171</v>
      </c>
      <c r="AE194" s="306"/>
      <c r="AF194" s="298">
        <v>33</v>
      </c>
      <c r="AG194" s="771"/>
      <c r="AH194" s="771"/>
      <c r="AI194" s="401"/>
      <c r="AJ194" s="771"/>
      <c r="AM194" s="268"/>
      <c r="AN194" s="268"/>
      <c r="AO194" s="268"/>
      <c r="AP194" s="268"/>
      <c r="AQ194" s="268"/>
      <c r="AR194" s="268"/>
      <c r="AS194" s="268"/>
      <c r="AT194" s="268"/>
      <c r="AU194" s="912" t="s">
        <v>466</v>
      </c>
      <c r="AV194" s="1051" t="s">
        <v>1222</v>
      </c>
      <c r="AW194" s="1103" t="s">
        <v>1223</v>
      </c>
      <c r="AX194" s="297" t="s">
        <v>1416</v>
      </c>
      <c r="AY194" s="355" t="s">
        <v>1262</v>
      </c>
      <c r="AZ194" s="298" t="s">
        <v>474</v>
      </c>
      <c r="BA194" s="306"/>
      <c r="BB194" s="298">
        <v>33</v>
      </c>
      <c r="BC194" s="911" t="s">
        <v>1417</v>
      </c>
      <c r="BD194" s="1050" t="s">
        <v>475</v>
      </c>
      <c r="BE194" s="912" t="s">
        <v>1418</v>
      </c>
      <c r="BF194" s="911" t="s">
        <v>781</v>
      </c>
      <c r="BG194" s="936" t="s">
        <v>1041</v>
      </c>
    </row>
    <row r="195" spans="3:59" ht="33.75">
      <c r="C195" s="406"/>
      <c r="D195" s="772"/>
      <c r="E195" s="772"/>
      <c r="F195" s="326" t="s">
        <v>1276</v>
      </c>
      <c r="G195" s="277" t="s">
        <v>1178</v>
      </c>
      <c r="H195" s="298" t="s">
        <v>171</v>
      </c>
      <c r="I195" s="306"/>
      <c r="J195" s="298">
        <v>34</v>
      </c>
      <c r="K195" s="772"/>
      <c r="L195" s="772"/>
      <c r="M195" s="772"/>
      <c r="N195" s="772"/>
      <c r="O195" s="772"/>
      <c r="P195" s="772"/>
      <c r="Q195" s="251"/>
      <c r="R195" s="251"/>
      <c r="S195" s="301"/>
      <c r="T195" s="301"/>
      <c r="U195" s="290"/>
      <c r="V195" s="290"/>
      <c r="W195" s="268"/>
      <c r="X195" s="268"/>
      <c r="Y195" s="912" t="s">
        <v>466</v>
      </c>
      <c r="Z195" s="1051" t="s">
        <v>1419</v>
      </c>
      <c r="AA195" s="1103" t="s">
        <v>1289</v>
      </c>
      <c r="AB195" s="297" t="s">
        <v>1420</v>
      </c>
      <c r="AC195" s="297" t="s">
        <v>1216</v>
      </c>
      <c r="AD195" s="298" t="s">
        <v>474</v>
      </c>
      <c r="AE195" s="306" t="s">
        <v>475</v>
      </c>
      <c r="AF195" s="298">
        <v>35</v>
      </c>
      <c r="AG195" s="911" t="s">
        <v>1417</v>
      </c>
      <c r="AH195" s="1114" t="s">
        <v>1421</v>
      </c>
      <c r="AI195" s="324" t="s">
        <v>781</v>
      </c>
      <c r="AJ195" s="305" t="s">
        <v>1041</v>
      </c>
      <c r="AM195" s="268"/>
      <c r="AN195" s="268"/>
      <c r="AO195" s="268"/>
      <c r="AP195" s="268"/>
      <c r="AQ195" s="268"/>
      <c r="AR195" s="268"/>
      <c r="AS195" s="268"/>
      <c r="AT195" s="268"/>
      <c r="AU195" s="771"/>
      <c r="AV195" s="771"/>
      <c r="AW195" s="771"/>
      <c r="AX195" s="297" t="s">
        <v>1422</v>
      </c>
      <c r="AY195" s="337" t="s">
        <v>1269</v>
      </c>
      <c r="AZ195" s="298" t="s">
        <v>474</v>
      </c>
      <c r="BA195" s="306"/>
      <c r="BB195" s="298">
        <v>34</v>
      </c>
      <c r="BC195" s="771"/>
      <c r="BD195" s="771"/>
      <c r="BE195" s="771"/>
      <c r="BF195" s="771"/>
      <c r="BG195" s="771"/>
    </row>
    <row r="196" spans="3:59" ht="33.75">
      <c r="C196" s="912" t="s">
        <v>466</v>
      </c>
      <c r="D196" s="1051" t="s">
        <v>1213</v>
      </c>
      <c r="E196" s="935" t="s">
        <v>1423</v>
      </c>
      <c r="F196" s="297" t="s">
        <v>1420</v>
      </c>
      <c r="G196" s="297" t="s">
        <v>576</v>
      </c>
      <c r="H196" s="298" t="s">
        <v>474</v>
      </c>
      <c r="I196" s="306" t="s">
        <v>475</v>
      </c>
      <c r="J196" s="298">
        <v>35</v>
      </c>
      <c r="K196" s="911" t="s">
        <v>1417</v>
      </c>
      <c r="L196" s="1122" t="s">
        <v>1421</v>
      </c>
      <c r="M196" s="1122" t="s">
        <v>1410</v>
      </c>
      <c r="N196" s="1122" t="s">
        <v>1411</v>
      </c>
      <c r="O196" s="911" t="s">
        <v>781</v>
      </c>
      <c r="P196" s="936" t="s">
        <v>1041</v>
      </c>
      <c r="Q196" s="251"/>
      <c r="R196" s="251"/>
      <c r="S196" s="301"/>
      <c r="T196" s="301"/>
      <c r="U196" s="290"/>
      <c r="V196" s="290"/>
      <c r="W196" s="268"/>
      <c r="X196" s="268"/>
      <c r="Y196" s="772"/>
      <c r="Z196" s="772"/>
      <c r="AA196" s="772"/>
      <c r="AB196" s="297" t="s">
        <v>1416</v>
      </c>
      <c r="AC196" s="297" t="s">
        <v>1221</v>
      </c>
      <c r="AD196" s="298" t="s">
        <v>474</v>
      </c>
      <c r="AE196" s="306" t="s">
        <v>475</v>
      </c>
      <c r="AF196" s="298">
        <v>36</v>
      </c>
      <c r="AG196" s="771"/>
      <c r="AH196" s="771"/>
      <c r="AI196" s="401"/>
      <c r="AJ196" s="344"/>
      <c r="AM196" s="268"/>
      <c r="AN196" s="268"/>
      <c r="AO196" s="268"/>
      <c r="AP196" s="268"/>
      <c r="AQ196" s="268"/>
      <c r="AR196" s="268"/>
      <c r="AS196" s="268"/>
      <c r="AT196" s="268"/>
      <c r="AU196" s="772"/>
      <c r="AV196" s="772"/>
      <c r="AW196" s="772"/>
      <c r="AX196" s="297" t="s">
        <v>1424</v>
      </c>
      <c r="AY196" s="337" t="s">
        <v>1282</v>
      </c>
      <c r="AZ196" s="298" t="s">
        <v>474</v>
      </c>
      <c r="BA196" s="306" t="s">
        <v>475</v>
      </c>
      <c r="BB196" s="298">
        <v>35</v>
      </c>
      <c r="BC196" s="772"/>
      <c r="BD196" s="772"/>
      <c r="BE196" s="772"/>
      <c r="BF196" s="772"/>
      <c r="BG196" s="772"/>
    </row>
    <row r="197" spans="3:59" ht="33.75">
      <c r="C197" s="771"/>
      <c r="D197" s="771"/>
      <c r="E197" s="771"/>
      <c r="F197" s="297" t="s">
        <v>1416</v>
      </c>
      <c r="G197" s="297" t="s">
        <v>581</v>
      </c>
      <c r="H197" s="298" t="s">
        <v>474</v>
      </c>
      <c r="I197" s="306" t="s">
        <v>475</v>
      </c>
      <c r="J197" s="298">
        <v>36</v>
      </c>
      <c r="K197" s="771"/>
      <c r="L197" s="788"/>
      <c r="M197" s="788"/>
      <c r="N197" s="788"/>
      <c r="O197" s="771"/>
      <c r="P197" s="771"/>
      <c r="Q197" s="251"/>
      <c r="R197" s="251"/>
      <c r="S197" s="301"/>
      <c r="T197" s="301"/>
      <c r="U197" s="290"/>
      <c r="V197" s="290"/>
      <c r="W197" s="268"/>
      <c r="X197" s="268"/>
      <c r="Y197" s="912" t="s">
        <v>466</v>
      </c>
      <c r="Z197" s="1051" t="s">
        <v>1425</v>
      </c>
      <c r="AA197" s="337" t="s">
        <v>1426</v>
      </c>
      <c r="AB197" s="297" t="s">
        <v>1427</v>
      </c>
      <c r="AC197" s="337" t="s">
        <v>1232</v>
      </c>
      <c r="AD197" s="298" t="s">
        <v>251</v>
      </c>
      <c r="AE197" s="306" t="s">
        <v>475</v>
      </c>
      <c r="AF197" s="298">
        <v>38</v>
      </c>
      <c r="AG197" s="911" t="s">
        <v>1428</v>
      </c>
      <c r="AH197" s="298" t="s">
        <v>1429</v>
      </c>
      <c r="AI197" s="911" t="s">
        <v>1330</v>
      </c>
      <c r="AJ197" s="936" t="s">
        <v>1041</v>
      </c>
      <c r="AM197" s="268"/>
      <c r="AN197" s="268"/>
      <c r="AO197" s="268"/>
      <c r="AP197" s="268"/>
      <c r="AQ197" s="268"/>
      <c r="AR197" s="268"/>
      <c r="AS197" s="268"/>
      <c r="AT197" s="268"/>
      <c r="AU197" s="298" t="s">
        <v>466</v>
      </c>
      <c r="AV197" s="343" t="s">
        <v>1430</v>
      </c>
      <c r="AW197" s="355" t="s">
        <v>1223</v>
      </c>
      <c r="AX197" s="297" t="s">
        <v>763</v>
      </c>
      <c r="AY197" s="297" t="s">
        <v>1262</v>
      </c>
      <c r="AZ197" s="298" t="s">
        <v>251</v>
      </c>
      <c r="BA197" s="306" t="s">
        <v>475</v>
      </c>
      <c r="BB197" s="298">
        <v>36</v>
      </c>
      <c r="BC197" s="297" t="s">
        <v>1431</v>
      </c>
      <c r="BD197" s="306" t="s">
        <v>475</v>
      </c>
      <c r="BE197" s="298" t="s">
        <v>1432</v>
      </c>
      <c r="BF197" s="297" t="s">
        <v>781</v>
      </c>
      <c r="BG197" s="317" t="s">
        <v>1041</v>
      </c>
    </row>
    <row r="198" spans="3:59" ht="33.75">
      <c r="C198" s="772"/>
      <c r="D198" s="772"/>
      <c r="E198" s="772"/>
      <c r="F198" s="297" t="s">
        <v>1422</v>
      </c>
      <c r="G198" s="297" t="s">
        <v>583</v>
      </c>
      <c r="H198" s="298" t="s">
        <v>474</v>
      </c>
      <c r="I198" s="306" t="s">
        <v>475</v>
      </c>
      <c r="J198" s="298">
        <v>37</v>
      </c>
      <c r="K198" s="772"/>
      <c r="L198" s="791"/>
      <c r="M198" s="791"/>
      <c r="N198" s="791"/>
      <c r="O198" s="772"/>
      <c r="P198" s="772"/>
      <c r="Q198" s="251"/>
      <c r="R198" s="251"/>
      <c r="S198" s="301"/>
      <c r="T198" s="301"/>
      <c r="U198" s="290"/>
      <c r="V198" s="290"/>
      <c r="W198" s="268"/>
      <c r="X198" s="268"/>
      <c r="Y198" s="771"/>
      <c r="Z198" s="771"/>
      <c r="AA198" s="337" t="s">
        <v>1433</v>
      </c>
      <c r="AB198" s="297" t="s">
        <v>763</v>
      </c>
      <c r="AC198" s="337" t="s">
        <v>1232</v>
      </c>
      <c r="AD198" s="298" t="s">
        <v>251</v>
      </c>
      <c r="AE198" s="306" t="s">
        <v>475</v>
      </c>
      <c r="AF198" s="298">
        <v>39</v>
      </c>
      <c r="AG198" s="771"/>
      <c r="AH198" s="298" t="s">
        <v>1434</v>
      </c>
      <c r="AI198" s="771"/>
      <c r="AJ198" s="771"/>
      <c r="AM198" s="268"/>
      <c r="AN198" s="268"/>
      <c r="AO198" s="268"/>
      <c r="AP198" s="268"/>
      <c r="AQ198" s="268"/>
      <c r="AR198" s="268"/>
      <c r="AS198" s="268"/>
      <c r="AT198" s="268"/>
      <c r="AU198" s="912" t="s">
        <v>478</v>
      </c>
      <c r="AV198" s="1051" t="s">
        <v>1239</v>
      </c>
      <c r="AW198" s="1103" t="s">
        <v>1240</v>
      </c>
      <c r="AX198" s="277" t="s">
        <v>1435</v>
      </c>
      <c r="AY198" s="355" t="s">
        <v>1236</v>
      </c>
      <c r="AZ198" s="298" t="s">
        <v>171</v>
      </c>
      <c r="BA198" s="306" t="s">
        <v>475</v>
      </c>
      <c r="BB198" s="298">
        <v>37</v>
      </c>
      <c r="BC198" s="911" t="s">
        <v>1428</v>
      </c>
      <c r="BD198" s="912" t="s">
        <v>1409</v>
      </c>
      <c r="BE198" s="912" t="s">
        <v>1300</v>
      </c>
      <c r="BF198" s="911" t="s">
        <v>1342</v>
      </c>
      <c r="BG198" s="936" t="s">
        <v>1041</v>
      </c>
    </row>
    <row r="199" spans="3:59" ht="33.75">
      <c r="C199" s="912" t="s">
        <v>466</v>
      </c>
      <c r="D199" s="1051" t="s">
        <v>1436</v>
      </c>
      <c r="E199" s="337" t="s">
        <v>1437</v>
      </c>
      <c r="F199" s="297" t="s">
        <v>763</v>
      </c>
      <c r="G199" s="297" t="s">
        <v>755</v>
      </c>
      <c r="H199" s="298" t="s">
        <v>251</v>
      </c>
      <c r="I199" s="306" t="s">
        <v>475</v>
      </c>
      <c r="J199" s="298">
        <v>38</v>
      </c>
      <c r="K199" s="911" t="s">
        <v>1428</v>
      </c>
      <c r="L199" s="298" t="s">
        <v>1429</v>
      </c>
      <c r="M199" s="415" t="s">
        <v>1410</v>
      </c>
      <c r="N199" s="416" t="s">
        <v>1438</v>
      </c>
      <c r="O199" s="911" t="s">
        <v>1330</v>
      </c>
      <c r="P199" s="936" t="s">
        <v>1041</v>
      </c>
      <c r="Q199" s="251"/>
      <c r="R199" s="251"/>
      <c r="S199" s="301"/>
      <c r="T199" s="301"/>
      <c r="U199" s="290"/>
      <c r="V199" s="290"/>
      <c r="W199" s="268"/>
      <c r="X199" s="268"/>
      <c r="Y199" s="771"/>
      <c r="Z199" s="771"/>
      <c r="AA199" s="324" t="s">
        <v>1439</v>
      </c>
      <c r="AB199" s="297" t="s">
        <v>765</v>
      </c>
      <c r="AC199" s="337" t="s">
        <v>1232</v>
      </c>
      <c r="AD199" s="298" t="s">
        <v>251</v>
      </c>
      <c r="AE199" s="306" t="s">
        <v>475</v>
      </c>
      <c r="AF199" s="298">
        <v>40</v>
      </c>
      <c r="AG199" s="771"/>
      <c r="AH199" s="298" t="s">
        <v>1440</v>
      </c>
      <c r="AI199" s="771"/>
      <c r="AJ199" s="771"/>
      <c r="AM199" s="268"/>
      <c r="AN199" s="268"/>
      <c r="AO199" s="268"/>
      <c r="AP199" s="268"/>
      <c r="AQ199" s="268"/>
      <c r="AR199" s="268"/>
      <c r="AS199" s="268"/>
      <c r="AT199" s="268"/>
      <c r="AU199" s="771"/>
      <c r="AV199" s="771"/>
      <c r="AW199" s="771"/>
      <c r="AX199" s="277" t="s">
        <v>1435</v>
      </c>
      <c r="AY199" s="337" t="s">
        <v>1241</v>
      </c>
      <c r="AZ199" s="298" t="s">
        <v>488</v>
      </c>
      <c r="BA199" s="306" t="s">
        <v>475</v>
      </c>
      <c r="BB199" s="298">
        <v>38</v>
      </c>
      <c r="BC199" s="771"/>
      <c r="BD199" s="771"/>
      <c r="BE199" s="771"/>
      <c r="BF199" s="771"/>
      <c r="BG199" s="771"/>
    </row>
    <row r="200" spans="3:59" ht="33.75">
      <c r="C200" s="771"/>
      <c r="D200" s="771"/>
      <c r="E200" s="337" t="s">
        <v>1441</v>
      </c>
      <c r="F200" s="297" t="s">
        <v>765</v>
      </c>
      <c r="G200" s="297" t="s">
        <v>755</v>
      </c>
      <c r="H200" s="298" t="s">
        <v>251</v>
      </c>
      <c r="I200" s="306" t="s">
        <v>475</v>
      </c>
      <c r="J200" s="298">
        <v>39</v>
      </c>
      <c r="K200" s="771"/>
      <c r="L200" s="298" t="s">
        <v>1434</v>
      </c>
      <c r="M200" s="415" t="s">
        <v>1410</v>
      </c>
      <c r="N200" s="416" t="s">
        <v>1438</v>
      </c>
      <c r="O200" s="771"/>
      <c r="P200" s="771"/>
      <c r="Q200" s="251"/>
      <c r="R200" s="251"/>
      <c r="S200" s="301"/>
      <c r="T200" s="301"/>
      <c r="U200" s="290"/>
      <c r="V200" s="290"/>
      <c r="W200" s="268"/>
      <c r="X200" s="268"/>
      <c r="Y200" s="772"/>
      <c r="Z200" s="772"/>
      <c r="AA200" s="297" t="s">
        <v>1442</v>
      </c>
      <c r="AB200" s="297" t="s">
        <v>1257</v>
      </c>
      <c r="AC200" s="337" t="s">
        <v>1232</v>
      </c>
      <c r="AD200" s="298" t="s">
        <v>251</v>
      </c>
      <c r="AE200" s="306" t="s">
        <v>475</v>
      </c>
      <c r="AF200" s="298">
        <v>41</v>
      </c>
      <c r="AG200" s="772"/>
      <c r="AH200" s="298" t="s">
        <v>1440</v>
      </c>
      <c r="AI200" s="772"/>
      <c r="AJ200" s="772"/>
      <c r="AM200" s="268"/>
      <c r="AN200" s="268"/>
      <c r="AO200" s="268"/>
      <c r="AP200" s="268"/>
      <c r="AQ200" s="268"/>
      <c r="AR200" s="268"/>
      <c r="AS200" s="268"/>
      <c r="AT200" s="268"/>
      <c r="AU200" s="772"/>
      <c r="AV200" s="772"/>
      <c r="AW200" s="772"/>
      <c r="AX200" s="297">
        <v>1</v>
      </c>
      <c r="AY200" s="337" t="s">
        <v>1241</v>
      </c>
      <c r="AZ200" s="298" t="s">
        <v>251</v>
      </c>
      <c r="BA200" s="306" t="s">
        <v>475</v>
      </c>
      <c r="BB200" s="298">
        <v>39</v>
      </c>
      <c r="BC200" s="772"/>
      <c r="BD200" s="771"/>
      <c r="BE200" s="771"/>
      <c r="BF200" s="772"/>
      <c r="BG200" s="772"/>
    </row>
    <row r="201" spans="3:59" ht="45">
      <c r="C201" s="771"/>
      <c r="D201" s="771"/>
      <c r="E201" s="324" t="s">
        <v>1258</v>
      </c>
      <c r="F201" s="297" t="s">
        <v>1257</v>
      </c>
      <c r="G201" s="297" t="s">
        <v>576</v>
      </c>
      <c r="H201" s="298" t="s">
        <v>251</v>
      </c>
      <c r="I201" s="306" t="s">
        <v>475</v>
      </c>
      <c r="J201" s="298">
        <v>40</v>
      </c>
      <c r="K201" s="771"/>
      <c r="L201" s="298" t="s">
        <v>1440</v>
      </c>
      <c r="M201" s="415" t="s">
        <v>1410</v>
      </c>
      <c r="N201" s="416" t="s">
        <v>1438</v>
      </c>
      <c r="O201" s="771"/>
      <c r="P201" s="771"/>
      <c r="Q201" s="251"/>
      <c r="R201" s="251"/>
      <c r="S201" s="301"/>
      <c r="T201" s="301"/>
      <c r="U201" s="290"/>
      <c r="V201" s="290"/>
      <c r="W201" s="268"/>
      <c r="X201" s="268"/>
      <c r="Y201" s="298" t="s">
        <v>478</v>
      </c>
      <c r="Z201" s="296" t="s">
        <v>1443</v>
      </c>
      <c r="AA201" s="297" t="s">
        <v>1444</v>
      </c>
      <c r="AB201" s="277"/>
      <c r="AC201" s="297" t="s">
        <v>581</v>
      </c>
      <c r="AD201" s="298" t="s">
        <v>488</v>
      </c>
      <c r="AE201" s="306" t="s">
        <v>475</v>
      </c>
      <c r="AF201" s="298">
        <v>42</v>
      </c>
      <c r="AG201" s="324" t="s">
        <v>1428</v>
      </c>
      <c r="AH201" s="416" t="s">
        <v>1421</v>
      </c>
      <c r="AI201" s="324"/>
      <c r="AJ201" s="317" t="s">
        <v>1294</v>
      </c>
      <c r="AM201" s="268"/>
      <c r="AN201" s="268"/>
      <c r="AO201" s="268"/>
      <c r="AP201" s="268"/>
      <c r="AQ201" s="268"/>
      <c r="AR201" s="268"/>
      <c r="AS201" s="268"/>
      <c r="AT201" s="268"/>
      <c r="AU201" s="298" t="s">
        <v>493</v>
      </c>
      <c r="AV201" s="424" t="s">
        <v>1445</v>
      </c>
      <c r="AW201" s="421" t="s">
        <v>1446</v>
      </c>
      <c r="AX201" s="277" t="s">
        <v>1435</v>
      </c>
      <c r="AY201" s="355" t="s">
        <v>1305</v>
      </c>
      <c r="AZ201" s="298" t="s">
        <v>171</v>
      </c>
      <c r="BA201" s="306" t="s">
        <v>475</v>
      </c>
      <c r="BB201" s="298">
        <v>40</v>
      </c>
      <c r="BC201" s="324" t="s">
        <v>1428</v>
      </c>
      <c r="BD201" s="306" t="s">
        <v>475</v>
      </c>
      <c r="BE201" s="298" t="s">
        <v>1432</v>
      </c>
      <c r="BF201" s="911" t="s">
        <v>1342</v>
      </c>
      <c r="BG201" s="317" t="s">
        <v>1294</v>
      </c>
    </row>
    <row r="202" spans="3:59" ht="45">
      <c r="C202" s="772"/>
      <c r="D202" s="772"/>
      <c r="E202" s="297" t="s">
        <v>1265</v>
      </c>
      <c r="F202" s="297" t="s">
        <v>1264</v>
      </c>
      <c r="G202" s="297" t="s">
        <v>581</v>
      </c>
      <c r="H202" s="298" t="s">
        <v>251</v>
      </c>
      <c r="I202" s="306" t="s">
        <v>475</v>
      </c>
      <c r="J202" s="298">
        <v>41</v>
      </c>
      <c r="K202" s="772"/>
      <c r="L202" s="298" t="s">
        <v>1440</v>
      </c>
      <c r="M202" s="415" t="s">
        <v>1410</v>
      </c>
      <c r="N202" s="416" t="s">
        <v>1438</v>
      </c>
      <c r="O202" s="772"/>
      <c r="P202" s="772"/>
      <c r="Q202" s="251"/>
      <c r="R202" s="251"/>
      <c r="S202" s="301"/>
      <c r="T202" s="301"/>
      <c r="U202" s="290"/>
      <c r="V202" s="290"/>
      <c r="W202" s="268"/>
      <c r="X202" s="268"/>
      <c r="Y202" s="298" t="s">
        <v>493</v>
      </c>
      <c r="Z202" s="296" t="s">
        <v>1447</v>
      </c>
      <c r="AA202" s="421" t="s">
        <v>1448</v>
      </c>
      <c r="AB202" s="277" t="s">
        <v>1435</v>
      </c>
      <c r="AC202" s="355" t="s">
        <v>1229</v>
      </c>
      <c r="AD202" s="298" t="s">
        <v>171</v>
      </c>
      <c r="AE202" s="306"/>
      <c r="AF202" s="298">
        <v>43</v>
      </c>
      <c r="AG202" s="324" t="s">
        <v>1428</v>
      </c>
      <c r="AH202" s="416" t="s">
        <v>1421</v>
      </c>
      <c r="AI202" s="324"/>
      <c r="AJ202" s="317"/>
      <c r="AM202" s="268"/>
      <c r="AN202" s="268"/>
      <c r="AO202" s="268"/>
      <c r="AP202" s="268"/>
      <c r="AQ202" s="268"/>
      <c r="AR202" s="268"/>
      <c r="AS202" s="268"/>
      <c r="AT202" s="268"/>
      <c r="AU202" s="298" t="s">
        <v>501</v>
      </c>
      <c r="AV202" s="424" t="s">
        <v>1449</v>
      </c>
      <c r="AW202" s="421" t="s">
        <v>1446</v>
      </c>
      <c r="AX202" s="277" t="s">
        <v>1435</v>
      </c>
      <c r="AY202" s="337" t="s">
        <v>1311</v>
      </c>
      <c r="AZ202" s="298" t="s">
        <v>171</v>
      </c>
      <c r="BA202" s="306" t="s">
        <v>475</v>
      </c>
      <c r="BB202" s="298">
        <v>41</v>
      </c>
      <c r="BC202" s="324" t="s">
        <v>1428</v>
      </c>
      <c r="BD202" s="306" t="s">
        <v>475</v>
      </c>
      <c r="BE202" s="298" t="s">
        <v>1432</v>
      </c>
      <c r="BF202" s="771"/>
      <c r="BG202" s="317" t="s">
        <v>1294</v>
      </c>
    </row>
    <row r="203" spans="3:59" ht="45">
      <c r="C203" s="298" t="s">
        <v>478</v>
      </c>
      <c r="D203" s="296" t="s">
        <v>1450</v>
      </c>
      <c r="E203" s="297" t="s">
        <v>1444</v>
      </c>
      <c r="F203" s="277"/>
      <c r="G203" s="297" t="s">
        <v>581</v>
      </c>
      <c r="H203" s="298" t="s">
        <v>488</v>
      </c>
      <c r="I203" s="306" t="s">
        <v>475</v>
      </c>
      <c r="J203" s="298">
        <v>42</v>
      </c>
      <c r="K203" s="324" t="s">
        <v>1428</v>
      </c>
      <c r="L203" s="416" t="s">
        <v>1421</v>
      </c>
      <c r="M203" s="415" t="s">
        <v>1410</v>
      </c>
      <c r="N203" s="416" t="s">
        <v>1438</v>
      </c>
      <c r="O203" s="324"/>
      <c r="P203" s="317" t="s">
        <v>1294</v>
      </c>
      <c r="Q203" s="251"/>
      <c r="R203" s="251"/>
      <c r="S203" s="301"/>
      <c r="T203" s="301"/>
      <c r="U203" s="290"/>
      <c r="V203" s="290"/>
      <c r="W203" s="268"/>
      <c r="X203" s="268"/>
      <c r="Y203" s="298" t="s">
        <v>501</v>
      </c>
      <c r="Z203" s="296" t="s">
        <v>1451</v>
      </c>
      <c r="AA203" s="422" t="s">
        <v>1452</v>
      </c>
      <c r="AB203" s="277" t="s">
        <v>1435</v>
      </c>
      <c r="AC203" s="337" t="s">
        <v>1229</v>
      </c>
      <c r="AD203" s="298" t="s">
        <v>171</v>
      </c>
      <c r="AE203" s="306" t="s">
        <v>475</v>
      </c>
      <c r="AF203" s="298">
        <v>44</v>
      </c>
      <c r="AG203" s="324" t="s">
        <v>1428</v>
      </c>
      <c r="AH203" s="416" t="s">
        <v>1421</v>
      </c>
      <c r="AI203" s="324"/>
      <c r="AJ203" s="317" t="s">
        <v>1307</v>
      </c>
      <c r="AM203" s="268"/>
      <c r="AN203" s="268"/>
      <c r="AO203" s="268"/>
      <c r="AP203" s="268"/>
      <c r="AQ203" s="268"/>
      <c r="AR203" s="268"/>
      <c r="AS203" s="268"/>
      <c r="AT203" s="268"/>
      <c r="AU203" s="298" t="s">
        <v>503</v>
      </c>
      <c r="AV203" s="424" t="s">
        <v>1453</v>
      </c>
      <c r="AW203" s="421" t="s">
        <v>1446</v>
      </c>
      <c r="AX203" s="277" t="s">
        <v>1435</v>
      </c>
      <c r="AY203" s="355" t="s">
        <v>1224</v>
      </c>
      <c r="AZ203" s="298" t="s">
        <v>171</v>
      </c>
      <c r="BA203" s="306" t="s">
        <v>475</v>
      </c>
      <c r="BB203" s="298">
        <v>42</v>
      </c>
      <c r="BC203" s="324" t="s">
        <v>1428</v>
      </c>
      <c r="BD203" s="306" t="s">
        <v>475</v>
      </c>
      <c r="BE203" s="298" t="s">
        <v>1432</v>
      </c>
      <c r="BF203" s="771"/>
      <c r="BG203" s="317" t="s">
        <v>1294</v>
      </c>
    </row>
    <row r="204" spans="3:59" ht="45">
      <c r="C204" s="298" t="s">
        <v>493</v>
      </c>
      <c r="D204" s="296" t="s">
        <v>1454</v>
      </c>
      <c r="E204" s="324"/>
      <c r="F204" s="277" t="s">
        <v>1435</v>
      </c>
      <c r="G204" s="297" t="s">
        <v>581</v>
      </c>
      <c r="H204" s="298" t="s">
        <v>171</v>
      </c>
      <c r="I204" s="306"/>
      <c r="J204" s="298">
        <v>43</v>
      </c>
      <c r="K204" s="324" t="s">
        <v>1428</v>
      </c>
      <c r="L204" s="416" t="s">
        <v>1421</v>
      </c>
      <c r="M204" s="415" t="s">
        <v>1410</v>
      </c>
      <c r="N204" s="416" t="s">
        <v>1438</v>
      </c>
      <c r="O204" s="324"/>
      <c r="P204" s="317"/>
      <c r="Q204" s="251"/>
      <c r="R204" s="251"/>
      <c r="S204" s="301"/>
      <c r="T204" s="301"/>
      <c r="U204" s="290"/>
      <c r="V204" s="290"/>
      <c r="W204" s="268"/>
      <c r="X204" s="268"/>
      <c r="Y204" s="298" t="s">
        <v>503</v>
      </c>
      <c r="Z204" s="296" t="s">
        <v>1455</v>
      </c>
      <c r="AA204" s="423" t="s">
        <v>1456</v>
      </c>
      <c r="AB204" s="277" t="s">
        <v>1435</v>
      </c>
      <c r="AC204" s="337" t="s">
        <v>1229</v>
      </c>
      <c r="AD204" s="298" t="s">
        <v>171</v>
      </c>
      <c r="AE204" s="306" t="s">
        <v>475</v>
      </c>
      <c r="AF204" s="298">
        <v>45</v>
      </c>
      <c r="AG204" s="324" t="s">
        <v>1428</v>
      </c>
      <c r="AH204" s="416" t="s">
        <v>1421</v>
      </c>
      <c r="AI204" s="324"/>
      <c r="AJ204" s="317" t="s">
        <v>1307</v>
      </c>
      <c r="AM204" s="268"/>
      <c r="AN204" s="268"/>
      <c r="AO204" s="268"/>
      <c r="AP204" s="268"/>
      <c r="AQ204" s="268"/>
      <c r="AR204" s="268"/>
      <c r="AS204" s="268"/>
      <c r="AT204" s="268"/>
      <c r="AU204" s="298" t="s">
        <v>1340</v>
      </c>
      <c r="AV204" s="424" t="s">
        <v>1457</v>
      </c>
      <c r="AW204" s="421" t="s">
        <v>1458</v>
      </c>
      <c r="AX204" s="277" t="s">
        <v>1435</v>
      </c>
      <c r="AY204" s="337" t="s">
        <v>1230</v>
      </c>
      <c r="AZ204" s="298" t="s">
        <v>171</v>
      </c>
      <c r="BA204" s="306"/>
      <c r="BB204" s="298">
        <v>43</v>
      </c>
      <c r="BC204" s="297" t="s">
        <v>1428</v>
      </c>
      <c r="BD204" s="306" t="s">
        <v>475</v>
      </c>
      <c r="BE204" s="298" t="s">
        <v>1432</v>
      </c>
      <c r="BF204" s="772"/>
      <c r="BG204" s="317" t="s">
        <v>1294</v>
      </c>
    </row>
    <row r="205" spans="3:59" ht="45">
      <c r="C205" s="298" t="s">
        <v>501</v>
      </c>
      <c r="D205" s="296" t="s">
        <v>1459</v>
      </c>
      <c r="E205" s="324" t="s">
        <v>1460</v>
      </c>
      <c r="F205" s="277" t="s">
        <v>1435</v>
      </c>
      <c r="G205" s="297" t="s">
        <v>581</v>
      </c>
      <c r="H205" s="298" t="s">
        <v>171</v>
      </c>
      <c r="I205" s="306" t="s">
        <v>475</v>
      </c>
      <c r="J205" s="298">
        <v>44</v>
      </c>
      <c r="K205" s="324" t="s">
        <v>1428</v>
      </c>
      <c r="L205" s="416" t="s">
        <v>1421</v>
      </c>
      <c r="M205" s="415" t="s">
        <v>1410</v>
      </c>
      <c r="N205" s="416" t="s">
        <v>1438</v>
      </c>
      <c r="O205" s="324"/>
      <c r="P205" s="317" t="s">
        <v>1307</v>
      </c>
      <c r="Q205" s="251"/>
      <c r="R205" s="251"/>
      <c r="S205" s="301"/>
      <c r="T205" s="301"/>
      <c r="U205" s="290"/>
      <c r="V205" s="290"/>
      <c r="W205" s="268"/>
      <c r="X205" s="268"/>
      <c r="Y205" s="298" t="s">
        <v>1340</v>
      </c>
      <c r="Z205" s="343" t="s">
        <v>1461</v>
      </c>
      <c r="AA205" s="355" t="s">
        <v>1462</v>
      </c>
      <c r="AB205" s="277" t="s">
        <v>1435</v>
      </c>
      <c r="AC205" s="337" t="s">
        <v>1247</v>
      </c>
      <c r="AD205" s="298" t="s">
        <v>171</v>
      </c>
      <c r="AE205" s="306" t="s">
        <v>475</v>
      </c>
      <c r="AF205" s="298">
        <v>46</v>
      </c>
      <c r="AG205" s="297" t="s">
        <v>1428</v>
      </c>
      <c r="AH205" s="416" t="s">
        <v>1421</v>
      </c>
      <c r="AI205" s="297"/>
      <c r="AJ205" s="317" t="s">
        <v>1307</v>
      </c>
      <c r="AM205" s="268"/>
      <c r="AN205" s="268"/>
      <c r="AO205" s="268"/>
      <c r="AP205" s="268"/>
      <c r="AQ205" s="268"/>
      <c r="AR205" s="268"/>
      <c r="AS205" s="268"/>
      <c r="AT205" s="268"/>
      <c r="AU205" s="268"/>
      <c r="AV205" s="268"/>
      <c r="AW205" s="268"/>
      <c r="AX205" s="268"/>
      <c r="AY205" s="268"/>
      <c r="AZ205" s="268"/>
      <c r="BA205" s="268"/>
      <c r="BB205" s="268"/>
      <c r="BC205" s="268"/>
      <c r="BD205" s="268"/>
      <c r="BE205" s="268"/>
      <c r="BF205" s="268"/>
      <c r="BG205" s="268"/>
    </row>
    <row r="206" spans="3:59" ht="33.75">
      <c r="C206" s="298" t="s">
        <v>503</v>
      </c>
      <c r="D206" s="296" t="s">
        <v>1463</v>
      </c>
      <c r="E206" s="297" t="s">
        <v>1464</v>
      </c>
      <c r="F206" s="277" t="s">
        <v>1435</v>
      </c>
      <c r="G206" s="297" t="s">
        <v>581</v>
      </c>
      <c r="H206" s="298" t="s">
        <v>171</v>
      </c>
      <c r="I206" s="306" t="s">
        <v>475</v>
      </c>
      <c r="J206" s="298">
        <v>45</v>
      </c>
      <c r="K206" s="324" t="s">
        <v>1428</v>
      </c>
      <c r="L206" s="416" t="s">
        <v>1421</v>
      </c>
      <c r="M206" s="415" t="s">
        <v>1410</v>
      </c>
      <c r="N206" s="416" t="s">
        <v>1438</v>
      </c>
      <c r="O206" s="324"/>
      <c r="P206" s="317" t="s">
        <v>1307</v>
      </c>
      <c r="Q206" s="251"/>
      <c r="R206" s="251"/>
      <c r="S206" s="301"/>
      <c r="T206" s="301"/>
      <c r="U206" s="290"/>
      <c r="V206" s="290"/>
      <c r="W206" s="268"/>
      <c r="X206" s="268"/>
      <c r="AM206" s="268"/>
      <c r="AN206" s="268"/>
      <c r="AO206" s="268"/>
      <c r="AP206" s="268"/>
      <c r="AQ206" s="268"/>
      <c r="AR206" s="268"/>
      <c r="AS206" s="268"/>
      <c r="AT206" s="268"/>
      <c r="AU206" s="268"/>
      <c r="AV206" s="268"/>
      <c r="AW206" s="268"/>
      <c r="AX206" s="268"/>
      <c r="AY206" s="268"/>
      <c r="AZ206" s="268"/>
      <c r="BA206" s="268"/>
      <c r="BB206" s="268"/>
      <c r="BC206" s="268"/>
      <c r="BD206" s="268"/>
      <c r="BE206" s="268"/>
      <c r="BF206" s="268"/>
      <c r="BG206" s="268"/>
    </row>
    <row r="207" spans="3:59" ht="33.75">
      <c r="C207" s="298" t="s">
        <v>1340</v>
      </c>
      <c r="D207" s="343" t="s">
        <v>1465</v>
      </c>
      <c r="E207" s="297"/>
      <c r="F207" s="277" t="s">
        <v>1435</v>
      </c>
      <c r="G207" s="297" t="s">
        <v>581</v>
      </c>
      <c r="H207" s="298" t="s">
        <v>171</v>
      </c>
      <c r="I207" s="306" t="s">
        <v>475</v>
      </c>
      <c r="J207" s="298">
        <v>46</v>
      </c>
      <c r="K207" s="297" t="s">
        <v>1428</v>
      </c>
      <c r="L207" s="416" t="s">
        <v>1421</v>
      </c>
      <c r="M207" s="416" t="s">
        <v>1410</v>
      </c>
      <c r="N207" s="416" t="s">
        <v>1438</v>
      </c>
      <c r="O207" s="297"/>
      <c r="P207" s="317" t="s">
        <v>1307</v>
      </c>
      <c r="Q207" s="251"/>
      <c r="R207" s="251"/>
      <c r="S207" s="301"/>
      <c r="T207" s="301"/>
      <c r="U207" s="290"/>
      <c r="V207" s="290"/>
      <c r="W207" s="268"/>
      <c r="X207" s="268"/>
      <c r="AM207" s="268"/>
      <c r="AN207" s="268"/>
      <c r="AO207" s="268"/>
      <c r="AP207" s="268"/>
      <c r="AQ207" s="268"/>
      <c r="AR207" s="268"/>
      <c r="AS207" s="268"/>
      <c r="AT207" s="268"/>
      <c r="AU207" s="268"/>
      <c r="AV207" s="268"/>
      <c r="AW207" s="268"/>
      <c r="AX207" s="268"/>
      <c r="AY207" s="268"/>
      <c r="AZ207" s="268"/>
      <c r="BA207" s="268"/>
      <c r="BB207" s="268"/>
      <c r="BC207" s="268"/>
      <c r="BD207" s="268"/>
      <c r="BE207" s="268"/>
      <c r="BF207" s="268"/>
      <c r="BG207" s="268"/>
    </row>
    <row r="210" spans="1:13" ht="12.75">
      <c r="A210" s="1127" t="s">
        <v>1466</v>
      </c>
      <c r="B210" s="787"/>
      <c r="C210" s="787"/>
      <c r="D210" s="787"/>
      <c r="E210" s="787"/>
      <c r="F210" s="787"/>
      <c r="G210" s="787"/>
      <c r="H210" s="787"/>
      <c r="I210" s="787"/>
      <c r="J210" s="787"/>
      <c r="K210" s="787"/>
      <c r="L210" s="787"/>
      <c r="M210" s="787"/>
    </row>
    <row r="211" spans="1:13" ht="12">
      <c r="A211" s="268"/>
      <c r="B211" s="268"/>
      <c r="C211" s="268"/>
      <c r="D211" s="268"/>
      <c r="E211" s="268"/>
      <c r="F211" s="268"/>
      <c r="G211" s="268"/>
      <c r="H211" s="268"/>
      <c r="I211" s="268"/>
      <c r="J211" s="268"/>
      <c r="K211" s="268"/>
      <c r="L211" s="268"/>
      <c r="M211" s="251"/>
    </row>
    <row r="212" spans="1:13" ht="12">
      <c r="A212" s="268"/>
      <c r="B212" s="268"/>
      <c r="C212" s="268"/>
      <c r="D212" s="268"/>
      <c r="E212" s="268"/>
      <c r="F212" s="268"/>
      <c r="G212" s="268"/>
      <c r="H212" s="268"/>
      <c r="I212" s="268"/>
      <c r="J212" s="268"/>
      <c r="K212" s="268"/>
      <c r="L212" s="268"/>
      <c r="M212" s="251"/>
    </row>
    <row r="213" spans="1:13" ht="12.75">
      <c r="A213" s="268"/>
      <c r="B213" s="268"/>
      <c r="C213" s="407"/>
      <c r="D213" s="268"/>
      <c r="E213" s="268"/>
      <c r="F213" s="268"/>
      <c r="G213" s="268"/>
      <c r="H213" s="268"/>
      <c r="I213" s="268"/>
      <c r="J213" s="268"/>
      <c r="K213" s="268"/>
      <c r="L213" s="268"/>
      <c r="M213" s="251"/>
    </row>
    <row r="214" spans="1:13" ht="12">
      <c r="A214" s="268"/>
      <c r="B214" s="268"/>
      <c r="C214" s="268"/>
      <c r="D214" s="268"/>
      <c r="E214" s="268"/>
      <c r="F214" s="268"/>
      <c r="G214" s="268"/>
      <c r="H214" s="268"/>
      <c r="I214" s="268"/>
      <c r="J214" s="268"/>
      <c r="K214" s="268"/>
      <c r="L214" s="268"/>
      <c r="M214" s="251"/>
    </row>
    <row r="215" spans="1:13" ht="12">
      <c r="A215" s="268"/>
      <c r="B215" s="268"/>
      <c r="C215" s="268"/>
      <c r="D215" s="268"/>
      <c r="E215" s="268"/>
      <c r="F215" s="268"/>
      <c r="G215" s="268"/>
      <c r="H215" s="268"/>
      <c r="I215" s="268"/>
      <c r="J215" s="268"/>
      <c r="K215" s="268"/>
      <c r="L215" s="268"/>
      <c r="M215" s="251"/>
    </row>
    <row r="216" spans="1:13" ht="22.5">
      <c r="A216" s="268"/>
      <c r="B216" s="268"/>
      <c r="C216" s="408" t="s">
        <v>1467</v>
      </c>
      <c r="D216" s="408" t="s">
        <v>1468</v>
      </c>
      <c r="E216" s="1128" t="s">
        <v>1469</v>
      </c>
      <c r="F216" s="795"/>
      <c r="G216" s="795"/>
      <c r="H216" s="795"/>
      <c r="I216" s="794"/>
      <c r="J216" s="268"/>
      <c r="K216" s="417" t="s">
        <v>1470</v>
      </c>
      <c r="L216" s="417"/>
      <c r="M216" s="251"/>
    </row>
    <row r="217" spans="1:13" ht="12">
      <c r="A217" s="268"/>
      <c r="B217" s="268"/>
      <c r="C217" s="409" t="s">
        <v>478</v>
      </c>
      <c r="D217" s="357" t="s">
        <v>1471</v>
      </c>
      <c r="F217" s="268"/>
      <c r="G217" s="268"/>
      <c r="H217" s="268"/>
      <c r="I217" s="268"/>
      <c r="J217" s="268"/>
      <c r="K217" s="268"/>
      <c r="L217" s="268"/>
      <c r="M217" s="251"/>
    </row>
    <row r="218" spans="1:13" ht="22.5">
      <c r="A218" s="268"/>
      <c r="B218" s="268"/>
      <c r="C218" s="410" t="s">
        <v>481</v>
      </c>
      <c r="D218" s="357" t="s">
        <v>1472</v>
      </c>
      <c r="E218" s="268" t="s">
        <v>1473</v>
      </c>
      <c r="F218" s="268"/>
      <c r="G218" s="268"/>
      <c r="H218" s="268"/>
      <c r="I218" s="1123" t="s">
        <v>1474</v>
      </c>
      <c r="J218" s="787"/>
      <c r="K218" s="418" t="s">
        <v>1475</v>
      </c>
      <c r="L218" s="419" t="s">
        <v>1476</v>
      </c>
      <c r="M218" s="420" t="s">
        <v>1477</v>
      </c>
    </row>
    <row r="219" spans="1:13" ht="12">
      <c r="A219" s="268"/>
      <c r="B219" s="268"/>
      <c r="C219" s="411" t="s">
        <v>490</v>
      </c>
      <c r="D219" s="357" t="s">
        <v>1478</v>
      </c>
      <c r="E219" s="268"/>
      <c r="F219" s="268"/>
      <c r="G219" s="268"/>
      <c r="H219" s="268"/>
      <c r="I219" s="268"/>
      <c r="J219" s="268"/>
      <c r="K219" s="268"/>
      <c r="L219" s="268"/>
      <c r="M219" s="251"/>
    </row>
    <row r="220" spans="1:13" ht="12">
      <c r="A220" s="268"/>
      <c r="B220" s="268"/>
      <c r="D220" s="268"/>
      <c r="E220" s="268"/>
      <c r="F220" s="268"/>
      <c r="G220" s="268"/>
      <c r="H220" s="268"/>
      <c r="I220" s="268"/>
      <c r="J220" s="268"/>
    </row>
    <row r="221" spans="1:13" ht="12">
      <c r="A221" s="268"/>
      <c r="B221" s="268"/>
      <c r="C221" s="268"/>
      <c r="D221" s="268"/>
      <c r="E221" s="268"/>
      <c r="F221" s="268"/>
      <c r="G221" s="268"/>
      <c r="H221" s="268"/>
      <c r="I221" s="268"/>
      <c r="J221" s="268"/>
      <c r="K221" s="268"/>
      <c r="L221" s="268"/>
      <c r="M221" s="251"/>
    </row>
    <row r="222" spans="1:13" ht="12">
      <c r="A222" s="268"/>
      <c r="B222" s="268"/>
      <c r="C222" s="268"/>
      <c r="D222" s="268"/>
      <c r="E222" s="268"/>
      <c r="F222" s="268"/>
      <c r="G222" s="268"/>
      <c r="H222" s="268"/>
      <c r="I222" s="268"/>
      <c r="J222" s="268"/>
      <c r="K222" s="268"/>
      <c r="L222" s="268"/>
      <c r="M222" s="251"/>
    </row>
    <row r="223" spans="1:13" ht="12">
      <c r="A223" s="268"/>
      <c r="B223" s="268"/>
      <c r="C223" s="268"/>
      <c r="D223" s="268"/>
      <c r="E223" s="268"/>
      <c r="F223" s="268"/>
      <c r="G223" s="268"/>
      <c r="H223" s="268"/>
      <c r="I223" s="268"/>
      <c r="J223" s="268"/>
      <c r="K223" s="268"/>
      <c r="L223" s="268"/>
      <c r="M223" s="251"/>
    </row>
    <row r="224" spans="1:13" ht="12">
      <c r="A224" s="268"/>
      <c r="B224" s="268"/>
      <c r="C224" s="268"/>
      <c r="D224" s="268"/>
      <c r="E224" s="204" t="s">
        <v>1479</v>
      </c>
      <c r="F224" s="268"/>
      <c r="G224" s="268"/>
      <c r="H224" s="268"/>
      <c r="I224" s="268"/>
      <c r="J224" s="268"/>
      <c r="K224" s="268"/>
      <c r="L224" s="268"/>
      <c r="M224" s="251"/>
    </row>
    <row r="240" spans="3:4" ht="12">
      <c r="C240" s="1124" t="s">
        <v>1480</v>
      </c>
      <c r="D240" s="794"/>
    </row>
    <row r="241" spans="3:13" ht="12">
      <c r="C241" s="1125" t="s">
        <v>1481</v>
      </c>
      <c r="D241" s="794"/>
      <c r="E241" s="268"/>
      <c r="F241" s="268"/>
      <c r="G241" s="268"/>
      <c r="H241" s="268"/>
      <c r="I241" s="268"/>
      <c r="J241" s="268"/>
      <c r="K241" s="251"/>
      <c r="L241" s="251"/>
      <c r="M241" s="251"/>
    </row>
    <row r="242" spans="3:13" ht="12.75">
      <c r="C242" s="412" t="s">
        <v>1482</v>
      </c>
      <c r="D242" s="268"/>
      <c r="E242" s="268"/>
      <c r="F242" s="268"/>
      <c r="G242" s="268"/>
      <c r="H242" s="268"/>
      <c r="I242" s="1126" t="s">
        <v>1483</v>
      </c>
      <c r="J242" s="787"/>
      <c r="K242" s="787"/>
      <c r="L242" s="787"/>
      <c r="M242" s="251"/>
    </row>
    <row r="243" spans="3:13" ht="27">
      <c r="C243" s="268"/>
      <c r="D243" s="268"/>
      <c r="E243" s="204"/>
      <c r="F243" s="268"/>
      <c r="G243" s="268"/>
      <c r="H243" s="413" t="s">
        <v>1484</v>
      </c>
      <c r="I243" s="1118" t="s">
        <v>1485</v>
      </c>
      <c r="J243" s="784"/>
      <c r="K243" s="784"/>
      <c r="L243" s="784"/>
      <c r="M243" s="785"/>
    </row>
    <row r="244" spans="3:13" ht="123.75">
      <c r="C244" s="268"/>
      <c r="D244" s="268"/>
      <c r="E244" s="268" t="s">
        <v>1486</v>
      </c>
      <c r="F244" s="268"/>
      <c r="G244" s="268"/>
      <c r="H244" s="357" t="s">
        <v>1487</v>
      </c>
      <c r="I244" s="1118" t="s">
        <v>1488</v>
      </c>
      <c r="J244" s="784"/>
      <c r="K244" s="784"/>
      <c r="L244" s="784"/>
      <c r="M244" s="785"/>
    </row>
    <row r="245" spans="3:13" ht="67.5">
      <c r="C245" s="268"/>
      <c r="D245" s="268"/>
      <c r="E245" s="295" t="s">
        <v>466</v>
      </c>
      <c r="F245" s="268"/>
      <c r="G245" s="268"/>
      <c r="H245" s="414" t="s">
        <v>1489</v>
      </c>
      <c r="I245" s="1118" t="s">
        <v>1490</v>
      </c>
      <c r="J245" s="784"/>
      <c r="K245" s="784"/>
      <c r="L245" s="784"/>
      <c r="M245" s="785"/>
    </row>
    <row r="246" spans="3:13" ht="78.75">
      <c r="C246" s="268"/>
      <c r="D246" s="268"/>
      <c r="E246" s="268"/>
      <c r="F246" s="268"/>
      <c r="G246" s="268"/>
      <c r="H246" s="414" t="s">
        <v>1491</v>
      </c>
      <c r="I246" s="1118" t="s">
        <v>1492</v>
      </c>
      <c r="J246" s="784"/>
      <c r="K246" s="784"/>
      <c r="L246" s="784"/>
      <c r="M246" s="785"/>
    </row>
    <row r="247" spans="3:13" ht="45">
      <c r="C247" s="268"/>
      <c r="D247" s="268"/>
      <c r="E247" s="268"/>
      <c r="F247" s="268"/>
      <c r="G247" s="268"/>
      <c r="H247" s="357" t="s">
        <v>1493</v>
      </c>
      <c r="I247" s="1118" t="s">
        <v>1494</v>
      </c>
      <c r="J247" s="784"/>
      <c r="K247" s="784"/>
      <c r="L247" s="784"/>
      <c r="M247" s="785"/>
    </row>
    <row r="248" spans="3:13" ht="12">
      <c r="C248" s="268"/>
      <c r="D248" s="268"/>
      <c r="E248" s="268"/>
      <c r="F248" s="268"/>
      <c r="G248" s="268"/>
      <c r="H248" s="357" t="s">
        <v>1495</v>
      </c>
      <c r="I248" s="1118" t="s">
        <v>1496</v>
      </c>
      <c r="J248" s="784"/>
      <c r="K248" s="784"/>
      <c r="L248" s="784"/>
      <c r="M248" s="785"/>
    </row>
  </sheetData>
  <mergeCells count="627">
    <mergeCell ref="C4:E4"/>
    <mergeCell ref="F4:I4"/>
    <mergeCell ref="Y4:AA4"/>
    <mergeCell ref="AB4:AE4"/>
    <mergeCell ref="AU4:AX4"/>
    <mergeCell ref="AY4:BB4"/>
    <mergeCell ref="C5:I5"/>
    <mergeCell ref="Y5:AE5"/>
    <mergeCell ref="AU5:BB5"/>
    <mergeCell ref="D7:I7"/>
    <mergeCell ref="Z7:AE7"/>
    <mergeCell ref="AV7:BB7"/>
    <mergeCell ref="D8:I8"/>
    <mergeCell ref="Z8:AE8"/>
    <mergeCell ref="AV8:BB8"/>
    <mergeCell ref="D9:I9"/>
    <mergeCell ref="Z9:AE9"/>
    <mergeCell ref="AV9:BB9"/>
    <mergeCell ref="Z14:AE14"/>
    <mergeCell ref="AY14:AZ14"/>
    <mergeCell ref="D15:I15"/>
    <mergeCell ref="Z15:AE15"/>
    <mergeCell ref="AV15:BB15"/>
    <mergeCell ref="D16:I16"/>
    <mergeCell ref="Z16:AE16"/>
    <mergeCell ref="AV16:BB16"/>
    <mergeCell ref="D11:I11"/>
    <mergeCell ref="Z11:AE11"/>
    <mergeCell ref="AV11:BB11"/>
    <mergeCell ref="D12:I12"/>
    <mergeCell ref="Z12:AB12"/>
    <mergeCell ref="AC12:AE12"/>
    <mergeCell ref="AV12:BB12"/>
    <mergeCell ref="D13:I13"/>
    <mergeCell ref="Z13:AE13"/>
    <mergeCell ref="AY13:AZ13"/>
    <mergeCell ref="F21:G21"/>
    <mergeCell ref="Z21:AE21"/>
    <mergeCell ref="AW21:BB21"/>
    <mergeCell ref="D22:I22"/>
    <mergeCell ref="Z22:AE22"/>
    <mergeCell ref="AV22:BB22"/>
    <mergeCell ref="D23:I23"/>
    <mergeCell ref="Z23:AE23"/>
    <mergeCell ref="D28:I28"/>
    <mergeCell ref="W11:W23"/>
    <mergeCell ref="AT11:AT23"/>
    <mergeCell ref="D18:I18"/>
    <mergeCell ref="Z18:AE18"/>
    <mergeCell ref="AV18:BB18"/>
    <mergeCell ref="D19:I19"/>
    <mergeCell ref="Z19:AB19"/>
    <mergeCell ref="AC19:AE19"/>
    <mergeCell ref="AV19:BB19"/>
    <mergeCell ref="D20:I20"/>
    <mergeCell ref="Z20:AE20"/>
    <mergeCell ref="AY20:AZ20"/>
    <mergeCell ref="D14:E14"/>
    <mergeCell ref="F14:G14"/>
    <mergeCell ref="H14:I14"/>
    <mergeCell ref="F29:G29"/>
    <mergeCell ref="H29:I29"/>
    <mergeCell ref="F30:G30"/>
    <mergeCell ref="H30:I30"/>
    <mergeCell ref="C36:E36"/>
    <mergeCell ref="F36:I36"/>
    <mergeCell ref="Y36:AA36"/>
    <mergeCell ref="AB36:AE36"/>
    <mergeCell ref="AU36:AX36"/>
    <mergeCell ref="AY36:BB36"/>
    <mergeCell ref="C37:I37"/>
    <mergeCell ref="Y37:AE37"/>
    <mergeCell ref="AU37:BB37"/>
    <mergeCell ref="D39:I39"/>
    <mergeCell ref="Z39:AE39"/>
    <mergeCell ref="AV39:BB39"/>
    <mergeCell ref="D40:I40"/>
    <mergeCell ref="Z40:AE40"/>
    <mergeCell ref="AV40:BB40"/>
    <mergeCell ref="D41:I41"/>
    <mergeCell ref="Z41:AE41"/>
    <mergeCell ref="AV41:BB41"/>
    <mergeCell ref="AA43:AE43"/>
    <mergeCell ref="AW43:BB43"/>
    <mergeCell ref="Z44:AB44"/>
    <mergeCell ref="AC44:AE44"/>
    <mergeCell ref="AW44:BB44"/>
    <mergeCell ref="AY45:AZ45"/>
    <mergeCell ref="D46:I46"/>
    <mergeCell ref="Z46:AE46"/>
    <mergeCell ref="AY46:AZ46"/>
    <mergeCell ref="F47:G47"/>
    <mergeCell ref="H47:I47"/>
    <mergeCell ref="Z47:AE47"/>
    <mergeCell ref="AV47:BB47"/>
    <mergeCell ref="F48:G48"/>
    <mergeCell ref="H48:I48"/>
    <mergeCell ref="Z48:AE48"/>
    <mergeCell ref="AV48:BB48"/>
    <mergeCell ref="C59:E59"/>
    <mergeCell ref="F59:I59"/>
    <mergeCell ref="K59:S59"/>
    <mergeCell ref="Y59:AA59"/>
    <mergeCell ref="AB59:AE59"/>
    <mergeCell ref="AG59:AO59"/>
    <mergeCell ref="AU59:AX59"/>
    <mergeCell ref="AY59:BB59"/>
    <mergeCell ref="BD59:BL59"/>
    <mergeCell ref="C60:I60"/>
    <mergeCell ref="K60:S60"/>
    <mergeCell ref="Y60:AE60"/>
    <mergeCell ref="AG60:AO60"/>
    <mergeCell ref="AU60:BB60"/>
    <mergeCell ref="BD60:BL60"/>
    <mergeCell ref="D62:I62"/>
    <mergeCell ref="Z62:AE62"/>
    <mergeCell ref="AV62:BB62"/>
    <mergeCell ref="D63:I63"/>
    <mergeCell ref="Z63:AE63"/>
    <mergeCell ref="AV63:BB63"/>
    <mergeCell ref="D64:I64"/>
    <mergeCell ref="Z64:AE64"/>
    <mergeCell ref="AV64:BB64"/>
    <mergeCell ref="D65:I65"/>
    <mergeCell ref="Z65:AE65"/>
    <mergeCell ref="AV65:BB65"/>
    <mergeCell ref="N63:N65"/>
    <mergeCell ref="S63:S65"/>
    <mergeCell ref="AI63:AI64"/>
    <mergeCell ref="AG63:AG64"/>
    <mergeCell ref="D66:I66"/>
    <mergeCell ref="Z66:AE66"/>
    <mergeCell ref="AV66:BB66"/>
    <mergeCell ref="F68:G68"/>
    <mergeCell ref="H68:I68"/>
    <mergeCell ref="Z68:AE68"/>
    <mergeCell ref="AV68:BB68"/>
    <mergeCell ref="F69:G69"/>
    <mergeCell ref="H69:I69"/>
    <mergeCell ref="Z69:AE69"/>
    <mergeCell ref="AV69:BB69"/>
    <mergeCell ref="N66:N68"/>
    <mergeCell ref="S66:S68"/>
    <mergeCell ref="F75:G75"/>
    <mergeCell ref="H75:I75"/>
    <mergeCell ref="Z75:AE75"/>
    <mergeCell ref="AV75:BB75"/>
    <mergeCell ref="D70:I70"/>
    <mergeCell ref="Z70:AE70"/>
    <mergeCell ref="AY70:AZ70"/>
    <mergeCell ref="C71:I71"/>
    <mergeCell ref="Z71:AE71"/>
    <mergeCell ref="AU71:BB71"/>
    <mergeCell ref="F72:G72"/>
    <mergeCell ref="H72:I72"/>
    <mergeCell ref="Z72:AB72"/>
    <mergeCell ref="AC72:AE72"/>
    <mergeCell ref="AV72:BB72"/>
    <mergeCell ref="S69:S72"/>
    <mergeCell ref="F76:G76"/>
    <mergeCell ref="H76:I76"/>
    <mergeCell ref="AY76:AZ76"/>
    <mergeCell ref="AU77:BB77"/>
    <mergeCell ref="AV78:BB78"/>
    <mergeCell ref="AV79:BB79"/>
    <mergeCell ref="BD79:BL79"/>
    <mergeCell ref="AV80:BB80"/>
    <mergeCell ref="AV81:BB81"/>
    <mergeCell ref="N73:N77"/>
    <mergeCell ref="N78:N80"/>
    <mergeCell ref="S73:S77"/>
    <mergeCell ref="S78:S80"/>
    <mergeCell ref="AI65:AI73"/>
    <mergeCell ref="AI75:AI78"/>
    <mergeCell ref="BE64:BE65"/>
    <mergeCell ref="BJ74:BJ75"/>
    <mergeCell ref="F73:G73"/>
    <mergeCell ref="H73:I73"/>
    <mergeCell ref="Y73:AE73"/>
    <mergeCell ref="AV73:BB73"/>
    <mergeCell ref="F74:G74"/>
    <mergeCell ref="H74:I74"/>
    <mergeCell ref="Z74:AE74"/>
    <mergeCell ref="K82:S82"/>
    <mergeCell ref="AG84:AO84"/>
    <mergeCell ref="C97:E97"/>
    <mergeCell ref="F97:I97"/>
    <mergeCell ref="Y97:AB97"/>
    <mergeCell ref="AC97:AG97"/>
    <mergeCell ref="AU97:AX97"/>
    <mergeCell ref="AY97:BB97"/>
    <mergeCell ref="C98:I98"/>
    <mergeCell ref="Y98:AG98"/>
    <mergeCell ref="AU98:BB98"/>
    <mergeCell ref="AI79:AI82"/>
    <mergeCell ref="AI88:AI89"/>
    <mergeCell ref="AM88:AM89"/>
    <mergeCell ref="AN88:AN89"/>
    <mergeCell ref="AO88:AO89"/>
    <mergeCell ref="AG88:AG89"/>
    <mergeCell ref="D100:I100"/>
    <mergeCell ref="Z100:AG100"/>
    <mergeCell ref="AV100:BB100"/>
    <mergeCell ref="D101:I101"/>
    <mergeCell ref="Z101:AG101"/>
    <mergeCell ref="AV101:BB101"/>
    <mergeCell ref="D102:I102"/>
    <mergeCell ref="Z102:AG102"/>
    <mergeCell ref="AV102:BB102"/>
    <mergeCell ref="D103:I103"/>
    <mergeCell ref="AV103:BB103"/>
    <mergeCell ref="D104:I104"/>
    <mergeCell ref="Z104:AG104"/>
    <mergeCell ref="AV104:BB104"/>
    <mergeCell ref="D106:I106"/>
    <mergeCell ref="Z106:AA106"/>
    <mergeCell ref="AB106:AC106"/>
    <mergeCell ref="AD106:AE106"/>
    <mergeCell ref="AF106:AG106"/>
    <mergeCell ref="AU106:AW106"/>
    <mergeCell ref="AX106:BF106"/>
    <mergeCell ref="F107:G107"/>
    <mergeCell ref="H107:I107"/>
    <mergeCell ref="Z107:AG107"/>
    <mergeCell ref="AU107:AX107"/>
    <mergeCell ref="AY107:BF107"/>
    <mergeCell ref="C108:E108"/>
    <mergeCell ref="F108:I108"/>
    <mergeCell ref="Y108:AA108"/>
    <mergeCell ref="AB108:AG108"/>
    <mergeCell ref="AU108:AW108"/>
    <mergeCell ref="AX108:AZ108"/>
    <mergeCell ref="BA108:BC108"/>
    <mergeCell ref="BD108:BF108"/>
    <mergeCell ref="F109:G109"/>
    <mergeCell ref="H109:I109"/>
    <mergeCell ref="Z109:AC109"/>
    <mergeCell ref="AD109:AG109"/>
    <mergeCell ref="AU109:AW109"/>
    <mergeCell ref="AX109:BF109"/>
    <mergeCell ref="D110:I110"/>
    <mergeCell ref="Z110:AG110"/>
    <mergeCell ref="AU110:AW110"/>
    <mergeCell ref="AX110:AZ110"/>
    <mergeCell ref="BA110:BC110"/>
    <mergeCell ref="BD110:BF110"/>
    <mergeCell ref="F111:G111"/>
    <mergeCell ref="H111:I111"/>
    <mergeCell ref="Z111:AA111"/>
    <mergeCell ref="AB111:AC111"/>
    <mergeCell ref="AD111:AE111"/>
    <mergeCell ref="AF111:AG111"/>
    <mergeCell ref="AU111:AW111"/>
    <mergeCell ref="AX111:AZ111"/>
    <mergeCell ref="BA111:BC111"/>
    <mergeCell ref="F112:G112"/>
    <mergeCell ref="H112:I112"/>
    <mergeCell ref="Z112:AA112"/>
    <mergeCell ref="AB112:AC112"/>
    <mergeCell ref="AD112:AE112"/>
    <mergeCell ref="AF112:AG112"/>
    <mergeCell ref="AU112:AW112"/>
    <mergeCell ref="AX112:AZ112"/>
    <mergeCell ref="BA112:BC112"/>
    <mergeCell ref="F113:G113"/>
    <mergeCell ref="H113:I113"/>
    <mergeCell ref="AU113:AW113"/>
    <mergeCell ref="AX113:AZ113"/>
    <mergeCell ref="BA113:BC113"/>
    <mergeCell ref="BD113:BF113"/>
    <mergeCell ref="F114:G114"/>
    <mergeCell ref="H114:I114"/>
    <mergeCell ref="AU114:AW114"/>
    <mergeCell ref="F118:G118"/>
    <mergeCell ref="H118:I118"/>
    <mergeCell ref="AV118:AW118"/>
    <mergeCell ref="F119:G119"/>
    <mergeCell ref="H119:I119"/>
    <mergeCell ref="Z119:AC119"/>
    <mergeCell ref="AD119:AG119"/>
    <mergeCell ref="AU119:AW119"/>
    <mergeCell ref="F120:G120"/>
    <mergeCell ref="H120:I120"/>
    <mergeCell ref="Y120:AA120"/>
    <mergeCell ref="AB120:AG120"/>
    <mergeCell ref="AU115:AU118"/>
    <mergeCell ref="AU120:AU125"/>
    <mergeCell ref="F115:G115"/>
    <mergeCell ref="H115:I115"/>
    <mergeCell ref="AV115:AW115"/>
    <mergeCell ref="F116:G116"/>
    <mergeCell ref="H116:I116"/>
    <mergeCell ref="AV116:AW116"/>
    <mergeCell ref="F117:G117"/>
    <mergeCell ref="H117:I117"/>
    <mergeCell ref="AV117:AW117"/>
    <mergeCell ref="C121:I121"/>
    <mergeCell ref="F122:G122"/>
    <mergeCell ref="H122:I122"/>
    <mergeCell ref="Z122:AA122"/>
    <mergeCell ref="AB122:AC122"/>
    <mergeCell ref="AD122:AE122"/>
    <mergeCell ref="AF122:AG122"/>
    <mergeCell ref="F123:G123"/>
    <mergeCell ref="H123:I123"/>
    <mergeCell ref="Z123:AA123"/>
    <mergeCell ref="AB123:AC123"/>
    <mergeCell ref="AD123:AE123"/>
    <mergeCell ref="AF123:AG123"/>
    <mergeCell ref="F124:G124"/>
    <mergeCell ref="H124:I124"/>
    <mergeCell ref="F125:G125"/>
    <mergeCell ref="H125:I125"/>
    <mergeCell ref="F126:G126"/>
    <mergeCell ref="H126:I126"/>
    <mergeCell ref="F127:G127"/>
    <mergeCell ref="H127:I127"/>
    <mergeCell ref="C128:E128"/>
    <mergeCell ref="F128:I128"/>
    <mergeCell ref="F129:G129"/>
    <mergeCell ref="H129:I129"/>
    <mergeCell ref="Z129:AC129"/>
    <mergeCell ref="AD129:AG129"/>
    <mergeCell ref="D130:I130"/>
    <mergeCell ref="Z130:AG130"/>
    <mergeCell ref="F131:G131"/>
    <mergeCell ref="H131:I131"/>
    <mergeCell ref="Z131:AA131"/>
    <mergeCell ref="AB131:AC131"/>
    <mergeCell ref="AD131:AE131"/>
    <mergeCell ref="AF131:AG131"/>
    <mergeCell ref="F132:G132"/>
    <mergeCell ref="H132:I132"/>
    <mergeCell ref="Z132:AA132"/>
    <mergeCell ref="AB132:AC132"/>
    <mergeCell ref="AD132:AE132"/>
    <mergeCell ref="AF132:AG132"/>
    <mergeCell ref="AV132:AW132"/>
    <mergeCell ref="F133:G133"/>
    <mergeCell ref="H133:I133"/>
    <mergeCell ref="AV133:AW133"/>
    <mergeCell ref="F134:G134"/>
    <mergeCell ref="H134:I134"/>
    <mergeCell ref="AV134:AW134"/>
    <mergeCell ref="F135:G135"/>
    <mergeCell ref="H135:I135"/>
    <mergeCell ref="AV135:AW135"/>
    <mergeCell ref="F136:G136"/>
    <mergeCell ref="H136:I136"/>
    <mergeCell ref="AV136:AW136"/>
    <mergeCell ref="F137:G137"/>
    <mergeCell ref="H137:I137"/>
    <mergeCell ref="F138:G138"/>
    <mergeCell ref="H138:I138"/>
    <mergeCell ref="F139:G139"/>
    <mergeCell ref="H139:I139"/>
    <mergeCell ref="Z139:AC139"/>
    <mergeCell ref="AD139:AG139"/>
    <mergeCell ref="C140:I140"/>
    <mergeCell ref="Y140:AA140"/>
    <mergeCell ref="AB140:AG140"/>
    <mergeCell ref="F141:G141"/>
    <mergeCell ref="H141:I141"/>
    <mergeCell ref="Z141:AC141"/>
    <mergeCell ref="AD141:AG141"/>
    <mergeCell ref="AU141:AX141"/>
    <mergeCell ref="AY141:BF141"/>
    <mergeCell ref="F142:G142"/>
    <mergeCell ref="H142:I142"/>
    <mergeCell ref="Z142:AG142"/>
    <mergeCell ref="AU142:AW142"/>
    <mergeCell ref="AX142:AZ142"/>
    <mergeCell ref="BA142:BC142"/>
    <mergeCell ref="BD142:BF142"/>
    <mergeCell ref="F143:G143"/>
    <mergeCell ref="H143:I143"/>
    <mergeCell ref="Z143:AA143"/>
    <mergeCell ref="AB143:AC143"/>
    <mergeCell ref="AD143:AE143"/>
    <mergeCell ref="AF143:AG143"/>
    <mergeCell ref="AU143:AW143"/>
    <mergeCell ref="AX143:BF143"/>
    <mergeCell ref="F144:G144"/>
    <mergeCell ref="H144:I144"/>
    <mergeCell ref="Z144:AA144"/>
    <mergeCell ref="AB144:AC144"/>
    <mergeCell ref="AD144:AE144"/>
    <mergeCell ref="AF144:AG144"/>
    <mergeCell ref="AU144:AW144"/>
    <mergeCell ref="AX144:AZ144"/>
    <mergeCell ref="BA144:BC144"/>
    <mergeCell ref="BD144:BF144"/>
    <mergeCell ref="F145:G145"/>
    <mergeCell ref="H145:I145"/>
    <mergeCell ref="AU145:AW145"/>
    <mergeCell ref="AX145:AZ145"/>
    <mergeCell ref="BA145:BC145"/>
    <mergeCell ref="BD145:BF145"/>
    <mergeCell ref="F146:G146"/>
    <mergeCell ref="H146:I146"/>
    <mergeCell ref="AU146:AW146"/>
    <mergeCell ref="AX146:AZ146"/>
    <mergeCell ref="BA146:BC146"/>
    <mergeCell ref="BD146:BF146"/>
    <mergeCell ref="C147:E147"/>
    <mergeCell ref="F147:I147"/>
    <mergeCell ref="Y147:AA147"/>
    <mergeCell ref="AB147:AG147"/>
    <mergeCell ref="AU147:AW147"/>
    <mergeCell ref="AX147:AZ147"/>
    <mergeCell ref="BA147:BC147"/>
    <mergeCell ref="BD147:BF147"/>
    <mergeCell ref="F148:G148"/>
    <mergeCell ref="H148:I148"/>
    <mergeCell ref="Z148:AC148"/>
    <mergeCell ref="AD148:AG148"/>
    <mergeCell ref="AU148:AW148"/>
    <mergeCell ref="F149:G149"/>
    <mergeCell ref="H149:I149"/>
    <mergeCell ref="Z149:AG149"/>
    <mergeCell ref="AV149:AW149"/>
    <mergeCell ref="F150:G150"/>
    <mergeCell ref="H150:I150"/>
    <mergeCell ref="Z150:AA150"/>
    <mergeCell ref="AB150:AC150"/>
    <mergeCell ref="AD150:AE150"/>
    <mergeCell ref="AF150:AG150"/>
    <mergeCell ref="AV150:AW150"/>
    <mergeCell ref="F151:G151"/>
    <mergeCell ref="H151:I151"/>
    <mergeCell ref="Z151:AA151"/>
    <mergeCell ref="AB151:AC151"/>
    <mergeCell ref="AD151:AE151"/>
    <mergeCell ref="AF151:AG151"/>
    <mergeCell ref="AV151:AW151"/>
    <mergeCell ref="F152:G152"/>
    <mergeCell ref="H152:I152"/>
    <mergeCell ref="AV152:AW152"/>
    <mergeCell ref="F153:G153"/>
    <mergeCell ref="H153:I153"/>
    <mergeCell ref="AU153:AW153"/>
    <mergeCell ref="F154:G154"/>
    <mergeCell ref="H154:I154"/>
    <mergeCell ref="F155:G155"/>
    <mergeCell ref="H155:I155"/>
    <mergeCell ref="F156:G156"/>
    <mergeCell ref="H156:I156"/>
    <mergeCell ref="AU154:AU159"/>
    <mergeCell ref="AV156:AV157"/>
    <mergeCell ref="AV158:AV159"/>
    <mergeCell ref="F157:G157"/>
    <mergeCell ref="H157:I157"/>
    <mergeCell ref="C158:I158"/>
    <mergeCell ref="Z158:AC158"/>
    <mergeCell ref="AD158:AG158"/>
    <mergeCell ref="F159:G159"/>
    <mergeCell ref="H159:I159"/>
    <mergeCell ref="Y159:AA159"/>
    <mergeCell ref="AB159:AG159"/>
    <mergeCell ref="F163:G163"/>
    <mergeCell ref="H163:I163"/>
    <mergeCell ref="Z163:AA163"/>
    <mergeCell ref="AB163:AC163"/>
    <mergeCell ref="AD163:AE163"/>
    <mergeCell ref="AF163:AG163"/>
    <mergeCell ref="F164:G164"/>
    <mergeCell ref="H164:I164"/>
    <mergeCell ref="AV166:AW166"/>
    <mergeCell ref="AU160:AU165"/>
    <mergeCell ref="AU166:AU169"/>
    <mergeCell ref="AV160:AV161"/>
    <mergeCell ref="AV162:AV163"/>
    <mergeCell ref="AV164:AV165"/>
    <mergeCell ref="F160:G160"/>
    <mergeCell ref="H160:I160"/>
    <mergeCell ref="Z160:AC160"/>
    <mergeCell ref="AD160:AG160"/>
    <mergeCell ref="F161:G161"/>
    <mergeCell ref="H161:I161"/>
    <mergeCell ref="Z161:AG161"/>
    <mergeCell ref="F162:G162"/>
    <mergeCell ref="H162:I162"/>
    <mergeCell ref="Z162:AA162"/>
    <mergeCell ref="C189:P189"/>
    <mergeCell ref="Y189:AJ189"/>
    <mergeCell ref="AU189:BG189"/>
    <mergeCell ref="A210:M210"/>
    <mergeCell ref="E216:I216"/>
    <mergeCell ref="M191:M195"/>
    <mergeCell ref="M196:M198"/>
    <mergeCell ref="N191:N195"/>
    <mergeCell ref="N196:N198"/>
    <mergeCell ref="O191:O195"/>
    <mergeCell ref="O196:O198"/>
    <mergeCell ref="O199:O202"/>
    <mergeCell ref="P191:P195"/>
    <mergeCell ref="P196:P198"/>
    <mergeCell ref="P199:P202"/>
    <mergeCell ref="Y195:Y196"/>
    <mergeCell ref="Y197:Y200"/>
    <mergeCell ref="Z191:Z194"/>
    <mergeCell ref="Z195:Z196"/>
    <mergeCell ref="Z197:Z200"/>
    <mergeCell ref="AA191:AA194"/>
    <mergeCell ref="AA195:AA196"/>
    <mergeCell ref="AG191:AG194"/>
    <mergeCell ref="AG195:AG196"/>
    <mergeCell ref="I218:J218"/>
    <mergeCell ref="C240:D240"/>
    <mergeCell ref="C241:D241"/>
    <mergeCell ref="I242:L242"/>
    <mergeCell ref="I243:M243"/>
    <mergeCell ref="I244:M244"/>
    <mergeCell ref="I245:M245"/>
    <mergeCell ref="I246:M246"/>
    <mergeCell ref="I247:M247"/>
    <mergeCell ref="I248:M248"/>
    <mergeCell ref="B11:B30"/>
    <mergeCell ref="C196:C198"/>
    <mergeCell ref="C199:C202"/>
    <mergeCell ref="D191:D195"/>
    <mergeCell ref="D196:D198"/>
    <mergeCell ref="D199:D202"/>
    <mergeCell ref="E191:E195"/>
    <mergeCell ref="E196:E198"/>
    <mergeCell ref="K63:K65"/>
    <mergeCell ref="K191:K195"/>
    <mergeCell ref="K196:K198"/>
    <mergeCell ref="K199:K202"/>
    <mergeCell ref="L63:L65"/>
    <mergeCell ref="L66:L68"/>
    <mergeCell ref="L69:L72"/>
    <mergeCell ref="L78:L80"/>
    <mergeCell ref="L191:L195"/>
    <mergeCell ref="L196:L198"/>
    <mergeCell ref="M63:M65"/>
    <mergeCell ref="M66:M68"/>
    <mergeCell ref="M69:M72"/>
    <mergeCell ref="M73:M77"/>
    <mergeCell ref="M78:M80"/>
    <mergeCell ref="AG197:AG200"/>
    <mergeCell ref="AH63:AH64"/>
    <mergeCell ref="AH65:AH73"/>
    <mergeCell ref="AH79:AH82"/>
    <mergeCell ref="AH88:AH89"/>
    <mergeCell ref="AH191:AH194"/>
    <mergeCell ref="AH195:AH196"/>
    <mergeCell ref="Y128:AA128"/>
    <mergeCell ref="AB128:AG128"/>
    <mergeCell ref="AB162:AC162"/>
    <mergeCell ref="AD162:AE162"/>
    <mergeCell ref="AF162:AG162"/>
    <mergeCell ref="Z121:AG121"/>
    <mergeCell ref="AI197:AI200"/>
    <mergeCell ref="AJ63:AJ64"/>
    <mergeCell ref="AJ65:AJ67"/>
    <mergeCell ref="AJ68:AJ73"/>
    <mergeCell ref="AJ75:AJ78"/>
    <mergeCell ref="AJ191:AJ194"/>
    <mergeCell ref="AJ197:AJ200"/>
    <mergeCell ref="AK88:AK89"/>
    <mergeCell ref="AL88:AL89"/>
    <mergeCell ref="AV120:AV121"/>
    <mergeCell ref="AV122:AV123"/>
    <mergeCell ref="AV124:AV125"/>
    <mergeCell ref="AV126:AV127"/>
    <mergeCell ref="AV128:AV129"/>
    <mergeCell ref="AV130:AV131"/>
    <mergeCell ref="AV137:AV138"/>
    <mergeCell ref="AV139:AV140"/>
    <mergeCell ref="AV154:AV155"/>
    <mergeCell ref="AV171:AV172"/>
    <mergeCell ref="AV173:AV174"/>
    <mergeCell ref="AV191:AV193"/>
    <mergeCell ref="AV194:AV196"/>
    <mergeCell ref="AV198:AV200"/>
    <mergeCell ref="AU126:AU131"/>
    <mergeCell ref="AU132:AU135"/>
    <mergeCell ref="AU137:AU140"/>
    <mergeCell ref="AU149:AU152"/>
    <mergeCell ref="AU171:AU174"/>
    <mergeCell ref="AU194:AU196"/>
    <mergeCell ref="AU198:AU200"/>
    <mergeCell ref="AW191:AW193"/>
    <mergeCell ref="AW194:AW196"/>
    <mergeCell ref="AW198:AW200"/>
    <mergeCell ref="BC191:BC193"/>
    <mergeCell ref="BC194:BC196"/>
    <mergeCell ref="BC198:BC200"/>
    <mergeCell ref="BD64:BD65"/>
    <mergeCell ref="BD67:BD68"/>
    <mergeCell ref="BD70:BD71"/>
    <mergeCell ref="BD74:BD75"/>
    <mergeCell ref="BD83:BD84"/>
    <mergeCell ref="BD191:BD193"/>
    <mergeCell ref="BD194:BD196"/>
    <mergeCell ref="BD198:BD200"/>
    <mergeCell ref="AV167:AW167"/>
    <mergeCell ref="AV168:AW168"/>
    <mergeCell ref="AV169:AW169"/>
    <mergeCell ref="AV170:AW170"/>
    <mergeCell ref="BD111:BF111"/>
    <mergeCell ref="BD112:BF112"/>
    <mergeCell ref="AV74:BB74"/>
    <mergeCell ref="BE83:BE84"/>
    <mergeCell ref="BE191:BE193"/>
    <mergeCell ref="BE194:BE196"/>
    <mergeCell ref="BE198:BE200"/>
    <mergeCell ref="BF64:BF65"/>
    <mergeCell ref="BF74:BF75"/>
    <mergeCell ref="BF191:BF193"/>
    <mergeCell ref="BF194:BF196"/>
    <mergeCell ref="BF198:BF200"/>
    <mergeCell ref="BJ83:BJ84"/>
    <mergeCell ref="BK74:BK75"/>
    <mergeCell ref="BK83:BK84"/>
    <mergeCell ref="BL74:BL75"/>
    <mergeCell ref="BL83:BL84"/>
    <mergeCell ref="BF201:BF204"/>
    <mergeCell ref="BG74:BG75"/>
    <mergeCell ref="BG83:BG84"/>
    <mergeCell ref="BG191:BG193"/>
    <mergeCell ref="BG194:BG196"/>
    <mergeCell ref="BG198:BG200"/>
    <mergeCell ref="BH74:BH75"/>
    <mergeCell ref="BI74:BI75"/>
    <mergeCell ref="BI83:BI84"/>
  </mergeCells>
  <phoneticPr fontId="258" type="noConversion"/>
  <dataValidations count="28">
    <dataValidation type="list" allowBlank="1" showErrorMessage="1" sqref="D9 D41" xr:uid="{00000000-0002-0000-0B00-000000000000}">
      <formula1>"New Game,Monthly Release,IT Special Request"</formula1>
    </dataValidation>
    <dataValidation type="list" allowBlank="1" showErrorMessage="1" sqref="Z9" xr:uid="{00000000-0002-0000-0B00-000001000000}">
      <formula1>"Base Game RTP,Base Game RTP + Feature Buy,Multi RTP,Multi RTP + Feature Buy"</formula1>
    </dataValidation>
    <dataValidation type="list" allowBlank="1" showErrorMessage="1" sqref="AV9 AV41" xr:uid="{00000000-0002-0000-0B00-000002000000}">
      <formula1>"Game Mode,External API"</formula1>
    </dataValidation>
    <dataValidation type="list" allowBlank="1" showErrorMessage="1" sqref="Z13" xr:uid="{00000000-0002-0000-0B00-000003000000}">
      <formula1>"Please Select,Yes,No"</formula1>
    </dataValidation>
    <dataValidation type="list" allowBlank="1" showErrorMessage="1" sqref="D15 D22" xr:uid="{00000000-0002-0000-0B00-000004000000}">
      <formula1>"Steven,Jin Lence,Eddy,Mon Yie"</formula1>
    </dataValidation>
    <dataValidation type="list" allowBlank="1" showErrorMessage="1" sqref="AV15 AV21:AW21 Z22" xr:uid="{00000000-0002-0000-0B00-000005000000}">
      <formula1>"Goldwin,WeiJian,Zhiyu,Dee"</formula1>
    </dataValidation>
    <dataValidation type="list" allowBlank="1" showErrorMessage="1" sqref="D16" xr:uid="{00000000-0002-0000-0B00-000006000000}">
      <formula1>"New Game = Add you Game Name [ID] here,Mahjong XX [based by Mobile Leader Name Select List]"</formula1>
    </dataValidation>
    <dataValidation type="list" allowBlank="1" showErrorMessage="1" sqref="Z16 AV16 AV22 Z23 D30 D48 Z48 AV48 D69 Z69 AV69 D109 Z109 AX109 Z129 AX143 Z148" xr:uid="{00000000-0002-0000-0B00-000007000000}">
      <formula1>"Mahjong ways [74] ,XXX game"</formula1>
    </dataValidation>
    <dataValidation type="list" allowBlank="1" showErrorMessage="1" sqref="Z20" xr:uid="{00000000-0002-0000-0B00-000008000000}">
      <formula1>"Yes,No"</formula1>
    </dataValidation>
    <dataValidation type="list" allowBlank="1" showErrorMessage="1" sqref="AV20" xr:uid="{00000000-0002-0000-0B00-000009000000}">
      <formula1>"Get History,Get Hand Summary,Get History for specific Time,Get Wallet,Wallet Transfer In,Wallet Transfer Out,Wallet TransferIn + Get Single Transaction,Wallet TransferOut + Get Wallet"</formula1>
    </dataValidation>
    <dataValidation type="list" allowBlank="1" showErrorMessage="1" sqref="AX20 AX13:AX14" xr:uid="{00000000-0002-0000-0B00-00000A000000}">
      <formula1>"Currency  [Please Select],CNY,THB,VND,IDR,EUR"</formula1>
    </dataValidation>
    <dataValidation type="list" allowBlank="1" showErrorMessage="1" sqref="AY20 AY13:AY14" xr:uid="{00000000-0002-0000-0B00-00000B000000}">
      <formula1>"Operator ID [Please Select],1 (Pocket Game),300 (Pgsoft2),7 (PGSoftT1),8 (PGSoftT2),9 (PGSoftT3),10 (PGSoftT4),11 (PGSoftT5),etc... "</formula1>
    </dataValidation>
    <dataValidation type="list" allowBlank="1" showErrorMessage="1" sqref="BB20" xr:uid="{00000000-0002-0000-0B00-00000C000000}">
      <formula1>"External API Version  [Please Select],V1,v2,V3"</formula1>
    </dataValidation>
    <dataValidation type="list" allowBlank="1" showErrorMessage="1" sqref="Z21" xr:uid="{00000000-0002-0000-0B00-00000D000000}">
      <formula1>"RTP Source = Please Select,9550,9700,9650,9350,9675,8700,8750,9375,14000"</formula1>
    </dataValidation>
    <dataValidation type="list" allowBlank="1" showErrorMessage="1" sqref="D23" xr:uid="{00000000-0002-0000-0B00-00000E000000}">
      <formula1>"New Game Name: Name [ID],Mahjong XX [based by Mobile Leader Name Select List]"</formula1>
    </dataValidation>
    <dataValidation type="list" allowBlank="1" showErrorMessage="1" sqref="E30 E48 E69 E109" xr:uid="{00000000-0002-0000-0B00-00000F000000}">
      <formula1>"Treasure Aztez [71] ,XXX game"</formula1>
    </dataValidation>
    <dataValidation type="list" allowBlank="1" showErrorMessage="1" sqref="F30 F48 F69 F109" xr:uid="{00000000-0002-0000-0B00-000010000000}">
      <formula1>"Ways of Qilin [61] ,XXX game"</formula1>
    </dataValidation>
    <dataValidation type="list" allowBlank="1" showErrorMessage="1" sqref="H30 H48 H69 H109" xr:uid="{00000000-0002-0000-0B00-000011000000}">
      <formula1>"Lucky Neko [89] ,XXX game"</formula1>
    </dataValidation>
    <dataValidation type="list" allowBlank="1" showErrorMessage="1" sqref="Z41" xr:uid="{00000000-0002-0000-0B00-000012000000}">
      <formula1>"Base Game RTP,Multi RTP"</formula1>
    </dataValidation>
    <dataValidation type="list" allowBlank="1" showErrorMessage="1" sqref="D63 L63 Z63 AH63 AV63 AH65 L66 L69 L73 L78 AH79 D101 Z101 AV101 C191 Y191 AU191 AU194 Y195 C196 Y197 C199 E245 C203:C207 L85:L88 Y201:Y205 AH74:AH75 AH87:AH88 AH90:AH92 AU197:AU198 AU201:AU204 BE63:BE64 BE66:BE74 BE76:BE77 BE82:BE83 BE85:BE87" xr:uid="{00000000-0002-0000-0B00-000013000000}">
      <formula1>"[S1] In Queue,[S2] In Progress,[S3] Verify Result = Pass,[S3] Verify Result = Fail,[S4] Notify Rocket Result = Pass,[S4] Notify Rocket Result = Fail,[S5] Pass &amp; Closed,[S6] Bypass Bug &amp; Close,[S7] Drop Project"</formula1>
    </dataValidation>
    <dataValidation type="list" allowBlank="1" showErrorMessage="1" sqref="BB70 BB76 BB13:BB14 BB45:BB46" xr:uid="{00000000-0002-0000-0B00-000014000000}">
      <formula1>"Only AUTH Version  [Please Select],No Require,V1,v2,V3"</formula1>
    </dataValidation>
    <dataValidation type="list" allowBlank="1" showErrorMessage="1" sqref="D72:F72 H72 AV72 Z74 AV78 AL79 AX110 BA110 BD110 D111:F111 H111 Z111 AB111 AD111 AF111 Z122 AB122 AD122 AF122 AV128:AW128 D129:F129 H129 Z131 AB131 AD131 AF131 Z143 AB143 AD143 AF143 AX144 BA144 BD144 D148:F148 H148 Z150 AB150 AD150 AF150 Z162 AB162 AD162 AF162 AV162:AW162 H191:H207 P63:P80 AD191:AD205 AL63:AL74 AL76:AL77 AL81:AL82 AZ191:AZ204 BI63:BI73 BI76:BI77" xr:uid="{00000000-0002-0000-0B00-000015000000}">
      <formula1>"In Queue,In Progress,Cut Queue,PASS,Fail"</formula1>
    </dataValidation>
    <dataValidation type="list" allowBlank="1" showErrorMessage="1" sqref="BI74 AL75 AL78 AL80" xr:uid="{00000000-0002-0000-0B00-000016000000}">
      <formula1>"In Queue,In Progress,Cut Queue,Run Further,PASS,Fail"</formula1>
    </dataValidation>
    <dataValidation type="list" allowBlank="1" showErrorMessage="1" sqref="AY107 F108 AB108 AB120 F128 AB128 AB140 AY141 F147 AB147 AB159" xr:uid="{00000000-0002-0000-0B00-000017000000}">
      <formula1>"NOT DONE,ALL PASS,PARTIAL FAIL"</formula1>
    </dataValidation>
    <dataValidation type="list" allowBlank="1" showErrorMessage="1" sqref="AD109 AD129 AD148" xr:uid="{00000000-0002-0000-0B00-000018000000}">
      <formula1>"Mahjong ways [74] ,Lucky Piggy[130],XXX game"</formula1>
    </dataValidation>
    <dataValidation type="list" allowBlank="1" showErrorMessage="1" sqref="Z119 Z139 Z141 Z158 Z160" xr:uid="{00000000-0002-0000-0B00-000019000000}">
      <formula1>"Mahjong ways [74] ,Sushi Oishi[109],XXX game"</formula1>
    </dataValidation>
    <dataValidation type="list" allowBlank="1" showErrorMessage="1" sqref="AD119 AD139 AD141 AD158 AD160" xr:uid="{00000000-0002-0000-0B00-00001A000000}">
      <formula1>"Mahjong ways [74] ,Songkran Splash[1448762],XXX game"</formula1>
    </dataValidation>
    <dataValidation type="list" allowBlank="1" showErrorMessage="1" sqref="AV13:AV14" xr:uid="{00000000-0002-0000-0B00-00001B000000}">
      <formula1>"Normal Game Spin,Cash/Global Tournament Spin,Point Tournament Spin,Launch Game - AUTH  Verify Operator Players Session,Launch Game - AUTH Verify Session,Launch Game -  AUTH Verify Login"</formula1>
    </dataValidation>
  </dataValidations>
  <hyperlinks>
    <hyperlink ref="M63" r:id="rId1" xr:uid="{00000000-0004-0000-0B00-000000000000}"/>
    <hyperlink ref="AI63" r:id="rId2" xr:uid="{00000000-0004-0000-0B00-000001000000}"/>
    <hyperlink ref="BF63" r:id="rId3" xr:uid="{00000000-0004-0000-0B00-000002000000}"/>
    <hyperlink ref="BF64" r:id="rId4" xr:uid="{00000000-0004-0000-0B00-000003000000}"/>
    <hyperlink ref="R65" r:id="rId5" xr:uid="{00000000-0004-0000-0B00-000004000000}"/>
    <hyperlink ref="AI65" r:id="rId6" xr:uid="{00000000-0004-0000-0B00-000005000000}"/>
    <hyperlink ref="AN65" r:id="rId7" xr:uid="{00000000-0004-0000-0B00-000006000000}"/>
    <hyperlink ref="BK65" r:id="rId8" xr:uid="{00000000-0004-0000-0B00-000007000000}"/>
    <hyperlink ref="M66" r:id="rId9" xr:uid="{00000000-0004-0000-0B00-000008000000}"/>
    <hyperlink ref="AN66" r:id="rId10" xr:uid="{00000000-0004-0000-0B00-000009000000}"/>
    <hyperlink ref="BF66" r:id="rId11" xr:uid="{00000000-0004-0000-0B00-00000A000000}"/>
    <hyperlink ref="BK66" r:id="rId12" xr:uid="{00000000-0004-0000-0B00-00000B000000}"/>
    <hyperlink ref="BF67" r:id="rId13" xr:uid="{00000000-0004-0000-0B00-00000C000000}"/>
    <hyperlink ref="BF68" r:id="rId14" xr:uid="{00000000-0004-0000-0B00-00000D000000}"/>
    <hyperlink ref="M69" r:id="rId15" xr:uid="{00000000-0004-0000-0B00-00000E000000}"/>
    <hyperlink ref="BF69" r:id="rId16" xr:uid="{00000000-0004-0000-0B00-00000F000000}"/>
    <hyperlink ref="BF70" r:id="rId17" xr:uid="{00000000-0004-0000-0B00-000010000000}"/>
    <hyperlink ref="BF71" r:id="rId18" xr:uid="{00000000-0004-0000-0B00-000011000000}"/>
    <hyperlink ref="BF72" r:id="rId19" xr:uid="{00000000-0004-0000-0B00-000012000000}"/>
    <hyperlink ref="M73" r:id="rId20" xr:uid="{00000000-0004-0000-0B00-000013000000}"/>
    <hyperlink ref="Q73" r:id="rId21" display="13" xr:uid="{00000000-0004-0000-0B00-000014000000}"/>
    <hyperlink ref="BF73" r:id="rId22" xr:uid="{00000000-0004-0000-0B00-000015000000}"/>
    <hyperlink ref="Q74" r:id="rId23" display="13" xr:uid="{00000000-0004-0000-0B00-000016000000}"/>
    <hyperlink ref="AI74" r:id="rId24" xr:uid="{00000000-0004-0000-0B00-000017000000}"/>
    <hyperlink ref="BF74" r:id="rId25" xr:uid="{00000000-0004-0000-0B00-000018000000}"/>
    <hyperlink ref="BJ74" r:id="rId26" display="1318" xr:uid="{00000000-0004-0000-0B00-000019000000}"/>
    <hyperlink ref="Q75" r:id="rId27" display="13" xr:uid="{00000000-0004-0000-0B00-00001A000000}"/>
    <hyperlink ref="AI75" r:id="rId28" xr:uid="{00000000-0004-0000-0B00-00001B000000}"/>
    <hyperlink ref="BF76" r:id="rId29" xr:uid="{00000000-0004-0000-0B00-00001C000000}"/>
    <hyperlink ref="AM77" r:id="rId30" display="13" xr:uid="{00000000-0004-0000-0B00-00001D000000}"/>
    <hyperlink ref="BF77" r:id="rId31" xr:uid="{00000000-0004-0000-0B00-00001E000000}"/>
    <hyperlink ref="M78" r:id="rId32" xr:uid="{00000000-0004-0000-0B00-00001F000000}"/>
    <hyperlink ref="AM78" r:id="rId33" display="18" xr:uid="{00000000-0004-0000-0B00-000020000000}"/>
    <hyperlink ref="AI79" r:id="rId34" xr:uid="{00000000-0004-0000-0B00-000021000000}"/>
    <hyperlink ref="AM80" r:id="rId35" display="19" xr:uid="{00000000-0004-0000-0B00-000022000000}"/>
    <hyperlink ref="BF82" r:id="rId36" xr:uid="{00000000-0004-0000-0B00-000023000000}"/>
    <hyperlink ref="BF83" r:id="rId37" xr:uid="{00000000-0004-0000-0B00-000024000000}"/>
    <hyperlink ref="M85" r:id="rId38" xr:uid="{00000000-0004-0000-0B00-000025000000}"/>
    <hyperlink ref="BF85" r:id="rId39" xr:uid="{00000000-0004-0000-0B00-000026000000}"/>
    <hyperlink ref="M86" r:id="rId40" xr:uid="{00000000-0004-0000-0B00-000027000000}"/>
    <hyperlink ref="BF86" r:id="rId41" xr:uid="{00000000-0004-0000-0B00-000028000000}"/>
    <hyperlink ref="M87" r:id="rId42" xr:uid="{00000000-0004-0000-0B00-000029000000}"/>
    <hyperlink ref="AI87" r:id="rId43" xr:uid="{00000000-0004-0000-0B00-00002A000000}"/>
    <hyperlink ref="BF87" r:id="rId44" xr:uid="{00000000-0004-0000-0B00-00002B000000}"/>
    <hyperlink ref="M88" r:id="rId45" xr:uid="{00000000-0004-0000-0B00-00002C000000}"/>
    <hyperlink ref="AI88" r:id="rId46" xr:uid="{00000000-0004-0000-0B00-00002D000000}"/>
    <hyperlink ref="AI90" r:id="rId47" xr:uid="{00000000-0004-0000-0B00-00002E000000}"/>
    <hyperlink ref="AI91" r:id="rId48" xr:uid="{00000000-0004-0000-0B00-00002F000000}"/>
    <hyperlink ref="AI92" r:id="rId49" xr:uid="{00000000-0004-0000-0B00-000030000000}"/>
    <hyperlink ref="D191" r:id="rId50" xr:uid="{00000000-0004-0000-0B00-000031000000}"/>
    <hyperlink ref="I191" r:id="rId51" display="13" xr:uid="{00000000-0004-0000-0B00-000032000000}"/>
    <hyperlink ref="Z191" r:id="rId52" xr:uid="{00000000-0004-0000-0B00-000033000000}"/>
    <hyperlink ref="AE191" r:id="rId53" display="13" xr:uid="{00000000-0004-0000-0B00-000034000000}"/>
    <hyperlink ref="AV191" r:id="rId54" xr:uid="{00000000-0004-0000-0B00-000035000000}"/>
    <hyperlink ref="BA191" r:id="rId55" display="13" xr:uid="{00000000-0004-0000-0B00-000036000000}"/>
    <hyperlink ref="I192" r:id="rId56" display="13" xr:uid="{00000000-0004-0000-0B00-000037000000}"/>
    <hyperlink ref="AE192" r:id="rId57" display="13" xr:uid="{00000000-0004-0000-0B00-000038000000}"/>
    <hyperlink ref="BA192" r:id="rId58" display="13" xr:uid="{00000000-0004-0000-0B00-000039000000}"/>
    <hyperlink ref="I193" r:id="rId59" display="13" xr:uid="{00000000-0004-0000-0B00-00003A000000}"/>
    <hyperlink ref="AE193" r:id="rId60" display="13" xr:uid="{00000000-0004-0000-0B00-00003B000000}"/>
    <hyperlink ref="BA193" r:id="rId61" display="13" xr:uid="{00000000-0004-0000-0B00-00003C000000}"/>
    <hyperlink ref="AV194" r:id="rId62" xr:uid="{00000000-0004-0000-0B00-00003D000000}"/>
    <hyperlink ref="Z195" r:id="rId63" xr:uid="{00000000-0004-0000-0B00-00003E000000}"/>
    <hyperlink ref="D196" r:id="rId64" xr:uid="{00000000-0004-0000-0B00-00003F000000}"/>
    <hyperlink ref="Z197" r:id="rId65" xr:uid="{00000000-0004-0000-0B00-000040000000}"/>
    <hyperlink ref="AV197" r:id="rId66" xr:uid="{00000000-0004-0000-0B00-000041000000}"/>
    <hyperlink ref="AV198" r:id="rId67" xr:uid="{00000000-0004-0000-0B00-000042000000}"/>
    <hyperlink ref="D199" r:id="rId68" xr:uid="{00000000-0004-0000-0B00-000043000000}"/>
    <hyperlink ref="Z201" r:id="rId69" xr:uid="{00000000-0004-0000-0B00-000044000000}"/>
    <hyperlink ref="AV201" r:id="rId70" xr:uid="{00000000-0004-0000-0B00-000045000000}"/>
    <hyperlink ref="Z202" r:id="rId71" xr:uid="{00000000-0004-0000-0B00-000046000000}"/>
    <hyperlink ref="AV202" r:id="rId72" xr:uid="{00000000-0004-0000-0B00-000047000000}"/>
    <hyperlink ref="D203" r:id="rId73" xr:uid="{00000000-0004-0000-0B00-000048000000}"/>
    <hyperlink ref="Z203" r:id="rId74" xr:uid="{00000000-0004-0000-0B00-000049000000}"/>
    <hyperlink ref="AV203" r:id="rId75" xr:uid="{00000000-0004-0000-0B00-00004A000000}"/>
    <hyperlink ref="D204" r:id="rId76" xr:uid="{00000000-0004-0000-0B00-00004B000000}"/>
    <hyperlink ref="Z204" r:id="rId77" xr:uid="{00000000-0004-0000-0B00-00004C000000}"/>
    <hyperlink ref="AV204" r:id="rId78" xr:uid="{00000000-0004-0000-0B00-00004D000000}"/>
    <hyperlink ref="D205" r:id="rId79" xr:uid="{00000000-0004-0000-0B00-00004E000000}"/>
    <hyperlink ref="Z205" r:id="rId80" xr:uid="{00000000-0004-0000-0B00-00004F000000}"/>
    <hyperlink ref="D206" r:id="rId81" xr:uid="{00000000-0004-0000-0B00-000050000000}"/>
    <hyperlink ref="D207" r:id="rId82" xr:uid="{00000000-0004-0000-0B00-000051000000}"/>
  </hyperlinks>
  <pageMargins left="0.75" right="0.75" top="1" bottom="1" header="0.5" footer="0.5"/>
  <drawing r:id="rId83"/>
  <legacyDrawing r:id="rId8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outlinePr summaryBelow="0" summaryRight="0"/>
  </sheetPr>
  <dimension ref="A2:V91"/>
  <sheetViews>
    <sheetView showGridLines="0" workbookViewId="0"/>
  </sheetViews>
  <sheetFormatPr defaultColWidth="14.42578125" defaultRowHeight="15.75" customHeight="1"/>
  <cols>
    <col min="2" max="2" width="10.7109375" customWidth="1"/>
    <col min="3" max="3" width="17.7109375" customWidth="1"/>
    <col min="5" max="5" width="7" customWidth="1"/>
    <col min="6" max="6" width="12.28515625" customWidth="1"/>
    <col min="7" max="7" width="15.140625" customWidth="1"/>
    <col min="8" max="8" width="15.42578125" customWidth="1"/>
    <col min="10" max="10" width="5" customWidth="1"/>
    <col min="11" max="11" width="19.5703125" customWidth="1"/>
    <col min="12" max="12" width="8" customWidth="1"/>
    <col min="13" max="13" width="22.5703125" customWidth="1"/>
    <col min="14" max="14" width="23.5703125" customWidth="1"/>
    <col min="15" max="15" width="36.5703125" customWidth="1"/>
    <col min="16" max="16" width="17.5703125" customWidth="1"/>
    <col min="17" max="17" width="23.42578125" customWidth="1"/>
  </cols>
  <sheetData>
    <row r="2" spans="2:21" ht="12.75">
      <c r="B2" s="155" t="s">
        <v>1497</v>
      </c>
      <c r="C2" s="154"/>
      <c r="D2" s="154"/>
      <c r="E2" s="154"/>
      <c r="F2" s="154"/>
      <c r="G2" s="154"/>
      <c r="H2" s="154"/>
      <c r="I2" s="154" t="s">
        <v>1498</v>
      </c>
      <c r="J2" s="160"/>
      <c r="K2" s="165"/>
      <c r="L2" s="161"/>
      <c r="M2" s="154"/>
      <c r="N2" s="154"/>
      <c r="O2" s="154"/>
      <c r="P2" s="154"/>
      <c r="Q2" s="154"/>
      <c r="R2" s="154"/>
      <c r="S2" s="154"/>
      <c r="T2" s="154"/>
      <c r="U2" s="154"/>
    </row>
    <row r="3" spans="2:21" ht="12.75">
      <c r="B3" s="110" t="s">
        <v>220</v>
      </c>
      <c r="C3" s="156" t="s">
        <v>784</v>
      </c>
      <c r="D3" s="763" t="s">
        <v>222</v>
      </c>
      <c r="E3" s="154" t="s">
        <v>319</v>
      </c>
      <c r="F3" s="154"/>
      <c r="G3" s="154"/>
      <c r="H3" s="154"/>
      <c r="I3" s="154" t="s">
        <v>1499</v>
      </c>
      <c r="J3" s="160"/>
      <c r="K3" s="165"/>
      <c r="L3" s="161"/>
      <c r="M3" s="154"/>
      <c r="N3" s="154"/>
      <c r="O3" s="154"/>
      <c r="P3" s="173" t="s">
        <v>1500</v>
      </c>
      <c r="Q3" s="154"/>
      <c r="R3" s="154"/>
      <c r="S3" s="154"/>
      <c r="T3" s="154"/>
      <c r="U3" s="154"/>
    </row>
    <row r="4" spans="2:21" ht="12.75">
      <c r="B4" s="154"/>
      <c r="C4" s="154"/>
      <c r="D4" s="154"/>
      <c r="E4" s="154"/>
      <c r="F4" s="154"/>
      <c r="G4" s="154"/>
      <c r="H4" s="154"/>
      <c r="I4" s="154"/>
      <c r="J4" s="160"/>
      <c r="K4" s="161"/>
      <c r="L4" s="161"/>
      <c r="M4" s="154"/>
      <c r="N4" s="154"/>
      <c r="O4" s="154"/>
      <c r="P4" s="154"/>
      <c r="Q4" s="154"/>
      <c r="R4" s="154"/>
      <c r="S4" s="154"/>
      <c r="T4" s="154"/>
      <c r="U4" s="154"/>
    </row>
    <row r="5" spans="2:21" ht="12.75">
      <c r="B5" s="899" t="s">
        <v>1501</v>
      </c>
      <c r="C5" s="787"/>
      <c r="D5" s="787"/>
      <c r="E5" s="787"/>
      <c r="F5" s="787"/>
      <c r="G5" s="787"/>
      <c r="H5" s="787"/>
      <c r="I5" s="154"/>
      <c r="J5" s="906" t="s">
        <v>1502</v>
      </c>
      <c r="K5" s="787"/>
      <c r="L5" s="787"/>
      <c r="M5" s="787"/>
      <c r="N5" s="787"/>
      <c r="O5" s="787"/>
      <c r="P5" s="787"/>
      <c r="Q5" s="787"/>
      <c r="R5" s="154"/>
      <c r="S5" s="154"/>
      <c r="T5" s="154"/>
      <c r="U5" s="154"/>
    </row>
    <row r="6" spans="2:21" ht="12.75">
      <c r="B6" s="158" t="s">
        <v>1503</v>
      </c>
      <c r="C6" s="154"/>
      <c r="D6" s="154"/>
      <c r="E6" s="154"/>
      <c r="F6" s="154"/>
      <c r="G6" s="154"/>
      <c r="H6" s="154"/>
      <c r="I6" s="154"/>
      <c r="J6" s="160"/>
      <c r="K6" s="161"/>
      <c r="L6" s="161"/>
      <c r="M6" s="154"/>
      <c r="N6" s="154"/>
      <c r="O6" s="154"/>
      <c r="P6" s="154"/>
      <c r="Q6" s="154"/>
      <c r="R6" s="154"/>
      <c r="S6" s="154"/>
      <c r="T6" s="154"/>
      <c r="U6" s="154"/>
    </row>
    <row r="7" spans="2:21" ht="25.5">
      <c r="B7" s="895" t="s">
        <v>1504</v>
      </c>
      <c r="C7" s="787"/>
      <c r="D7" s="787"/>
      <c r="E7" s="787"/>
      <c r="F7" s="787"/>
      <c r="G7" s="787"/>
      <c r="H7" s="787"/>
      <c r="I7" s="154"/>
      <c r="J7" s="166" t="s">
        <v>322</v>
      </c>
      <c r="K7" s="167" t="s">
        <v>404</v>
      </c>
      <c r="L7" s="177" t="s">
        <v>1505</v>
      </c>
      <c r="M7" s="168" t="s">
        <v>324</v>
      </c>
      <c r="N7" s="169" t="s">
        <v>791</v>
      </c>
      <c r="O7" s="169" t="s">
        <v>750</v>
      </c>
      <c r="P7" s="169" t="s">
        <v>1506</v>
      </c>
      <c r="Q7" s="176" t="s">
        <v>327</v>
      </c>
      <c r="R7" s="154"/>
      <c r="T7" s="154"/>
      <c r="U7" s="154"/>
    </row>
    <row r="8" spans="2:21" ht="12.75">
      <c r="B8" s="154"/>
      <c r="C8" s="154"/>
      <c r="D8" s="154"/>
      <c r="E8" s="154"/>
      <c r="F8" s="154"/>
      <c r="G8" s="154"/>
      <c r="H8" s="154"/>
      <c r="I8" s="154"/>
      <c r="J8" s="160"/>
      <c r="K8" s="161"/>
      <c r="L8" s="161"/>
      <c r="M8" s="154"/>
      <c r="N8" s="154"/>
      <c r="O8" s="154"/>
      <c r="P8" s="154"/>
      <c r="Q8" s="154"/>
      <c r="R8" s="154"/>
      <c r="S8" s="154"/>
      <c r="T8" s="154"/>
      <c r="U8" s="154"/>
    </row>
    <row r="9" spans="2:21" ht="25.5">
      <c r="B9" s="892" t="s">
        <v>1507</v>
      </c>
      <c r="C9" s="868"/>
      <c r="D9" s="868"/>
      <c r="E9" s="868"/>
      <c r="F9" s="868"/>
      <c r="G9" s="868"/>
      <c r="H9" s="843"/>
      <c r="I9" s="154"/>
      <c r="J9" s="170" t="s">
        <v>9</v>
      </c>
      <c r="K9" s="171" t="s">
        <v>329</v>
      </c>
      <c r="L9" s="171" t="s">
        <v>330</v>
      </c>
      <c r="M9" s="172" t="s">
        <v>331</v>
      </c>
      <c r="N9" s="172" t="s">
        <v>332</v>
      </c>
      <c r="O9" s="172" t="s">
        <v>1508</v>
      </c>
      <c r="P9" s="172" t="s">
        <v>334</v>
      </c>
      <c r="Q9" s="172" t="s">
        <v>105</v>
      </c>
      <c r="R9" s="154"/>
      <c r="S9" s="154"/>
      <c r="T9" s="154" t="s">
        <v>1509</v>
      </c>
      <c r="U9" s="154"/>
    </row>
    <row r="10" spans="2:21" ht="25.5">
      <c r="B10" s="881" t="s">
        <v>794</v>
      </c>
      <c r="C10" s="843"/>
      <c r="D10" s="885"/>
      <c r="E10" s="868"/>
      <c r="F10" s="868"/>
      <c r="G10" s="868"/>
      <c r="H10" s="843"/>
      <c r="I10" s="173"/>
      <c r="J10" s="174">
        <v>1</v>
      </c>
      <c r="K10" s="167" t="s">
        <v>404</v>
      </c>
      <c r="L10" s="175">
        <v>1</v>
      </c>
      <c r="M10" s="176" t="s">
        <v>795</v>
      </c>
      <c r="N10" s="176" t="s">
        <v>796</v>
      </c>
      <c r="O10" s="166" t="s">
        <v>1510</v>
      </c>
      <c r="P10" s="176" t="s">
        <v>339</v>
      </c>
      <c r="Q10" s="176" t="s">
        <v>340</v>
      </c>
      <c r="R10" s="154"/>
      <c r="S10" s="807" t="s">
        <v>1511</v>
      </c>
      <c r="T10" s="154"/>
      <c r="U10" s="154"/>
    </row>
    <row r="11" spans="2:21" ht="12.75">
      <c r="B11" s="881" t="s">
        <v>392</v>
      </c>
      <c r="C11" s="843"/>
      <c r="D11" s="882" t="s">
        <v>342</v>
      </c>
      <c r="E11" s="868"/>
      <c r="F11" s="868"/>
      <c r="G11" s="868"/>
      <c r="H11" s="843"/>
      <c r="I11" s="173"/>
      <c r="J11" s="174">
        <v>2</v>
      </c>
      <c r="K11" s="177" t="s">
        <v>324</v>
      </c>
      <c r="L11" s="178">
        <v>2</v>
      </c>
      <c r="M11" s="176" t="s">
        <v>795</v>
      </c>
      <c r="N11" s="176" t="s">
        <v>344</v>
      </c>
      <c r="O11" s="176" t="s">
        <v>1512</v>
      </c>
      <c r="P11" s="176" t="s">
        <v>346</v>
      </c>
      <c r="Q11" s="176" t="s">
        <v>347</v>
      </c>
      <c r="R11" s="154"/>
      <c r="S11" s="787"/>
      <c r="T11" s="154"/>
      <c r="U11" s="154" t="s">
        <v>1513</v>
      </c>
    </row>
    <row r="12" spans="2:21" ht="12.75">
      <c r="B12" s="881" t="s">
        <v>242</v>
      </c>
      <c r="C12" s="843"/>
      <c r="D12" s="884" t="s">
        <v>1514</v>
      </c>
      <c r="E12" s="868"/>
      <c r="F12" s="843"/>
      <c r="G12" s="884" t="s">
        <v>1515</v>
      </c>
      <c r="H12" s="843"/>
      <c r="I12" s="154"/>
      <c r="J12" s="174">
        <v>3</v>
      </c>
      <c r="K12" s="177" t="s">
        <v>324</v>
      </c>
      <c r="L12" s="175">
        <v>1</v>
      </c>
      <c r="M12" s="176" t="s">
        <v>795</v>
      </c>
      <c r="N12" s="176" t="s">
        <v>349</v>
      </c>
      <c r="O12" s="176" t="s">
        <v>1516</v>
      </c>
      <c r="P12" s="176" t="s">
        <v>350</v>
      </c>
      <c r="Q12" s="176" t="s">
        <v>347</v>
      </c>
      <c r="R12" s="154"/>
      <c r="S12" s="787"/>
      <c r="T12" s="154"/>
      <c r="U12" s="154"/>
    </row>
    <row r="13" spans="2:21" ht="12.75">
      <c r="B13" s="881" t="s">
        <v>1517</v>
      </c>
      <c r="C13" s="843"/>
      <c r="D13" s="884" t="s">
        <v>1141</v>
      </c>
      <c r="E13" s="868"/>
      <c r="F13" s="843"/>
      <c r="G13" s="884" t="s">
        <v>1518</v>
      </c>
      <c r="H13" s="843"/>
      <c r="I13" s="154"/>
      <c r="J13" s="174">
        <v>4</v>
      </c>
      <c r="K13" s="177" t="s">
        <v>324</v>
      </c>
      <c r="L13" s="175">
        <v>1</v>
      </c>
      <c r="M13" s="176" t="s">
        <v>795</v>
      </c>
      <c r="N13" s="176" t="s">
        <v>344</v>
      </c>
      <c r="O13" s="176" t="s">
        <v>1519</v>
      </c>
      <c r="P13" s="176"/>
      <c r="Q13" s="176" t="s">
        <v>347</v>
      </c>
      <c r="R13" s="154"/>
      <c r="S13" s="787"/>
      <c r="T13" s="154"/>
      <c r="U13" s="154"/>
    </row>
    <row r="14" spans="2:21" ht="12.75">
      <c r="B14" s="154"/>
      <c r="C14" s="154"/>
      <c r="D14" s="154"/>
      <c r="E14" s="154"/>
      <c r="F14" s="154"/>
      <c r="G14" s="154"/>
      <c r="H14" s="154"/>
      <c r="I14" s="154"/>
      <c r="J14" s="174">
        <v>5</v>
      </c>
      <c r="K14" s="177" t="s">
        <v>324</v>
      </c>
      <c r="L14" s="175">
        <v>1</v>
      </c>
      <c r="M14" s="176" t="s">
        <v>795</v>
      </c>
      <c r="N14" s="176" t="s">
        <v>344</v>
      </c>
      <c r="O14" s="176" t="s">
        <v>1520</v>
      </c>
      <c r="P14" s="176"/>
      <c r="Q14" s="176" t="s">
        <v>347</v>
      </c>
      <c r="R14" s="154"/>
      <c r="S14" s="787"/>
      <c r="T14" s="154"/>
      <c r="U14" s="154"/>
    </row>
    <row r="15" spans="2:21" ht="25.5">
      <c r="B15" s="154"/>
      <c r="C15" s="154"/>
      <c r="D15" s="154"/>
      <c r="E15" s="154"/>
      <c r="F15" s="154"/>
      <c r="G15" s="154"/>
      <c r="H15" s="154"/>
      <c r="I15" s="154"/>
      <c r="J15" s="174">
        <v>6</v>
      </c>
      <c r="K15" s="179" t="s">
        <v>1521</v>
      </c>
      <c r="L15" s="175">
        <v>1</v>
      </c>
      <c r="M15" s="176" t="s">
        <v>795</v>
      </c>
      <c r="N15" s="176" t="s">
        <v>344</v>
      </c>
      <c r="O15" s="176" t="s">
        <v>1522</v>
      </c>
      <c r="P15" s="176"/>
      <c r="Q15" s="176" t="s">
        <v>357</v>
      </c>
      <c r="R15" s="154"/>
      <c r="S15" s="787"/>
      <c r="T15" s="154"/>
      <c r="U15" s="154"/>
    </row>
    <row r="16" spans="2:21" ht="25.5">
      <c r="B16" s="154"/>
      <c r="C16" s="154"/>
      <c r="D16" s="154"/>
      <c r="E16" s="154"/>
      <c r="F16" s="154"/>
      <c r="G16" s="154"/>
      <c r="H16" s="154"/>
      <c r="I16" s="154"/>
      <c r="J16" s="174">
        <v>7</v>
      </c>
      <c r="K16" s="179" t="s">
        <v>1523</v>
      </c>
      <c r="L16" s="178">
        <v>3</v>
      </c>
      <c r="M16" s="176" t="s">
        <v>795</v>
      </c>
      <c r="N16" s="176" t="s">
        <v>344</v>
      </c>
      <c r="O16" s="166" t="s">
        <v>1510</v>
      </c>
      <c r="P16" s="176" t="s">
        <v>339</v>
      </c>
      <c r="Q16" s="176" t="s">
        <v>357</v>
      </c>
      <c r="R16" s="154"/>
      <c r="S16" s="787"/>
      <c r="T16" s="154"/>
      <c r="U16" s="154"/>
    </row>
    <row r="18" spans="2:22" ht="12.75">
      <c r="B18" s="879" t="s">
        <v>1524</v>
      </c>
      <c r="C18" s="880"/>
      <c r="D18" s="880"/>
      <c r="E18" s="880"/>
      <c r="F18" s="880"/>
      <c r="G18" s="880"/>
      <c r="H18" s="880"/>
      <c r="J18" s="905" t="s">
        <v>1525</v>
      </c>
      <c r="K18" s="787"/>
      <c r="L18" s="787"/>
      <c r="M18" s="787"/>
      <c r="N18" s="787"/>
      <c r="O18" s="787"/>
      <c r="P18" s="787"/>
      <c r="Q18" s="787"/>
      <c r="R18" s="154"/>
      <c r="S18" s="154"/>
      <c r="T18" s="154"/>
      <c r="U18" s="154"/>
      <c r="V18" s="154"/>
    </row>
    <row r="19" spans="2:22" ht="12.75">
      <c r="B19" s="901" t="s">
        <v>805</v>
      </c>
      <c r="C19" s="843"/>
      <c r="D19" s="885"/>
      <c r="E19" s="868"/>
      <c r="F19" s="868"/>
      <c r="G19" s="868"/>
      <c r="H19" s="843"/>
      <c r="I19" s="154"/>
      <c r="J19" s="807"/>
      <c r="K19" s="787"/>
      <c r="L19" s="787"/>
      <c r="M19" s="787"/>
      <c r="N19" s="787"/>
      <c r="O19" s="787"/>
      <c r="P19" s="787"/>
      <c r="Q19" s="787"/>
      <c r="R19" s="154"/>
      <c r="S19" s="154"/>
      <c r="T19" s="154"/>
      <c r="U19" s="154"/>
      <c r="V19" s="154"/>
    </row>
    <row r="20" spans="2:22" ht="12.75">
      <c r="B20" s="901" t="s">
        <v>1526</v>
      </c>
      <c r="C20" s="843"/>
      <c r="D20" s="882" t="s">
        <v>1527</v>
      </c>
      <c r="E20" s="868"/>
      <c r="F20" s="868"/>
      <c r="G20" s="868"/>
      <c r="H20" s="843"/>
      <c r="I20" s="154"/>
      <c r="M20" s="166" t="s">
        <v>322</v>
      </c>
      <c r="N20" s="168" t="s">
        <v>1528</v>
      </c>
      <c r="O20" s="168" t="s">
        <v>1529</v>
      </c>
      <c r="P20" s="168" t="s">
        <v>1530</v>
      </c>
      <c r="Q20" s="176" t="s">
        <v>327</v>
      </c>
      <c r="R20" s="154"/>
      <c r="S20" s="154"/>
      <c r="T20" s="154"/>
      <c r="U20" s="154"/>
      <c r="V20" s="154"/>
    </row>
    <row r="21" spans="2:22" ht="12.75">
      <c r="B21" s="901" t="s">
        <v>1531</v>
      </c>
      <c r="C21" s="843"/>
      <c r="D21" s="884" t="s">
        <v>26</v>
      </c>
      <c r="E21" s="868"/>
      <c r="F21" s="843"/>
      <c r="G21" s="884" t="s">
        <v>9</v>
      </c>
      <c r="H21" s="843"/>
      <c r="R21" s="154"/>
      <c r="S21" s="154"/>
      <c r="T21" s="154"/>
      <c r="U21" s="154"/>
      <c r="V21" s="154"/>
    </row>
    <row r="22" spans="2:22" ht="24.75" customHeight="1">
      <c r="J22" s="170" t="s">
        <v>9</v>
      </c>
      <c r="K22" s="902" t="s">
        <v>370</v>
      </c>
      <c r="L22" s="843"/>
      <c r="M22" s="172" t="s">
        <v>371</v>
      </c>
      <c r="N22" s="172" t="s">
        <v>332</v>
      </c>
      <c r="O22" s="172" t="s">
        <v>1532</v>
      </c>
      <c r="P22" s="172" t="s">
        <v>334</v>
      </c>
      <c r="Q22" s="172" t="s">
        <v>105</v>
      </c>
      <c r="R22" s="154"/>
      <c r="S22" s="154"/>
      <c r="T22" s="154"/>
      <c r="U22" s="154"/>
      <c r="V22" s="154"/>
    </row>
    <row r="23" spans="2:22" ht="12.75">
      <c r="B23" s="1167" t="s">
        <v>1533</v>
      </c>
      <c r="C23" s="868"/>
      <c r="D23" s="868"/>
      <c r="E23" s="1168" t="s">
        <v>1534</v>
      </c>
      <c r="F23" s="880"/>
      <c r="G23" s="880"/>
      <c r="H23" s="961"/>
      <c r="J23" s="1165">
        <v>1</v>
      </c>
      <c r="K23" s="1161" t="s">
        <v>1535</v>
      </c>
      <c r="L23" s="961"/>
      <c r="M23" s="1165" t="s">
        <v>374</v>
      </c>
      <c r="N23" s="1162" t="s">
        <v>337</v>
      </c>
      <c r="O23" s="1166" t="s">
        <v>1536</v>
      </c>
      <c r="P23" s="1162" t="s">
        <v>339</v>
      </c>
      <c r="Q23" s="1162" t="s">
        <v>825</v>
      </c>
      <c r="R23" s="1163"/>
      <c r="S23" s="787"/>
      <c r="T23" s="787"/>
      <c r="U23" s="787"/>
      <c r="V23" s="787"/>
    </row>
    <row r="24" spans="2:22" ht="26.25" customHeight="1">
      <c r="B24" s="884" t="s">
        <v>1537</v>
      </c>
      <c r="C24" s="868"/>
      <c r="D24" s="843"/>
      <c r="E24" s="884" t="s">
        <v>1538</v>
      </c>
      <c r="F24" s="868"/>
      <c r="G24" s="868"/>
      <c r="H24" s="843"/>
      <c r="I24" s="154"/>
      <c r="J24" s="938"/>
      <c r="K24" s="972"/>
      <c r="L24" s="975"/>
      <c r="M24" s="938"/>
      <c r="N24" s="938"/>
      <c r="O24" s="938"/>
      <c r="P24" s="938"/>
      <c r="Q24" s="938"/>
      <c r="R24" s="154"/>
      <c r="S24" s="154"/>
      <c r="T24" s="154"/>
      <c r="U24" s="154"/>
      <c r="V24" s="154"/>
    </row>
    <row r="25" spans="2:22" ht="25.5" customHeight="1">
      <c r="B25" s="154" t="b">
        <v>1</v>
      </c>
      <c r="C25" s="154" t="s">
        <v>811</v>
      </c>
      <c r="D25" s="1163" t="s">
        <v>1539</v>
      </c>
      <c r="E25" s="787"/>
      <c r="F25" s="787"/>
      <c r="G25" s="787"/>
      <c r="H25" s="787"/>
      <c r="I25" s="154"/>
      <c r="J25" s="1165">
        <v>2</v>
      </c>
      <c r="K25" s="1161" t="s">
        <v>1540</v>
      </c>
      <c r="L25" s="961"/>
      <c r="M25" s="1165" t="s">
        <v>374</v>
      </c>
      <c r="N25" s="1162" t="s">
        <v>337</v>
      </c>
      <c r="O25" s="1166" t="s">
        <v>1541</v>
      </c>
      <c r="P25" s="1162" t="s">
        <v>339</v>
      </c>
      <c r="Q25" s="1162" t="s">
        <v>825</v>
      </c>
      <c r="R25" s="1163"/>
      <c r="S25" s="787"/>
      <c r="T25" s="787"/>
      <c r="U25" s="787"/>
      <c r="V25" s="787"/>
    </row>
    <row r="26" spans="2:22" ht="31.5" customHeight="1">
      <c r="B26" s="154"/>
      <c r="C26" s="154"/>
      <c r="D26" s="154"/>
      <c r="E26" s="154"/>
      <c r="F26" s="154"/>
      <c r="G26" s="154"/>
      <c r="H26" s="154"/>
      <c r="I26" s="154"/>
      <c r="J26" s="938"/>
      <c r="K26" s="972"/>
      <c r="L26" s="975"/>
      <c r="M26" s="938"/>
      <c r="N26" s="938"/>
      <c r="O26" s="938"/>
      <c r="P26" s="938"/>
      <c r="Q26" s="938"/>
      <c r="R26" s="154"/>
      <c r="S26" s="154"/>
      <c r="T26" s="154"/>
      <c r="U26" s="154"/>
      <c r="V26" s="154"/>
    </row>
    <row r="27" spans="2:22" ht="12.75">
      <c r="B27" s="897" t="s">
        <v>262</v>
      </c>
      <c r="C27" s="787"/>
      <c r="D27" s="787"/>
      <c r="E27" s="787"/>
      <c r="F27" s="787"/>
      <c r="G27" s="787"/>
      <c r="H27" s="787"/>
      <c r="I27" s="154"/>
      <c r="J27" s="1165">
        <v>3</v>
      </c>
      <c r="K27" s="1161" t="s">
        <v>1542</v>
      </c>
      <c r="L27" s="961"/>
      <c r="M27" s="1165" t="s">
        <v>374</v>
      </c>
      <c r="N27" s="1162" t="s">
        <v>337</v>
      </c>
      <c r="O27" s="1166" t="s">
        <v>1541</v>
      </c>
      <c r="P27" s="1162" t="s">
        <v>339</v>
      </c>
      <c r="Q27" s="1162" t="s">
        <v>357</v>
      </c>
      <c r="R27" s="154"/>
      <c r="S27" s="154"/>
      <c r="T27" s="154"/>
      <c r="U27" s="154"/>
      <c r="V27" s="154"/>
    </row>
    <row r="28" spans="2:22" ht="48" customHeight="1">
      <c r="B28" s="154"/>
      <c r="C28" s="154"/>
      <c r="D28" s="154"/>
      <c r="E28" s="154"/>
      <c r="F28" s="154"/>
      <c r="G28" s="154"/>
      <c r="H28" s="154"/>
      <c r="I28" s="154"/>
      <c r="J28" s="938"/>
      <c r="K28" s="972"/>
      <c r="L28" s="975"/>
      <c r="M28" s="938"/>
      <c r="N28" s="938"/>
      <c r="O28" s="938"/>
      <c r="P28" s="938"/>
      <c r="Q28" s="938"/>
      <c r="R28" s="154"/>
      <c r="S28" s="154"/>
      <c r="T28" s="154"/>
      <c r="U28" s="154"/>
      <c r="V28" s="154"/>
    </row>
    <row r="29" spans="2:22" ht="12.75">
      <c r="B29" s="154"/>
      <c r="C29" s="154"/>
      <c r="D29" s="154"/>
      <c r="E29" s="154"/>
      <c r="F29" s="154"/>
      <c r="G29" s="154"/>
      <c r="H29" s="154"/>
      <c r="I29" s="154"/>
      <c r="J29" s="1165">
        <v>4</v>
      </c>
      <c r="K29" s="1161" t="s">
        <v>1543</v>
      </c>
      <c r="L29" s="961"/>
      <c r="M29" s="1165" t="s">
        <v>374</v>
      </c>
      <c r="N29" s="1162" t="s">
        <v>337</v>
      </c>
      <c r="O29" s="1166" t="s">
        <v>1541</v>
      </c>
      <c r="P29" s="1162" t="s">
        <v>339</v>
      </c>
      <c r="Q29" s="1162" t="s">
        <v>357</v>
      </c>
      <c r="R29" s="154"/>
      <c r="S29" s="154"/>
      <c r="T29" s="154"/>
      <c r="U29" s="154"/>
      <c r="V29" s="154"/>
    </row>
    <row r="30" spans="2:22" ht="25.5" customHeight="1">
      <c r="B30" s="154"/>
      <c r="C30" s="154"/>
      <c r="D30" s="154"/>
      <c r="E30" s="154"/>
      <c r="F30" s="154"/>
      <c r="G30" s="154"/>
      <c r="H30" s="154"/>
      <c r="I30" s="154"/>
      <c r="J30" s="938"/>
      <c r="K30" s="972"/>
      <c r="L30" s="975"/>
      <c r="M30" s="938"/>
      <c r="N30" s="938"/>
      <c r="O30" s="938"/>
      <c r="P30" s="938"/>
      <c r="Q30" s="938"/>
      <c r="R30" s="154"/>
      <c r="S30" s="154"/>
      <c r="T30" s="154"/>
      <c r="U30" s="154"/>
      <c r="V30" s="154"/>
    </row>
    <row r="31" spans="2:22" ht="12.75">
      <c r="B31" s="154"/>
      <c r="C31" s="154"/>
      <c r="D31" s="154"/>
      <c r="E31" s="154"/>
      <c r="F31" s="154"/>
      <c r="G31" s="154"/>
      <c r="H31" s="154"/>
      <c r="I31" s="154"/>
      <c r="J31" s="160"/>
      <c r="K31" s="161"/>
      <c r="L31" s="161"/>
      <c r="M31" s="154"/>
      <c r="N31" s="154"/>
      <c r="O31" s="154"/>
      <c r="P31" s="154"/>
      <c r="Q31" s="154"/>
      <c r="R31" s="154"/>
      <c r="S31" s="154"/>
      <c r="T31" s="154"/>
      <c r="U31" s="154"/>
      <c r="V31" s="154"/>
    </row>
    <row r="32" spans="2:22" ht="12.75">
      <c r="B32" s="879" t="s">
        <v>1544</v>
      </c>
      <c r="C32" s="880"/>
      <c r="D32" s="880"/>
      <c r="E32" s="880"/>
      <c r="F32" s="880"/>
      <c r="G32" s="880"/>
      <c r="H32" s="880"/>
      <c r="I32" s="154"/>
      <c r="J32" s="160"/>
      <c r="K32" s="1163"/>
      <c r="L32" s="787"/>
      <c r="M32" s="787"/>
      <c r="N32" s="787"/>
      <c r="O32" s="787"/>
      <c r="R32" s="154"/>
      <c r="S32" s="154"/>
      <c r="T32" s="154"/>
      <c r="U32" s="154"/>
      <c r="V32" s="154"/>
    </row>
    <row r="33" spans="1:17" ht="12.75">
      <c r="A33" s="154"/>
      <c r="B33" s="901" t="s">
        <v>805</v>
      </c>
      <c r="C33" s="843"/>
      <c r="D33" s="882" t="s">
        <v>1545</v>
      </c>
      <c r="E33" s="868"/>
      <c r="F33" s="868"/>
      <c r="G33" s="868"/>
      <c r="H33" s="843"/>
      <c r="J33" s="160"/>
      <c r="K33" s="161"/>
      <c r="L33" s="161"/>
      <c r="M33" s="154"/>
      <c r="N33" s="154"/>
      <c r="O33" s="154"/>
      <c r="P33" s="154"/>
      <c r="Q33" s="154"/>
    </row>
    <row r="34" spans="1:17" ht="12.75">
      <c r="A34" s="154"/>
      <c r="B34" s="901" t="s">
        <v>1526</v>
      </c>
      <c r="C34" s="843"/>
      <c r="D34" s="882" t="s">
        <v>1545</v>
      </c>
      <c r="E34" s="868"/>
      <c r="F34" s="868"/>
      <c r="G34" s="868"/>
      <c r="H34" s="843"/>
      <c r="J34" s="160"/>
      <c r="K34" s="161"/>
      <c r="L34" s="161"/>
      <c r="M34" s="154"/>
      <c r="N34" s="154"/>
      <c r="O34" s="154"/>
      <c r="P34" s="154"/>
      <c r="Q34" s="154"/>
    </row>
    <row r="35" spans="1:17" ht="12.75">
      <c r="A35" s="154"/>
      <c r="I35" s="154"/>
      <c r="J35" s="160"/>
      <c r="K35" s="898" t="s">
        <v>1546</v>
      </c>
      <c r="L35" s="787"/>
      <c r="M35" s="787"/>
      <c r="N35" s="787"/>
      <c r="O35" s="787"/>
      <c r="P35" s="787"/>
      <c r="Q35" s="787"/>
    </row>
    <row r="36" spans="1:17" ht="12.75">
      <c r="A36" s="154" t="s">
        <v>532</v>
      </c>
      <c r="B36" s="1167" t="s">
        <v>1533</v>
      </c>
      <c r="C36" s="868"/>
      <c r="D36" s="868"/>
      <c r="E36" s="1168" t="s">
        <v>1534</v>
      </c>
      <c r="F36" s="880"/>
      <c r="G36" s="880"/>
      <c r="H36" s="961"/>
      <c r="I36" s="154"/>
      <c r="J36" s="160"/>
      <c r="K36" s="161"/>
      <c r="L36" s="161"/>
      <c r="M36" s="154"/>
      <c r="N36" s="154"/>
      <c r="O36" s="154"/>
      <c r="P36" s="154"/>
      <c r="Q36" s="154"/>
    </row>
    <row r="37" spans="1:17" ht="12.75">
      <c r="A37" s="154" t="s">
        <v>1547</v>
      </c>
      <c r="B37" s="884" t="s">
        <v>1537</v>
      </c>
      <c r="C37" s="868"/>
      <c r="D37" s="843"/>
      <c r="E37" s="884" t="s">
        <v>1538</v>
      </c>
      <c r="F37" s="868"/>
      <c r="G37" s="868"/>
      <c r="H37" s="843"/>
      <c r="I37" s="154" t="s">
        <v>261</v>
      </c>
      <c r="J37" s="160"/>
      <c r="K37" s="161"/>
      <c r="L37" s="161"/>
      <c r="M37" s="154"/>
      <c r="N37" s="154"/>
      <c r="O37" s="154"/>
      <c r="P37" s="154"/>
      <c r="Q37" s="154"/>
    </row>
    <row r="38" spans="1:17" ht="12.75">
      <c r="A38" s="154" t="s">
        <v>904</v>
      </c>
      <c r="B38" s="154" t="b">
        <v>1</v>
      </c>
      <c r="C38" s="154" t="s">
        <v>811</v>
      </c>
      <c r="D38" s="1163" t="s">
        <v>1539</v>
      </c>
      <c r="E38" s="787"/>
      <c r="F38" s="787"/>
      <c r="G38" s="787"/>
      <c r="H38" s="787"/>
      <c r="I38" s="154"/>
      <c r="J38" s="160"/>
      <c r="K38" s="161"/>
      <c r="L38" s="161"/>
      <c r="M38" s="154"/>
      <c r="N38" s="154"/>
      <c r="O38" s="154"/>
      <c r="P38" s="154"/>
      <c r="Q38" s="154"/>
    </row>
    <row r="39" spans="1:17" ht="12.75">
      <c r="A39" s="154"/>
      <c r="B39" s="154"/>
      <c r="C39" s="154"/>
      <c r="D39" s="154"/>
      <c r="E39" s="154"/>
      <c r="F39" s="154"/>
      <c r="G39" s="154"/>
      <c r="H39" s="154"/>
      <c r="I39" s="154"/>
      <c r="J39" s="160"/>
      <c r="K39" s="161"/>
      <c r="L39" s="161"/>
      <c r="M39" s="154"/>
      <c r="N39" s="154"/>
      <c r="O39" s="154"/>
      <c r="P39" s="154"/>
      <c r="Q39" s="154"/>
    </row>
    <row r="40" spans="1:17" ht="12.75">
      <c r="A40" s="154"/>
      <c r="I40" s="154"/>
      <c r="J40" s="160"/>
      <c r="K40" s="161"/>
      <c r="L40" s="161"/>
      <c r="M40" s="154"/>
      <c r="N40" s="154"/>
      <c r="O40" s="154"/>
      <c r="P40" s="154"/>
      <c r="Q40" s="154"/>
    </row>
    <row r="41" spans="1:17" ht="12.75">
      <c r="A41" s="154"/>
      <c r="B41" s="252" t="s">
        <v>1548</v>
      </c>
      <c r="C41" s="154"/>
      <c r="D41" s="154"/>
      <c r="E41" s="154"/>
      <c r="F41" s="154"/>
      <c r="G41" s="154"/>
      <c r="H41" s="154"/>
      <c r="J41" s="160"/>
      <c r="K41" s="161"/>
      <c r="L41" s="161"/>
      <c r="M41" s="154"/>
      <c r="N41" s="154"/>
      <c r="O41" s="154"/>
      <c r="P41" s="154"/>
      <c r="Q41" s="154"/>
    </row>
    <row r="42" spans="1:17" ht="12.75">
      <c r="B42" s="253" t="s">
        <v>9</v>
      </c>
      <c r="C42" s="253" t="s">
        <v>532</v>
      </c>
      <c r="D42" s="253" t="s">
        <v>1549</v>
      </c>
      <c r="E42" s="253" t="s">
        <v>1550</v>
      </c>
      <c r="F42" s="253" t="s">
        <v>1551</v>
      </c>
      <c r="G42" s="154"/>
      <c r="H42" s="154"/>
      <c r="I42" s="154"/>
      <c r="J42" s="160"/>
      <c r="K42" s="161"/>
      <c r="L42" s="161"/>
      <c r="M42" s="154"/>
      <c r="N42" s="154"/>
      <c r="O42" s="154"/>
      <c r="P42" s="154"/>
      <c r="Q42" s="154"/>
    </row>
    <row r="43" spans="1:17" ht="12.75">
      <c r="A43" s="154" t="b">
        <v>1</v>
      </c>
      <c r="B43" s="156">
        <v>1</v>
      </c>
      <c r="C43" s="156" t="s">
        <v>1547</v>
      </c>
      <c r="D43" s="156">
        <v>1111</v>
      </c>
      <c r="E43" s="254">
        <v>0.1</v>
      </c>
      <c r="F43" s="156">
        <v>6</v>
      </c>
      <c r="G43" s="154"/>
      <c r="H43" s="255" t="s">
        <v>1552</v>
      </c>
      <c r="I43" s="154"/>
      <c r="J43" s="160"/>
      <c r="K43" s="161"/>
      <c r="L43" s="161"/>
      <c r="M43" s="154"/>
      <c r="N43" s="154"/>
      <c r="O43" s="154"/>
      <c r="P43" s="154"/>
      <c r="Q43" s="154"/>
    </row>
    <row r="44" spans="1:17" ht="12.75">
      <c r="A44" s="154" t="b">
        <v>1</v>
      </c>
      <c r="B44" s="156">
        <v>2</v>
      </c>
      <c r="C44" s="156" t="s">
        <v>1547</v>
      </c>
      <c r="D44" s="156">
        <v>1234</v>
      </c>
      <c r="E44" s="254">
        <v>0.1</v>
      </c>
      <c r="F44" s="156">
        <v>6</v>
      </c>
      <c r="G44" s="154"/>
      <c r="H44" s="154"/>
      <c r="I44" s="154"/>
      <c r="J44" s="160"/>
      <c r="K44" s="161"/>
      <c r="L44" s="161"/>
      <c r="M44" s="154"/>
      <c r="N44" s="154"/>
      <c r="O44" s="154"/>
      <c r="P44" s="154"/>
      <c r="Q44" s="154"/>
    </row>
    <row r="45" spans="1:17" ht="12.75">
      <c r="A45" s="154" t="b">
        <v>0</v>
      </c>
      <c r="B45" s="156">
        <v>3</v>
      </c>
      <c r="C45" s="156" t="s">
        <v>1553</v>
      </c>
      <c r="D45" s="156">
        <v>5678</v>
      </c>
      <c r="E45" s="254">
        <v>0.1</v>
      </c>
      <c r="F45" s="156">
        <v>6</v>
      </c>
      <c r="G45" s="154"/>
      <c r="H45" s="154"/>
      <c r="I45" s="154"/>
      <c r="J45" s="160"/>
      <c r="K45" s="161"/>
      <c r="L45" s="161"/>
      <c r="M45" s="154"/>
      <c r="N45" s="154"/>
      <c r="O45" s="154"/>
      <c r="P45" s="154"/>
      <c r="Q45" s="154"/>
    </row>
    <row r="46" spans="1:17" ht="12.75">
      <c r="A46" s="154" t="b">
        <v>1</v>
      </c>
      <c r="B46" s="156">
        <v>4</v>
      </c>
      <c r="C46" s="156" t="s">
        <v>904</v>
      </c>
      <c r="D46" s="156">
        <v>1111</v>
      </c>
      <c r="E46" s="254">
        <v>0.1</v>
      </c>
      <c r="F46" s="156">
        <v>6</v>
      </c>
      <c r="G46" s="154"/>
      <c r="H46" s="154" t="s">
        <v>1554</v>
      </c>
      <c r="I46" s="256" t="s">
        <v>1555</v>
      </c>
      <c r="J46" s="160"/>
      <c r="K46" s="161"/>
      <c r="L46" s="161"/>
      <c r="M46" s="154"/>
      <c r="N46" s="154"/>
      <c r="O46" s="154"/>
      <c r="P46" s="154"/>
      <c r="Q46" s="154"/>
    </row>
    <row r="47" spans="1:17" ht="12.75">
      <c r="A47" s="154" t="b">
        <v>1</v>
      </c>
      <c r="B47" s="156">
        <v>5</v>
      </c>
      <c r="C47" s="156" t="s">
        <v>904</v>
      </c>
      <c r="D47" s="156">
        <v>1234</v>
      </c>
      <c r="E47" s="254">
        <v>0.1</v>
      </c>
      <c r="F47" s="156">
        <v>6</v>
      </c>
      <c r="G47" s="154"/>
      <c r="H47" s="154" t="s">
        <v>904</v>
      </c>
      <c r="I47" s="256" t="s">
        <v>1556</v>
      </c>
      <c r="J47" s="160"/>
      <c r="K47" s="161"/>
      <c r="L47" s="161"/>
      <c r="M47" s="154"/>
      <c r="N47" s="154"/>
      <c r="O47" s="154"/>
      <c r="P47" s="154"/>
      <c r="Q47" s="154"/>
    </row>
    <row r="48" spans="1:17" ht="12.75">
      <c r="A48" s="154" t="b">
        <v>1</v>
      </c>
      <c r="B48" s="156">
        <v>6</v>
      </c>
      <c r="C48" s="156" t="s">
        <v>904</v>
      </c>
      <c r="D48" s="156">
        <v>5678</v>
      </c>
      <c r="E48" s="254">
        <v>0.1</v>
      </c>
      <c r="F48" s="156">
        <v>6</v>
      </c>
      <c r="G48" s="154"/>
      <c r="H48" s="154"/>
      <c r="I48" s="154"/>
      <c r="J48" s="160"/>
      <c r="K48" s="161"/>
      <c r="L48" s="161"/>
      <c r="M48" s="154"/>
      <c r="N48" s="154"/>
      <c r="O48" s="154"/>
      <c r="P48" s="154"/>
      <c r="Q48" s="154"/>
    </row>
    <row r="51" spans="1:17" ht="12.75">
      <c r="A51" s="255" t="s">
        <v>1557</v>
      </c>
      <c r="B51" s="154"/>
      <c r="C51" s="154"/>
      <c r="D51" s="154"/>
      <c r="E51" s="154"/>
      <c r="F51" s="154"/>
      <c r="G51" s="154"/>
      <c r="H51" s="154"/>
      <c r="I51" s="154"/>
      <c r="J51" s="160"/>
      <c r="K51" s="161"/>
      <c r="L51" s="161"/>
      <c r="M51" s="154"/>
      <c r="N51" s="154"/>
      <c r="O51" s="154"/>
      <c r="P51" s="154"/>
      <c r="Q51" s="154"/>
    </row>
    <row r="52" spans="1:17" ht="12.75">
      <c r="A52" s="255"/>
      <c r="B52" s="154"/>
      <c r="C52" s="154"/>
      <c r="D52" s="154"/>
      <c r="E52" s="154"/>
      <c r="F52" s="154"/>
      <c r="G52" s="154"/>
      <c r="H52" s="154"/>
      <c r="I52" s="154"/>
      <c r="J52" s="160"/>
      <c r="K52" s="161"/>
      <c r="L52" s="161"/>
      <c r="M52" s="154"/>
      <c r="N52" s="154"/>
      <c r="O52" s="154"/>
      <c r="P52" s="154"/>
      <c r="Q52" s="154"/>
    </row>
    <row r="53" spans="1:17" ht="12.75">
      <c r="A53" s="154"/>
      <c r="B53" s="897" t="s">
        <v>262</v>
      </c>
      <c r="C53" s="787"/>
      <c r="D53" s="787"/>
      <c r="E53" s="787"/>
      <c r="F53" s="787"/>
      <c r="G53" s="787"/>
      <c r="H53" s="787"/>
      <c r="I53" s="154"/>
      <c r="J53" s="160"/>
      <c r="K53" s="161"/>
      <c r="L53" s="161"/>
      <c r="M53" s="154"/>
      <c r="N53" s="154"/>
      <c r="O53" s="154"/>
      <c r="P53" s="154"/>
      <c r="Q53" s="154"/>
    </row>
    <row r="54" spans="1:17" ht="12.75">
      <c r="A54" s="154"/>
      <c r="B54" s="154"/>
      <c r="C54" s="154"/>
      <c r="D54" s="154"/>
      <c r="E54" s="154"/>
      <c r="F54" s="154"/>
      <c r="G54" s="154"/>
      <c r="H54" s="154"/>
      <c r="I54" s="154"/>
      <c r="J54" s="160"/>
      <c r="K54" s="161"/>
      <c r="L54" s="161"/>
      <c r="M54" s="154"/>
      <c r="N54" s="154"/>
      <c r="O54" s="154"/>
      <c r="P54" s="154"/>
      <c r="Q54" s="154"/>
    </row>
    <row r="55" spans="1:17" ht="12.75">
      <c r="A55" s="180"/>
      <c r="B55" s="180"/>
      <c r="C55" s="180"/>
      <c r="D55" s="180"/>
      <c r="E55" s="180"/>
      <c r="F55" s="180"/>
      <c r="G55" s="180"/>
      <c r="H55" s="180"/>
      <c r="I55" s="180"/>
      <c r="J55" s="257"/>
      <c r="K55" s="258"/>
      <c r="L55" s="258"/>
      <c r="M55" s="180"/>
      <c r="N55" s="180"/>
      <c r="O55" s="180"/>
      <c r="P55" s="180"/>
      <c r="Q55" s="180"/>
    </row>
    <row r="56" spans="1:17" ht="12.75">
      <c r="A56" s="154"/>
      <c r="B56" s="154"/>
      <c r="C56" s="154"/>
      <c r="D56" s="154"/>
      <c r="E56" s="154"/>
      <c r="F56" s="154"/>
      <c r="G56" s="154"/>
      <c r="H56" s="154"/>
      <c r="I56" s="154"/>
      <c r="J56" s="160"/>
      <c r="K56" s="161"/>
      <c r="L56" s="161"/>
      <c r="M56" s="154"/>
      <c r="N56" s="154"/>
      <c r="O56" s="154"/>
      <c r="P56" s="154"/>
      <c r="Q56" s="154"/>
    </row>
    <row r="57" spans="1:17" ht="12.75">
      <c r="A57" s="154"/>
      <c r="B57" s="154"/>
      <c r="C57" s="154"/>
      <c r="D57" s="154"/>
      <c r="E57" s="154"/>
      <c r="F57" s="154"/>
      <c r="G57" s="154"/>
      <c r="H57" s="154"/>
      <c r="I57" s="154"/>
      <c r="J57" s="899" t="s">
        <v>1558</v>
      </c>
      <c r="K57" s="787"/>
      <c r="L57" s="787"/>
      <c r="M57" s="787"/>
      <c r="N57" s="787"/>
      <c r="O57" s="787"/>
      <c r="P57" s="787"/>
      <c r="Q57" s="154"/>
    </row>
    <row r="58" spans="1:17" ht="12.75">
      <c r="A58" s="154"/>
      <c r="B58" s="154"/>
      <c r="C58" s="154"/>
      <c r="D58" s="154"/>
      <c r="E58" s="154"/>
      <c r="F58" s="154"/>
      <c r="G58" s="154"/>
      <c r="H58" s="154"/>
      <c r="I58" s="154"/>
      <c r="J58" s="154"/>
      <c r="K58" s="154"/>
      <c r="L58" s="154"/>
      <c r="M58" s="154"/>
      <c r="N58" s="154"/>
      <c r="O58" s="154"/>
      <c r="P58" s="154"/>
      <c r="Q58" s="154"/>
    </row>
    <row r="59" spans="1:17" ht="12.75">
      <c r="A59" s="154"/>
      <c r="B59" s="154"/>
      <c r="C59" s="154"/>
      <c r="D59" s="154"/>
      <c r="E59" s="154"/>
      <c r="F59" s="154"/>
      <c r="G59" s="154"/>
      <c r="H59" s="154"/>
      <c r="I59" s="154"/>
      <c r="J59" s="895" t="s">
        <v>1559</v>
      </c>
      <c r="K59" s="787"/>
      <c r="L59" s="787"/>
      <c r="M59" s="787"/>
      <c r="N59" s="787"/>
      <c r="O59" s="787"/>
      <c r="P59" s="787"/>
      <c r="Q59" s="154"/>
    </row>
    <row r="60" spans="1:17" ht="12.75">
      <c r="A60" s="154"/>
      <c r="B60" s="154"/>
      <c r="C60" s="154"/>
      <c r="D60" s="154"/>
      <c r="E60" s="154"/>
      <c r="F60" s="154"/>
      <c r="G60" s="154"/>
      <c r="H60" s="154"/>
      <c r="I60" s="154"/>
      <c r="J60" s="154"/>
      <c r="K60" s="154"/>
      <c r="L60" s="154"/>
      <c r="M60" s="154"/>
      <c r="N60" s="154"/>
      <c r="O60" s="154"/>
      <c r="P60" s="154"/>
      <c r="Q60" s="154"/>
    </row>
    <row r="61" spans="1:17" ht="12.75">
      <c r="A61" s="154"/>
      <c r="B61" s="154"/>
      <c r="C61" s="154"/>
      <c r="D61" s="154"/>
      <c r="E61" s="154"/>
      <c r="F61" s="154"/>
      <c r="G61" s="154"/>
      <c r="H61" s="154"/>
      <c r="I61" s="154"/>
      <c r="J61" s="892" t="s">
        <v>230</v>
      </c>
      <c r="K61" s="868"/>
      <c r="L61" s="868"/>
      <c r="M61" s="868"/>
      <c r="N61" s="868"/>
      <c r="O61" s="868"/>
      <c r="P61" s="843"/>
      <c r="Q61" s="154"/>
    </row>
    <row r="62" spans="1:17" ht="12.75">
      <c r="A62" s="154"/>
      <c r="B62" s="154"/>
      <c r="C62" s="154"/>
      <c r="D62" s="154"/>
      <c r="E62" s="154"/>
      <c r="F62" s="154"/>
      <c r="G62" s="154"/>
      <c r="H62" s="154"/>
      <c r="I62" s="154"/>
      <c r="J62" s="881" t="s">
        <v>794</v>
      </c>
      <c r="K62" s="843"/>
      <c r="L62" s="885"/>
      <c r="M62" s="868"/>
      <c r="N62" s="868"/>
      <c r="O62" s="868"/>
      <c r="P62" s="843"/>
      <c r="Q62" s="195" t="s">
        <v>410</v>
      </c>
    </row>
    <row r="63" spans="1:17" ht="12.75">
      <c r="A63" s="154"/>
      <c r="B63" s="154"/>
      <c r="C63" s="154"/>
      <c r="D63" s="154"/>
      <c r="E63" s="154"/>
      <c r="F63" s="154"/>
      <c r="G63" s="154"/>
      <c r="H63" s="154"/>
      <c r="I63" s="154"/>
      <c r="J63" s="881" t="s">
        <v>392</v>
      </c>
      <c r="K63" s="843"/>
      <c r="L63" s="882" t="s">
        <v>342</v>
      </c>
      <c r="M63" s="868"/>
      <c r="N63" s="868"/>
      <c r="O63" s="868"/>
      <c r="P63" s="843"/>
      <c r="Q63" s="195" t="s">
        <v>410</v>
      </c>
    </row>
    <row r="64" spans="1:17" ht="12.75">
      <c r="A64" s="154"/>
      <c r="B64" s="154"/>
      <c r="C64" s="154"/>
      <c r="D64" s="154"/>
      <c r="E64" s="154"/>
      <c r="F64" s="154"/>
      <c r="G64" s="154"/>
      <c r="H64" s="154"/>
      <c r="I64" s="154"/>
      <c r="J64" s="881" t="s">
        <v>242</v>
      </c>
      <c r="K64" s="843"/>
      <c r="L64" s="884" t="s">
        <v>1514</v>
      </c>
      <c r="M64" s="868"/>
      <c r="N64" s="843"/>
      <c r="O64" s="884" t="s">
        <v>1515</v>
      </c>
      <c r="P64" s="843"/>
      <c r="Q64" s="195" t="s">
        <v>410</v>
      </c>
    </row>
    <row r="65" spans="10:17" ht="12.75">
      <c r="J65" s="881" t="s">
        <v>1517</v>
      </c>
      <c r="K65" s="843"/>
      <c r="L65" s="884" t="s">
        <v>1560</v>
      </c>
      <c r="M65" s="868"/>
      <c r="N65" s="843"/>
      <c r="O65" s="807"/>
      <c r="P65" s="787"/>
      <c r="Q65" s="195" t="s">
        <v>410</v>
      </c>
    </row>
    <row r="66" spans="10:17" ht="12.75">
      <c r="J66" s="154"/>
      <c r="K66" s="154"/>
      <c r="L66" s="154"/>
      <c r="M66" s="154"/>
      <c r="N66" s="154"/>
      <c r="O66" s="154"/>
      <c r="P66" s="154"/>
      <c r="Q66" s="154"/>
    </row>
    <row r="67" spans="10:17" ht="12.75">
      <c r="J67" s="879" t="s">
        <v>1561</v>
      </c>
      <c r="K67" s="880"/>
      <c r="L67" s="880"/>
      <c r="M67" s="880"/>
      <c r="N67" s="880"/>
      <c r="O67" s="880"/>
      <c r="P67" s="880"/>
      <c r="Q67" s="154"/>
    </row>
    <row r="68" spans="10:17" ht="12.75">
      <c r="J68" s="154"/>
      <c r="K68" s="154"/>
      <c r="L68" s="154"/>
      <c r="M68" s="154"/>
      <c r="N68" s="154"/>
      <c r="O68" s="154"/>
      <c r="P68" s="154"/>
      <c r="Q68" s="154"/>
    </row>
    <row r="69" spans="10:17" ht="12.75">
      <c r="J69" s="170" t="s">
        <v>9</v>
      </c>
      <c r="K69" s="172" t="s">
        <v>399</v>
      </c>
      <c r="L69" s="186" t="s">
        <v>330</v>
      </c>
      <c r="M69" s="172" t="s">
        <v>1508</v>
      </c>
      <c r="N69" s="171" t="s">
        <v>400</v>
      </c>
      <c r="O69" s="172" t="s">
        <v>372</v>
      </c>
      <c r="P69" s="172" t="s">
        <v>105</v>
      </c>
      <c r="Q69" s="154"/>
    </row>
    <row r="70" spans="10:17" ht="38.25">
      <c r="J70" s="174">
        <v>1</v>
      </c>
      <c r="K70" s="174" t="s">
        <v>402</v>
      </c>
      <c r="L70" s="260">
        <v>3</v>
      </c>
      <c r="M70" s="166" t="s">
        <v>1510</v>
      </c>
      <c r="N70" s="261" t="s">
        <v>404</v>
      </c>
      <c r="O70" s="166" t="s">
        <v>1562</v>
      </c>
      <c r="P70" s="176" t="s">
        <v>340</v>
      </c>
      <c r="Q70" s="154"/>
    </row>
    <row r="71" spans="10:17" ht="38.25">
      <c r="J71" s="174">
        <v>2</v>
      </c>
      <c r="K71" s="174" t="s">
        <v>407</v>
      </c>
      <c r="L71" s="178">
        <v>2</v>
      </c>
      <c r="M71" s="166" t="s">
        <v>1510</v>
      </c>
      <c r="N71" s="177" t="s">
        <v>324</v>
      </c>
      <c r="O71" s="166" t="s">
        <v>1562</v>
      </c>
      <c r="P71" s="176" t="s">
        <v>347</v>
      </c>
      <c r="Q71" s="154"/>
    </row>
    <row r="72" spans="10:17" ht="38.25">
      <c r="J72" s="174">
        <v>3</v>
      </c>
      <c r="K72" s="174" t="s">
        <v>408</v>
      </c>
      <c r="L72" s="262">
        <v>1</v>
      </c>
      <c r="M72" s="166" t="s">
        <v>1510</v>
      </c>
      <c r="N72" s="263" t="s">
        <v>353</v>
      </c>
      <c r="O72" s="166" t="s">
        <v>1562</v>
      </c>
      <c r="P72" s="176" t="s">
        <v>347</v>
      </c>
      <c r="Q72" s="154"/>
    </row>
    <row r="73" spans="10:17" ht="38.25">
      <c r="J73" s="174">
        <v>4</v>
      </c>
      <c r="K73" s="174" t="s">
        <v>409</v>
      </c>
      <c r="L73" s="178">
        <v>2</v>
      </c>
      <c r="M73" s="166" t="s">
        <v>1510</v>
      </c>
      <c r="N73" s="179" t="s">
        <v>354</v>
      </c>
      <c r="O73" s="166" t="s">
        <v>1562</v>
      </c>
      <c r="P73" s="176" t="s">
        <v>347</v>
      </c>
      <c r="Q73" s="154"/>
    </row>
    <row r="74" spans="10:17" ht="38.25">
      <c r="J74" s="174">
        <v>5</v>
      </c>
      <c r="K74" s="174" t="s">
        <v>411</v>
      </c>
      <c r="L74" s="264">
        <v>1</v>
      </c>
      <c r="M74" s="166" t="s">
        <v>1510</v>
      </c>
      <c r="N74" s="168" t="s">
        <v>1563</v>
      </c>
      <c r="O74" s="166" t="s">
        <v>1562</v>
      </c>
      <c r="P74" s="176" t="s">
        <v>357</v>
      </c>
      <c r="Q74" s="154"/>
    </row>
    <row r="75" spans="10:17" ht="38.25">
      <c r="J75" s="174">
        <v>6</v>
      </c>
      <c r="K75" s="174" t="s">
        <v>411</v>
      </c>
      <c r="L75" s="264">
        <v>1</v>
      </c>
      <c r="M75" s="166" t="s">
        <v>1510</v>
      </c>
      <c r="N75" s="168" t="s">
        <v>1564</v>
      </c>
      <c r="O75" s="166" t="s">
        <v>1562</v>
      </c>
      <c r="P75" s="176" t="s">
        <v>357</v>
      </c>
      <c r="Q75" s="154"/>
    </row>
    <row r="76" spans="10:17" ht="38.25">
      <c r="J76" s="174">
        <v>7</v>
      </c>
      <c r="K76" s="174" t="s">
        <v>411</v>
      </c>
      <c r="L76" s="264">
        <v>1</v>
      </c>
      <c r="M76" s="166" t="s">
        <v>1510</v>
      </c>
      <c r="N76" s="168" t="s">
        <v>1565</v>
      </c>
      <c r="O76" s="166" t="s">
        <v>1562</v>
      </c>
      <c r="P76" s="176" t="s">
        <v>475</v>
      </c>
      <c r="Q76" s="154"/>
    </row>
    <row r="77" spans="10:17" ht="12.75">
      <c r="J77" s="154"/>
      <c r="K77" s="154"/>
      <c r="L77" s="154"/>
      <c r="M77" s="154"/>
      <c r="N77" s="154"/>
      <c r="O77" s="154"/>
      <c r="P77" s="765" t="s">
        <v>177</v>
      </c>
      <c r="Q77" s="154"/>
    </row>
    <row r="81" spans="1:8" ht="18.75" customHeight="1">
      <c r="A81" s="154"/>
      <c r="B81" s="1164" t="s">
        <v>1566</v>
      </c>
      <c r="C81" s="787"/>
      <c r="D81" s="787"/>
      <c r="E81" s="787"/>
      <c r="F81" s="787"/>
      <c r="G81" s="787"/>
      <c r="H81" s="787"/>
    </row>
    <row r="82" spans="1:8" ht="12.75">
      <c r="A82" s="154"/>
      <c r="B82" s="154"/>
      <c r="C82" s="154"/>
      <c r="D82" s="154"/>
      <c r="E82" s="154"/>
      <c r="F82" s="154"/>
      <c r="G82" s="154"/>
      <c r="H82" s="154"/>
    </row>
    <row r="83" spans="1:8" ht="12.75">
      <c r="A83" s="154"/>
      <c r="B83" s="154"/>
      <c r="C83" s="154"/>
      <c r="D83" s="154"/>
      <c r="E83" s="154"/>
      <c r="F83" s="154"/>
      <c r="G83" s="154"/>
      <c r="H83" s="154"/>
    </row>
    <row r="84" spans="1:8" ht="12.75">
      <c r="A84" s="154"/>
      <c r="B84" s="154"/>
      <c r="C84" s="154"/>
      <c r="D84" s="154"/>
      <c r="E84" s="154"/>
      <c r="F84" s="154"/>
      <c r="G84" s="154"/>
      <c r="H84" s="154"/>
    </row>
    <row r="85" spans="1:8" ht="12.75">
      <c r="A85" s="154"/>
      <c r="B85" s="154"/>
      <c r="C85" s="154"/>
      <c r="D85" s="154"/>
      <c r="E85" s="154"/>
      <c r="F85" s="154"/>
      <c r="G85" s="154"/>
      <c r="H85" s="154"/>
    </row>
    <row r="86" spans="1:8" ht="12.75">
      <c r="A86" s="154"/>
      <c r="B86" s="154"/>
      <c r="C86" s="154"/>
      <c r="D86" s="154"/>
      <c r="E86" s="154"/>
      <c r="F86" s="154"/>
      <c r="G86" s="154"/>
      <c r="H86" s="154"/>
    </row>
    <row r="87" spans="1:8" ht="12.75">
      <c r="A87" s="154"/>
      <c r="B87" s="154"/>
      <c r="C87" s="154"/>
      <c r="D87" s="154"/>
      <c r="E87" s="154"/>
      <c r="F87" s="154"/>
      <c r="G87" s="154"/>
      <c r="H87" s="154"/>
    </row>
    <row r="88" spans="1:8" ht="12.75">
      <c r="A88" s="154"/>
      <c r="B88" s="154"/>
      <c r="C88" s="154"/>
      <c r="D88" s="154"/>
      <c r="E88" s="154"/>
      <c r="F88" s="154"/>
      <c r="G88" s="154"/>
      <c r="H88" s="154"/>
    </row>
    <row r="89" spans="1:8" ht="12.75">
      <c r="A89" s="154"/>
      <c r="B89" s="154"/>
      <c r="C89" s="154"/>
      <c r="D89" s="154"/>
      <c r="E89" s="154"/>
      <c r="F89" s="154"/>
      <c r="G89" s="154"/>
      <c r="H89" s="154"/>
    </row>
    <row r="90" spans="1:8" ht="12.75">
      <c r="A90" s="259"/>
      <c r="B90" s="259"/>
      <c r="C90" s="259"/>
      <c r="D90" s="259"/>
      <c r="E90" s="259"/>
      <c r="F90" s="259"/>
      <c r="G90" s="259"/>
      <c r="H90" s="259"/>
    </row>
    <row r="91" spans="1:8" ht="12.75">
      <c r="A91" s="154" t="s">
        <v>1567</v>
      </c>
      <c r="B91" s="154"/>
      <c r="C91" s="154"/>
      <c r="D91" s="154"/>
      <c r="E91" s="154"/>
      <c r="F91" s="154"/>
      <c r="G91" s="154"/>
      <c r="H91" s="154"/>
    </row>
  </sheetData>
  <mergeCells count="90">
    <mergeCell ref="B5:H5"/>
    <mergeCell ref="J5:Q5"/>
    <mergeCell ref="B7:H7"/>
    <mergeCell ref="B9:H9"/>
    <mergeCell ref="B10:C10"/>
    <mergeCell ref="D10:H10"/>
    <mergeCell ref="B11:C11"/>
    <mergeCell ref="D11:H11"/>
    <mergeCell ref="B12:C12"/>
    <mergeCell ref="D12:F12"/>
    <mergeCell ref="G12:H12"/>
    <mergeCell ref="B13:C13"/>
    <mergeCell ref="D13:F13"/>
    <mergeCell ref="G13:H13"/>
    <mergeCell ref="B18:H18"/>
    <mergeCell ref="J18:Q18"/>
    <mergeCell ref="B19:C19"/>
    <mergeCell ref="D19:H19"/>
    <mergeCell ref="J19:Q19"/>
    <mergeCell ref="B20:C20"/>
    <mergeCell ref="D20:H20"/>
    <mergeCell ref="B21:C21"/>
    <mergeCell ref="D21:F21"/>
    <mergeCell ref="G21:H21"/>
    <mergeCell ref="K22:L22"/>
    <mergeCell ref="B23:D23"/>
    <mergeCell ref="E23:H23"/>
    <mergeCell ref="B24:D24"/>
    <mergeCell ref="E24:H24"/>
    <mergeCell ref="D25:H25"/>
    <mergeCell ref="R25:V25"/>
    <mergeCell ref="P23:P24"/>
    <mergeCell ref="P25:P26"/>
    <mergeCell ref="B27:H27"/>
    <mergeCell ref="B32:H32"/>
    <mergeCell ref="K32:O32"/>
    <mergeCell ref="B33:C33"/>
    <mergeCell ref="D33:H33"/>
    <mergeCell ref="O27:O28"/>
    <mergeCell ref="O29:O30"/>
    <mergeCell ref="B34:C34"/>
    <mergeCell ref="D34:H34"/>
    <mergeCell ref="K35:Q35"/>
    <mergeCell ref="B36:D36"/>
    <mergeCell ref="E36:H36"/>
    <mergeCell ref="B37:D37"/>
    <mergeCell ref="E37:H37"/>
    <mergeCell ref="D38:H38"/>
    <mergeCell ref="B53:H53"/>
    <mergeCell ref="J57:P57"/>
    <mergeCell ref="J59:P59"/>
    <mergeCell ref="J61:P61"/>
    <mergeCell ref="J62:K62"/>
    <mergeCell ref="L62:P62"/>
    <mergeCell ref="J63:K63"/>
    <mergeCell ref="L63:P63"/>
    <mergeCell ref="J64:K64"/>
    <mergeCell ref="L64:N64"/>
    <mergeCell ref="O64:P64"/>
    <mergeCell ref="J65:K65"/>
    <mergeCell ref="L65:N65"/>
    <mergeCell ref="O65:P65"/>
    <mergeCell ref="J67:P67"/>
    <mergeCell ref="B81:H81"/>
    <mergeCell ref="J23:J24"/>
    <mergeCell ref="J25:J26"/>
    <mergeCell ref="J27:J28"/>
    <mergeCell ref="J29:J30"/>
    <mergeCell ref="M23:M24"/>
    <mergeCell ref="M25:M26"/>
    <mergeCell ref="M27:M28"/>
    <mergeCell ref="M29:M30"/>
    <mergeCell ref="N23:N24"/>
    <mergeCell ref="N25:N26"/>
    <mergeCell ref="N27:N28"/>
    <mergeCell ref="N29:N30"/>
    <mergeCell ref="O23:O24"/>
    <mergeCell ref="O25:O26"/>
    <mergeCell ref="S10:S16"/>
    <mergeCell ref="K25:L26"/>
    <mergeCell ref="K23:L24"/>
    <mergeCell ref="K29:L30"/>
    <mergeCell ref="K27:L28"/>
    <mergeCell ref="P27:P28"/>
    <mergeCell ref="P29:P30"/>
    <mergeCell ref="Q23:Q24"/>
    <mergeCell ref="Q25:Q26"/>
    <mergeCell ref="Q27:Q28"/>
    <mergeCell ref="Q29:Q30"/>
    <mergeCell ref="R23:V23"/>
  </mergeCells>
  <phoneticPr fontId="258" type="noConversion"/>
  <dataValidations count="2">
    <dataValidation type="list" allowBlank="1" sqref="D12 L64" xr:uid="{00000000-0002-0000-0C00-000000000000}">
      <formula1>"BE"</formula1>
    </dataValidation>
    <dataValidation type="list" allowBlank="1" sqref="G12 O64" xr:uid="{00000000-0002-0000-0C00-000001000000}">
      <formula1>"Dee,Dee-Wilson,Dee-King,Goldwin,Goldwin-Zhiyu,Goldwin-LiWei,WeiJian,WeiJian - Dylon,WeiJIan - HuiLong"</formula1>
    </dataValidation>
  </dataValidation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B2:S254"/>
  <sheetViews>
    <sheetView showGridLines="0" workbookViewId="0"/>
  </sheetViews>
  <sheetFormatPr defaultColWidth="14.42578125" defaultRowHeight="15.75" customHeight="1" outlineLevelRow="1"/>
  <cols>
    <col min="1" max="1" width="7.42578125" customWidth="1"/>
    <col min="2" max="4" width="17" customWidth="1"/>
    <col min="5" max="5" width="19.7109375" customWidth="1"/>
    <col min="6" max="6" width="24.85546875" customWidth="1"/>
    <col min="7" max="7" width="23.28515625" customWidth="1"/>
    <col min="8" max="8" width="19" customWidth="1"/>
    <col min="9" max="9" width="18.28515625" customWidth="1"/>
    <col min="10" max="10" width="14.85546875" customWidth="1"/>
    <col min="11" max="11" width="13" customWidth="1"/>
    <col min="12" max="12" width="12.85546875" customWidth="1"/>
    <col min="13" max="13" width="13" customWidth="1"/>
    <col min="14" max="14" width="8.140625" customWidth="1"/>
    <col min="15" max="19" width="17" customWidth="1"/>
  </cols>
  <sheetData>
    <row r="2" spans="2:10" ht="12">
      <c r="B2" s="205" t="s">
        <v>1568</v>
      </c>
      <c r="C2" s="205"/>
      <c r="D2" s="205"/>
      <c r="E2" s="205"/>
      <c r="F2" s="205"/>
      <c r="G2" s="205"/>
      <c r="H2" s="205"/>
      <c r="I2" s="205"/>
      <c r="J2" s="205"/>
    </row>
    <row r="3" spans="2:10" ht="12">
      <c r="B3" s="926" t="s">
        <v>414</v>
      </c>
      <c r="C3" s="795"/>
      <c r="D3" s="794"/>
      <c r="E3" s="933" t="s">
        <v>415</v>
      </c>
      <c r="F3" s="795"/>
      <c r="G3" s="795"/>
      <c r="H3" s="795"/>
      <c r="I3" s="795"/>
      <c r="J3" s="794"/>
    </row>
    <row r="4" spans="2:10" ht="12">
      <c r="B4" s="926" t="s">
        <v>416</v>
      </c>
      <c r="C4" s="795"/>
      <c r="D4" s="794"/>
      <c r="E4" s="933" t="s">
        <v>417</v>
      </c>
      <c r="F4" s="795"/>
      <c r="G4" s="795"/>
      <c r="H4" s="795"/>
      <c r="I4" s="795"/>
      <c r="J4" s="794"/>
    </row>
    <row r="5" spans="2:10" ht="12">
      <c r="B5" s="926" t="s">
        <v>1569</v>
      </c>
      <c r="C5" s="795"/>
      <c r="D5" s="794"/>
      <c r="E5" s="934" t="s">
        <v>1570</v>
      </c>
      <c r="F5" s="795"/>
      <c r="G5" s="795"/>
      <c r="H5" s="795"/>
      <c r="I5" s="795"/>
      <c r="J5" s="794"/>
    </row>
    <row r="6" spans="2:10" ht="12">
      <c r="B6" s="930" t="s">
        <v>420</v>
      </c>
      <c r="C6" s="795"/>
      <c r="D6" s="794"/>
      <c r="E6" s="206" t="s">
        <v>421</v>
      </c>
      <c r="F6" s="207"/>
      <c r="G6" s="207"/>
      <c r="H6" s="207"/>
      <c r="I6" s="207"/>
      <c r="J6" s="218"/>
    </row>
    <row r="7" spans="2:10" ht="12">
      <c r="B7" s="204"/>
      <c r="C7" s="204"/>
      <c r="D7" s="204"/>
      <c r="E7" s="204"/>
      <c r="F7" s="204"/>
      <c r="G7" s="204"/>
      <c r="H7" s="204"/>
      <c r="I7" s="204"/>
      <c r="J7" s="204"/>
    </row>
    <row r="8" spans="2:10" ht="12">
      <c r="B8" s="208" t="s">
        <v>422</v>
      </c>
      <c r="C8" s="204"/>
      <c r="D8" s="204"/>
      <c r="E8" s="204"/>
      <c r="F8" s="204"/>
      <c r="G8" s="204"/>
      <c r="H8" s="204"/>
      <c r="I8" s="204"/>
      <c r="J8" s="204"/>
    </row>
    <row r="9" spans="2:10" ht="12">
      <c r="B9" s="926" t="s">
        <v>424</v>
      </c>
      <c r="C9" s="795"/>
      <c r="D9" s="794"/>
      <c r="E9" s="239"/>
      <c r="F9" s="239"/>
      <c r="G9" s="239"/>
      <c r="H9" s="204"/>
      <c r="I9" s="204"/>
      <c r="J9" s="204"/>
    </row>
    <row r="10" spans="2:10" ht="12">
      <c r="B10" s="926" t="s">
        <v>1146</v>
      </c>
      <c r="C10" s="795"/>
      <c r="D10" s="794"/>
      <c r="E10" s="239"/>
      <c r="F10" s="239"/>
      <c r="G10" s="239"/>
      <c r="H10" s="204"/>
      <c r="I10" s="204"/>
      <c r="J10" s="204"/>
    </row>
    <row r="11" spans="2:10" ht="12">
      <c r="B11" s="926" t="s">
        <v>1571</v>
      </c>
      <c r="C11" s="795"/>
      <c r="D11" s="794"/>
      <c r="E11" s="240"/>
      <c r="F11" s="240"/>
      <c r="G11" s="240"/>
      <c r="H11" s="204"/>
      <c r="I11" s="204"/>
      <c r="J11" s="204"/>
    </row>
    <row r="12" spans="2:10" ht="12">
      <c r="B12" s="926" t="s">
        <v>1572</v>
      </c>
      <c r="C12" s="795"/>
      <c r="D12" s="795"/>
      <c r="E12" s="209" t="s">
        <v>1573</v>
      </c>
      <c r="F12" s="209" t="s">
        <v>1574</v>
      </c>
      <c r="G12" s="239" t="s">
        <v>1575</v>
      </c>
      <c r="H12" s="204"/>
      <c r="I12" s="204"/>
      <c r="J12" s="93"/>
    </row>
    <row r="13" spans="2:10" ht="12">
      <c r="B13" s="204"/>
      <c r="C13" s="204"/>
      <c r="D13" s="204"/>
      <c r="E13" s="204"/>
      <c r="F13" s="204"/>
      <c r="G13" s="204"/>
      <c r="H13" s="204"/>
      <c r="I13" s="204"/>
      <c r="J13" s="204"/>
    </row>
    <row r="14" spans="2:10" ht="12">
      <c r="B14" s="208" t="s">
        <v>437</v>
      </c>
      <c r="C14" s="204"/>
      <c r="D14" s="204"/>
      <c r="E14" s="204"/>
      <c r="F14" s="204"/>
      <c r="G14" s="204"/>
      <c r="H14" s="204"/>
      <c r="I14" s="204"/>
      <c r="J14" s="204"/>
    </row>
    <row r="15" spans="2:10" ht="12">
      <c r="B15" s="204"/>
      <c r="C15" s="204"/>
      <c r="D15" s="204"/>
      <c r="E15" s="204"/>
      <c r="F15" s="204"/>
      <c r="G15" s="204"/>
      <c r="H15" s="204"/>
      <c r="I15" s="204"/>
      <c r="J15" s="204"/>
    </row>
    <row r="16" spans="2:10" ht="12">
      <c r="B16" s="205" t="s">
        <v>1576</v>
      </c>
      <c r="C16" s="205"/>
      <c r="D16" s="205"/>
      <c r="E16" s="205"/>
      <c r="F16" s="205"/>
      <c r="G16" s="205"/>
      <c r="H16" s="205"/>
      <c r="I16" s="205"/>
      <c r="J16" s="205"/>
    </row>
    <row r="17" spans="2:10" ht="12">
      <c r="B17" s="926" t="s">
        <v>414</v>
      </c>
      <c r="C17" s="795"/>
      <c r="D17" s="794"/>
      <c r="E17" s="933" t="s">
        <v>415</v>
      </c>
      <c r="F17" s="795"/>
      <c r="G17" s="795"/>
      <c r="H17" s="795"/>
      <c r="I17" s="795"/>
      <c r="J17" s="794"/>
    </row>
    <row r="18" spans="2:10" ht="12">
      <c r="B18" s="926" t="s">
        <v>416</v>
      </c>
      <c r="C18" s="795"/>
      <c r="D18" s="794"/>
      <c r="E18" s="933" t="s">
        <v>417</v>
      </c>
      <c r="F18" s="795"/>
      <c r="G18" s="795"/>
      <c r="H18" s="795"/>
      <c r="I18" s="795"/>
      <c r="J18" s="794"/>
    </row>
    <row r="19" spans="2:10" ht="12">
      <c r="B19" s="926" t="s">
        <v>1569</v>
      </c>
      <c r="C19" s="795"/>
      <c r="D19" s="794"/>
      <c r="E19" s="934" t="s">
        <v>1577</v>
      </c>
      <c r="F19" s="795"/>
      <c r="G19" s="795"/>
      <c r="H19" s="795"/>
      <c r="I19" s="795"/>
      <c r="J19" s="794"/>
    </row>
    <row r="20" spans="2:10" ht="12">
      <c r="B20" s="926" t="s">
        <v>1572</v>
      </c>
      <c r="C20" s="795"/>
      <c r="D20" s="795"/>
      <c r="E20" s="921" t="s">
        <v>1573</v>
      </c>
      <c r="F20" s="795"/>
      <c r="G20" s="795"/>
      <c r="H20" s="795"/>
      <c r="I20" s="795"/>
      <c r="J20" s="794"/>
    </row>
    <row r="21" spans="2:10" ht="12">
      <c r="B21" s="204"/>
      <c r="C21" s="204"/>
      <c r="D21" s="204"/>
      <c r="E21" s="204"/>
      <c r="F21" s="204"/>
      <c r="G21" s="204"/>
      <c r="H21" s="204"/>
      <c r="I21" s="204"/>
      <c r="J21" s="204"/>
    </row>
    <row r="22" spans="2:10" ht="12">
      <c r="B22" s="208" t="s">
        <v>422</v>
      </c>
      <c r="C22" s="204"/>
      <c r="D22" s="204"/>
      <c r="E22" s="204"/>
      <c r="F22" s="204"/>
      <c r="G22" s="204"/>
      <c r="H22" s="204"/>
      <c r="I22" s="204"/>
      <c r="J22" s="204"/>
    </row>
    <row r="23" spans="2:10" ht="12">
      <c r="B23" s="926" t="s">
        <v>424</v>
      </c>
      <c r="C23" s="795"/>
      <c r="D23" s="794"/>
      <c r="E23" s="239"/>
      <c r="F23" s="239"/>
      <c r="G23" s="239"/>
      <c r="H23" s="239"/>
      <c r="I23" s="204"/>
      <c r="J23" s="204"/>
    </row>
    <row r="24" spans="2:10" ht="12">
      <c r="B24" s="926" t="s">
        <v>1146</v>
      </c>
      <c r="C24" s="795"/>
      <c r="D24" s="794"/>
      <c r="E24" s="239"/>
      <c r="F24" s="239"/>
      <c r="G24" s="239"/>
      <c r="H24" s="239"/>
      <c r="I24" s="93"/>
      <c r="J24" s="93"/>
    </row>
    <row r="25" spans="2:10" ht="12">
      <c r="B25" s="926" t="s">
        <v>1571</v>
      </c>
      <c r="C25" s="795"/>
      <c r="D25" s="794"/>
      <c r="E25" s="240"/>
      <c r="F25" s="240"/>
      <c r="G25" s="240"/>
      <c r="H25" s="240"/>
      <c r="I25" s="93"/>
      <c r="J25" s="93"/>
    </row>
    <row r="26" spans="2:10" ht="12">
      <c r="B26" s="926" t="s">
        <v>1165</v>
      </c>
      <c r="C26" s="795"/>
      <c r="D26" s="795"/>
      <c r="E26" s="215" t="s">
        <v>802</v>
      </c>
      <c r="F26" s="215" t="s">
        <v>1185</v>
      </c>
      <c r="G26" s="215" t="s">
        <v>1186</v>
      </c>
      <c r="H26" s="215" t="s">
        <v>1187</v>
      </c>
      <c r="I26" s="93"/>
      <c r="J26" s="93"/>
    </row>
    <row r="27" spans="2:10" ht="12">
      <c r="B27" s="930" t="s">
        <v>420</v>
      </c>
      <c r="C27" s="795"/>
      <c r="D27" s="794"/>
      <c r="E27" s="225" t="s">
        <v>1578</v>
      </c>
      <c r="F27" s="225" t="s">
        <v>1579</v>
      </c>
      <c r="G27" s="225" t="s">
        <v>1580</v>
      </c>
      <c r="H27" s="215" t="s">
        <v>1581</v>
      </c>
      <c r="I27" s="93"/>
      <c r="J27" s="93"/>
    </row>
    <row r="28" spans="2:10" ht="12">
      <c r="B28" s="204"/>
      <c r="C28" s="204"/>
      <c r="D28" s="204"/>
      <c r="E28" s="204"/>
      <c r="F28" s="204"/>
      <c r="G28" s="204"/>
      <c r="H28" s="204"/>
      <c r="I28" s="93"/>
      <c r="J28" s="93"/>
    </row>
    <row r="29" spans="2:10" ht="12">
      <c r="B29" s="208" t="s">
        <v>437</v>
      </c>
      <c r="C29" s="204"/>
      <c r="D29" s="204"/>
      <c r="E29" s="204"/>
      <c r="F29" s="204"/>
      <c r="G29" s="204"/>
      <c r="H29" s="204"/>
      <c r="I29" s="93"/>
      <c r="J29" s="93"/>
    </row>
    <row r="30" spans="2:10" ht="12">
      <c r="B30" s="204"/>
      <c r="C30" s="204"/>
      <c r="D30" s="204"/>
      <c r="E30" s="204"/>
      <c r="F30" s="204"/>
      <c r="G30" s="204"/>
      <c r="H30" s="204"/>
      <c r="I30" s="204"/>
      <c r="J30" s="204"/>
    </row>
    <row r="31" spans="2:10" ht="12">
      <c r="B31" s="205" t="s">
        <v>1582</v>
      </c>
      <c r="C31" s="205"/>
      <c r="D31" s="205"/>
      <c r="E31" s="205"/>
      <c r="F31" s="205"/>
      <c r="G31" s="205"/>
      <c r="H31" s="205"/>
      <c r="I31" s="205"/>
      <c r="J31" s="205"/>
    </row>
    <row r="32" spans="2:10" ht="12">
      <c r="B32" s="926" t="s">
        <v>414</v>
      </c>
      <c r="C32" s="795"/>
      <c r="D32" s="794"/>
      <c r="E32" s="933" t="s">
        <v>415</v>
      </c>
      <c r="F32" s="795"/>
      <c r="G32" s="795"/>
      <c r="H32" s="795"/>
      <c r="I32" s="795"/>
      <c r="J32" s="794"/>
    </row>
    <row r="33" spans="2:10" ht="12">
      <c r="B33" s="926" t="s">
        <v>416</v>
      </c>
      <c r="C33" s="795"/>
      <c r="D33" s="794"/>
      <c r="E33" s="933" t="s">
        <v>417</v>
      </c>
      <c r="F33" s="795"/>
      <c r="G33" s="795"/>
      <c r="H33" s="795"/>
      <c r="I33" s="795"/>
      <c r="J33" s="794"/>
    </row>
    <row r="34" spans="2:10" ht="12">
      <c r="B34" s="926" t="s">
        <v>1569</v>
      </c>
      <c r="C34" s="795"/>
      <c r="D34" s="794"/>
      <c r="E34" s="934" t="s">
        <v>1583</v>
      </c>
      <c r="F34" s="795"/>
      <c r="G34" s="795"/>
      <c r="H34" s="795"/>
      <c r="I34" s="795"/>
      <c r="J34" s="794"/>
    </row>
    <row r="35" spans="2:10" ht="12">
      <c r="B35" s="930" t="s">
        <v>420</v>
      </c>
      <c r="C35" s="795"/>
      <c r="D35" s="794"/>
      <c r="E35" s="206" t="s">
        <v>421</v>
      </c>
      <c r="F35" s="207"/>
      <c r="G35" s="207"/>
      <c r="H35" s="207"/>
      <c r="I35" s="207"/>
      <c r="J35" s="218"/>
    </row>
    <row r="36" spans="2:10" ht="12">
      <c r="B36" s="204"/>
      <c r="C36" s="204"/>
      <c r="D36" s="204"/>
      <c r="E36" s="204"/>
      <c r="F36" s="204"/>
      <c r="G36" s="204"/>
      <c r="H36" s="204"/>
      <c r="I36" s="204"/>
      <c r="J36" s="204"/>
    </row>
    <row r="37" spans="2:10" ht="12">
      <c r="B37" s="208" t="s">
        <v>422</v>
      </c>
      <c r="C37" s="204"/>
      <c r="D37" s="204"/>
      <c r="E37" s="204"/>
      <c r="F37" s="204"/>
      <c r="G37" s="204"/>
      <c r="H37" s="204"/>
      <c r="I37" s="204"/>
      <c r="J37" s="204"/>
    </row>
    <row r="38" spans="2:10" ht="12">
      <c r="B38" s="926" t="s">
        <v>424</v>
      </c>
      <c r="C38" s="795"/>
      <c r="D38" s="794"/>
      <c r="E38" s="239"/>
      <c r="F38" s="239"/>
      <c r="G38" s="239"/>
      <c r="H38" s="239"/>
      <c r="I38" s="239"/>
      <c r="J38" s="239"/>
    </row>
    <row r="39" spans="2:10" ht="12">
      <c r="B39" s="926" t="s">
        <v>1146</v>
      </c>
      <c r="C39" s="795"/>
      <c r="D39" s="794"/>
      <c r="E39" s="239"/>
      <c r="F39" s="239"/>
      <c r="G39" s="239"/>
      <c r="H39" s="239"/>
      <c r="I39" s="239"/>
      <c r="J39" s="239"/>
    </row>
    <row r="40" spans="2:10" ht="12">
      <c r="B40" s="926" t="s">
        <v>1571</v>
      </c>
      <c r="C40" s="795"/>
      <c r="D40" s="794"/>
      <c r="E40" s="240"/>
      <c r="F40" s="240"/>
      <c r="G40" s="240"/>
      <c r="H40" s="240"/>
      <c r="I40" s="240"/>
      <c r="J40" s="240"/>
    </row>
    <row r="41" spans="2:10" ht="12">
      <c r="B41" s="926" t="s">
        <v>1572</v>
      </c>
      <c r="C41" s="795"/>
      <c r="D41" s="795"/>
      <c r="E41" s="215" t="s">
        <v>1584</v>
      </c>
      <c r="F41" s="215" t="s">
        <v>1585</v>
      </c>
      <c r="G41" s="215" t="s">
        <v>1586</v>
      </c>
      <c r="H41" s="215" t="s">
        <v>1586</v>
      </c>
      <c r="I41" s="215" t="s">
        <v>1587</v>
      </c>
      <c r="J41" s="215" t="s">
        <v>1588</v>
      </c>
    </row>
    <row r="42" spans="2:10" ht="12">
      <c r="B42" s="204"/>
      <c r="C42" s="204"/>
      <c r="D42" s="204"/>
      <c r="E42" s="204"/>
      <c r="F42" s="204"/>
      <c r="G42" s="204"/>
      <c r="H42" s="204"/>
      <c r="I42" s="204"/>
      <c r="J42" s="204"/>
    </row>
    <row r="43" spans="2:10" ht="12">
      <c r="B43" s="208" t="s">
        <v>437</v>
      </c>
      <c r="C43" s="204"/>
      <c r="D43" s="204"/>
      <c r="E43" s="204"/>
      <c r="F43" s="204"/>
      <c r="G43" s="204"/>
      <c r="H43" s="204"/>
      <c r="I43" s="204"/>
      <c r="J43" s="204"/>
    </row>
    <row r="44" spans="2:10" ht="12">
      <c r="B44" s="204"/>
      <c r="C44" s="204"/>
      <c r="D44" s="204"/>
      <c r="E44" s="204"/>
      <c r="F44" s="204"/>
      <c r="G44" s="204"/>
      <c r="H44" s="204"/>
      <c r="I44" s="204"/>
      <c r="J44" s="204"/>
    </row>
    <row r="45" spans="2:10" ht="12">
      <c r="B45" s="204"/>
      <c r="C45" s="204"/>
      <c r="D45" s="204"/>
      <c r="E45" s="204"/>
      <c r="F45" s="204"/>
      <c r="G45" s="204"/>
      <c r="H45" s="204"/>
      <c r="I45" s="204"/>
      <c r="J45" s="204"/>
    </row>
    <row r="46" spans="2:10" ht="12">
      <c r="B46" s="205" t="s">
        <v>1589</v>
      </c>
      <c r="C46" s="205"/>
      <c r="D46" s="205"/>
      <c r="E46" s="205"/>
      <c r="F46" s="205"/>
      <c r="G46" s="205"/>
      <c r="H46" s="205"/>
      <c r="I46" s="205"/>
      <c r="J46" s="205"/>
    </row>
    <row r="47" spans="2:10" ht="12">
      <c r="B47" s="926" t="s">
        <v>414</v>
      </c>
      <c r="C47" s="795"/>
      <c r="D47" s="794"/>
      <c r="E47" s="932" t="s">
        <v>442</v>
      </c>
      <c r="F47" s="795"/>
      <c r="G47" s="795"/>
      <c r="H47" s="795"/>
      <c r="I47" s="795"/>
      <c r="J47" s="794"/>
    </row>
    <row r="48" spans="2:10" ht="12">
      <c r="B48" s="926" t="s">
        <v>416</v>
      </c>
      <c r="C48" s="795"/>
      <c r="D48" s="794"/>
      <c r="E48" s="932" t="s">
        <v>442</v>
      </c>
      <c r="F48" s="795"/>
      <c r="G48" s="795"/>
      <c r="H48" s="795"/>
      <c r="I48" s="795"/>
      <c r="J48" s="794"/>
    </row>
    <row r="49" spans="2:10" ht="12">
      <c r="B49" s="926" t="s">
        <v>1569</v>
      </c>
      <c r="C49" s="795"/>
      <c r="D49" s="794"/>
      <c r="E49" s="932" t="s">
        <v>442</v>
      </c>
      <c r="F49" s="795"/>
      <c r="G49" s="795"/>
      <c r="H49" s="795"/>
      <c r="I49" s="795"/>
      <c r="J49" s="794"/>
    </row>
    <row r="50" spans="2:10" ht="12">
      <c r="B50" s="930" t="s">
        <v>420</v>
      </c>
      <c r="C50" s="795"/>
      <c r="D50" s="794"/>
      <c r="E50" s="932" t="s">
        <v>442</v>
      </c>
      <c r="F50" s="795"/>
      <c r="G50" s="795"/>
      <c r="H50" s="795"/>
      <c r="I50" s="795"/>
      <c r="J50" s="794"/>
    </row>
    <row r="51" spans="2:10" ht="12">
      <c r="B51" s="204"/>
      <c r="C51" s="204"/>
      <c r="D51" s="204"/>
      <c r="E51" s="204"/>
      <c r="F51" s="204"/>
      <c r="G51" s="204"/>
      <c r="H51" s="204"/>
      <c r="I51" s="204"/>
      <c r="J51" s="204"/>
    </row>
    <row r="52" spans="2:10" ht="12">
      <c r="B52" s="926" t="s">
        <v>424</v>
      </c>
      <c r="C52" s="795"/>
      <c r="D52" s="794"/>
      <c r="E52" s="932" t="s">
        <v>442</v>
      </c>
      <c r="F52" s="795"/>
      <c r="G52" s="795"/>
      <c r="H52" s="795"/>
      <c r="I52" s="795"/>
      <c r="J52" s="794"/>
    </row>
    <row r="53" spans="2:10" ht="12">
      <c r="B53" s="926" t="s">
        <v>1146</v>
      </c>
      <c r="C53" s="795"/>
      <c r="D53" s="794"/>
      <c r="E53" s="932" t="s">
        <v>442</v>
      </c>
      <c r="F53" s="795"/>
      <c r="G53" s="795"/>
      <c r="H53" s="795"/>
      <c r="I53" s="795"/>
      <c r="J53" s="794"/>
    </row>
    <row r="54" spans="2:10" ht="12">
      <c r="B54" s="926" t="s">
        <v>1571</v>
      </c>
      <c r="C54" s="795"/>
      <c r="D54" s="794"/>
      <c r="E54" s="932" t="s">
        <v>442</v>
      </c>
      <c r="F54" s="795"/>
      <c r="G54" s="795"/>
      <c r="H54" s="795"/>
      <c r="I54" s="795"/>
      <c r="J54" s="794"/>
    </row>
    <row r="55" spans="2:10" ht="12">
      <c r="B55" s="926" t="s">
        <v>1572</v>
      </c>
      <c r="C55" s="795"/>
      <c r="D55" s="795"/>
      <c r="E55" s="209" t="s">
        <v>1573</v>
      </c>
      <c r="F55" s="209" t="s">
        <v>1574</v>
      </c>
      <c r="G55" s="239" t="s">
        <v>1575</v>
      </c>
      <c r="H55" s="204"/>
      <c r="I55" s="204"/>
      <c r="J55" s="204"/>
    </row>
    <row r="56" spans="2:10" ht="12">
      <c r="B56" s="204"/>
      <c r="C56" s="204"/>
      <c r="D56" s="204"/>
      <c r="E56" s="204"/>
      <c r="F56" s="204"/>
      <c r="G56" s="204"/>
      <c r="H56" s="204"/>
      <c r="I56" s="204"/>
      <c r="J56" s="204"/>
    </row>
    <row r="57" spans="2:10" ht="12">
      <c r="B57" s="204"/>
      <c r="C57" s="204"/>
      <c r="D57" s="204"/>
      <c r="E57" s="204"/>
      <c r="F57" s="204"/>
      <c r="G57" s="204"/>
      <c r="H57" s="204"/>
      <c r="I57" s="204"/>
      <c r="J57" s="204"/>
    </row>
    <row r="58" spans="2:10" ht="12">
      <c r="B58" s="205" t="s">
        <v>1590</v>
      </c>
      <c r="C58" s="205"/>
      <c r="D58" s="205"/>
      <c r="E58" s="205"/>
      <c r="F58" s="205"/>
      <c r="G58" s="205"/>
      <c r="H58" s="205"/>
      <c r="I58" s="205"/>
      <c r="J58" s="205"/>
    </row>
    <row r="59" spans="2:10" ht="12">
      <c r="B59" s="926" t="s">
        <v>414</v>
      </c>
      <c r="C59" s="795"/>
      <c r="D59" s="794"/>
      <c r="E59" s="932" t="s">
        <v>442</v>
      </c>
      <c r="F59" s="795"/>
      <c r="G59" s="795"/>
      <c r="H59" s="795"/>
      <c r="I59" s="795"/>
      <c r="J59" s="794"/>
    </row>
    <row r="60" spans="2:10" ht="12">
      <c r="B60" s="926" t="s">
        <v>416</v>
      </c>
      <c r="C60" s="795"/>
      <c r="D60" s="794"/>
      <c r="E60" s="932" t="s">
        <v>442</v>
      </c>
      <c r="F60" s="795"/>
      <c r="G60" s="795"/>
      <c r="H60" s="795"/>
      <c r="I60" s="795"/>
      <c r="J60" s="794"/>
    </row>
    <row r="61" spans="2:10" ht="12">
      <c r="B61" s="926" t="s">
        <v>1569</v>
      </c>
      <c r="C61" s="795"/>
      <c r="D61" s="794"/>
      <c r="E61" s="932" t="s">
        <v>1591</v>
      </c>
      <c r="F61" s="795"/>
      <c r="G61" s="795"/>
      <c r="H61" s="795"/>
      <c r="I61" s="795"/>
      <c r="J61" s="794"/>
    </row>
    <row r="62" spans="2:10" ht="12">
      <c r="B62" s="926" t="s">
        <v>1572</v>
      </c>
      <c r="C62" s="795"/>
      <c r="D62" s="795"/>
      <c r="E62" s="1177" t="s">
        <v>1592</v>
      </c>
      <c r="F62" s="795"/>
      <c r="G62" s="795"/>
      <c r="H62" s="795"/>
      <c r="I62" s="795"/>
      <c r="J62" s="794"/>
    </row>
    <row r="65" spans="2:19" ht="12">
      <c r="B65" s="926" t="s">
        <v>424</v>
      </c>
      <c r="C65" s="795"/>
      <c r="D65" s="794"/>
      <c r="E65" s="932" t="s">
        <v>442</v>
      </c>
      <c r="F65" s="795"/>
      <c r="G65" s="795"/>
      <c r="H65" s="794"/>
      <c r="I65" s="204"/>
      <c r="J65" s="204"/>
      <c r="K65" s="204"/>
      <c r="L65" s="204"/>
      <c r="M65" s="204"/>
      <c r="N65" s="204"/>
      <c r="O65" s="204"/>
      <c r="P65" s="204"/>
      <c r="Q65" s="204"/>
      <c r="R65" s="204"/>
      <c r="S65" s="204"/>
    </row>
    <row r="66" spans="2:19" ht="12">
      <c r="B66" s="926" t="s">
        <v>1146</v>
      </c>
      <c r="C66" s="795"/>
      <c r="D66" s="794"/>
      <c r="E66" s="932" t="s">
        <v>442</v>
      </c>
      <c r="F66" s="795"/>
      <c r="G66" s="795"/>
      <c r="H66" s="794"/>
      <c r="I66" s="204"/>
      <c r="J66" s="204"/>
      <c r="K66" s="204"/>
      <c r="L66" s="204"/>
      <c r="M66" s="204"/>
      <c r="N66" s="204"/>
      <c r="O66" s="204"/>
      <c r="P66" s="204"/>
      <c r="Q66" s="204"/>
      <c r="R66" s="204"/>
      <c r="S66" s="204"/>
    </row>
    <row r="67" spans="2:19" ht="12">
      <c r="B67" s="926" t="s">
        <v>1571</v>
      </c>
      <c r="C67" s="795"/>
      <c r="D67" s="794"/>
      <c r="E67" s="932" t="s">
        <v>442</v>
      </c>
      <c r="F67" s="795"/>
      <c r="G67" s="795"/>
      <c r="H67" s="794"/>
      <c r="I67" s="204"/>
      <c r="J67" s="204"/>
      <c r="K67" s="204"/>
      <c r="L67" s="204"/>
      <c r="M67" s="204"/>
      <c r="N67" s="204"/>
      <c r="O67" s="204"/>
      <c r="P67" s="204"/>
      <c r="Q67" s="204"/>
      <c r="R67" s="204"/>
      <c r="S67" s="204"/>
    </row>
    <row r="68" spans="2:19" ht="12">
      <c r="B68" s="926" t="s">
        <v>1165</v>
      </c>
      <c r="C68" s="795"/>
      <c r="D68" s="795"/>
      <c r="E68" s="215" t="s">
        <v>802</v>
      </c>
      <c r="F68" s="215" t="s">
        <v>1185</v>
      </c>
      <c r="G68" s="215" t="s">
        <v>1186</v>
      </c>
      <c r="H68" s="215" t="s">
        <v>1187</v>
      </c>
      <c r="I68" s="204"/>
      <c r="J68" s="204"/>
      <c r="K68" s="204"/>
      <c r="L68" s="204"/>
      <c r="M68" s="204"/>
      <c r="N68" s="204"/>
      <c r="O68" s="204"/>
      <c r="P68" s="204"/>
      <c r="Q68" s="204"/>
      <c r="R68" s="204"/>
      <c r="S68" s="204"/>
    </row>
    <row r="69" spans="2:19" ht="12">
      <c r="B69" s="930" t="s">
        <v>420</v>
      </c>
      <c r="C69" s="795"/>
      <c r="D69" s="794"/>
      <c r="E69" s="225" t="s">
        <v>1578</v>
      </c>
      <c r="F69" s="225" t="s">
        <v>1579</v>
      </c>
      <c r="G69" s="225" t="s">
        <v>1580</v>
      </c>
      <c r="H69" s="215" t="s">
        <v>1581</v>
      </c>
      <c r="I69" s="931" t="s">
        <v>443</v>
      </c>
      <c r="J69" s="787"/>
      <c r="K69" s="787"/>
      <c r="L69" s="787"/>
      <c r="M69" s="787"/>
      <c r="N69" s="787"/>
      <c r="O69" s="787"/>
      <c r="P69" s="787"/>
      <c r="Q69" s="787"/>
      <c r="R69" s="204"/>
      <c r="S69" s="204"/>
    </row>
    <row r="70" spans="2:19" ht="12">
      <c r="B70" s="204"/>
      <c r="C70" s="204"/>
      <c r="D70" s="204"/>
      <c r="E70" s="204"/>
      <c r="F70" s="204"/>
      <c r="G70" s="204"/>
      <c r="H70" s="204"/>
      <c r="I70" s="93"/>
      <c r="J70" s="93"/>
      <c r="K70" s="204"/>
      <c r="L70" s="204"/>
      <c r="M70" s="204"/>
      <c r="N70" s="204"/>
      <c r="O70" s="204"/>
      <c r="P70" s="204"/>
      <c r="Q70" s="204"/>
      <c r="R70" s="204"/>
      <c r="S70" s="204"/>
    </row>
    <row r="71" spans="2:19" ht="12">
      <c r="B71" s="208" t="s">
        <v>437</v>
      </c>
      <c r="C71" s="204"/>
      <c r="D71" s="204"/>
      <c r="E71" s="204"/>
      <c r="F71" s="204"/>
      <c r="G71" s="204"/>
      <c r="H71" s="204"/>
      <c r="I71" s="93"/>
      <c r="J71" s="93"/>
      <c r="K71" s="204"/>
      <c r="L71" s="204"/>
      <c r="M71" s="204"/>
      <c r="N71" s="204"/>
      <c r="O71" s="204"/>
      <c r="P71" s="204"/>
      <c r="Q71" s="204"/>
      <c r="R71" s="204"/>
      <c r="S71" s="204"/>
    </row>
    <row r="72" spans="2:19" ht="12">
      <c r="B72" s="204"/>
      <c r="C72" s="204"/>
      <c r="D72" s="204"/>
      <c r="E72" s="204"/>
      <c r="F72" s="204"/>
      <c r="G72" s="204"/>
      <c r="H72" s="204"/>
      <c r="I72" s="204"/>
      <c r="J72" s="204"/>
      <c r="K72" s="204"/>
      <c r="L72" s="204"/>
      <c r="M72" s="204"/>
      <c r="N72" s="204"/>
      <c r="O72" s="204"/>
      <c r="P72" s="204"/>
      <c r="Q72" s="204"/>
      <c r="R72" s="204"/>
      <c r="S72" s="204"/>
    </row>
    <row r="73" spans="2:19" ht="12">
      <c r="B73" s="204"/>
      <c r="C73" s="204"/>
      <c r="D73" s="204"/>
      <c r="E73" s="204"/>
      <c r="F73" s="204"/>
      <c r="G73" s="204"/>
      <c r="H73" s="204"/>
      <c r="I73" s="204"/>
      <c r="J73" s="204"/>
      <c r="K73" s="204"/>
      <c r="L73" s="204"/>
      <c r="M73" s="204"/>
      <c r="N73" s="204"/>
      <c r="O73" s="204"/>
      <c r="P73" s="204"/>
      <c r="Q73" s="204"/>
      <c r="R73" s="204"/>
      <c r="S73" s="204"/>
    </row>
    <row r="74" spans="2:19" ht="12">
      <c r="B74" s="205" t="s">
        <v>1593</v>
      </c>
      <c r="C74" s="205"/>
      <c r="D74" s="205"/>
      <c r="E74" s="205"/>
      <c r="F74" s="205"/>
      <c r="G74" s="205"/>
      <c r="H74" s="205"/>
      <c r="I74" s="205"/>
      <c r="J74" s="205"/>
      <c r="K74" s="205"/>
      <c r="L74" s="205"/>
      <c r="M74" s="205"/>
      <c r="N74" s="205"/>
      <c r="O74" s="205"/>
      <c r="P74" s="204"/>
      <c r="Q74" s="204"/>
      <c r="R74" s="204"/>
      <c r="S74" s="204"/>
    </row>
    <row r="75" spans="2:19" ht="12">
      <c r="B75" s="926" t="s">
        <v>414</v>
      </c>
      <c r="C75" s="795"/>
      <c r="D75" s="794"/>
      <c r="E75" s="932" t="s">
        <v>442</v>
      </c>
      <c r="F75" s="795"/>
      <c r="G75" s="795"/>
      <c r="H75" s="795"/>
      <c r="I75" s="795"/>
      <c r="J75" s="794"/>
      <c r="K75" s="204"/>
      <c r="L75" s="204"/>
      <c r="M75" s="204"/>
      <c r="N75" s="204"/>
      <c r="O75" s="204"/>
      <c r="P75" s="204"/>
      <c r="Q75" s="204"/>
      <c r="R75" s="204"/>
      <c r="S75" s="204"/>
    </row>
    <row r="76" spans="2:19" ht="12">
      <c r="B76" s="926" t="s">
        <v>416</v>
      </c>
      <c r="C76" s="795"/>
      <c r="D76" s="794"/>
      <c r="E76" s="932" t="s">
        <v>442</v>
      </c>
      <c r="F76" s="795"/>
      <c r="G76" s="795"/>
      <c r="H76" s="795"/>
      <c r="I76" s="795"/>
      <c r="J76" s="794"/>
      <c r="K76" s="204"/>
      <c r="L76" s="204"/>
      <c r="M76" s="204"/>
      <c r="N76" s="204"/>
      <c r="O76" s="204"/>
      <c r="P76" s="204"/>
      <c r="Q76" s="204"/>
      <c r="R76" s="204"/>
      <c r="S76" s="204"/>
    </row>
    <row r="77" spans="2:19" ht="12">
      <c r="B77" s="926" t="s">
        <v>1569</v>
      </c>
      <c r="C77" s="795"/>
      <c r="D77" s="794"/>
      <c r="E77" s="932" t="s">
        <v>1594</v>
      </c>
      <c r="F77" s="795"/>
      <c r="G77" s="795"/>
      <c r="H77" s="795"/>
      <c r="I77" s="795"/>
      <c r="J77" s="794"/>
      <c r="K77" s="204"/>
      <c r="L77" s="204"/>
      <c r="M77" s="204"/>
      <c r="N77" s="204"/>
      <c r="O77" s="204"/>
      <c r="P77" s="204"/>
      <c r="Q77" s="204"/>
      <c r="R77" s="204"/>
      <c r="S77" s="204"/>
    </row>
    <row r="78" spans="2:19" ht="12">
      <c r="B78" s="930" t="s">
        <v>420</v>
      </c>
      <c r="C78" s="795"/>
      <c r="D78" s="794"/>
      <c r="E78" s="209" t="s">
        <v>421</v>
      </c>
      <c r="F78" s="241"/>
      <c r="G78" s="241"/>
      <c r="H78" s="241"/>
      <c r="I78" s="241"/>
      <c r="J78" s="248"/>
      <c r="K78" s="931" t="s">
        <v>443</v>
      </c>
      <c r="L78" s="787"/>
      <c r="M78" s="787"/>
      <c r="N78" s="787"/>
      <c r="O78" s="787"/>
      <c r="P78" s="787"/>
      <c r="Q78" s="787"/>
      <c r="R78" s="787"/>
      <c r="S78" s="787"/>
    </row>
    <row r="79" spans="2:19" ht="12">
      <c r="B79" s="204"/>
      <c r="C79" s="204"/>
      <c r="D79" s="204"/>
      <c r="E79" s="204"/>
      <c r="F79" s="204"/>
      <c r="G79" s="204"/>
      <c r="H79" s="204"/>
      <c r="I79" s="204"/>
      <c r="J79" s="204"/>
      <c r="K79" s="204"/>
      <c r="L79" s="204"/>
      <c r="M79" s="204"/>
      <c r="N79" s="204"/>
      <c r="O79" s="204"/>
      <c r="P79" s="204"/>
      <c r="Q79" s="204"/>
      <c r="R79" s="204"/>
      <c r="S79" s="204"/>
    </row>
    <row r="80" spans="2:19" ht="12">
      <c r="B80" s="926" t="s">
        <v>424</v>
      </c>
      <c r="C80" s="795"/>
      <c r="D80" s="794"/>
      <c r="E80" s="932" t="s">
        <v>442</v>
      </c>
      <c r="F80" s="795"/>
      <c r="G80" s="795"/>
      <c r="H80" s="795"/>
      <c r="I80" s="795"/>
      <c r="J80" s="794"/>
      <c r="K80" s="204"/>
      <c r="L80" s="204"/>
      <c r="M80" s="204"/>
      <c r="N80" s="204"/>
      <c r="O80" s="204"/>
      <c r="P80" s="204"/>
      <c r="Q80" s="204"/>
      <c r="R80" s="204"/>
      <c r="S80" s="204"/>
    </row>
    <row r="81" spans="2:17" ht="12">
      <c r="B81" s="926" t="s">
        <v>1146</v>
      </c>
      <c r="C81" s="795"/>
      <c r="D81" s="794"/>
      <c r="E81" s="932" t="s">
        <v>442</v>
      </c>
      <c r="F81" s="795"/>
      <c r="G81" s="795"/>
      <c r="H81" s="795"/>
      <c r="I81" s="795"/>
      <c r="J81" s="794"/>
      <c r="K81" s="204"/>
      <c r="L81" s="204"/>
      <c r="M81" s="204"/>
      <c r="N81" s="204"/>
      <c r="O81" s="204"/>
      <c r="P81" s="204"/>
      <c r="Q81" s="204"/>
    </row>
    <row r="82" spans="2:17" ht="12">
      <c r="B82" s="926" t="s">
        <v>1571</v>
      </c>
      <c r="C82" s="795"/>
      <c r="D82" s="794"/>
      <c r="E82" s="932" t="s">
        <v>442</v>
      </c>
      <c r="F82" s="795"/>
      <c r="G82" s="795"/>
      <c r="H82" s="795"/>
      <c r="I82" s="795"/>
      <c r="J82" s="794"/>
      <c r="K82" s="204"/>
      <c r="L82" s="204"/>
      <c r="M82" s="204"/>
      <c r="N82" s="204"/>
      <c r="O82" s="204"/>
      <c r="P82" s="204"/>
      <c r="Q82" s="204"/>
    </row>
    <row r="83" spans="2:17" ht="12">
      <c r="B83" s="926" t="s">
        <v>1572</v>
      </c>
      <c r="C83" s="795"/>
      <c r="D83" s="795"/>
      <c r="E83" s="215" t="s">
        <v>1584</v>
      </c>
      <c r="F83" s="215" t="s">
        <v>1585</v>
      </c>
      <c r="G83" s="215" t="s">
        <v>1586</v>
      </c>
      <c r="H83" s="215" t="s">
        <v>1586</v>
      </c>
      <c r="I83" s="215" t="s">
        <v>1587</v>
      </c>
      <c r="J83" s="215" t="s">
        <v>1588</v>
      </c>
      <c r="K83" s="204"/>
      <c r="L83" s="204"/>
      <c r="M83" s="204"/>
      <c r="N83" s="204"/>
      <c r="O83" s="204"/>
      <c r="P83" s="204"/>
      <c r="Q83" s="204"/>
    </row>
    <row r="84" spans="2:17" ht="12">
      <c r="B84" s="204"/>
      <c r="C84" s="204"/>
      <c r="D84" s="204"/>
      <c r="E84" s="204"/>
      <c r="F84" s="204"/>
      <c r="G84" s="204"/>
      <c r="H84" s="204"/>
      <c r="I84" s="204"/>
      <c r="J84" s="204"/>
      <c r="K84" s="204"/>
      <c r="L84" s="204"/>
      <c r="M84" s="204"/>
      <c r="N84" s="204"/>
      <c r="O84" s="204"/>
      <c r="P84" s="204"/>
      <c r="Q84" s="204"/>
    </row>
    <row r="85" spans="2:17" ht="12">
      <c r="B85" s="208" t="s">
        <v>437</v>
      </c>
      <c r="C85" s="204"/>
      <c r="D85" s="204"/>
      <c r="E85" s="204"/>
      <c r="F85" s="204"/>
      <c r="G85" s="204"/>
      <c r="H85" s="204"/>
      <c r="I85" s="204"/>
      <c r="J85" s="204"/>
      <c r="K85" s="204"/>
      <c r="L85" s="204"/>
      <c r="M85" s="204"/>
      <c r="N85" s="204"/>
      <c r="O85" s="204"/>
      <c r="P85" s="204"/>
      <c r="Q85" s="204"/>
    </row>
    <row r="86" spans="2:17" ht="12">
      <c r="B86" s="204"/>
      <c r="C86" s="204"/>
      <c r="D86" s="204"/>
      <c r="E86" s="204"/>
      <c r="F86" s="204"/>
      <c r="G86" s="204"/>
      <c r="H86" s="204"/>
      <c r="I86" s="204"/>
      <c r="J86" s="204"/>
      <c r="K86" s="204"/>
      <c r="L86" s="204"/>
      <c r="M86" s="204"/>
      <c r="N86" s="204"/>
      <c r="O86" s="204"/>
      <c r="P86" s="204"/>
      <c r="Q86" s="204"/>
    </row>
    <row r="87" spans="2:17" ht="12">
      <c r="B87" s="204"/>
      <c r="C87" s="204"/>
      <c r="D87" s="204"/>
      <c r="E87" s="204"/>
      <c r="F87" s="204"/>
      <c r="G87" s="204"/>
      <c r="H87" s="204"/>
      <c r="I87" s="204"/>
      <c r="J87" s="204"/>
      <c r="K87" s="204"/>
      <c r="L87" s="204"/>
      <c r="M87" s="204"/>
      <c r="N87" s="204"/>
      <c r="O87" s="204"/>
      <c r="P87" s="204"/>
      <c r="Q87" s="204"/>
    </row>
    <row r="88" spans="2:17" ht="12">
      <c r="B88" s="211" t="s">
        <v>447</v>
      </c>
      <c r="C88" s="205"/>
      <c r="D88" s="205"/>
      <c r="E88" s="205"/>
      <c r="F88" s="205"/>
      <c r="G88" s="205"/>
      <c r="H88" s="205"/>
      <c r="I88" s="205"/>
      <c r="J88" s="205"/>
      <c r="K88" s="205"/>
      <c r="L88" s="205"/>
      <c r="M88" s="205"/>
      <c r="N88" s="205"/>
      <c r="O88" s="205"/>
      <c r="P88" s="205"/>
      <c r="Q88" s="205"/>
    </row>
    <row r="89" spans="2:17" ht="12">
      <c r="B89" s="204"/>
      <c r="C89" s="204"/>
      <c r="D89" s="204"/>
      <c r="E89" s="204"/>
      <c r="F89" s="204"/>
      <c r="G89" s="204"/>
      <c r="H89" s="204"/>
      <c r="I89" s="204" t="s">
        <v>448</v>
      </c>
      <c r="J89" s="204" t="s">
        <v>1595</v>
      </c>
      <c r="K89" s="204"/>
      <c r="L89" s="204" t="s">
        <v>450</v>
      </c>
      <c r="M89" s="204"/>
      <c r="N89" s="204"/>
      <c r="O89" s="204"/>
      <c r="P89" s="204"/>
      <c r="Q89" s="204"/>
    </row>
    <row r="90" spans="2:17" ht="12">
      <c r="B90" s="204"/>
      <c r="C90" s="204"/>
      <c r="D90" s="204"/>
      <c r="E90" s="204"/>
      <c r="F90" s="204"/>
      <c r="G90" s="204"/>
      <c r="H90" s="204"/>
      <c r="I90" s="204"/>
      <c r="J90" s="204"/>
      <c r="K90" s="204"/>
      <c r="L90" s="204"/>
      <c r="M90" s="204"/>
      <c r="N90" s="204"/>
      <c r="O90" s="204"/>
      <c r="P90" s="204"/>
      <c r="Q90" s="204"/>
    </row>
    <row r="91" spans="2:17" ht="12">
      <c r="B91" s="212" t="s">
        <v>451</v>
      </c>
      <c r="C91" s="213" t="s">
        <v>452</v>
      </c>
      <c r="D91" s="212" t="s">
        <v>453</v>
      </c>
      <c r="E91" s="213" t="s">
        <v>1596</v>
      </c>
      <c r="F91" s="213" t="s">
        <v>456</v>
      </c>
      <c r="G91" s="212" t="s">
        <v>459</v>
      </c>
      <c r="H91" s="212" t="s">
        <v>1597</v>
      </c>
      <c r="I91" s="212" t="s">
        <v>1598</v>
      </c>
      <c r="J91" s="212" t="s">
        <v>1599</v>
      </c>
      <c r="K91" s="212" t="s">
        <v>461</v>
      </c>
      <c r="L91" s="212" t="s">
        <v>462</v>
      </c>
      <c r="M91" s="212" t="s">
        <v>463</v>
      </c>
      <c r="N91" s="212" t="s">
        <v>464</v>
      </c>
      <c r="O91" s="212" t="s">
        <v>105</v>
      </c>
      <c r="P91" s="204"/>
      <c r="Q91" s="204"/>
    </row>
    <row r="92" spans="2:17" ht="12">
      <c r="B92" s="907" t="s">
        <v>465</v>
      </c>
      <c r="C92" s="907" t="s">
        <v>466</v>
      </c>
      <c r="D92" s="907"/>
      <c r="E92" s="907" t="s">
        <v>1141</v>
      </c>
      <c r="F92" s="907" t="s">
        <v>1335</v>
      </c>
      <c r="G92" s="909" t="s">
        <v>1600</v>
      </c>
      <c r="H92" s="908" t="s">
        <v>1601</v>
      </c>
      <c r="I92" s="914" t="s">
        <v>1411</v>
      </c>
      <c r="J92" s="215" t="s">
        <v>1602</v>
      </c>
      <c r="K92" s="215" t="s">
        <v>1603</v>
      </c>
      <c r="L92" s="219" t="s">
        <v>474</v>
      </c>
      <c r="M92" s="220" t="s">
        <v>475</v>
      </c>
      <c r="N92" s="907"/>
      <c r="O92" s="907" t="s">
        <v>476</v>
      </c>
      <c r="P92" s="204"/>
      <c r="Q92" s="217" t="s">
        <v>481</v>
      </c>
    </row>
    <row r="93" spans="2:17" ht="12">
      <c r="B93" s="771"/>
      <c r="C93" s="771"/>
      <c r="D93" s="771"/>
      <c r="E93" s="771"/>
      <c r="F93" s="771"/>
      <c r="G93" s="771"/>
      <c r="H93" s="771"/>
      <c r="I93" s="771"/>
      <c r="J93" s="215" t="s">
        <v>1604</v>
      </c>
      <c r="K93" s="215" t="s">
        <v>1605</v>
      </c>
      <c r="L93" s="219" t="s">
        <v>474</v>
      </c>
      <c r="M93" s="220" t="s">
        <v>475</v>
      </c>
      <c r="N93" s="771"/>
      <c r="O93" s="771"/>
      <c r="P93" s="204"/>
      <c r="Q93" s="222" t="s">
        <v>490</v>
      </c>
    </row>
    <row r="94" spans="2:17" ht="12">
      <c r="B94" s="772"/>
      <c r="C94" s="772"/>
      <c r="D94" s="772"/>
      <c r="E94" s="772"/>
      <c r="F94" s="772"/>
      <c r="G94" s="772"/>
      <c r="H94" s="772"/>
      <c r="I94" s="772"/>
      <c r="J94" s="215" t="s">
        <v>1606</v>
      </c>
      <c r="K94" s="215" t="s">
        <v>1607</v>
      </c>
      <c r="L94" s="219" t="s">
        <v>474</v>
      </c>
      <c r="M94" s="220" t="s">
        <v>475</v>
      </c>
      <c r="N94" s="772"/>
      <c r="O94" s="772"/>
      <c r="P94" s="204"/>
      <c r="Q94" s="217" t="s">
        <v>493</v>
      </c>
    </row>
    <row r="95" spans="2:17" ht="12">
      <c r="B95" s="907" t="s">
        <v>483</v>
      </c>
      <c r="C95" s="914" t="s">
        <v>478</v>
      </c>
      <c r="D95" s="907"/>
      <c r="E95" s="907" t="s">
        <v>520</v>
      </c>
      <c r="F95" s="215" t="s">
        <v>1335</v>
      </c>
      <c r="G95" s="215"/>
      <c r="H95" s="215"/>
      <c r="I95" s="215"/>
      <c r="J95" s="907" t="s">
        <v>1604</v>
      </c>
      <c r="K95" s="907" t="s">
        <v>1603</v>
      </c>
      <c r="L95" s="221" t="s">
        <v>488</v>
      </c>
      <c r="M95" s="220" t="s">
        <v>475</v>
      </c>
      <c r="N95" s="215"/>
      <c r="O95" s="215" t="s">
        <v>489</v>
      </c>
      <c r="P95" s="204"/>
      <c r="Q95" s="222" t="s">
        <v>496</v>
      </c>
    </row>
    <row r="96" spans="2:17" ht="12">
      <c r="B96" s="771"/>
      <c r="C96" s="771"/>
      <c r="D96" s="771"/>
      <c r="E96" s="771"/>
      <c r="F96" s="215" t="s">
        <v>1608</v>
      </c>
      <c r="G96" s="242" t="s">
        <v>1435</v>
      </c>
      <c r="H96" s="242" t="s">
        <v>1435</v>
      </c>
      <c r="I96" s="242" t="s">
        <v>1435</v>
      </c>
      <c r="J96" s="771"/>
      <c r="K96" s="771"/>
      <c r="L96" s="215" t="s">
        <v>251</v>
      </c>
      <c r="M96" s="220" t="s">
        <v>475</v>
      </c>
      <c r="N96" s="215"/>
      <c r="O96" s="215"/>
      <c r="P96" s="204"/>
      <c r="Q96" s="224" t="s">
        <v>501</v>
      </c>
    </row>
    <row r="97" spans="2:17" ht="12">
      <c r="B97" s="771"/>
      <c r="C97" s="771"/>
      <c r="D97" s="771"/>
      <c r="E97" s="771"/>
      <c r="F97" s="215" t="s">
        <v>1609</v>
      </c>
      <c r="G97" s="242" t="s">
        <v>1435</v>
      </c>
      <c r="H97" s="242" t="s">
        <v>1435</v>
      </c>
      <c r="I97" s="242" t="s">
        <v>1435</v>
      </c>
      <c r="J97" s="771"/>
      <c r="K97" s="771"/>
      <c r="L97" s="215"/>
      <c r="M97" s="220"/>
      <c r="N97" s="215"/>
      <c r="O97" s="215"/>
      <c r="P97" s="204"/>
      <c r="Q97" s="224" t="s">
        <v>503</v>
      </c>
    </row>
    <row r="98" spans="2:17" ht="12">
      <c r="B98" s="772"/>
      <c r="C98" s="772"/>
      <c r="D98" s="772"/>
      <c r="E98" s="772"/>
      <c r="F98" s="215" t="s">
        <v>1610</v>
      </c>
      <c r="G98" s="222" t="s">
        <v>1611</v>
      </c>
      <c r="H98" s="242" t="s">
        <v>1435</v>
      </c>
      <c r="I98" s="242" t="s">
        <v>1435</v>
      </c>
      <c r="J98" s="772"/>
      <c r="K98" s="772"/>
      <c r="L98" s="215"/>
      <c r="M98" s="220"/>
      <c r="N98" s="215"/>
      <c r="O98" s="215"/>
      <c r="P98" s="204"/>
      <c r="Q98" s="204"/>
    </row>
    <row r="99" spans="2:17" ht="12">
      <c r="B99" s="215" t="s">
        <v>497</v>
      </c>
      <c r="C99" s="915" t="s">
        <v>481</v>
      </c>
      <c r="D99" s="215"/>
      <c r="E99" s="907" t="s">
        <v>1343</v>
      </c>
      <c r="F99" s="215" t="s">
        <v>1612</v>
      </c>
      <c r="G99" s="242" t="s">
        <v>1435</v>
      </c>
      <c r="H99" s="242" t="s">
        <v>1435</v>
      </c>
      <c r="I99" s="242" t="s">
        <v>1435</v>
      </c>
      <c r="J99" s="215" t="s">
        <v>1613</v>
      </c>
      <c r="K99" s="215" t="s">
        <v>1614</v>
      </c>
      <c r="L99" s="215" t="s">
        <v>251</v>
      </c>
      <c r="M99" s="220" t="s">
        <v>475</v>
      </c>
      <c r="N99" s="215"/>
      <c r="O99" s="215" t="s">
        <v>482</v>
      </c>
      <c r="P99" s="204"/>
      <c r="Q99" s="204"/>
    </row>
    <row r="100" spans="2:17" ht="12">
      <c r="B100" s="215" t="s">
        <v>483</v>
      </c>
      <c r="C100" s="771"/>
      <c r="D100" s="215"/>
      <c r="E100" s="771"/>
      <c r="F100" s="215" t="s">
        <v>1612</v>
      </c>
      <c r="G100" s="215"/>
      <c r="H100" s="215"/>
      <c r="I100" s="215"/>
      <c r="J100" s="215" t="s">
        <v>1615</v>
      </c>
      <c r="K100" s="215" t="s">
        <v>1614</v>
      </c>
      <c r="L100" s="215" t="s">
        <v>251</v>
      </c>
      <c r="M100" s="220" t="s">
        <v>475</v>
      </c>
      <c r="N100" s="215"/>
      <c r="O100" s="215" t="s">
        <v>482</v>
      </c>
      <c r="P100" s="204"/>
      <c r="Q100" s="204"/>
    </row>
    <row r="101" spans="2:17" ht="12">
      <c r="B101" s="215" t="s">
        <v>483</v>
      </c>
      <c r="C101" s="771"/>
      <c r="D101" s="215"/>
      <c r="E101" s="771"/>
      <c r="F101" s="215" t="s">
        <v>1612</v>
      </c>
      <c r="G101" s="215"/>
      <c r="H101" s="215"/>
      <c r="I101" s="215"/>
      <c r="J101" s="215" t="s">
        <v>1616</v>
      </c>
      <c r="K101" s="215" t="s">
        <v>1614</v>
      </c>
      <c r="L101" s="217" t="s">
        <v>500</v>
      </c>
      <c r="M101" s="220" t="s">
        <v>475</v>
      </c>
      <c r="N101" s="215"/>
      <c r="O101" s="215" t="s">
        <v>494</v>
      </c>
      <c r="P101" s="204"/>
      <c r="Q101" s="204"/>
    </row>
    <row r="102" spans="2:17" ht="12">
      <c r="B102" s="215" t="s">
        <v>483</v>
      </c>
      <c r="C102" s="771"/>
      <c r="D102" s="215"/>
      <c r="E102" s="771"/>
      <c r="F102" s="215" t="s">
        <v>1612</v>
      </c>
      <c r="G102" s="215"/>
      <c r="H102" s="215"/>
      <c r="I102" s="215"/>
      <c r="J102" s="215" t="s">
        <v>1617</v>
      </c>
      <c r="K102" s="215" t="s">
        <v>1614</v>
      </c>
      <c r="L102" s="222" t="s">
        <v>512</v>
      </c>
      <c r="M102" s="223">
        <v>12</v>
      </c>
      <c r="N102" s="215"/>
      <c r="O102" s="215" t="s">
        <v>513</v>
      </c>
      <c r="P102" s="204"/>
      <c r="Q102" s="204"/>
    </row>
    <row r="103" spans="2:17" ht="12">
      <c r="B103" s="215" t="s">
        <v>483</v>
      </c>
      <c r="C103" s="771"/>
      <c r="D103" s="215"/>
      <c r="E103" s="771"/>
      <c r="F103" s="215" t="s">
        <v>1612</v>
      </c>
      <c r="G103" s="215"/>
      <c r="H103" s="215"/>
      <c r="I103" s="215"/>
      <c r="J103" s="215" t="s">
        <v>1618</v>
      </c>
      <c r="K103" s="215" t="s">
        <v>1614</v>
      </c>
      <c r="L103" s="222" t="s">
        <v>512</v>
      </c>
      <c r="M103" s="223">
        <v>13</v>
      </c>
      <c r="N103" s="215"/>
      <c r="O103" s="215" t="s">
        <v>494</v>
      </c>
      <c r="P103" s="204"/>
      <c r="Q103" s="204"/>
    </row>
    <row r="104" spans="2:17" ht="12">
      <c r="B104" s="215" t="s">
        <v>483</v>
      </c>
      <c r="C104" s="772"/>
      <c r="D104" s="215"/>
      <c r="E104" s="772"/>
      <c r="F104" s="215" t="s">
        <v>1612</v>
      </c>
      <c r="G104" s="215"/>
      <c r="H104" s="215"/>
      <c r="I104" s="215"/>
      <c r="J104" s="215" t="s">
        <v>1619</v>
      </c>
      <c r="K104" s="215" t="s">
        <v>1614</v>
      </c>
      <c r="L104" s="222" t="s">
        <v>512</v>
      </c>
      <c r="M104" s="223">
        <v>14</v>
      </c>
      <c r="N104" s="215"/>
      <c r="O104" s="215" t="s">
        <v>494</v>
      </c>
      <c r="P104" s="204"/>
      <c r="Q104" s="204"/>
    </row>
    <row r="105" spans="2:17" ht="12">
      <c r="B105" s="204"/>
      <c r="C105" s="204"/>
      <c r="D105" s="204"/>
      <c r="E105" s="204"/>
      <c r="F105" s="204"/>
      <c r="G105" s="204"/>
      <c r="H105" s="204"/>
      <c r="I105" s="204"/>
      <c r="J105" s="204"/>
      <c r="K105" s="204"/>
      <c r="L105" s="204"/>
      <c r="M105" s="204"/>
      <c r="N105" s="204"/>
      <c r="O105" s="204"/>
      <c r="P105" s="204"/>
      <c r="Q105" s="204"/>
    </row>
    <row r="106" spans="2:17" ht="12">
      <c r="B106" s="211" t="s">
        <v>1620</v>
      </c>
      <c r="C106" s="205"/>
      <c r="D106" s="205"/>
      <c r="E106" s="205"/>
      <c r="F106" s="205"/>
      <c r="G106" s="205"/>
      <c r="H106" s="205"/>
      <c r="I106" s="205"/>
      <c r="J106" s="205"/>
      <c r="K106" s="205"/>
      <c r="L106" s="205"/>
      <c r="M106" s="205"/>
      <c r="N106" s="205"/>
      <c r="O106" s="205"/>
      <c r="P106" s="205"/>
      <c r="Q106" s="205"/>
    </row>
    <row r="107" spans="2:17" ht="12">
      <c r="B107" s="926" t="s">
        <v>105</v>
      </c>
      <c r="C107" s="795"/>
      <c r="D107" s="794"/>
      <c r="E107" s="1172" t="s">
        <v>517</v>
      </c>
      <c r="F107" s="795"/>
      <c r="G107" s="795"/>
      <c r="H107" s="795"/>
      <c r="I107" s="795"/>
      <c r="J107" s="795"/>
      <c r="K107" s="795"/>
      <c r="L107" s="795"/>
      <c r="M107" s="794"/>
      <c r="N107" s="204"/>
      <c r="O107" s="204"/>
      <c r="P107" s="204"/>
      <c r="Q107" s="204"/>
    </row>
    <row r="108" spans="2:17" ht="12">
      <c r="B108" s="926" t="s">
        <v>518</v>
      </c>
      <c r="C108" s="795"/>
      <c r="D108" s="794"/>
      <c r="E108" s="1172"/>
      <c r="F108" s="795"/>
      <c r="G108" s="795"/>
      <c r="H108" s="795"/>
      <c r="I108" s="795"/>
      <c r="J108" s="795"/>
      <c r="K108" s="795"/>
      <c r="L108" s="795"/>
      <c r="M108" s="794"/>
      <c r="N108" s="204"/>
      <c r="O108" s="204"/>
      <c r="P108" s="204"/>
      <c r="Q108" s="204"/>
    </row>
    <row r="109" spans="2:17" ht="12">
      <c r="B109" s="930" t="s">
        <v>519</v>
      </c>
      <c r="C109" s="795"/>
      <c r="D109" s="794"/>
      <c r="E109" s="923" t="s">
        <v>490</v>
      </c>
      <c r="F109" s="795"/>
      <c r="G109" s="795"/>
      <c r="H109" s="795"/>
      <c r="I109" s="795"/>
      <c r="J109" s="795"/>
      <c r="K109" s="795"/>
      <c r="L109" s="795"/>
      <c r="M109" s="794"/>
      <c r="N109" s="204"/>
      <c r="O109" s="204"/>
      <c r="P109" s="204"/>
      <c r="Q109" s="204"/>
    </row>
    <row r="110" spans="2:17" ht="12">
      <c r="B110" s="926" t="s">
        <v>416</v>
      </c>
      <c r="C110" s="795"/>
      <c r="D110" s="794"/>
      <c r="E110" s="1172" t="s">
        <v>201</v>
      </c>
      <c r="F110" s="795"/>
      <c r="G110" s="795"/>
      <c r="H110" s="795"/>
      <c r="I110" s="795"/>
      <c r="J110" s="795"/>
      <c r="K110" s="795"/>
      <c r="L110" s="795"/>
      <c r="M110" s="794"/>
      <c r="N110" s="204"/>
      <c r="O110" s="204"/>
      <c r="P110" s="204"/>
      <c r="Q110" s="204"/>
    </row>
    <row r="111" spans="2:17" ht="12">
      <c r="B111" s="204"/>
      <c r="C111" s="204"/>
      <c r="D111" s="204"/>
      <c r="E111" s="204"/>
      <c r="F111" s="204"/>
      <c r="G111" s="204"/>
      <c r="H111" s="204"/>
      <c r="I111" s="204"/>
      <c r="J111" s="204"/>
      <c r="K111" s="204"/>
      <c r="L111" s="204"/>
      <c r="M111" s="204"/>
      <c r="N111" s="204"/>
      <c r="O111" s="204"/>
      <c r="P111" s="204"/>
      <c r="Q111" s="204"/>
    </row>
    <row r="112" spans="2:17" ht="12.75">
      <c r="B112" s="926" t="s">
        <v>1569</v>
      </c>
      <c r="C112" s="795"/>
      <c r="D112" s="794"/>
      <c r="E112" s="927" t="s">
        <v>1621</v>
      </c>
      <c r="F112" s="795"/>
      <c r="G112" s="795"/>
      <c r="H112" s="795"/>
      <c r="I112" s="795"/>
      <c r="J112" s="795"/>
      <c r="K112" s="795"/>
      <c r="L112" s="795"/>
      <c r="M112" s="794"/>
      <c r="N112" s="204"/>
      <c r="O112" s="204"/>
      <c r="P112" s="204"/>
      <c r="Q112" s="204"/>
    </row>
    <row r="113" spans="2:13" ht="12">
      <c r="B113" s="930" t="s">
        <v>420</v>
      </c>
      <c r="C113" s="795"/>
      <c r="D113" s="794"/>
      <c r="E113" s="1172" t="s">
        <v>1335</v>
      </c>
      <c r="F113" s="795"/>
      <c r="G113" s="795"/>
      <c r="H113" s="795"/>
      <c r="I113" s="795"/>
      <c r="J113" s="795"/>
      <c r="K113" s="795"/>
      <c r="L113" s="795"/>
      <c r="M113" s="794"/>
    </row>
    <row r="114" spans="2:13" ht="12" outlineLevel="1">
      <c r="B114" s="926" t="s">
        <v>424</v>
      </c>
      <c r="C114" s="795"/>
      <c r="D114" s="794"/>
      <c r="E114" s="928" t="s">
        <v>1622</v>
      </c>
      <c r="F114" s="795"/>
      <c r="G114" s="795"/>
      <c r="H114" s="795"/>
      <c r="I114" s="795"/>
      <c r="J114" s="795"/>
      <c r="K114" s="795"/>
      <c r="L114" s="795"/>
      <c r="M114" s="794"/>
    </row>
    <row r="115" spans="2:13" ht="12" outlineLevel="1">
      <c r="B115" s="926" t="s">
        <v>1146</v>
      </c>
      <c r="C115" s="795"/>
      <c r="D115" s="794"/>
      <c r="E115" s="923" t="s">
        <v>1623</v>
      </c>
      <c r="F115" s="795"/>
      <c r="G115" s="795"/>
      <c r="H115" s="795"/>
      <c r="I115" s="795"/>
      <c r="J115" s="795"/>
      <c r="K115" s="795"/>
      <c r="L115" s="795"/>
      <c r="M115" s="794"/>
    </row>
    <row r="116" spans="2:13" ht="12" outlineLevel="1">
      <c r="B116" s="926" t="s">
        <v>1571</v>
      </c>
      <c r="C116" s="795"/>
      <c r="D116" s="794"/>
      <c r="E116" s="1173" t="s">
        <v>1624</v>
      </c>
      <c r="F116" s="795"/>
      <c r="G116" s="795"/>
      <c r="H116" s="795"/>
      <c r="I116" s="795"/>
      <c r="J116" s="795"/>
      <c r="K116" s="795"/>
      <c r="L116" s="795"/>
      <c r="M116" s="794"/>
    </row>
    <row r="117" spans="2:13" ht="12" outlineLevel="1">
      <c r="B117" s="920" t="s">
        <v>523</v>
      </c>
      <c r="C117" s="795"/>
      <c r="D117" s="794"/>
      <c r="E117" s="929">
        <v>45008.541666666701</v>
      </c>
      <c r="F117" s="795"/>
      <c r="G117" s="794"/>
      <c r="H117" s="929">
        <v>45008.583333333299</v>
      </c>
      <c r="I117" s="795"/>
      <c r="J117" s="794"/>
      <c r="K117" s="929">
        <v>45008.625</v>
      </c>
      <c r="L117" s="795"/>
      <c r="M117" s="794"/>
    </row>
    <row r="118" spans="2:13" ht="12" outlineLevel="1">
      <c r="B118" s="920" t="s">
        <v>1572</v>
      </c>
      <c r="C118" s="795"/>
      <c r="D118" s="795"/>
      <c r="E118" s="921" t="s">
        <v>1625</v>
      </c>
      <c r="F118" s="795"/>
      <c r="G118" s="794"/>
      <c r="H118" s="921" t="s">
        <v>1626</v>
      </c>
      <c r="I118" s="795"/>
      <c r="J118" s="794"/>
      <c r="K118" s="921" t="s">
        <v>1627</v>
      </c>
      <c r="L118" s="795"/>
      <c r="M118" s="794"/>
    </row>
    <row r="119" spans="2:13" ht="12" outlineLevel="1">
      <c r="B119" s="922" t="s">
        <v>524</v>
      </c>
      <c r="C119" s="795"/>
      <c r="D119" s="795"/>
      <c r="E119" s="928" t="s">
        <v>500</v>
      </c>
      <c r="F119" s="795"/>
      <c r="G119" s="794"/>
      <c r="H119" s="923" t="s">
        <v>512</v>
      </c>
      <c r="I119" s="795"/>
      <c r="J119" s="794"/>
      <c r="K119" s="923" t="s">
        <v>512</v>
      </c>
      <c r="L119" s="795"/>
      <c r="M119" s="794"/>
    </row>
    <row r="120" spans="2:13" ht="12" outlineLevel="1">
      <c r="B120" s="924" t="s">
        <v>525</v>
      </c>
      <c r="C120" s="795"/>
      <c r="D120" s="794"/>
      <c r="E120" s="921" t="s">
        <v>1628</v>
      </c>
      <c r="F120" s="795"/>
      <c r="G120" s="794"/>
      <c r="H120" s="921" t="s">
        <v>1628</v>
      </c>
      <c r="I120" s="795"/>
      <c r="J120" s="794"/>
      <c r="K120" s="921" t="s">
        <v>1628</v>
      </c>
      <c r="L120" s="795"/>
      <c r="M120" s="794"/>
    </row>
    <row r="121" spans="2:13" ht="12" outlineLevel="1">
      <c r="B121" s="212" t="s">
        <v>861</v>
      </c>
      <c r="C121" s="212" t="s">
        <v>1629</v>
      </c>
      <c r="D121" s="212" t="s">
        <v>1630</v>
      </c>
      <c r="E121" s="212" t="s">
        <v>864</v>
      </c>
      <c r="F121" s="212" t="s">
        <v>862</v>
      </c>
      <c r="G121" s="212" t="s">
        <v>1631</v>
      </c>
      <c r="H121" s="212" t="s">
        <v>864</v>
      </c>
      <c r="I121" s="212" t="s">
        <v>862</v>
      </c>
      <c r="J121" s="212" t="s">
        <v>1631</v>
      </c>
      <c r="K121" s="212" t="s">
        <v>864</v>
      </c>
      <c r="L121" s="212" t="s">
        <v>862</v>
      </c>
      <c r="M121" s="212" t="s">
        <v>1631</v>
      </c>
    </row>
    <row r="122" spans="2:13" ht="12" outlineLevel="1">
      <c r="B122" s="907" t="s">
        <v>1632</v>
      </c>
      <c r="C122" s="215">
        <v>1</v>
      </c>
      <c r="D122" s="215" t="s">
        <v>1633</v>
      </c>
      <c r="E122" s="222">
        <v>28</v>
      </c>
      <c r="F122" s="246">
        <v>0.79</v>
      </c>
      <c r="G122" s="217">
        <v>898</v>
      </c>
      <c r="H122" s="222">
        <v>28</v>
      </c>
      <c r="I122" s="246">
        <v>0.79</v>
      </c>
      <c r="J122" s="217">
        <v>898</v>
      </c>
      <c r="K122" s="222">
        <v>28</v>
      </c>
      <c r="L122" s="246">
        <v>0.79</v>
      </c>
      <c r="M122" s="217">
        <v>898</v>
      </c>
    </row>
    <row r="123" spans="2:13" ht="12" outlineLevel="1">
      <c r="B123" s="771"/>
      <c r="C123" s="215">
        <v>1</v>
      </c>
      <c r="D123" s="215" t="s">
        <v>1634</v>
      </c>
      <c r="E123" s="217">
        <v>32</v>
      </c>
      <c r="F123" s="247">
        <v>0.7</v>
      </c>
      <c r="G123" s="217">
        <v>888</v>
      </c>
      <c r="H123" s="217">
        <v>32</v>
      </c>
      <c r="I123" s="247">
        <v>0.7</v>
      </c>
      <c r="J123" s="217">
        <v>888</v>
      </c>
      <c r="K123" s="217">
        <v>32</v>
      </c>
      <c r="L123" s="247">
        <v>0.7</v>
      </c>
      <c r="M123" s="217">
        <v>888</v>
      </c>
    </row>
    <row r="124" spans="2:13" ht="12" outlineLevel="1">
      <c r="B124" s="771"/>
      <c r="C124" s="215">
        <v>1</v>
      </c>
      <c r="D124" s="215" t="s">
        <v>1635</v>
      </c>
      <c r="E124" s="222">
        <v>28</v>
      </c>
      <c r="F124" s="246">
        <v>0.8</v>
      </c>
      <c r="G124" s="222">
        <v>1100</v>
      </c>
      <c r="H124" s="222">
        <v>28</v>
      </c>
      <c r="I124" s="246">
        <v>0.8</v>
      </c>
      <c r="J124" s="222">
        <v>1100</v>
      </c>
      <c r="K124" s="222">
        <v>28</v>
      </c>
      <c r="L124" s="246">
        <v>0.8</v>
      </c>
      <c r="M124" s="222">
        <v>1100</v>
      </c>
    </row>
    <row r="125" spans="2:13" ht="12" outlineLevel="1">
      <c r="B125" s="771"/>
      <c r="C125" s="215">
        <v>2</v>
      </c>
      <c r="D125" s="215" t="s">
        <v>1636</v>
      </c>
      <c r="E125" s="222">
        <v>25</v>
      </c>
      <c r="F125" s="247">
        <v>0.55000000000000004</v>
      </c>
      <c r="G125" s="217">
        <v>798</v>
      </c>
      <c r="H125" s="222">
        <v>25</v>
      </c>
      <c r="I125" s="247">
        <v>0.55000000000000004</v>
      </c>
      <c r="J125" s="217">
        <v>798</v>
      </c>
      <c r="K125" s="222">
        <v>25</v>
      </c>
      <c r="L125" s="247">
        <v>0.55000000000000004</v>
      </c>
      <c r="M125" s="217">
        <v>798</v>
      </c>
    </row>
    <row r="126" spans="2:13" ht="12" outlineLevel="1">
      <c r="B126" s="771"/>
      <c r="C126" s="215">
        <v>4</v>
      </c>
      <c r="D126" s="215" t="s">
        <v>1637</v>
      </c>
      <c r="E126" s="217">
        <v>35</v>
      </c>
      <c r="F126" s="246">
        <v>0.81</v>
      </c>
      <c r="G126" s="217"/>
      <c r="H126" s="217">
        <v>35</v>
      </c>
      <c r="I126" s="246">
        <v>0.81</v>
      </c>
      <c r="J126" s="217"/>
      <c r="K126" s="217">
        <v>35</v>
      </c>
      <c r="L126" s="246">
        <v>0.81</v>
      </c>
      <c r="M126" s="217"/>
    </row>
    <row r="127" spans="2:13" ht="12" outlineLevel="1">
      <c r="B127" s="772"/>
      <c r="C127" s="215">
        <v>5</v>
      </c>
      <c r="D127" s="215" t="s">
        <v>1638</v>
      </c>
      <c r="E127" s="217">
        <v>36</v>
      </c>
      <c r="F127" s="222"/>
      <c r="G127" s="217"/>
      <c r="H127" s="217">
        <v>36</v>
      </c>
      <c r="I127" s="222"/>
      <c r="J127" s="217"/>
      <c r="K127" s="217">
        <v>36</v>
      </c>
      <c r="L127" s="222"/>
      <c r="M127" s="217"/>
    </row>
    <row r="128" spans="2:13" ht="12" outlineLevel="1">
      <c r="B128" s="907" t="s">
        <v>1639</v>
      </c>
      <c r="C128" s="215">
        <v>4</v>
      </c>
      <c r="D128" s="215" t="s">
        <v>1640</v>
      </c>
      <c r="E128" s="222">
        <v>28</v>
      </c>
      <c r="F128" s="246">
        <v>0.8</v>
      </c>
      <c r="G128" s="222">
        <v>1100</v>
      </c>
      <c r="H128" s="222">
        <v>28</v>
      </c>
      <c r="I128" s="246">
        <v>0.8</v>
      </c>
      <c r="J128" s="222">
        <v>1100</v>
      </c>
      <c r="K128" s="222">
        <v>28</v>
      </c>
      <c r="L128" s="246">
        <v>0.8</v>
      </c>
      <c r="M128" s="222">
        <v>1100</v>
      </c>
    </row>
    <row r="129" spans="2:16" ht="12" outlineLevel="1">
      <c r="B129" s="771"/>
      <c r="C129" s="215">
        <v>4</v>
      </c>
      <c r="D129" s="215" t="s">
        <v>1641</v>
      </c>
      <c r="E129" s="222">
        <v>25</v>
      </c>
      <c r="F129" s="247">
        <v>0.55000000000000004</v>
      </c>
      <c r="G129" s="217">
        <v>798</v>
      </c>
      <c r="H129" s="222">
        <v>25</v>
      </c>
      <c r="I129" s="247">
        <v>0.55000000000000004</v>
      </c>
      <c r="J129" s="217">
        <v>798</v>
      </c>
      <c r="K129" s="222">
        <v>25</v>
      </c>
      <c r="L129" s="247">
        <v>0.55000000000000004</v>
      </c>
      <c r="M129" s="217">
        <v>798</v>
      </c>
      <c r="N129" s="204"/>
      <c r="O129" s="204"/>
      <c r="P129" s="204"/>
    </row>
    <row r="130" spans="2:16" ht="12" outlineLevel="1">
      <c r="B130" s="771"/>
      <c r="C130" s="215">
        <v>4</v>
      </c>
      <c r="D130" s="215" t="s">
        <v>1642</v>
      </c>
      <c r="E130" s="217">
        <v>35</v>
      </c>
      <c r="F130" s="246">
        <v>0.81</v>
      </c>
      <c r="G130" s="217"/>
      <c r="H130" s="217">
        <v>35</v>
      </c>
      <c r="I130" s="246">
        <v>0.81</v>
      </c>
      <c r="J130" s="217"/>
      <c r="K130" s="217">
        <v>35</v>
      </c>
      <c r="L130" s="246">
        <v>0.81</v>
      </c>
      <c r="M130" s="217"/>
      <c r="N130" s="204"/>
      <c r="O130" s="204"/>
      <c r="P130" s="204"/>
    </row>
    <row r="131" spans="2:16" ht="12" outlineLevel="1">
      <c r="B131" s="772"/>
      <c r="C131" s="215">
        <v>5</v>
      </c>
      <c r="D131" s="215" t="s">
        <v>1643</v>
      </c>
      <c r="E131" s="217">
        <v>36</v>
      </c>
      <c r="F131" s="222"/>
      <c r="G131" s="217"/>
      <c r="H131" s="217">
        <v>36</v>
      </c>
      <c r="I131" s="222"/>
      <c r="J131" s="217"/>
      <c r="K131" s="217">
        <v>36</v>
      </c>
      <c r="L131" s="222"/>
      <c r="M131" s="217"/>
      <c r="N131" s="204"/>
      <c r="O131" s="204"/>
      <c r="P131" s="204"/>
    </row>
    <row r="132" spans="2:16" ht="12">
      <c r="B132" s="204"/>
      <c r="C132" s="204"/>
      <c r="D132" s="204"/>
      <c r="E132" s="204"/>
      <c r="F132" s="204"/>
      <c r="G132" s="204"/>
      <c r="H132" s="204"/>
      <c r="I132" s="204"/>
      <c r="J132" s="204"/>
      <c r="K132" s="204"/>
      <c r="L132" s="204"/>
      <c r="M132" s="204"/>
      <c r="N132" s="204"/>
      <c r="O132" s="204"/>
      <c r="P132" s="204"/>
    </row>
    <row r="133" spans="2:16" ht="12">
      <c r="B133" s="211" t="s">
        <v>1644</v>
      </c>
      <c r="C133" s="205"/>
      <c r="D133" s="205"/>
      <c r="E133" s="205"/>
      <c r="F133" s="205"/>
      <c r="G133" s="205"/>
      <c r="H133" s="205"/>
      <c r="I133" s="205"/>
      <c r="J133" s="205"/>
      <c r="K133" s="205"/>
      <c r="L133" s="205"/>
      <c r="M133" s="205"/>
      <c r="N133" s="205"/>
      <c r="O133" s="205"/>
      <c r="P133" s="205"/>
    </row>
    <row r="134" spans="2:16" ht="12">
      <c r="B134" s="926" t="s">
        <v>105</v>
      </c>
      <c r="C134" s="795"/>
      <c r="D134" s="794"/>
      <c r="E134" s="1172" t="s">
        <v>517</v>
      </c>
      <c r="F134" s="795"/>
      <c r="G134" s="795"/>
      <c r="H134" s="795"/>
      <c r="I134" s="795"/>
      <c r="J134" s="795"/>
      <c r="K134" s="795"/>
      <c r="L134" s="795"/>
      <c r="M134" s="795"/>
      <c r="N134" s="795"/>
      <c r="O134" s="795"/>
      <c r="P134" s="794"/>
    </row>
    <row r="135" spans="2:16" ht="12">
      <c r="B135" s="926" t="s">
        <v>518</v>
      </c>
      <c r="C135" s="795"/>
      <c r="D135" s="794"/>
      <c r="E135" s="1172"/>
      <c r="F135" s="795"/>
      <c r="G135" s="795"/>
      <c r="H135" s="795"/>
      <c r="I135" s="795"/>
      <c r="J135" s="795"/>
      <c r="K135" s="795"/>
      <c r="L135" s="795"/>
      <c r="M135" s="794"/>
      <c r="N135" s="204"/>
      <c r="O135" s="204"/>
      <c r="P135" s="204"/>
    </row>
    <row r="136" spans="2:16" ht="12">
      <c r="B136" s="930" t="s">
        <v>519</v>
      </c>
      <c r="C136" s="795"/>
      <c r="D136" s="794"/>
      <c r="E136" s="923" t="s">
        <v>490</v>
      </c>
      <c r="F136" s="795"/>
      <c r="G136" s="795"/>
      <c r="H136" s="795"/>
      <c r="I136" s="795"/>
      <c r="J136" s="795"/>
      <c r="K136" s="795"/>
      <c r="L136" s="795"/>
      <c r="M136" s="795"/>
      <c r="N136" s="795"/>
      <c r="O136" s="795"/>
      <c r="P136" s="794"/>
    </row>
    <row r="137" spans="2:16" ht="12">
      <c r="B137" s="926" t="s">
        <v>416</v>
      </c>
      <c r="C137" s="795"/>
      <c r="D137" s="794"/>
      <c r="E137" s="1172" t="s">
        <v>201</v>
      </c>
      <c r="F137" s="795"/>
      <c r="G137" s="795"/>
      <c r="H137" s="795"/>
      <c r="I137" s="795"/>
      <c r="J137" s="795"/>
      <c r="K137" s="795"/>
      <c r="L137" s="795"/>
      <c r="M137" s="795"/>
      <c r="N137" s="795"/>
      <c r="O137" s="795"/>
      <c r="P137" s="794"/>
    </row>
    <row r="138" spans="2:16" ht="12">
      <c r="B138" s="204"/>
      <c r="C138" s="204"/>
      <c r="D138" s="204"/>
      <c r="E138" s="204"/>
      <c r="F138" s="204"/>
      <c r="G138" s="204"/>
      <c r="H138" s="204"/>
      <c r="I138" s="204"/>
      <c r="J138" s="204"/>
      <c r="K138" s="204"/>
      <c r="L138" s="204"/>
      <c r="M138" s="204"/>
      <c r="N138" s="204"/>
      <c r="O138" s="204"/>
      <c r="P138" s="204"/>
    </row>
    <row r="139" spans="2:16" ht="12">
      <c r="B139" s="926" t="s">
        <v>1569</v>
      </c>
      <c r="C139" s="795"/>
      <c r="D139" s="794"/>
      <c r="E139" s="1176" t="s">
        <v>1645</v>
      </c>
      <c r="F139" s="795"/>
      <c r="G139" s="795"/>
      <c r="H139" s="795"/>
      <c r="I139" s="795"/>
      <c r="J139" s="795"/>
      <c r="K139" s="795"/>
      <c r="L139" s="795"/>
      <c r="M139" s="795"/>
      <c r="N139" s="795"/>
      <c r="O139" s="795"/>
      <c r="P139" s="794"/>
    </row>
    <row r="140" spans="2:16" ht="12">
      <c r="B140" s="924" t="s">
        <v>523</v>
      </c>
      <c r="C140" s="795"/>
      <c r="D140" s="794"/>
      <c r="E140" s="929">
        <v>45008.541666666701</v>
      </c>
      <c r="F140" s="795"/>
      <c r="G140" s="794"/>
      <c r="H140" s="929">
        <v>45008.583333333299</v>
      </c>
      <c r="I140" s="795"/>
      <c r="J140" s="794"/>
      <c r="K140" s="929">
        <v>45008.625</v>
      </c>
      <c r="L140" s="795"/>
      <c r="M140" s="794"/>
      <c r="N140" s="929">
        <v>45008.625</v>
      </c>
      <c r="O140" s="795"/>
      <c r="P140" s="794"/>
    </row>
    <row r="141" spans="2:16" ht="12">
      <c r="B141" s="930" t="s">
        <v>1165</v>
      </c>
      <c r="C141" s="795"/>
      <c r="D141" s="795"/>
      <c r="E141" s="1172" t="s">
        <v>1646</v>
      </c>
      <c r="F141" s="795"/>
      <c r="G141" s="794"/>
      <c r="H141" s="1172" t="s">
        <v>1185</v>
      </c>
      <c r="I141" s="795"/>
      <c r="J141" s="794"/>
      <c r="K141" s="1172" t="s">
        <v>1647</v>
      </c>
      <c r="L141" s="795"/>
      <c r="M141" s="794"/>
      <c r="N141" s="1172" t="s">
        <v>1648</v>
      </c>
      <c r="O141" s="795"/>
      <c r="P141" s="794"/>
    </row>
    <row r="142" spans="2:16" ht="12">
      <c r="B142" s="930" t="s">
        <v>420</v>
      </c>
      <c r="C142" s="795"/>
      <c r="D142" s="795"/>
      <c r="E142" s="1172" t="s">
        <v>1335</v>
      </c>
      <c r="F142" s="795"/>
      <c r="G142" s="794"/>
      <c r="H142" s="1172" t="s">
        <v>1608</v>
      </c>
      <c r="I142" s="795"/>
      <c r="J142" s="794"/>
      <c r="K142" s="1172" t="s">
        <v>1609</v>
      </c>
      <c r="L142" s="795"/>
      <c r="M142" s="794"/>
      <c r="N142" s="1172" t="s">
        <v>1609</v>
      </c>
      <c r="O142" s="795"/>
      <c r="P142" s="794"/>
    </row>
    <row r="143" spans="2:16" ht="12">
      <c r="B143" s="926" t="s">
        <v>424</v>
      </c>
      <c r="C143" s="795"/>
      <c r="D143" s="794"/>
      <c r="E143" s="928" t="s">
        <v>1622</v>
      </c>
      <c r="F143" s="795"/>
      <c r="G143" s="794"/>
      <c r="H143" s="928" t="s">
        <v>1622</v>
      </c>
      <c r="I143" s="795"/>
      <c r="J143" s="794"/>
      <c r="K143" s="928" t="s">
        <v>1622</v>
      </c>
      <c r="L143" s="795"/>
      <c r="M143" s="794"/>
      <c r="N143" s="1146" t="s">
        <v>1622</v>
      </c>
      <c r="O143" s="795"/>
      <c r="P143" s="794"/>
    </row>
    <row r="144" spans="2:16" ht="12">
      <c r="B144" s="926" t="s">
        <v>1146</v>
      </c>
      <c r="C144" s="795"/>
      <c r="D144" s="794"/>
      <c r="E144" s="923" t="s">
        <v>1623</v>
      </c>
      <c r="F144" s="795"/>
      <c r="G144" s="794"/>
      <c r="H144" s="923" t="s">
        <v>1623</v>
      </c>
      <c r="I144" s="795"/>
      <c r="J144" s="794"/>
      <c r="K144" s="923" t="s">
        <v>1623</v>
      </c>
      <c r="L144" s="795"/>
      <c r="M144" s="794"/>
      <c r="N144" s="923" t="s">
        <v>1623</v>
      </c>
      <c r="O144" s="795"/>
      <c r="P144" s="794"/>
    </row>
    <row r="145" spans="2:16" ht="12">
      <c r="B145" s="926" t="s">
        <v>1571</v>
      </c>
      <c r="C145" s="795"/>
      <c r="D145" s="794"/>
      <c r="E145" s="1173" t="s">
        <v>1624</v>
      </c>
      <c r="F145" s="795"/>
      <c r="G145" s="794"/>
      <c r="H145" s="1173" t="s">
        <v>1624</v>
      </c>
      <c r="I145" s="795"/>
      <c r="J145" s="794"/>
      <c r="K145" s="1173" t="s">
        <v>1624</v>
      </c>
      <c r="L145" s="795"/>
      <c r="M145" s="794"/>
      <c r="N145" s="1173" t="s">
        <v>1624</v>
      </c>
      <c r="O145" s="795"/>
      <c r="P145" s="794"/>
    </row>
    <row r="146" spans="2:16" ht="12">
      <c r="B146" s="922" t="s">
        <v>1572</v>
      </c>
      <c r="C146" s="795"/>
      <c r="D146" s="795"/>
      <c r="E146" s="209" t="s">
        <v>1649</v>
      </c>
      <c r="F146" s="241"/>
      <c r="G146" s="241"/>
      <c r="H146" s="241"/>
      <c r="I146" s="241"/>
      <c r="J146" s="241"/>
      <c r="K146" s="241"/>
      <c r="L146" s="241"/>
      <c r="M146" s="241"/>
      <c r="N146" s="241"/>
      <c r="O146" s="241"/>
      <c r="P146" s="248"/>
    </row>
    <row r="147" spans="2:16" ht="12">
      <c r="B147" s="922" t="s">
        <v>524</v>
      </c>
      <c r="C147" s="795"/>
      <c r="D147" s="795"/>
      <c r="E147" s="928" t="s">
        <v>500</v>
      </c>
      <c r="F147" s="795"/>
      <c r="G147" s="794"/>
      <c r="H147" s="923" t="s">
        <v>512</v>
      </c>
      <c r="I147" s="795"/>
      <c r="J147" s="794"/>
      <c r="K147" s="923" t="s">
        <v>512</v>
      </c>
      <c r="L147" s="795"/>
      <c r="M147" s="794"/>
      <c r="N147" s="923" t="s">
        <v>512</v>
      </c>
      <c r="O147" s="795"/>
      <c r="P147" s="794"/>
    </row>
    <row r="148" spans="2:16" ht="12">
      <c r="B148" s="924" t="s">
        <v>525</v>
      </c>
      <c r="C148" s="795"/>
      <c r="D148" s="794"/>
      <c r="E148" s="922" t="s">
        <v>475</v>
      </c>
      <c r="F148" s="795"/>
      <c r="G148" s="794"/>
      <c r="H148" s="925">
        <v>13</v>
      </c>
      <c r="I148" s="795"/>
      <c r="J148" s="794"/>
      <c r="K148" s="925">
        <v>13</v>
      </c>
      <c r="L148" s="795"/>
      <c r="M148" s="794"/>
      <c r="N148" s="925">
        <v>13</v>
      </c>
      <c r="O148" s="795"/>
      <c r="P148" s="794"/>
    </row>
    <row r="149" spans="2:16" ht="12">
      <c r="B149" s="212" t="s">
        <v>861</v>
      </c>
      <c r="C149" s="212" t="s">
        <v>1629</v>
      </c>
      <c r="D149" s="212" t="s">
        <v>1630</v>
      </c>
      <c r="E149" s="212" t="s">
        <v>864</v>
      </c>
      <c r="F149" s="212" t="s">
        <v>862</v>
      </c>
      <c r="G149" s="212" t="s">
        <v>1631</v>
      </c>
      <c r="H149" s="212" t="s">
        <v>864</v>
      </c>
      <c r="I149" s="212" t="s">
        <v>862</v>
      </c>
      <c r="J149" s="212" t="s">
        <v>1631</v>
      </c>
      <c r="K149" s="212" t="s">
        <v>864</v>
      </c>
      <c r="L149" s="212" t="s">
        <v>862</v>
      </c>
      <c r="M149" s="212" t="s">
        <v>1631</v>
      </c>
      <c r="N149" s="212" t="s">
        <v>864</v>
      </c>
      <c r="O149" s="212" t="s">
        <v>862</v>
      </c>
      <c r="P149" s="212" t="s">
        <v>1631</v>
      </c>
    </row>
    <row r="150" spans="2:16" ht="12">
      <c r="B150" s="907" t="s">
        <v>1632</v>
      </c>
      <c r="C150" s="215">
        <v>1</v>
      </c>
      <c r="D150" s="215" t="s">
        <v>1633</v>
      </c>
      <c r="E150" s="222">
        <v>28</v>
      </c>
      <c r="F150" s="246">
        <v>0.79</v>
      </c>
      <c r="G150" s="217">
        <v>898</v>
      </c>
      <c r="H150" s="222">
        <v>28</v>
      </c>
      <c r="I150" s="246">
        <v>0.79</v>
      </c>
      <c r="J150" s="217">
        <v>898</v>
      </c>
      <c r="K150" s="222">
        <v>28</v>
      </c>
      <c r="L150" s="246">
        <v>0.79</v>
      </c>
      <c r="M150" s="217">
        <v>898</v>
      </c>
      <c r="N150" s="222">
        <v>28</v>
      </c>
      <c r="O150" s="246">
        <v>0.79</v>
      </c>
      <c r="P150" s="217">
        <v>898</v>
      </c>
    </row>
    <row r="151" spans="2:16" ht="12">
      <c r="B151" s="771"/>
      <c r="C151" s="215">
        <v>1</v>
      </c>
      <c r="D151" s="215" t="s">
        <v>1634</v>
      </c>
      <c r="E151" s="217">
        <v>32</v>
      </c>
      <c r="F151" s="247">
        <v>0.7</v>
      </c>
      <c r="G151" s="217">
        <v>888</v>
      </c>
      <c r="H151" s="217">
        <v>32</v>
      </c>
      <c r="I151" s="247">
        <v>0.7</v>
      </c>
      <c r="J151" s="217">
        <v>888</v>
      </c>
      <c r="K151" s="217">
        <v>32</v>
      </c>
      <c r="L151" s="247">
        <v>0.7</v>
      </c>
      <c r="M151" s="217">
        <v>888</v>
      </c>
      <c r="N151" s="217">
        <v>32</v>
      </c>
      <c r="O151" s="247">
        <v>0.7</v>
      </c>
      <c r="P151" s="217">
        <v>888</v>
      </c>
    </row>
    <row r="152" spans="2:16" ht="12">
      <c r="B152" s="771"/>
      <c r="C152" s="215">
        <v>1</v>
      </c>
      <c r="D152" s="215" t="s">
        <v>1635</v>
      </c>
      <c r="E152" s="222">
        <v>28</v>
      </c>
      <c r="F152" s="246">
        <v>0.8</v>
      </c>
      <c r="G152" s="222">
        <v>1100</v>
      </c>
      <c r="H152" s="222">
        <v>28</v>
      </c>
      <c r="I152" s="246">
        <v>0.8</v>
      </c>
      <c r="J152" s="222">
        <v>1100</v>
      </c>
      <c r="K152" s="222">
        <v>28</v>
      </c>
      <c r="L152" s="246">
        <v>0.8</v>
      </c>
      <c r="M152" s="222">
        <v>1100</v>
      </c>
      <c r="N152" s="222">
        <v>28</v>
      </c>
      <c r="O152" s="246">
        <v>0.8</v>
      </c>
      <c r="P152" s="222">
        <v>1100</v>
      </c>
    </row>
    <row r="153" spans="2:16" ht="12">
      <c r="B153" s="771"/>
      <c r="C153" s="215">
        <v>2</v>
      </c>
      <c r="D153" s="215" t="s">
        <v>1636</v>
      </c>
      <c r="E153" s="222">
        <v>25</v>
      </c>
      <c r="F153" s="247">
        <v>0.55000000000000004</v>
      </c>
      <c r="G153" s="217">
        <v>798</v>
      </c>
      <c r="H153" s="222">
        <v>25</v>
      </c>
      <c r="I153" s="247">
        <v>0.55000000000000004</v>
      </c>
      <c r="J153" s="217">
        <v>798</v>
      </c>
      <c r="K153" s="222">
        <v>25</v>
      </c>
      <c r="L153" s="247">
        <v>0.55000000000000004</v>
      </c>
      <c r="M153" s="217">
        <v>798</v>
      </c>
      <c r="N153" s="222">
        <v>25</v>
      </c>
      <c r="O153" s="247">
        <v>0.55000000000000004</v>
      </c>
      <c r="P153" s="217">
        <v>798</v>
      </c>
    </row>
    <row r="154" spans="2:16" ht="12">
      <c r="B154" s="771"/>
      <c r="C154" s="215">
        <v>4</v>
      </c>
      <c r="D154" s="215" t="s">
        <v>1637</v>
      </c>
      <c r="E154" s="217">
        <v>35</v>
      </c>
      <c r="F154" s="246">
        <v>0.81</v>
      </c>
      <c r="G154" s="217"/>
      <c r="H154" s="217">
        <v>35</v>
      </c>
      <c r="I154" s="246">
        <v>0.81</v>
      </c>
      <c r="J154" s="217"/>
      <c r="K154" s="217">
        <v>35</v>
      </c>
      <c r="L154" s="246">
        <v>0.81</v>
      </c>
      <c r="M154" s="217"/>
      <c r="N154" s="217">
        <v>35</v>
      </c>
      <c r="O154" s="246">
        <v>0.81</v>
      </c>
      <c r="P154" s="217"/>
    </row>
    <row r="155" spans="2:16" ht="12">
      <c r="B155" s="772"/>
      <c r="C155" s="215">
        <v>5</v>
      </c>
      <c r="D155" s="215" t="s">
        <v>1638</v>
      </c>
      <c r="E155" s="217">
        <v>36</v>
      </c>
      <c r="F155" s="222"/>
      <c r="G155" s="217"/>
      <c r="H155" s="217">
        <v>36</v>
      </c>
      <c r="I155" s="222"/>
      <c r="J155" s="217"/>
      <c r="K155" s="217">
        <v>36</v>
      </c>
      <c r="L155" s="222"/>
      <c r="M155" s="217"/>
      <c r="N155" s="217">
        <v>36</v>
      </c>
      <c r="O155" s="222"/>
      <c r="P155" s="217"/>
    </row>
    <row r="156" spans="2:16" ht="12">
      <c r="B156" s="907" t="s">
        <v>1639</v>
      </c>
      <c r="C156" s="215">
        <v>4</v>
      </c>
      <c r="D156" s="215" t="s">
        <v>1640</v>
      </c>
      <c r="E156" s="215"/>
      <c r="F156" s="215"/>
      <c r="G156" s="215"/>
      <c r="H156" s="215"/>
      <c r="I156" s="215"/>
      <c r="J156" s="215"/>
      <c r="K156" s="215"/>
      <c r="L156" s="215"/>
      <c r="M156" s="215"/>
      <c r="N156" s="215"/>
      <c r="O156" s="215"/>
      <c r="P156" s="215"/>
    </row>
    <row r="157" spans="2:16" ht="12">
      <c r="B157" s="771"/>
      <c r="C157" s="215">
        <v>4</v>
      </c>
      <c r="D157" s="215" t="s">
        <v>1641</v>
      </c>
      <c r="E157" s="215"/>
      <c r="F157" s="215"/>
      <c r="G157" s="215"/>
      <c r="H157" s="215"/>
      <c r="I157" s="215"/>
      <c r="J157" s="215"/>
      <c r="K157" s="215"/>
      <c r="L157" s="215"/>
      <c r="M157" s="215"/>
      <c r="N157" s="215"/>
      <c r="O157" s="215"/>
      <c r="P157" s="215"/>
    </row>
    <row r="158" spans="2:16" ht="12">
      <c r="B158" s="771"/>
      <c r="C158" s="215">
        <v>4</v>
      </c>
      <c r="D158" s="215" t="s">
        <v>1642</v>
      </c>
      <c r="E158" s="215"/>
      <c r="F158" s="215"/>
      <c r="G158" s="215"/>
      <c r="H158" s="215"/>
      <c r="I158" s="215"/>
      <c r="J158" s="215"/>
      <c r="K158" s="215"/>
      <c r="L158" s="215"/>
      <c r="M158" s="215"/>
      <c r="N158" s="215"/>
      <c r="O158" s="215"/>
      <c r="P158" s="215"/>
    </row>
    <row r="159" spans="2:16" ht="12">
      <c r="B159" s="772"/>
      <c r="C159" s="215">
        <v>5</v>
      </c>
      <c r="D159" s="215" t="s">
        <v>1643</v>
      </c>
      <c r="E159" s="215"/>
      <c r="F159" s="215"/>
      <c r="G159" s="215"/>
      <c r="H159" s="215"/>
      <c r="I159" s="215"/>
      <c r="J159" s="215"/>
      <c r="K159" s="215"/>
      <c r="L159" s="215"/>
      <c r="M159" s="215"/>
      <c r="N159" s="215"/>
      <c r="O159" s="215"/>
      <c r="P159" s="215"/>
    </row>
    <row r="161" spans="2:19" ht="12">
      <c r="B161" s="211" t="s">
        <v>1650</v>
      </c>
      <c r="C161" s="205"/>
      <c r="D161" s="205"/>
      <c r="E161" s="205"/>
      <c r="F161" s="205"/>
      <c r="G161" s="205"/>
      <c r="H161" s="205"/>
      <c r="I161" s="205"/>
      <c r="J161" s="205"/>
      <c r="K161" s="205"/>
      <c r="L161" s="205"/>
      <c r="M161" s="205"/>
      <c r="N161" s="205"/>
      <c r="O161" s="205"/>
      <c r="P161" s="205"/>
      <c r="Q161" s="205"/>
      <c r="R161" s="205"/>
      <c r="S161" s="205"/>
    </row>
    <row r="162" spans="2:19" ht="12">
      <c r="B162" s="926" t="s">
        <v>105</v>
      </c>
      <c r="C162" s="795"/>
      <c r="D162" s="794"/>
      <c r="E162" s="1172" t="s">
        <v>517</v>
      </c>
      <c r="F162" s="795"/>
      <c r="G162" s="795"/>
      <c r="H162" s="795"/>
      <c r="I162" s="795"/>
      <c r="J162" s="795"/>
      <c r="K162" s="795"/>
      <c r="L162" s="795"/>
      <c r="M162" s="795"/>
      <c r="N162" s="795"/>
      <c r="O162" s="795"/>
      <c r="P162" s="795"/>
      <c r="Q162" s="795"/>
      <c r="R162" s="795"/>
      <c r="S162" s="794"/>
    </row>
    <row r="163" spans="2:19" ht="12">
      <c r="B163" s="926" t="s">
        <v>518</v>
      </c>
      <c r="C163" s="795"/>
      <c r="D163" s="794"/>
      <c r="E163" s="1172"/>
      <c r="F163" s="795"/>
      <c r="G163" s="795"/>
      <c r="H163" s="795"/>
      <c r="I163" s="795"/>
      <c r="J163" s="795"/>
      <c r="K163" s="795"/>
      <c r="L163" s="795"/>
      <c r="M163" s="794"/>
      <c r="N163" s="204"/>
      <c r="O163" s="204"/>
      <c r="P163" s="204"/>
      <c r="Q163" s="204"/>
      <c r="R163" s="204"/>
      <c r="S163" s="204"/>
    </row>
    <row r="164" spans="2:19" ht="12">
      <c r="B164" s="930" t="s">
        <v>519</v>
      </c>
      <c r="C164" s="795"/>
      <c r="D164" s="794"/>
      <c r="E164" s="923" t="s">
        <v>490</v>
      </c>
      <c r="F164" s="795"/>
      <c r="G164" s="795"/>
      <c r="H164" s="795"/>
      <c r="I164" s="795"/>
      <c r="J164" s="795"/>
      <c r="K164" s="795"/>
      <c r="L164" s="795"/>
      <c r="M164" s="795"/>
      <c r="N164" s="795"/>
      <c r="O164" s="795"/>
      <c r="P164" s="795"/>
      <c r="Q164" s="795"/>
      <c r="R164" s="795"/>
      <c r="S164" s="794"/>
    </row>
    <row r="165" spans="2:19" ht="12">
      <c r="B165" s="926" t="s">
        <v>416</v>
      </c>
      <c r="C165" s="795"/>
      <c r="D165" s="794"/>
      <c r="E165" s="1172" t="s">
        <v>201</v>
      </c>
      <c r="F165" s="795"/>
      <c r="G165" s="795"/>
      <c r="H165" s="795"/>
      <c r="I165" s="795"/>
      <c r="J165" s="795"/>
      <c r="K165" s="795"/>
      <c r="L165" s="795"/>
      <c r="M165" s="795"/>
      <c r="N165" s="795"/>
      <c r="O165" s="795"/>
      <c r="P165" s="795"/>
      <c r="Q165" s="795"/>
      <c r="R165" s="795"/>
      <c r="S165" s="794"/>
    </row>
    <row r="166" spans="2:19" ht="12">
      <c r="B166" s="204"/>
      <c r="C166" s="204"/>
      <c r="D166" s="204"/>
      <c r="E166" s="204"/>
      <c r="F166" s="204"/>
      <c r="G166" s="204"/>
      <c r="H166" s="204"/>
      <c r="I166" s="204"/>
      <c r="J166" s="204"/>
      <c r="K166" s="204"/>
      <c r="L166" s="204"/>
      <c r="M166" s="204"/>
      <c r="N166" s="204"/>
      <c r="O166" s="204"/>
      <c r="P166" s="204"/>
      <c r="Q166" s="204"/>
      <c r="R166" s="204"/>
      <c r="S166" s="204"/>
    </row>
    <row r="167" spans="2:19" ht="12">
      <c r="B167" s="926" t="s">
        <v>1569</v>
      </c>
      <c r="C167" s="795"/>
      <c r="D167" s="794"/>
      <c r="E167" s="1176" t="s">
        <v>1343</v>
      </c>
      <c r="F167" s="795"/>
      <c r="G167" s="795"/>
      <c r="H167" s="795"/>
      <c r="I167" s="795"/>
      <c r="J167" s="795"/>
      <c r="K167" s="795"/>
      <c r="L167" s="795"/>
      <c r="M167" s="795"/>
      <c r="N167" s="795"/>
      <c r="O167" s="795"/>
      <c r="P167" s="795"/>
      <c r="Q167" s="795"/>
      <c r="R167" s="795"/>
      <c r="S167" s="794"/>
    </row>
    <row r="168" spans="2:19" ht="12">
      <c r="B168" s="930" t="s">
        <v>420</v>
      </c>
      <c r="C168" s="795"/>
      <c r="D168" s="794"/>
      <c r="E168" s="1172" t="s">
        <v>1335</v>
      </c>
      <c r="F168" s="795"/>
      <c r="G168" s="795"/>
      <c r="H168" s="795"/>
      <c r="I168" s="795"/>
      <c r="J168" s="795"/>
      <c r="K168" s="795"/>
      <c r="L168" s="795"/>
      <c r="M168" s="795"/>
      <c r="N168" s="795"/>
      <c r="O168" s="795"/>
      <c r="P168" s="795"/>
      <c r="Q168" s="795"/>
      <c r="R168" s="795"/>
      <c r="S168" s="794"/>
    </row>
    <row r="169" spans="2:19" ht="12" outlineLevel="1">
      <c r="B169" s="926" t="s">
        <v>424</v>
      </c>
      <c r="C169" s="795"/>
      <c r="D169" s="794"/>
      <c r="E169" s="928" t="s">
        <v>1622</v>
      </c>
      <c r="F169" s="795"/>
      <c r="G169" s="795"/>
      <c r="H169" s="795"/>
      <c r="I169" s="795"/>
      <c r="J169" s="795"/>
      <c r="K169" s="795"/>
      <c r="L169" s="795"/>
      <c r="M169" s="795"/>
      <c r="N169" s="795"/>
      <c r="O169" s="795"/>
      <c r="P169" s="795"/>
      <c r="Q169" s="795"/>
      <c r="R169" s="795"/>
      <c r="S169" s="794"/>
    </row>
    <row r="170" spans="2:19" ht="12" outlineLevel="1">
      <c r="B170" s="926" t="s">
        <v>1146</v>
      </c>
      <c r="C170" s="795"/>
      <c r="D170" s="794"/>
      <c r="E170" s="923" t="s">
        <v>1623</v>
      </c>
      <c r="F170" s="795"/>
      <c r="G170" s="795"/>
      <c r="H170" s="795"/>
      <c r="I170" s="795"/>
      <c r="J170" s="795"/>
      <c r="K170" s="795"/>
      <c r="L170" s="795"/>
      <c r="M170" s="795"/>
      <c r="N170" s="795"/>
      <c r="O170" s="795"/>
      <c r="P170" s="795"/>
      <c r="Q170" s="795"/>
      <c r="R170" s="795"/>
      <c r="S170" s="794"/>
    </row>
    <row r="171" spans="2:19" ht="12" outlineLevel="1">
      <c r="B171" s="926" t="s">
        <v>1571</v>
      </c>
      <c r="C171" s="795"/>
      <c r="D171" s="794"/>
      <c r="E171" s="1173" t="s">
        <v>1624</v>
      </c>
      <c r="F171" s="795"/>
      <c r="G171" s="795"/>
      <c r="H171" s="795"/>
      <c r="I171" s="795"/>
      <c r="J171" s="795"/>
      <c r="K171" s="795"/>
      <c r="L171" s="795"/>
      <c r="M171" s="795"/>
      <c r="N171" s="795"/>
      <c r="O171" s="795"/>
      <c r="P171" s="795"/>
      <c r="Q171" s="795"/>
      <c r="R171" s="795"/>
      <c r="S171" s="794"/>
    </row>
    <row r="172" spans="2:19" ht="12" outlineLevel="1">
      <c r="B172" s="926" t="s">
        <v>523</v>
      </c>
      <c r="C172" s="795"/>
      <c r="D172" s="794"/>
      <c r="E172" s="929">
        <v>45008.541666666701</v>
      </c>
      <c r="F172" s="795"/>
      <c r="G172" s="794"/>
      <c r="H172" s="929">
        <v>45008.583333333299</v>
      </c>
      <c r="I172" s="795"/>
      <c r="J172" s="794"/>
      <c r="K172" s="929">
        <v>45008.625</v>
      </c>
      <c r="L172" s="795"/>
      <c r="M172" s="794"/>
      <c r="N172" s="929">
        <v>45008.625</v>
      </c>
      <c r="O172" s="795"/>
      <c r="P172" s="794"/>
      <c r="Q172" s="929">
        <v>45008.625</v>
      </c>
      <c r="R172" s="795"/>
      <c r="S172" s="794"/>
    </row>
    <row r="173" spans="2:19" ht="12" outlineLevel="1">
      <c r="B173" s="922" t="s">
        <v>1572</v>
      </c>
      <c r="C173" s="795"/>
      <c r="D173" s="795"/>
      <c r="E173" s="1172" t="s">
        <v>1584</v>
      </c>
      <c r="F173" s="795"/>
      <c r="G173" s="794"/>
      <c r="H173" s="1172" t="s">
        <v>1585</v>
      </c>
      <c r="I173" s="795"/>
      <c r="J173" s="794"/>
      <c r="K173" s="1172" t="s">
        <v>1586</v>
      </c>
      <c r="L173" s="795"/>
      <c r="M173" s="794"/>
      <c r="N173" s="1172" t="s">
        <v>1587</v>
      </c>
      <c r="O173" s="795"/>
      <c r="P173" s="794"/>
      <c r="Q173" s="1172" t="s">
        <v>1588</v>
      </c>
      <c r="R173" s="795"/>
      <c r="S173" s="794"/>
    </row>
    <row r="174" spans="2:19" ht="12" outlineLevel="1">
      <c r="B174" s="922" t="s">
        <v>524</v>
      </c>
      <c r="C174" s="795"/>
      <c r="D174" s="795"/>
      <c r="E174" s="928" t="s">
        <v>500</v>
      </c>
      <c r="F174" s="795"/>
      <c r="G174" s="794"/>
      <c r="H174" s="923" t="s">
        <v>512</v>
      </c>
      <c r="I174" s="795"/>
      <c r="J174" s="794"/>
      <c r="K174" s="923" t="s">
        <v>512</v>
      </c>
      <c r="L174" s="795"/>
      <c r="M174" s="794"/>
      <c r="N174" s="928" t="s">
        <v>500</v>
      </c>
      <c r="O174" s="795"/>
      <c r="P174" s="794"/>
      <c r="Q174" s="923" t="s">
        <v>512</v>
      </c>
      <c r="R174" s="795"/>
      <c r="S174" s="794"/>
    </row>
    <row r="175" spans="2:19" ht="12" outlineLevel="1">
      <c r="B175" s="924" t="s">
        <v>525</v>
      </c>
      <c r="C175" s="795"/>
      <c r="D175" s="794"/>
      <c r="E175" s="924" t="s">
        <v>475</v>
      </c>
      <c r="F175" s="795"/>
      <c r="G175" s="794"/>
      <c r="H175" s="925">
        <v>14</v>
      </c>
      <c r="I175" s="795"/>
      <c r="J175" s="794"/>
      <c r="K175" s="924" t="s">
        <v>475</v>
      </c>
      <c r="L175" s="795"/>
      <c r="M175" s="794"/>
      <c r="N175" s="924" t="s">
        <v>475</v>
      </c>
      <c r="O175" s="795"/>
      <c r="P175" s="794"/>
      <c r="Q175" s="921"/>
      <c r="R175" s="795"/>
      <c r="S175" s="794"/>
    </row>
    <row r="176" spans="2:19" ht="12" outlineLevel="1">
      <c r="B176" s="212" t="s">
        <v>861</v>
      </c>
      <c r="C176" s="212" t="s">
        <v>1629</v>
      </c>
      <c r="D176" s="212" t="s">
        <v>1630</v>
      </c>
      <c r="E176" s="212" t="s">
        <v>864</v>
      </c>
      <c r="F176" s="212" t="s">
        <v>862</v>
      </c>
      <c r="G176" s="212" t="s">
        <v>1631</v>
      </c>
      <c r="H176" s="212" t="s">
        <v>864</v>
      </c>
      <c r="I176" s="212" t="s">
        <v>862</v>
      </c>
      <c r="J176" s="212" t="s">
        <v>1631</v>
      </c>
      <c r="K176" s="212" t="s">
        <v>864</v>
      </c>
      <c r="L176" s="212" t="s">
        <v>862</v>
      </c>
      <c r="M176" s="212" t="s">
        <v>1631</v>
      </c>
      <c r="N176" s="212" t="s">
        <v>864</v>
      </c>
      <c r="O176" s="212" t="s">
        <v>862</v>
      </c>
      <c r="P176" s="212" t="s">
        <v>1631</v>
      </c>
      <c r="Q176" s="212" t="s">
        <v>864</v>
      </c>
      <c r="R176" s="212" t="s">
        <v>862</v>
      </c>
      <c r="S176" s="212" t="s">
        <v>1631</v>
      </c>
    </row>
    <row r="177" spans="2:19" ht="12" outlineLevel="1">
      <c r="B177" s="907" t="s">
        <v>1632</v>
      </c>
      <c r="C177" s="215">
        <v>1</v>
      </c>
      <c r="D177" s="215" t="s">
        <v>1633</v>
      </c>
      <c r="E177" s="222">
        <v>28</v>
      </c>
      <c r="F177" s="246">
        <v>0.79</v>
      </c>
      <c r="G177" s="217">
        <v>898</v>
      </c>
      <c r="H177" s="222">
        <v>28</v>
      </c>
      <c r="I177" s="246">
        <v>0.79</v>
      </c>
      <c r="J177" s="217">
        <v>898</v>
      </c>
      <c r="K177" s="222">
        <v>28</v>
      </c>
      <c r="L177" s="246">
        <v>0.79</v>
      </c>
      <c r="M177" s="217">
        <v>898</v>
      </c>
      <c r="N177" s="222">
        <v>28</v>
      </c>
      <c r="O177" s="246">
        <v>0.79</v>
      </c>
      <c r="P177" s="217">
        <v>898</v>
      </c>
      <c r="Q177" s="222">
        <v>28</v>
      </c>
      <c r="R177" s="246">
        <v>0.79</v>
      </c>
      <c r="S177" s="217">
        <v>898</v>
      </c>
    </row>
    <row r="178" spans="2:19" ht="12" outlineLevel="1">
      <c r="B178" s="771"/>
      <c r="C178" s="215">
        <v>1</v>
      </c>
      <c r="D178" s="215" t="s">
        <v>1634</v>
      </c>
      <c r="E178" s="217">
        <v>32</v>
      </c>
      <c r="F178" s="247">
        <v>0.7</v>
      </c>
      <c r="G178" s="217">
        <v>888</v>
      </c>
      <c r="H178" s="217">
        <v>32</v>
      </c>
      <c r="I178" s="247">
        <v>0.7</v>
      </c>
      <c r="J178" s="217">
        <v>888</v>
      </c>
      <c r="K178" s="217">
        <v>32</v>
      </c>
      <c r="L178" s="247">
        <v>0.7</v>
      </c>
      <c r="M178" s="217">
        <v>888</v>
      </c>
      <c r="N178" s="217">
        <v>32</v>
      </c>
      <c r="O178" s="247">
        <v>0.7</v>
      </c>
      <c r="P178" s="217">
        <v>888</v>
      </c>
      <c r="Q178" s="217">
        <v>32</v>
      </c>
      <c r="R178" s="247">
        <v>0.7</v>
      </c>
      <c r="S178" s="217">
        <v>888</v>
      </c>
    </row>
    <row r="179" spans="2:19" ht="12" outlineLevel="1">
      <c r="B179" s="771"/>
      <c r="C179" s="215">
        <v>1</v>
      </c>
      <c r="D179" s="215" t="s">
        <v>1635</v>
      </c>
      <c r="E179" s="222">
        <v>28</v>
      </c>
      <c r="F179" s="246">
        <v>0.8</v>
      </c>
      <c r="G179" s="222">
        <v>1100</v>
      </c>
      <c r="H179" s="222">
        <v>28</v>
      </c>
      <c r="I179" s="246">
        <v>0.8</v>
      </c>
      <c r="J179" s="222">
        <v>1100</v>
      </c>
      <c r="K179" s="222">
        <v>28</v>
      </c>
      <c r="L179" s="246">
        <v>0.8</v>
      </c>
      <c r="M179" s="222">
        <v>1100</v>
      </c>
      <c r="N179" s="222">
        <v>28</v>
      </c>
      <c r="O179" s="246">
        <v>0.8</v>
      </c>
      <c r="P179" s="222">
        <v>1100</v>
      </c>
      <c r="Q179" s="222">
        <v>28</v>
      </c>
      <c r="R179" s="246">
        <v>0.8</v>
      </c>
      <c r="S179" s="222">
        <v>1100</v>
      </c>
    </row>
    <row r="180" spans="2:19" ht="12" outlineLevel="1">
      <c r="B180" s="771"/>
      <c r="C180" s="215">
        <v>2</v>
      </c>
      <c r="D180" s="215" t="s">
        <v>1636</v>
      </c>
      <c r="E180" s="222">
        <v>25</v>
      </c>
      <c r="F180" s="247">
        <v>0.55000000000000004</v>
      </c>
      <c r="G180" s="217">
        <v>798</v>
      </c>
      <c r="H180" s="222">
        <v>25</v>
      </c>
      <c r="I180" s="247">
        <v>0.55000000000000004</v>
      </c>
      <c r="J180" s="217">
        <v>798</v>
      </c>
      <c r="K180" s="222">
        <v>25</v>
      </c>
      <c r="L180" s="247">
        <v>0.55000000000000004</v>
      </c>
      <c r="M180" s="217">
        <v>798</v>
      </c>
      <c r="N180" s="222">
        <v>25</v>
      </c>
      <c r="O180" s="247">
        <v>0.55000000000000004</v>
      </c>
      <c r="P180" s="217">
        <v>798</v>
      </c>
      <c r="Q180" s="222">
        <v>25</v>
      </c>
      <c r="R180" s="247">
        <v>0.55000000000000004</v>
      </c>
      <c r="S180" s="217">
        <v>798</v>
      </c>
    </row>
    <row r="181" spans="2:19" ht="12" outlineLevel="1">
      <c r="B181" s="771"/>
      <c r="C181" s="215">
        <v>4</v>
      </c>
      <c r="D181" s="215" t="s">
        <v>1637</v>
      </c>
      <c r="E181" s="217">
        <v>35</v>
      </c>
      <c r="F181" s="246">
        <v>0.81</v>
      </c>
      <c r="G181" s="217"/>
      <c r="H181" s="217">
        <v>35</v>
      </c>
      <c r="I181" s="246">
        <v>0.81</v>
      </c>
      <c r="J181" s="217"/>
      <c r="K181" s="217">
        <v>35</v>
      </c>
      <c r="L181" s="246">
        <v>0.81</v>
      </c>
      <c r="M181" s="217"/>
      <c r="N181" s="217">
        <v>35</v>
      </c>
      <c r="O181" s="246">
        <v>0.81</v>
      </c>
      <c r="P181" s="217"/>
      <c r="Q181" s="217">
        <v>35</v>
      </c>
      <c r="R181" s="246">
        <v>0.81</v>
      </c>
      <c r="S181" s="217"/>
    </row>
    <row r="182" spans="2:19" ht="12" outlineLevel="1">
      <c r="B182" s="772"/>
      <c r="C182" s="215">
        <v>5</v>
      </c>
      <c r="D182" s="215" t="s">
        <v>1638</v>
      </c>
      <c r="E182" s="217">
        <v>36</v>
      </c>
      <c r="F182" s="222"/>
      <c r="G182" s="217"/>
      <c r="H182" s="217">
        <v>36</v>
      </c>
      <c r="I182" s="222"/>
      <c r="J182" s="217"/>
      <c r="K182" s="217">
        <v>36</v>
      </c>
      <c r="L182" s="222"/>
      <c r="M182" s="217"/>
      <c r="N182" s="217">
        <v>36</v>
      </c>
      <c r="O182" s="222"/>
      <c r="P182" s="217"/>
      <c r="Q182" s="217">
        <v>36</v>
      </c>
      <c r="R182" s="222"/>
      <c r="S182" s="217"/>
    </row>
    <row r="183" spans="2:19" ht="12" outlineLevel="1">
      <c r="B183" s="907" t="s">
        <v>1639</v>
      </c>
      <c r="C183" s="215">
        <v>4</v>
      </c>
      <c r="D183" s="215" t="s">
        <v>1640</v>
      </c>
      <c r="E183" s="215"/>
      <c r="F183" s="215"/>
      <c r="G183" s="215"/>
      <c r="H183" s="215"/>
      <c r="I183" s="215"/>
      <c r="J183" s="215"/>
      <c r="K183" s="215"/>
      <c r="L183" s="215"/>
      <c r="M183" s="215"/>
      <c r="N183" s="215"/>
      <c r="O183" s="215"/>
      <c r="P183" s="215"/>
      <c r="Q183" s="215"/>
      <c r="R183" s="215"/>
      <c r="S183" s="215"/>
    </row>
    <row r="184" spans="2:19" ht="12" outlineLevel="1">
      <c r="B184" s="771"/>
      <c r="C184" s="215">
        <v>4</v>
      </c>
      <c r="D184" s="215" t="s">
        <v>1641</v>
      </c>
      <c r="E184" s="215"/>
      <c r="F184" s="215"/>
      <c r="G184" s="215"/>
      <c r="H184" s="215"/>
      <c r="I184" s="215"/>
      <c r="J184" s="215"/>
      <c r="K184" s="215"/>
      <c r="L184" s="215"/>
      <c r="M184" s="215"/>
      <c r="N184" s="215"/>
      <c r="O184" s="215"/>
      <c r="P184" s="215"/>
      <c r="Q184" s="215"/>
      <c r="R184" s="215"/>
      <c r="S184" s="215"/>
    </row>
    <row r="185" spans="2:19" ht="12" outlineLevel="1">
      <c r="B185" s="771"/>
      <c r="C185" s="215">
        <v>4</v>
      </c>
      <c r="D185" s="215" t="s">
        <v>1642</v>
      </c>
      <c r="E185" s="215"/>
      <c r="F185" s="215"/>
      <c r="G185" s="215"/>
      <c r="H185" s="215"/>
      <c r="I185" s="215"/>
      <c r="J185" s="215"/>
      <c r="K185" s="215"/>
      <c r="L185" s="215"/>
      <c r="M185" s="215"/>
      <c r="N185" s="215"/>
      <c r="O185" s="215"/>
      <c r="P185" s="215"/>
      <c r="Q185" s="215"/>
      <c r="R185" s="215"/>
      <c r="S185" s="215"/>
    </row>
    <row r="186" spans="2:19" ht="12" outlineLevel="1">
      <c r="B186" s="772"/>
      <c r="C186" s="215">
        <v>5</v>
      </c>
      <c r="D186" s="215" t="s">
        <v>1643</v>
      </c>
      <c r="E186" s="215"/>
      <c r="F186" s="215"/>
      <c r="G186" s="215"/>
      <c r="H186" s="215"/>
      <c r="I186" s="215"/>
      <c r="J186" s="215"/>
      <c r="K186" s="215"/>
      <c r="L186" s="215"/>
      <c r="M186" s="215"/>
      <c r="N186" s="215"/>
      <c r="O186" s="215"/>
      <c r="P186" s="215"/>
      <c r="Q186" s="215"/>
      <c r="R186" s="215"/>
      <c r="S186" s="215"/>
    </row>
    <row r="187" spans="2:19" ht="12">
      <c r="B187" s="204"/>
      <c r="C187" s="204"/>
      <c r="D187" s="204"/>
      <c r="E187" s="204"/>
      <c r="F187" s="204"/>
      <c r="G187" s="204"/>
      <c r="H187" s="204"/>
      <c r="I187" s="204"/>
      <c r="J187" s="204"/>
      <c r="K187" s="204"/>
      <c r="L187" s="204"/>
      <c r="M187" s="204"/>
      <c r="N187" s="204"/>
      <c r="O187" s="204"/>
      <c r="P187" s="204"/>
      <c r="Q187" s="204"/>
      <c r="R187" s="204"/>
      <c r="S187" s="204"/>
    </row>
    <row r="188" spans="2:19" ht="12">
      <c r="B188" s="204"/>
      <c r="C188" s="204"/>
      <c r="D188" s="204"/>
      <c r="E188" s="204"/>
      <c r="F188" s="204"/>
      <c r="G188" s="204"/>
      <c r="H188" s="204"/>
      <c r="I188" s="204"/>
      <c r="J188" s="204"/>
      <c r="K188" s="204"/>
      <c r="L188" s="204"/>
      <c r="M188" s="204"/>
      <c r="N188" s="204"/>
      <c r="O188" s="204"/>
      <c r="P188" s="204"/>
      <c r="Q188" s="204"/>
      <c r="R188" s="204"/>
      <c r="S188" s="204"/>
    </row>
    <row r="189" spans="2:19" ht="12">
      <c r="B189" s="211" t="s">
        <v>1651</v>
      </c>
      <c r="C189" s="205"/>
      <c r="D189" s="205"/>
      <c r="E189" s="205"/>
      <c r="F189" s="205"/>
      <c r="G189" s="205"/>
      <c r="H189" s="205"/>
      <c r="I189" s="205"/>
      <c r="J189" s="205"/>
      <c r="K189" s="205"/>
      <c r="L189" s="205"/>
      <c r="M189" s="205"/>
      <c r="N189" s="204"/>
      <c r="O189" s="204"/>
      <c r="P189" s="204"/>
      <c r="Q189" s="204"/>
      <c r="R189" s="204"/>
      <c r="S189" s="204"/>
    </row>
    <row r="194" spans="2:15" ht="12">
      <c r="B194" s="204" t="s">
        <v>1652</v>
      </c>
      <c r="C194" s="204"/>
      <c r="D194" s="204"/>
      <c r="E194" s="204"/>
      <c r="F194" s="204"/>
      <c r="G194" s="204"/>
      <c r="H194" s="204"/>
      <c r="I194" s="204"/>
      <c r="J194" s="204"/>
      <c r="K194" s="204"/>
      <c r="L194" s="204"/>
      <c r="M194" s="204"/>
      <c r="N194" s="204"/>
      <c r="O194" s="204"/>
    </row>
    <row r="195" spans="2:15" ht="12">
      <c r="B195" s="1174" t="s">
        <v>466</v>
      </c>
      <c r="C195" s="785"/>
      <c r="D195" s="204"/>
      <c r="E195" s="1170" t="s">
        <v>1653</v>
      </c>
      <c r="F195" s="787"/>
      <c r="G195" s="787"/>
      <c r="H195" s="787"/>
      <c r="J195" s="1169" t="s">
        <v>1654</v>
      </c>
      <c r="K195" s="787"/>
      <c r="L195" s="787"/>
      <c r="M195" s="787"/>
      <c r="N195" s="787"/>
      <c r="O195" s="787"/>
    </row>
    <row r="196" spans="2:15" ht="12">
      <c r="B196" s="1175" t="s">
        <v>478</v>
      </c>
      <c r="C196" s="785"/>
      <c r="D196" s="204"/>
      <c r="E196" s="204"/>
      <c r="F196" s="204"/>
      <c r="G196" s="204"/>
      <c r="H196" s="204"/>
      <c r="J196" s="787"/>
      <c r="K196" s="787"/>
      <c r="L196" s="787"/>
      <c r="M196" s="787"/>
      <c r="N196" s="787"/>
      <c r="O196" s="787"/>
    </row>
    <row r="197" spans="2:15" ht="12">
      <c r="B197" s="928" t="s">
        <v>481</v>
      </c>
      <c r="C197" s="794"/>
      <c r="D197" s="204"/>
      <c r="E197" s="204"/>
      <c r="F197" s="204"/>
      <c r="G197" s="204"/>
      <c r="H197" s="204"/>
      <c r="J197" s="787"/>
      <c r="K197" s="787"/>
      <c r="L197" s="787"/>
      <c r="M197" s="787"/>
      <c r="N197" s="787"/>
      <c r="O197" s="787"/>
    </row>
    <row r="198" spans="2:15" ht="12">
      <c r="B198" s="923" t="s">
        <v>490</v>
      </c>
      <c r="C198" s="794"/>
      <c r="D198" s="204"/>
      <c r="E198" s="204"/>
      <c r="F198" s="204"/>
      <c r="G198" s="204"/>
      <c r="H198" s="204"/>
      <c r="J198" s="787"/>
      <c r="K198" s="787"/>
      <c r="L198" s="787"/>
      <c r="M198" s="787"/>
      <c r="N198" s="787"/>
      <c r="O198" s="787"/>
    </row>
    <row r="199" spans="2:15" ht="12">
      <c r="B199" s="236" t="s">
        <v>493</v>
      </c>
      <c r="C199" s="242"/>
      <c r="D199" s="204"/>
      <c r="E199" s="204"/>
      <c r="F199" s="204"/>
      <c r="G199" s="204"/>
      <c r="H199" s="204"/>
      <c r="I199" s="204"/>
      <c r="J199" s="204"/>
      <c r="K199" s="204"/>
      <c r="L199" s="204"/>
      <c r="M199" s="204"/>
      <c r="N199" s="204"/>
      <c r="O199" s="204"/>
    </row>
    <row r="200" spans="2:15" ht="12">
      <c r="B200" s="923" t="s">
        <v>496</v>
      </c>
      <c r="C200" s="794"/>
      <c r="D200" s="204"/>
      <c r="E200" s="204"/>
      <c r="F200" s="204"/>
      <c r="G200" s="204"/>
      <c r="H200" s="204"/>
      <c r="I200" s="204"/>
    </row>
    <row r="201" spans="2:15" ht="12">
      <c r="B201" s="1171" t="s">
        <v>501</v>
      </c>
      <c r="C201" s="794"/>
      <c r="D201" s="204"/>
      <c r="E201" s="204"/>
      <c r="F201" s="204"/>
      <c r="G201" s="204"/>
      <c r="H201" s="204"/>
      <c r="I201" s="204"/>
    </row>
    <row r="202" spans="2:15" ht="12">
      <c r="B202" s="1171" t="s">
        <v>503</v>
      </c>
      <c r="C202" s="794"/>
      <c r="D202" s="204"/>
      <c r="E202" s="204"/>
      <c r="F202" s="204"/>
      <c r="G202" s="204"/>
      <c r="H202" s="204"/>
      <c r="I202" s="204"/>
    </row>
    <row r="203" spans="2:15" ht="12">
      <c r="B203" s="204"/>
      <c r="C203" s="204"/>
      <c r="D203" s="204"/>
      <c r="E203" s="204"/>
      <c r="F203" s="204"/>
      <c r="G203" s="204"/>
      <c r="H203" s="204"/>
      <c r="I203" s="204"/>
    </row>
    <row r="204" spans="2:15" ht="12">
      <c r="B204" s="204"/>
      <c r="C204" s="204"/>
      <c r="D204" s="204"/>
      <c r="E204" s="204"/>
      <c r="F204" s="204"/>
      <c r="G204" s="204"/>
      <c r="H204" s="204"/>
      <c r="I204" s="204"/>
      <c r="J204" s="204"/>
      <c r="K204" s="204"/>
      <c r="L204" s="204"/>
      <c r="M204" s="204"/>
      <c r="N204" s="204"/>
      <c r="O204" s="204"/>
    </row>
    <row r="205" spans="2:15" ht="12">
      <c r="B205" s="204"/>
      <c r="C205" s="204"/>
      <c r="D205" s="204"/>
      <c r="E205" s="204"/>
      <c r="F205" s="1170" t="s">
        <v>1655</v>
      </c>
      <c r="G205" s="787"/>
      <c r="H205" s="787"/>
      <c r="I205" s="787"/>
      <c r="J205" s="204"/>
      <c r="K205" s="204"/>
      <c r="L205" s="204"/>
      <c r="M205" s="204"/>
      <c r="N205" s="204"/>
      <c r="O205" s="204"/>
    </row>
    <row r="206" spans="2:15" ht="12">
      <c r="B206" s="204"/>
      <c r="C206" s="204"/>
      <c r="D206" s="204"/>
      <c r="E206" s="204"/>
      <c r="F206" s="787"/>
      <c r="G206" s="787"/>
      <c r="H206" s="787"/>
      <c r="I206" s="787"/>
      <c r="J206" s="204"/>
      <c r="K206" s="204"/>
      <c r="L206" s="204"/>
      <c r="M206" s="204"/>
      <c r="N206" s="204"/>
      <c r="O206" s="204"/>
    </row>
    <row r="207" spans="2:15" ht="12">
      <c r="B207" s="204"/>
      <c r="C207" s="204"/>
      <c r="D207" s="204"/>
      <c r="E207" s="204"/>
      <c r="F207" s="787"/>
      <c r="G207" s="787"/>
      <c r="H207" s="787"/>
      <c r="I207" s="787"/>
      <c r="J207" s="204"/>
      <c r="K207" s="204"/>
      <c r="L207" s="204"/>
      <c r="M207" s="204"/>
      <c r="N207" s="204"/>
      <c r="O207" s="204"/>
    </row>
    <row r="208" spans="2:15" ht="12">
      <c r="B208" s="204"/>
      <c r="C208" s="204"/>
      <c r="D208" s="204"/>
      <c r="E208" s="204"/>
      <c r="F208" s="787"/>
      <c r="G208" s="787"/>
      <c r="H208" s="787"/>
      <c r="I208" s="787"/>
      <c r="J208" s="204"/>
      <c r="K208" s="204"/>
      <c r="L208" s="204"/>
      <c r="M208" s="204"/>
      <c r="N208" s="204"/>
      <c r="O208" s="204"/>
    </row>
    <row r="209" spans="6:9" ht="12">
      <c r="F209" s="787"/>
      <c r="G209" s="787"/>
      <c r="H209" s="787"/>
      <c r="I209" s="787"/>
    </row>
    <row r="210" spans="6:9" ht="12">
      <c r="F210" s="787"/>
      <c r="G210" s="787"/>
      <c r="H210" s="787"/>
      <c r="I210" s="787"/>
    </row>
    <row r="211" spans="6:9" ht="12">
      <c r="F211" s="787"/>
      <c r="G211" s="787"/>
      <c r="H211" s="787"/>
      <c r="I211" s="787"/>
    </row>
    <row r="212" spans="6:9" ht="12">
      <c r="F212" s="787"/>
      <c r="G212" s="787"/>
      <c r="H212" s="787"/>
      <c r="I212" s="787"/>
    </row>
    <row r="227" spans="6:8" ht="12.75">
      <c r="F227" s="250" t="s">
        <v>1656</v>
      </c>
      <c r="G227" s="204"/>
      <c r="H227" s="204"/>
    </row>
    <row r="228" spans="6:8" ht="12">
      <c r="F228" s="1170" t="s">
        <v>1657</v>
      </c>
      <c r="G228" s="787"/>
      <c r="H228" s="787"/>
    </row>
    <row r="229" spans="6:8" ht="12">
      <c r="F229" s="787"/>
      <c r="G229" s="787"/>
      <c r="H229" s="787"/>
    </row>
    <row r="230" spans="6:8" ht="12">
      <c r="F230" s="787"/>
      <c r="G230" s="787"/>
      <c r="H230" s="787"/>
    </row>
    <row r="231" spans="6:8" ht="12">
      <c r="F231" s="787"/>
      <c r="G231" s="787"/>
      <c r="H231" s="787"/>
    </row>
    <row r="232" spans="6:8" ht="12">
      <c r="F232" s="787"/>
      <c r="G232" s="787"/>
      <c r="H232" s="787"/>
    </row>
    <row r="233" spans="6:8" ht="12">
      <c r="F233" s="787"/>
      <c r="G233" s="787"/>
      <c r="H233" s="787"/>
    </row>
    <row r="234" spans="6:8" ht="12">
      <c r="F234" s="787"/>
      <c r="G234" s="787"/>
      <c r="H234" s="787"/>
    </row>
    <row r="235" spans="6:8" ht="12">
      <c r="F235" s="787"/>
      <c r="G235" s="787"/>
      <c r="H235" s="787"/>
    </row>
    <row r="236" spans="6:8" ht="12">
      <c r="F236" s="787"/>
      <c r="G236" s="787"/>
      <c r="H236" s="787"/>
    </row>
    <row r="237" spans="6:8" ht="12">
      <c r="F237" s="787"/>
      <c r="G237" s="787"/>
      <c r="H237" s="787"/>
    </row>
    <row r="238" spans="6:8" ht="12">
      <c r="F238" s="787"/>
      <c r="G238" s="787"/>
      <c r="H238" s="787"/>
    </row>
    <row r="239" spans="6:8" ht="12">
      <c r="F239" s="787"/>
      <c r="G239" s="787"/>
      <c r="H239" s="787"/>
    </row>
    <row r="240" spans="6:8" ht="12">
      <c r="F240" s="787"/>
      <c r="G240" s="787"/>
      <c r="H240" s="787"/>
    </row>
    <row r="241" spans="6:11" ht="12">
      <c r="F241" s="787"/>
      <c r="G241" s="787"/>
      <c r="H241" s="787"/>
      <c r="I241" s="204"/>
      <c r="J241" s="204"/>
      <c r="K241" s="204"/>
    </row>
    <row r="242" spans="6:11" ht="12">
      <c r="F242" s="787"/>
      <c r="G242" s="787"/>
      <c r="H242" s="787"/>
      <c r="I242" s="204"/>
      <c r="J242" s="204"/>
      <c r="K242" s="204"/>
    </row>
    <row r="243" spans="6:11" ht="12">
      <c r="F243" s="787"/>
      <c r="G243" s="787"/>
      <c r="H243" s="787"/>
      <c r="I243" s="204"/>
      <c r="J243" s="204"/>
      <c r="K243" s="204"/>
    </row>
    <row r="244" spans="6:11" ht="12">
      <c r="F244" s="204"/>
      <c r="G244" s="204"/>
      <c r="H244" s="204"/>
      <c r="I244" s="204"/>
      <c r="J244" s="204"/>
      <c r="K244" s="204"/>
    </row>
    <row r="245" spans="6:11" ht="133.5" customHeight="1">
      <c r="F245" s="204" t="s">
        <v>1658</v>
      </c>
      <c r="G245" s="204"/>
      <c r="H245" s="204"/>
      <c r="I245" s="204"/>
      <c r="J245" s="204"/>
      <c r="K245" s="204"/>
    </row>
    <row r="246" spans="6:11" ht="12">
      <c r="F246" s="204"/>
      <c r="G246" s="204"/>
      <c r="H246" s="204"/>
      <c r="I246" s="204"/>
      <c r="J246" s="204"/>
      <c r="K246" s="204"/>
    </row>
    <row r="247" spans="6:11" ht="12">
      <c r="F247" s="204"/>
      <c r="G247" s="204"/>
      <c r="H247" s="204"/>
      <c r="I247" s="204"/>
      <c r="J247" s="204"/>
      <c r="K247" s="204"/>
    </row>
    <row r="248" spans="6:11" ht="12">
      <c r="F248" s="1170" t="s">
        <v>1659</v>
      </c>
      <c r="G248" s="787"/>
      <c r="H248" s="787"/>
      <c r="I248" s="787"/>
      <c r="J248" s="787"/>
      <c r="K248" s="787"/>
    </row>
    <row r="249" spans="6:11" ht="239.25" customHeight="1">
      <c r="F249" s="204" t="s">
        <v>1660</v>
      </c>
      <c r="G249" s="204"/>
      <c r="H249" s="204"/>
      <c r="I249" s="204"/>
      <c r="J249" s="204"/>
      <c r="K249" s="204"/>
    </row>
    <row r="250" spans="6:11" ht="80.25" customHeight="1">
      <c r="F250" s="204" t="s">
        <v>1661</v>
      </c>
      <c r="G250" s="204"/>
      <c r="H250" s="204"/>
      <c r="I250" s="204"/>
      <c r="J250" s="204"/>
      <c r="K250" s="204"/>
    </row>
    <row r="251" spans="6:11" ht="409.5" customHeight="1">
      <c r="F251" s="1170" t="s">
        <v>1662</v>
      </c>
      <c r="G251" s="787"/>
      <c r="H251" s="787"/>
      <c r="I251" s="787"/>
      <c r="J251" s="787"/>
      <c r="K251" s="787"/>
    </row>
    <row r="252" spans="6:11" ht="12">
      <c r="F252" s="204"/>
      <c r="G252" s="204"/>
      <c r="H252" s="204"/>
      <c r="I252" s="204"/>
      <c r="J252" s="204"/>
      <c r="K252" s="204"/>
    </row>
    <row r="253" spans="6:11" ht="12">
      <c r="F253" s="204"/>
      <c r="G253" s="204"/>
      <c r="H253" s="204"/>
      <c r="I253" s="204"/>
      <c r="J253" s="204"/>
      <c r="K253" s="204"/>
    </row>
    <row r="254" spans="6:11" ht="12">
      <c r="F254" s="204" t="s">
        <v>1663</v>
      </c>
      <c r="G254" s="204"/>
      <c r="H254" s="204"/>
      <c r="I254" s="204"/>
      <c r="J254" s="204"/>
      <c r="K254" s="204"/>
    </row>
  </sheetData>
  <mergeCells count="246">
    <mergeCell ref="B3:D3"/>
    <mergeCell ref="E3:J3"/>
    <mergeCell ref="B4:D4"/>
    <mergeCell ref="E4:J4"/>
    <mergeCell ref="B5:D5"/>
    <mergeCell ref="E5:J5"/>
    <mergeCell ref="B6:D6"/>
    <mergeCell ref="B9:D9"/>
    <mergeCell ref="B10:D10"/>
    <mergeCell ref="B11:D11"/>
    <mergeCell ref="B12:D12"/>
    <mergeCell ref="B17:D17"/>
    <mergeCell ref="E17:J17"/>
    <mergeCell ref="B18:D18"/>
    <mergeCell ref="E18:J18"/>
    <mergeCell ref="B19:D19"/>
    <mergeCell ref="E19:J19"/>
    <mergeCell ref="B20:D20"/>
    <mergeCell ref="E20:J20"/>
    <mergeCell ref="B23:D23"/>
    <mergeCell ref="B24:D24"/>
    <mergeCell ref="B25:D25"/>
    <mergeCell ref="B26:D26"/>
    <mergeCell ref="B27:D27"/>
    <mergeCell ref="B32:D32"/>
    <mergeCell ref="E32:J32"/>
    <mergeCell ref="B33:D33"/>
    <mergeCell ref="E33:J33"/>
    <mergeCell ref="B34:D34"/>
    <mergeCell ref="E34:J34"/>
    <mergeCell ref="B35:D35"/>
    <mergeCell ref="B38:D38"/>
    <mergeCell ref="B39:D39"/>
    <mergeCell ref="B40:D40"/>
    <mergeCell ref="B41:D41"/>
    <mergeCell ref="B47:D47"/>
    <mergeCell ref="E47:J47"/>
    <mergeCell ref="B48:D48"/>
    <mergeCell ref="E48:J48"/>
    <mergeCell ref="B49:D49"/>
    <mergeCell ref="E49:J49"/>
    <mergeCell ref="B50:D50"/>
    <mergeCell ref="E50:J50"/>
    <mergeCell ref="B52:D52"/>
    <mergeCell ref="E52:J52"/>
    <mergeCell ref="B53:D53"/>
    <mergeCell ref="E53:J53"/>
    <mergeCell ref="B54:D54"/>
    <mergeCell ref="E54:J54"/>
    <mergeCell ref="B55:D55"/>
    <mergeCell ref="B59:D59"/>
    <mergeCell ref="E59:J59"/>
    <mergeCell ref="B60:D60"/>
    <mergeCell ref="E60:J60"/>
    <mergeCell ref="B61:D61"/>
    <mergeCell ref="E61:J61"/>
    <mergeCell ref="B62:D62"/>
    <mergeCell ref="E62:J62"/>
    <mergeCell ref="B65:D65"/>
    <mergeCell ref="E65:H65"/>
    <mergeCell ref="B66:D66"/>
    <mergeCell ref="E66:H66"/>
    <mergeCell ref="B67:D67"/>
    <mergeCell ref="E67:H67"/>
    <mergeCell ref="B68:D68"/>
    <mergeCell ref="B69:D69"/>
    <mergeCell ref="I69:Q69"/>
    <mergeCell ref="B75:D75"/>
    <mergeCell ref="E75:J75"/>
    <mergeCell ref="B76:D76"/>
    <mergeCell ref="E76:J76"/>
    <mergeCell ref="B77:D77"/>
    <mergeCell ref="E77:J77"/>
    <mergeCell ref="B78:D78"/>
    <mergeCell ref="K78:S78"/>
    <mergeCell ref="B80:D80"/>
    <mergeCell ref="E80:J80"/>
    <mergeCell ref="B81:D81"/>
    <mergeCell ref="E81:J81"/>
    <mergeCell ref="B82:D82"/>
    <mergeCell ref="E82:J82"/>
    <mergeCell ref="B83:D83"/>
    <mergeCell ref="B107:D107"/>
    <mergeCell ref="E107:M107"/>
    <mergeCell ref="G92:G94"/>
    <mergeCell ref="H92:H94"/>
    <mergeCell ref="I92:I94"/>
    <mergeCell ref="J95:J98"/>
    <mergeCell ref="K95:K98"/>
    <mergeCell ref="B108:D108"/>
    <mergeCell ref="E108:M108"/>
    <mergeCell ref="B109:D109"/>
    <mergeCell ref="E109:M109"/>
    <mergeCell ref="B110:D110"/>
    <mergeCell ref="E110:M110"/>
    <mergeCell ref="B112:D112"/>
    <mergeCell ref="E112:M112"/>
    <mergeCell ref="B113:D113"/>
    <mergeCell ref="E113:M113"/>
    <mergeCell ref="B114:D114"/>
    <mergeCell ref="E114:M114"/>
    <mergeCell ref="B115:D115"/>
    <mergeCell ref="E115:M115"/>
    <mergeCell ref="B116:D116"/>
    <mergeCell ref="E116:M116"/>
    <mergeCell ref="B117:D117"/>
    <mergeCell ref="E117:G117"/>
    <mergeCell ref="H117:J117"/>
    <mergeCell ref="K117:M117"/>
    <mergeCell ref="B118:D118"/>
    <mergeCell ref="E118:G118"/>
    <mergeCell ref="H118:J118"/>
    <mergeCell ref="K118:M118"/>
    <mergeCell ref="B119:D119"/>
    <mergeCell ref="E119:G119"/>
    <mergeCell ref="H119:J119"/>
    <mergeCell ref="K119:M119"/>
    <mergeCell ref="B120:D120"/>
    <mergeCell ref="E120:G120"/>
    <mergeCell ref="H120:J120"/>
    <mergeCell ref="K120:M120"/>
    <mergeCell ref="B134:D134"/>
    <mergeCell ref="E134:P134"/>
    <mergeCell ref="B135:D135"/>
    <mergeCell ref="E135:M135"/>
    <mergeCell ref="B136:D136"/>
    <mergeCell ref="E136:P136"/>
    <mergeCell ref="B137:D137"/>
    <mergeCell ref="E137:P137"/>
    <mergeCell ref="B139:D139"/>
    <mergeCell ref="E139:P139"/>
    <mergeCell ref="B140:D140"/>
    <mergeCell ref="E140:G140"/>
    <mergeCell ref="H140:J140"/>
    <mergeCell ref="K140:M140"/>
    <mergeCell ref="N140:P140"/>
    <mergeCell ref="B141:D141"/>
    <mergeCell ref="E141:G141"/>
    <mergeCell ref="H141:J141"/>
    <mergeCell ref="K141:M141"/>
    <mergeCell ref="N141:P141"/>
    <mergeCell ref="B142:D142"/>
    <mergeCell ref="E142:G142"/>
    <mergeCell ref="H142:J142"/>
    <mergeCell ref="K142:M142"/>
    <mergeCell ref="N142:P142"/>
    <mergeCell ref="B143:D143"/>
    <mergeCell ref="E143:G143"/>
    <mergeCell ref="H143:J143"/>
    <mergeCell ref="K143:M143"/>
    <mergeCell ref="N143:P143"/>
    <mergeCell ref="B144:D144"/>
    <mergeCell ref="E144:G144"/>
    <mergeCell ref="H144:J144"/>
    <mergeCell ref="K144:M144"/>
    <mergeCell ref="N144:P144"/>
    <mergeCell ref="B145:D145"/>
    <mergeCell ref="E145:G145"/>
    <mergeCell ref="H145:J145"/>
    <mergeCell ref="K145:M145"/>
    <mergeCell ref="N145:P145"/>
    <mergeCell ref="B146:D146"/>
    <mergeCell ref="B147:D147"/>
    <mergeCell ref="E147:G147"/>
    <mergeCell ref="H147:J147"/>
    <mergeCell ref="K147:M147"/>
    <mergeCell ref="N147:P147"/>
    <mergeCell ref="B148:D148"/>
    <mergeCell ref="E148:G148"/>
    <mergeCell ref="H148:J148"/>
    <mergeCell ref="K148:M148"/>
    <mergeCell ref="N148:P148"/>
    <mergeCell ref="B162:D162"/>
    <mergeCell ref="E162:S162"/>
    <mergeCell ref="B163:D163"/>
    <mergeCell ref="E163:M163"/>
    <mergeCell ref="B164:D164"/>
    <mergeCell ref="E164:S164"/>
    <mergeCell ref="B165:D165"/>
    <mergeCell ref="E165:S165"/>
    <mergeCell ref="B167:D167"/>
    <mergeCell ref="E167:S167"/>
    <mergeCell ref="Q175:S175"/>
    <mergeCell ref="B195:C195"/>
    <mergeCell ref="E195:H195"/>
    <mergeCell ref="B196:C196"/>
    <mergeCell ref="B173:D173"/>
    <mergeCell ref="E173:G173"/>
    <mergeCell ref="H173:J173"/>
    <mergeCell ref="K173:M173"/>
    <mergeCell ref="N173:P173"/>
    <mergeCell ref="Q173:S173"/>
    <mergeCell ref="B174:D174"/>
    <mergeCell ref="E174:G174"/>
    <mergeCell ref="H174:J174"/>
    <mergeCell ref="K174:M174"/>
    <mergeCell ref="N174:P174"/>
    <mergeCell ref="Q174:S174"/>
    <mergeCell ref="F248:K248"/>
    <mergeCell ref="F251:K251"/>
    <mergeCell ref="B92:B94"/>
    <mergeCell ref="B95:B98"/>
    <mergeCell ref="B122:B127"/>
    <mergeCell ref="B128:B131"/>
    <mergeCell ref="B150:B155"/>
    <mergeCell ref="B156:B159"/>
    <mergeCell ref="B177:B182"/>
    <mergeCell ref="B183:B186"/>
    <mergeCell ref="C92:C94"/>
    <mergeCell ref="C95:C98"/>
    <mergeCell ref="C99:C104"/>
    <mergeCell ref="D92:D94"/>
    <mergeCell ref="D95:D98"/>
    <mergeCell ref="E92:E94"/>
    <mergeCell ref="E95:E98"/>
    <mergeCell ref="E99:E104"/>
    <mergeCell ref="F92:F94"/>
    <mergeCell ref="B175:D175"/>
    <mergeCell ref="E175:G175"/>
    <mergeCell ref="H175:J175"/>
    <mergeCell ref="K175:M175"/>
    <mergeCell ref="B168:D168"/>
    <mergeCell ref="N92:N94"/>
    <mergeCell ref="O92:O94"/>
    <mergeCell ref="J195:O198"/>
    <mergeCell ref="F205:I212"/>
    <mergeCell ref="F228:H243"/>
    <mergeCell ref="B197:C197"/>
    <mergeCell ref="B198:C198"/>
    <mergeCell ref="B200:C200"/>
    <mergeCell ref="B201:C201"/>
    <mergeCell ref="B202:C202"/>
    <mergeCell ref="N175:P175"/>
    <mergeCell ref="E168:S168"/>
    <mergeCell ref="B169:D169"/>
    <mergeCell ref="E169:S169"/>
    <mergeCell ref="B170:D170"/>
    <mergeCell ref="E170:S170"/>
    <mergeCell ref="B171:D171"/>
    <mergeCell ref="E171:S171"/>
    <mergeCell ref="B172:D172"/>
    <mergeCell ref="E172:G172"/>
    <mergeCell ref="H172:J172"/>
    <mergeCell ref="K172:M172"/>
    <mergeCell ref="N172:P172"/>
    <mergeCell ref="Q172:S172"/>
  </mergeCells>
  <phoneticPr fontId="258" type="noConversion"/>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2:S123"/>
  <sheetViews>
    <sheetView showGridLines="0" workbookViewId="0"/>
  </sheetViews>
  <sheetFormatPr defaultColWidth="14.42578125" defaultRowHeight="15.75" customHeight="1" outlineLevelRow="1"/>
  <cols>
    <col min="1" max="1" width="7.42578125" customWidth="1"/>
    <col min="2" max="2" width="14.140625" customWidth="1"/>
    <col min="3" max="3" width="17" customWidth="1"/>
    <col min="4" max="4" width="13.7109375" customWidth="1"/>
    <col min="5" max="5" width="14" customWidth="1"/>
    <col min="6" max="6" width="23.42578125" customWidth="1"/>
    <col min="7" max="7" width="13" customWidth="1"/>
    <col min="8" max="8" width="14.85546875" customWidth="1"/>
    <col min="9" max="9" width="7.42578125" customWidth="1"/>
    <col min="10" max="10" width="17.5703125" customWidth="1"/>
    <col min="11" max="11" width="11.28515625" customWidth="1"/>
    <col min="12" max="12" width="13.85546875" customWidth="1"/>
    <col min="13" max="13" width="17" customWidth="1"/>
    <col min="14" max="14" width="6.85546875" customWidth="1"/>
    <col min="15" max="16" width="17" customWidth="1"/>
    <col min="17" max="17" width="36.7109375" customWidth="1"/>
    <col min="18" max="19" width="17" customWidth="1"/>
  </cols>
  <sheetData>
    <row r="2" spans="2:10" ht="15.75" customHeight="1">
      <c r="B2" s="205" t="s">
        <v>1664</v>
      </c>
      <c r="C2" s="205"/>
      <c r="D2" s="205"/>
      <c r="E2" s="205"/>
      <c r="F2" s="205"/>
      <c r="G2" s="205"/>
      <c r="H2" s="205"/>
      <c r="I2" s="205"/>
      <c r="J2" s="205"/>
    </row>
    <row r="3" spans="2:10" ht="15.75" customHeight="1">
      <c r="B3" s="926" t="s">
        <v>414</v>
      </c>
      <c r="C3" s="795"/>
      <c r="D3" s="794"/>
      <c r="E3" s="933" t="s">
        <v>415</v>
      </c>
      <c r="F3" s="795"/>
      <c r="G3" s="795"/>
      <c r="H3" s="795"/>
      <c r="I3" s="795"/>
      <c r="J3" s="794"/>
    </row>
    <row r="4" spans="2:10" ht="15.75" customHeight="1">
      <c r="B4" s="926" t="s">
        <v>416</v>
      </c>
      <c r="C4" s="795"/>
      <c r="D4" s="794"/>
      <c r="E4" s="933" t="s">
        <v>417</v>
      </c>
      <c r="F4" s="795"/>
      <c r="G4" s="795"/>
      <c r="H4" s="795"/>
      <c r="I4" s="795"/>
      <c r="J4" s="794"/>
    </row>
    <row r="5" spans="2:10" ht="15.75" customHeight="1">
      <c r="B5" s="926" t="s">
        <v>1665</v>
      </c>
      <c r="C5" s="795"/>
      <c r="D5" s="794"/>
      <c r="E5" s="934" t="s">
        <v>1666</v>
      </c>
      <c r="F5" s="795"/>
      <c r="G5" s="795"/>
      <c r="H5" s="795"/>
      <c r="I5" s="795"/>
      <c r="J5" s="794"/>
    </row>
    <row r="6" spans="2:10" ht="15.75" customHeight="1">
      <c r="B6" s="930" t="s">
        <v>420</v>
      </c>
      <c r="C6" s="795"/>
      <c r="D6" s="794"/>
      <c r="E6" s="206" t="s">
        <v>421</v>
      </c>
      <c r="F6" s="207"/>
      <c r="G6" s="207"/>
      <c r="H6" s="207"/>
      <c r="I6" s="207"/>
      <c r="J6" s="218"/>
    </row>
    <row r="7" spans="2:10" ht="15.75" customHeight="1" outlineLevel="1">
      <c r="B7" s="204"/>
      <c r="C7" s="204"/>
      <c r="D7" s="204"/>
      <c r="E7" s="204"/>
      <c r="F7" s="204"/>
      <c r="G7" s="204"/>
      <c r="H7" s="204"/>
      <c r="I7" s="204"/>
      <c r="J7" s="204"/>
    </row>
    <row r="8" spans="2:10" ht="15.75" customHeight="1" outlineLevel="1">
      <c r="B8" s="208" t="s">
        <v>422</v>
      </c>
      <c r="C8" s="204"/>
      <c r="D8" s="204"/>
      <c r="E8" s="204"/>
      <c r="F8" s="204"/>
      <c r="G8" s="204"/>
      <c r="H8" s="204"/>
      <c r="I8" s="204"/>
      <c r="J8" s="204"/>
    </row>
    <row r="9" spans="2:10" ht="15.75" customHeight="1" outlineLevel="1">
      <c r="B9" s="926" t="s">
        <v>424</v>
      </c>
      <c r="C9" s="795"/>
      <c r="D9" s="794"/>
      <c r="E9" s="921"/>
      <c r="F9" s="794"/>
      <c r="G9" s="204"/>
      <c r="H9" s="204"/>
      <c r="I9" s="204"/>
      <c r="J9" s="204"/>
    </row>
    <row r="10" spans="2:10" ht="15.75" customHeight="1" outlineLevel="1">
      <c r="B10" s="926" t="s">
        <v>1667</v>
      </c>
      <c r="C10" s="795"/>
      <c r="D10" s="794"/>
      <c r="E10" s="921">
        <v>0</v>
      </c>
      <c r="F10" s="794"/>
      <c r="G10" s="204"/>
      <c r="H10" s="204"/>
      <c r="I10" s="204"/>
      <c r="J10" s="204"/>
    </row>
    <row r="11" spans="2:10" ht="15.75" customHeight="1" outlineLevel="1">
      <c r="B11" s="926" t="s">
        <v>1668</v>
      </c>
      <c r="C11" s="795"/>
      <c r="D11" s="794"/>
      <c r="E11" s="208" t="s">
        <v>26</v>
      </c>
      <c r="F11" s="208" t="s">
        <v>9</v>
      </c>
      <c r="G11" s="204"/>
      <c r="H11" s="204"/>
      <c r="I11" s="204"/>
      <c r="J11" s="204"/>
    </row>
    <row r="12" spans="2:10" ht="15.75" customHeight="1">
      <c r="B12" s="926" t="s">
        <v>1669</v>
      </c>
      <c r="C12" s="795"/>
      <c r="D12" s="795"/>
      <c r="E12" s="210" t="s">
        <v>1670</v>
      </c>
      <c r="F12" s="210" t="s">
        <v>1534</v>
      </c>
      <c r="G12" s="204"/>
      <c r="H12" s="204"/>
      <c r="I12" s="204"/>
      <c r="J12" s="93"/>
    </row>
    <row r="13" spans="2:10" ht="15.75" customHeight="1">
      <c r="B13" s="204"/>
      <c r="C13" s="204"/>
      <c r="D13" s="204"/>
      <c r="E13" s="204"/>
      <c r="F13" s="204"/>
      <c r="G13" s="204"/>
      <c r="H13" s="204"/>
      <c r="I13" s="204"/>
      <c r="J13" s="204"/>
    </row>
    <row r="14" spans="2:10" ht="15.75" customHeight="1">
      <c r="B14" s="208" t="s">
        <v>437</v>
      </c>
      <c r="C14" s="204"/>
      <c r="D14" s="204"/>
      <c r="E14" s="204"/>
      <c r="F14" s="204"/>
      <c r="G14" s="204"/>
      <c r="H14" s="204"/>
      <c r="I14" s="204"/>
      <c r="J14" s="204"/>
    </row>
    <row r="15" spans="2:10" ht="15.75" customHeight="1">
      <c r="B15" s="204"/>
      <c r="C15" s="204"/>
      <c r="D15" s="204"/>
      <c r="E15" s="204"/>
      <c r="F15" s="204"/>
      <c r="G15" s="204"/>
      <c r="H15" s="204"/>
      <c r="I15" s="204"/>
      <c r="J15" s="204"/>
    </row>
    <row r="16" spans="2:10" ht="15.75" customHeight="1">
      <c r="B16" s="205" t="s">
        <v>1671</v>
      </c>
      <c r="C16" s="205"/>
      <c r="D16" s="205"/>
      <c r="E16" s="205"/>
      <c r="F16" s="205"/>
      <c r="G16" s="205"/>
      <c r="H16" s="205"/>
      <c r="I16" s="205"/>
      <c r="J16" s="205"/>
    </row>
    <row r="17" spans="2:19" ht="15.75" customHeight="1">
      <c r="B17" s="926" t="s">
        <v>414</v>
      </c>
      <c r="C17" s="795"/>
      <c r="D17" s="794"/>
      <c r="E17" s="933" t="s">
        <v>415</v>
      </c>
      <c r="F17" s="795"/>
      <c r="G17" s="795"/>
      <c r="H17" s="795"/>
      <c r="I17" s="795"/>
      <c r="J17" s="794"/>
      <c r="K17" s="204"/>
      <c r="L17" s="204"/>
      <c r="M17" s="204"/>
      <c r="N17" s="204"/>
      <c r="O17" s="204"/>
      <c r="P17" s="204"/>
      <c r="Q17" s="204"/>
      <c r="R17" s="204"/>
      <c r="S17" s="204"/>
    </row>
    <row r="18" spans="2:19" ht="15.75" customHeight="1">
      <c r="B18" s="926" t="s">
        <v>416</v>
      </c>
      <c r="C18" s="795"/>
      <c r="D18" s="794"/>
      <c r="E18" s="933" t="s">
        <v>417</v>
      </c>
      <c r="F18" s="795"/>
      <c r="G18" s="795"/>
      <c r="H18" s="795"/>
      <c r="I18" s="795"/>
      <c r="J18" s="794"/>
      <c r="K18" s="204"/>
      <c r="L18" s="204"/>
      <c r="M18" s="204"/>
      <c r="N18" s="204"/>
      <c r="O18" s="204"/>
      <c r="P18" s="204"/>
      <c r="Q18" s="204"/>
      <c r="R18" s="204"/>
      <c r="S18" s="204"/>
    </row>
    <row r="19" spans="2:19" ht="15.75" customHeight="1">
      <c r="B19" s="926" t="s">
        <v>1665</v>
      </c>
      <c r="C19" s="795"/>
      <c r="D19" s="794"/>
      <c r="E19" s="934" t="s">
        <v>1666</v>
      </c>
      <c r="F19" s="795"/>
      <c r="G19" s="795"/>
      <c r="H19" s="795"/>
      <c r="I19" s="795"/>
      <c r="J19" s="794"/>
      <c r="K19" s="204"/>
      <c r="L19" s="204"/>
      <c r="M19" s="204"/>
      <c r="N19" s="204"/>
      <c r="O19" s="204"/>
      <c r="P19" s="204"/>
      <c r="Q19" s="204"/>
      <c r="R19" s="204"/>
      <c r="S19" s="204"/>
    </row>
    <row r="20" spans="2:19" ht="15.75" customHeight="1">
      <c r="B20" s="930" t="s">
        <v>420</v>
      </c>
      <c r="C20" s="795"/>
      <c r="D20" s="794"/>
      <c r="E20" s="206" t="s">
        <v>421</v>
      </c>
      <c r="F20" s="207"/>
      <c r="G20" s="207"/>
      <c r="H20" s="207"/>
      <c r="I20" s="207"/>
      <c r="J20" s="218"/>
      <c r="K20" s="204"/>
      <c r="L20" s="204"/>
      <c r="M20" s="204"/>
      <c r="N20" s="204"/>
      <c r="O20" s="204"/>
      <c r="P20" s="204"/>
      <c r="Q20" s="204"/>
      <c r="R20" s="204"/>
      <c r="S20" s="204"/>
    </row>
    <row r="21" spans="2:19" ht="15.75" customHeight="1">
      <c r="B21" s="204"/>
      <c r="C21" s="204"/>
      <c r="D21" s="204"/>
      <c r="E21" s="204"/>
      <c r="F21" s="204"/>
      <c r="G21" s="204"/>
      <c r="H21" s="204"/>
      <c r="I21" s="204"/>
      <c r="J21" s="204"/>
      <c r="K21" s="204"/>
      <c r="L21" s="204"/>
      <c r="M21" s="204"/>
      <c r="N21" s="204"/>
      <c r="O21" s="204"/>
      <c r="P21" s="204"/>
      <c r="Q21" s="204"/>
      <c r="R21" s="204"/>
      <c r="S21" s="204"/>
    </row>
    <row r="22" spans="2:19" ht="15.75" customHeight="1">
      <c r="B22" s="208" t="s">
        <v>422</v>
      </c>
      <c r="C22" s="204"/>
      <c r="D22" s="204"/>
      <c r="E22" s="204"/>
      <c r="F22" s="204"/>
      <c r="G22" s="204"/>
      <c r="H22" s="204"/>
      <c r="I22" s="204"/>
      <c r="J22" s="204"/>
      <c r="K22" s="204"/>
      <c r="L22" s="204"/>
      <c r="M22" s="204"/>
      <c r="N22" s="204"/>
      <c r="O22" s="204"/>
      <c r="P22" s="204"/>
      <c r="Q22" s="204"/>
      <c r="R22" s="204"/>
      <c r="S22" s="204"/>
    </row>
    <row r="23" spans="2:19" ht="15.75" customHeight="1">
      <c r="B23" s="926" t="s">
        <v>424</v>
      </c>
      <c r="C23" s="795"/>
      <c r="D23" s="794"/>
      <c r="E23" s="921"/>
      <c r="F23" s="794"/>
      <c r="G23" s="204"/>
      <c r="H23" s="204"/>
      <c r="I23" s="204"/>
      <c r="J23" s="204"/>
      <c r="K23" s="204"/>
      <c r="L23" s="204"/>
      <c r="M23" s="204"/>
      <c r="N23" s="204"/>
      <c r="O23" s="204"/>
      <c r="P23" s="204"/>
      <c r="Q23" s="204"/>
      <c r="R23" s="204"/>
      <c r="S23" s="204"/>
    </row>
    <row r="24" spans="2:19" ht="15.75" customHeight="1">
      <c r="B24" s="926" t="s">
        <v>1667</v>
      </c>
      <c r="C24" s="795"/>
      <c r="D24" s="794"/>
      <c r="E24" s="933" t="s">
        <v>421</v>
      </c>
      <c r="F24" s="795"/>
      <c r="G24" s="204"/>
      <c r="H24" s="204"/>
      <c r="I24" s="204"/>
      <c r="J24" s="204"/>
      <c r="K24" s="204"/>
      <c r="L24" s="204"/>
      <c r="M24" s="204"/>
      <c r="N24" s="204"/>
      <c r="O24" s="204"/>
      <c r="P24" s="204"/>
      <c r="Q24" s="204"/>
      <c r="R24" s="204"/>
      <c r="S24" s="204"/>
    </row>
    <row r="25" spans="2:19" ht="15.75" customHeight="1">
      <c r="B25" s="926" t="s">
        <v>1668</v>
      </c>
      <c r="C25" s="795"/>
      <c r="D25" s="794"/>
      <c r="E25" s="208" t="s">
        <v>26</v>
      </c>
      <c r="F25" s="208" t="s">
        <v>9</v>
      </c>
      <c r="G25" s="204"/>
      <c r="H25" s="204"/>
      <c r="I25" s="204"/>
      <c r="J25" s="204"/>
      <c r="K25" s="204"/>
      <c r="L25" s="204"/>
      <c r="M25" s="204"/>
      <c r="N25" s="204"/>
      <c r="O25" s="204"/>
      <c r="P25" s="204"/>
      <c r="Q25" s="204"/>
      <c r="R25" s="204"/>
      <c r="S25" s="204"/>
    </row>
    <row r="26" spans="2:19" ht="15.75" customHeight="1">
      <c r="B26" s="926" t="s">
        <v>1669</v>
      </c>
      <c r="C26" s="795"/>
      <c r="D26" s="795"/>
      <c r="E26" s="210" t="s">
        <v>1670</v>
      </c>
      <c r="F26" s="210" t="s">
        <v>1534</v>
      </c>
      <c r="G26" s="204"/>
      <c r="H26" s="204"/>
      <c r="I26" s="204"/>
      <c r="J26" s="93"/>
      <c r="K26" s="204"/>
      <c r="L26" s="204"/>
      <c r="M26" s="204"/>
      <c r="N26" s="204"/>
      <c r="O26" s="204"/>
      <c r="P26" s="204"/>
      <c r="Q26" s="204"/>
      <c r="R26" s="204"/>
      <c r="S26" s="204"/>
    </row>
    <row r="27" spans="2:19" ht="15.75" customHeight="1">
      <c r="B27" s="204"/>
      <c r="C27" s="204"/>
      <c r="D27" s="204"/>
      <c r="E27" s="204"/>
      <c r="F27" s="204"/>
      <c r="G27" s="204"/>
      <c r="H27" s="204"/>
      <c r="I27" s="93"/>
      <c r="J27" s="93"/>
      <c r="K27" s="204"/>
      <c r="L27" s="204"/>
      <c r="M27" s="204"/>
      <c r="N27" s="204"/>
      <c r="O27" s="204"/>
      <c r="P27" s="204"/>
      <c r="Q27" s="204"/>
      <c r="R27" s="204"/>
      <c r="S27" s="204"/>
    </row>
    <row r="28" spans="2:19" ht="15.75" customHeight="1">
      <c r="B28" s="208" t="s">
        <v>437</v>
      </c>
      <c r="C28" s="204"/>
      <c r="D28" s="204"/>
      <c r="E28" s="204"/>
      <c r="F28" s="204"/>
      <c r="G28" s="204"/>
      <c r="H28" s="204"/>
      <c r="I28" s="93"/>
      <c r="J28" s="93"/>
      <c r="K28" s="204"/>
      <c r="L28" s="204"/>
      <c r="M28" s="204"/>
      <c r="N28" s="204"/>
      <c r="O28" s="204"/>
      <c r="P28" s="204"/>
      <c r="Q28" s="204"/>
      <c r="R28" s="204"/>
      <c r="S28" s="204"/>
    </row>
    <row r="29" spans="2:19" ht="15.75" customHeight="1">
      <c r="B29" s="204"/>
      <c r="C29" s="204"/>
      <c r="D29" s="204"/>
      <c r="E29" s="204"/>
      <c r="F29" s="204"/>
      <c r="G29" s="204"/>
      <c r="H29" s="204"/>
      <c r="I29" s="204"/>
      <c r="J29" s="204"/>
      <c r="K29" s="204"/>
      <c r="L29" s="204"/>
      <c r="M29" s="204"/>
      <c r="N29" s="204"/>
      <c r="O29" s="204"/>
      <c r="P29" s="204"/>
      <c r="Q29" s="204"/>
      <c r="R29" s="204"/>
      <c r="S29" s="204"/>
    </row>
    <row r="30" spans="2:19" ht="15.75" customHeight="1">
      <c r="B30" s="204"/>
      <c r="C30" s="204"/>
      <c r="D30" s="204"/>
      <c r="E30" s="204"/>
      <c r="F30" s="204"/>
      <c r="G30" s="204"/>
      <c r="H30" s="204"/>
      <c r="I30" s="204"/>
      <c r="J30" s="204"/>
      <c r="K30" s="204"/>
      <c r="L30" s="204"/>
      <c r="M30" s="204"/>
      <c r="N30" s="204"/>
      <c r="O30" s="204"/>
      <c r="P30" s="204"/>
      <c r="Q30" s="204"/>
      <c r="R30" s="204"/>
      <c r="S30" s="204"/>
    </row>
    <row r="31" spans="2:19" ht="15.75" customHeight="1">
      <c r="B31" s="205" t="s">
        <v>1672</v>
      </c>
      <c r="C31" s="205"/>
      <c r="D31" s="205"/>
      <c r="E31" s="205"/>
      <c r="F31" s="205"/>
      <c r="G31" s="205"/>
      <c r="H31" s="205"/>
      <c r="I31" s="205"/>
      <c r="J31" s="205"/>
      <c r="K31" s="205"/>
      <c r="L31" s="205"/>
      <c r="M31" s="205"/>
      <c r="N31" s="205"/>
      <c r="O31" s="205"/>
      <c r="P31" s="204"/>
      <c r="Q31" s="204"/>
      <c r="R31" s="204"/>
      <c r="S31" s="204"/>
    </row>
    <row r="32" spans="2:19" ht="15.75" customHeight="1">
      <c r="B32" s="926" t="s">
        <v>414</v>
      </c>
      <c r="C32" s="795"/>
      <c r="D32" s="794"/>
      <c r="E32" s="932" t="s">
        <v>442</v>
      </c>
      <c r="F32" s="795"/>
      <c r="G32" s="795"/>
      <c r="H32" s="795"/>
      <c r="I32" s="795"/>
      <c r="J32" s="794"/>
      <c r="K32" s="204"/>
      <c r="L32" s="204"/>
      <c r="M32" s="204"/>
      <c r="N32" s="204"/>
      <c r="O32" s="204"/>
      <c r="P32" s="204"/>
      <c r="Q32" s="204"/>
      <c r="R32" s="204"/>
      <c r="S32" s="204"/>
    </row>
    <row r="33" spans="2:19" ht="15.75" customHeight="1">
      <c r="B33" s="926" t="s">
        <v>416</v>
      </c>
      <c r="C33" s="795"/>
      <c r="D33" s="794"/>
      <c r="E33" s="932" t="s">
        <v>442</v>
      </c>
      <c r="F33" s="795"/>
      <c r="G33" s="795"/>
      <c r="H33" s="795"/>
      <c r="I33" s="795"/>
      <c r="J33" s="794"/>
      <c r="K33" s="204"/>
      <c r="L33" s="204"/>
      <c r="M33" s="204"/>
      <c r="N33" s="204"/>
      <c r="O33" s="204"/>
      <c r="P33" s="204"/>
      <c r="Q33" s="204"/>
      <c r="R33" s="204"/>
      <c r="S33" s="204"/>
    </row>
    <row r="34" spans="2:19" ht="15.75" customHeight="1">
      <c r="B34" s="926" t="s">
        <v>1665</v>
      </c>
      <c r="C34" s="795"/>
      <c r="D34" s="794"/>
      <c r="E34" s="932" t="s">
        <v>442</v>
      </c>
      <c r="F34" s="795"/>
      <c r="G34" s="795"/>
      <c r="H34" s="795"/>
      <c r="I34" s="795"/>
      <c r="J34" s="794"/>
      <c r="K34" s="204"/>
      <c r="L34" s="204"/>
      <c r="M34" s="204"/>
      <c r="N34" s="204"/>
      <c r="O34" s="204"/>
      <c r="P34" s="204"/>
      <c r="Q34" s="204"/>
      <c r="R34" s="204"/>
      <c r="S34" s="204"/>
    </row>
    <row r="35" spans="2:19" ht="15.75" customHeight="1">
      <c r="B35" s="930" t="s">
        <v>420</v>
      </c>
      <c r="C35" s="795"/>
      <c r="D35" s="794"/>
      <c r="E35" s="206" t="s">
        <v>421</v>
      </c>
      <c r="F35" s="207"/>
      <c r="G35" s="207"/>
      <c r="H35" s="207"/>
      <c r="I35" s="207"/>
      <c r="J35" s="218"/>
      <c r="K35" s="931" t="s">
        <v>443</v>
      </c>
      <c r="L35" s="787"/>
      <c r="M35" s="787"/>
      <c r="N35" s="787"/>
      <c r="O35" s="787"/>
      <c r="P35" s="787"/>
      <c r="Q35" s="787"/>
      <c r="R35" s="787"/>
      <c r="S35" s="787"/>
    </row>
    <row r="36" spans="2:19" ht="15.75" customHeight="1">
      <c r="B36" s="204"/>
      <c r="C36" s="204"/>
      <c r="D36" s="204"/>
      <c r="E36" s="204"/>
      <c r="F36" s="204"/>
      <c r="G36" s="204"/>
      <c r="H36" s="204"/>
      <c r="I36" s="204"/>
      <c r="J36" s="204"/>
      <c r="K36" s="204"/>
      <c r="L36" s="204"/>
      <c r="M36" s="204"/>
      <c r="N36" s="204"/>
      <c r="O36" s="204"/>
      <c r="P36" s="204"/>
      <c r="Q36" s="204"/>
      <c r="R36" s="204"/>
      <c r="S36" s="204"/>
    </row>
    <row r="37" spans="2:19" ht="15.75" customHeight="1">
      <c r="B37" s="926" t="s">
        <v>424</v>
      </c>
      <c r="C37" s="795"/>
      <c r="D37" s="794"/>
      <c r="E37" s="932" t="s">
        <v>442</v>
      </c>
      <c r="F37" s="794"/>
      <c r="G37" s="204"/>
      <c r="H37" s="204"/>
      <c r="I37" s="204"/>
      <c r="J37" s="204"/>
      <c r="K37" s="204"/>
      <c r="L37" s="204"/>
      <c r="M37" s="204"/>
      <c r="N37" s="204"/>
      <c r="O37" s="204"/>
      <c r="P37" s="204"/>
      <c r="Q37" s="204"/>
      <c r="R37" s="204"/>
      <c r="S37" s="204"/>
    </row>
    <row r="38" spans="2:19" ht="15.75" customHeight="1">
      <c r="B38" s="926" t="s">
        <v>1667</v>
      </c>
      <c r="C38" s="795"/>
      <c r="D38" s="794"/>
      <c r="E38" s="921">
        <v>0</v>
      </c>
      <c r="F38" s="794"/>
      <c r="G38" s="204"/>
      <c r="H38" s="204"/>
      <c r="I38" s="204"/>
      <c r="J38" s="204"/>
      <c r="K38" s="204"/>
      <c r="L38" s="204"/>
      <c r="M38" s="204"/>
      <c r="N38" s="204"/>
      <c r="O38" s="204"/>
      <c r="P38" s="204"/>
      <c r="Q38" s="204"/>
      <c r="R38" s="204"/>
      <c r="S38" s="204"/>
    </row>
    <row r="39" spans="2:19" ht="15.75" customHeight="1">
      <c r="B39" s="926" t="s">
        <v>1668</v>
      </c>
      <c r="C39" s="795"/>
      <c r="D39" s="794"/>
      <c r="E39" s="1180" t="s">
        <v>1673</v>
      </c>
      <c r="F39" s="794"/>
      <c r="G39" s="931" t="s">
        <v>444</v>
      </c>
      <c r="H39" s="787"/>
      <c r="I39" s="787"/>
      <c r="J39" s="787"/>
      <c r="K39" s="787"/>
      <c r="L39" s="787"/>
      <c r="M39" s="787"/>
      <c r="N39" s="787"/>
      <c r="O39" s="787"/>
      <c r="P39" s="204"/>
      <c r="Q39" s="204"/>
      <c r="R39" s="204"/>
      <c r="S39" s="204"/>
    </row>
    <row r="40" spans="2:19" ht="15.75" customHeight="1">
      <c r="B40" s="926" t="s">
        <v>1669</v>
      </c>
      <c r="C40" s="795"/>
      <c r="D40" s="795"/>
      <c r="E40" s="210" t="s">
        <v>1670</v>
      </c>
      <c r="F40" s="210" t="s">
        <v>1534</v>
      </c>
      <c r="G40" s="931" t="s">
        <v>444</v>
      </c>
      <c r="H40" s="787"/>
      <c r="I40" s="787"/>
      <c r="J40" s="787"/>
      <c r="K40" s="787"/>
      <c r="L40" s="787"/>
      <c r="M40" s="787"/>
      <c r="N40" s="787"/>
      <c r="O40" s="787"/>
      <c r="P40" s="204"/>
      <c r="Q40" s="204"/>
      <c r="R40" s="204"/>
      <c r="S40" s="204"/>
    </row>
    <row r="41" spans="2:19" ht="15.75" customHeight="1">
      <c r="B41" s="204"/>
      <c r="C41" s="204"/>
      <c r="D41" s="204"/>
      <c r="E41" s="204"/>
      <c r="F41" s="204"/>
      <c r="G41" s="204"/>
      <c r="H41" s="204"/>
      <c r="I41" s="204"/>
      <c r="J41" s="204"/>
      <c r="K41" s="204"/>
      <c r="L41" s="204"/>
      <c r="M41" s="204"/>
      <c r="N41" s="204"/>
      <c r="O41" s="204"/>
      <c r="P41" s="204"/>
      <c r="Q41" s="204"/>
      <c r="R41" s="204"/>
      <c r="S41" s="204"/>
    </row>
    <row r="42" spans="2:19" ht="15.75" customHeight="1">
      <c r="B42" s="208" t="s">
        <v>437</v>
      </c>
      <c r="C42" s="204"/>
      <c r="D42" s="204"/>
      <c r="E42" s="204"/>
      <c r="F42" s="204"/>
      <c r="G42" s="204"/>
      <c r="H42" s="204"/>
      <c r="I42" s="204"/>
      <c r="J42" s="204"/>
      <c r="K42" s="204"/>
      <c r="L42" s="204"/>
      <c r="M42" s="204"/>
      <c r="N42" s="204"/>
      <c r="O42" s="204"/>
      <c r="P42" s="204"/>
      <c r="Q42" s="204"/>
      <c r="R42" s="204"/>
      <c r="S42" s="204"/>
    </row>
    <row r="43" spans="2:19" ht="15.75" customHeight="1">
      <c r="B43" s="204"/>
      <c r="C43" s="204"/>
      <c r="D43" s="204"/>
      <c r="E43" s="204"/>
      <c r="F43" s="204"/>
      <c r="G43" s="204"/>
      <c r="H43" s="204"/>
      <c r="I43" s="204"/>
      <c r="J43" s="204"/>
      <c r="K43" s="204"/>
      <c r="L43" s="204"/>
      <c r="M43" s="204"/>
      <c r="N43" s="204"/>
      <c r="O43" s="204"/>
      <c r="P43" s="204"/>
      <c r="Q43" s="204"/>
      <c r="R43" s="204"/>
      <c r="S43" s="204"/>
    </row>
    <row r="44" spans="2:19" ht="15.75" customHeight="1">
      <c r="B44" s="204"/>
      <c r="C44" s="204"/>
      <c r="D44" s="204"/>
      <c r="E44" s="204"/>
      <c r="F44" s="204"/>
      <c r="G44" s="204"/>
      <c r="H44" s="204"/>
      <c r="I44" s="204"/>
      <c r="J44" s="204"/>
      <c r="K44" s="204"/>
      <c r="L44" s="204"/>
      <c r="M44" s="204"/>
      <c r="N44" s="204"/>
      <c r="O44" s="204"/>
      <c r="P44" s="204"/>
      <c r="Q44" s="204"/>
      <c r="R44" s="204"/>
      <c r="S44" s="204"/>
    </row>
    <row r="45" spans="2:19" ht="15.75" customHeight="1">
      <c r="B45" s="204"/>
      <c r="C45" s="204"/>
      <c r="D45" s="204"/>
      <c r="E45" s="204"/>
      <c r="F45" s="204"/>
      <c r="G45" s="204"/>
      <c r="H45" s="204"/>
      <c r="I45" s="204"/>
      <c r="J45" s="204"/>
      <c r="K45" s="204"/>
      <c r="L45" s="204"/>
      <c r="M45" s="204"/>
      <c r="N45" s="204"/>
      <c r="O45" s="204"/>
      <c r="P45" s="204"/>
      <c r="Q45" s="204"/>
      <c r="R45" s="204"/>
      <c r="S45" s="204"/>
    </row>
    <row r="46" spans="2:19" ht="15.75" customHeight="1">
      <c r="B46" s="204"/>
      <c r="C46" s="204"/>
      <c r="D46" s="204"/>
      <c r="E46" s="204"/>
      <c r="F46" s="204"/>
      <c r="G46" s="204"/>
      <c r="H46" s="204"/>
      <c r="I46" s="204"/>
      <c r="J46" s="204"/>
      <c r="K46" s="204"/>
      <c r="L46" s="204"/>
      <c r="M46" s="204"/>
      <c r="N46" s="204"/>
      <c r="O46" s="204"/>
      <c r="P46" s="204"/>
      <c r="Q46" s="204"/>
      <c r="R46" s="204"/>
      <c r="S46" s="204"/>
    </row>
    <row r="47" spans="2:19" ht="15.75" customHeight="1">
      <c r="B47" s="211" t="s">
        <v>447</v>
      </c>
      <c r="C47" s="205"/>
      <c r="D47" s="205"/>
      <c r="E47" s="205"/>
      <c r="F47" s="205"/>
      <c r="G47" s="205"/>
      <c r="H47" s="205"/>
      <c r="I47" s="205"/>
      <c r="J47" s="205"/>
      <c r="K47" s="205"/>
      <c r="L47" s="205"/>
      <c r="M47" s="205"/>
      <c r="N47" s="205"/>
      <c r="O47" s="205"/>
      <c r="P47" s="205"/>
      <c r="Q47" s="205"/>
      <c r="R47" s="205"/>
      <c r="S47" s="205"/>
    </row>
    <row r="48" spans="2:19" ht="15.75" customHeight="1">
      <c r="B48" s="204"/>
      <c r="C48" s="204"/>
      <c r="D48" s="204"/>
      <c r="E48" s="204"/>
      <c r="F48" s="204"/>
      <c r="G48" s="204"/>
      <c r="H48" s="204"/>
      <c r="I48" s="204"/>
      <c r="J48" s="204" t="s">
        <v>448</v>
      </c>
      <c r="K48" s="204" t="s">
        <v>1674</v>
      </c>
      <c r="L48" s="204"/>
      <c r="M48" s="204" t="s">
        <v>1675</v>
      </c>
      <c r="N48" s="204"/>
      <c r="O48" s="204" t="s">
        <v>450</v>
      </c>
      <c r="P48" s="204"/>
      <c r="Q48" s="204"/>
      <c r="R48" s="204"/>
      <c r="S48" s="204"/>
    </row>
    <row r="50" spans="2:18" ht="15.75" customHeight="1">
      <c r="B50" s="212" t="s">
        <v>451</v>
      </c>
      <c r="C50" s="213" t="s">
        <v>452</v>
      </c>
      <c r="D50" s="212" t="s">
        <v>453</v>
      </c>
      <c r="E50" s="213" t="s">
        <v>1676</v>
      </c>
      <c r="F50" s="213" t="s">
        <v>456</v>
      </c>
      <c r="G50" s="212" t="s">
        <v>459</v>
      </c>
      <c r="H50" s="212" t="s">
        <v>1677</v>
      </c>
      <c r="I50" s="212" t="s">
        <v>1678</v>
      </c>
      <c r="J50" s="212" t="s">
        <v>1533</v>
      </c>
      <c r="K50" s="212" t="s">
        <v>1534</v>
      </c>
      <c r="L50" s="212" t="s">
        <v>462</v>
      </c>
      <c r="M50" s="212" t="s">
        <v>463</v>
      </c>
      <c r="N50" s="212" t="s">
        <v>464</v>
      </c>
      <c r="O50" s="212" t="s">
        <v>105</v>
      </c>
      <c r="P50" s="204"/>
      <c r="Q50" s="204"/>
      <c r="R50" s="204"/>
    </row>
    <row r="51" spans="2:18" ht="15.75" customHeight="1">
      <c r="B51" s="907" t="s">
        <v>465</v>
      </c>
      <c r="C51" s="907" t="s">
        <v>466</v>
      </c>
      <c r="D51" s="907"/>
      <c r="E51" s="907" t="s">
        <v>1339</v>
      </c>
      <c r="F51" s="907" t="s">
        <v>1335</v>
      </c>
      <c r="G51" s="909" t="s">
        <v>1600</v>
      </c>
      <c r="H51" s="215" t="s">
        <v>1604</v>
      </c>
      <c r="I51" s="1178">
        <v>0</v>
      </c>
      <c r="J51" s="907">
        <v>0.3</v>
      </c>
      <c r="K51" s="907">
        <v>1</v>
      </c>
      <c r="L51" s="219" t="s">
        <v>474</v>
      </c>
      <c r="M51" s="220" t="s">
        <v>475</v>
      </c>
      <c r="N51" s="907"/>
      <c r="O51" s="907" t="s">
        <v>476</v>
      </c>
      <c r="P51" s="204"/>
      <c r="Q51" s="214" t="s">
        <v>466</v>
      </c>
      <c r="R51" s="215" t="s">
        <v>476</v>
      </c>
    </row>
    <row r="52" spans="2:18" ht="15.75" customHeight="1">
      <c r="B52" s="771"/>
      <c r="C52" s="771"/>
      <c r="D52" s="771"/>
      <c r="E52" s="771"/>
      <c r="F52" s="771"/>
      <c r="G52" s="771"/>
      <c r="H52" s="215" t="s">
        <v>1679</v>
      </c>
      <c r="I52" s="772"/>
      <c r="J52" s="772"/>
      <c r="K52" s="772"/>
      <c r="L52" s="219" t="s">
        <v>474</v>
      </c>
      <c r="M52" s="220" t="s">
        <v>475</v>
      </c>
      <c r="N52" s="772"/>
      <c r="O52" s="772"/>
      <c r="P52" s="204"/>
      <c r="Q52" s="216" t="s">
        <v>478</v>
      </c>
      <c r="R52" s="215" t="s">
        <v>479</v>
      </c>
    </row>
    <row r="53" spans="2:18" ht="15.75" customHeight="1">
      <c r="B53" s="214" t="s">
        <v>465</v>
      </c>
      <c r="C53" s="216" t="s">
        <v>478</v>
      </c>
      <c r="D53" s="215"/>
      <c r="E53" s="215" t="s">
        <v>1339</v>
      </c>
      <c r="F53" s="215" t="s">
        <v>1680</v>
      </c>
      <c r="G53" s="217" t="s">
        <v>1681</v>
      </c>
      <c r="H53" s="215" t="s">
        <v>1604</v>
      </c>
      <c r="I53" s="215">
        <v>0</v>
      </c>
      <c r="J53" s="215">
        <v>0.5</v>
      </c>
      <c r="K53" s="215">
        <v>1</v>
      </c>
      <c r="L53" s="221" t="s">
        <v>488</v>
      </c>
      <c r="M53" s="220"/>
      <c r="N53" s="215"/>
      <c r="O53" s="215" t="s">
        <v>479</v>
      </c>
      <c r="P53" s="204"/>
      <c r="Q53" s="217" t="s">
        <v>481</v>
      </c>
      <c r="R53" s="215" t="s">
        <v>482</v>
      </c>
    </row>
    <row r="54" spans="2:18" ht="15.75" customHeight="1">
      <c r="B54" s="907" t="s">
        <v>465</v>
      </c>
      <c r="C54" s="909" t="s">
        <v>481</v>
      </c>
      <c r="D54" s="907"/>
      <c r="E54" s="907" t="s">
        <v>1518</v>
      </c>
      <c r="F54" s="215" t="s">
        <v>1335</v>
      </c>
      <c r="G54" s="217" t="s">
        <v>1435</v>
      </c>
      <c r="H54" s="215" t="s">
        <v>1604</v>
      </c>
      <c r="I54" s="907">
        <v>8750</v>
      </c>
      <c r="J54" s="215">
        <v>0.5</v>
      </c>
      <c r="K54" s="215">
        <v>1</v>
      </c>
      <c r="L54" s="217" t="s">
        <v>500</v>
      </c>
      <c r="M54" s="220" t="s">
        <v>475</v>
      </c>
      <c r="N54" s="215"/>
      <c r="O54" s="215" t="s">
        <v>494</v>
      </c>
      <c r="P54" s="204"/>
      <c r="Q54" s="222" t="s">
        <v>490</v>
      </c>
      <c r="R54" s="215" t="s">
        <v>491</v>
      </c>
    </row>
    <row r="55" spans="2:18" ht="15.75" customHeight="1">
      <c r="B55" s="771"/>
      <c r="C55" s="771"/>
      <c r="D55" s="771"/>
      <c r="E55" s="771"/>
      <c r="F55" s="907" t="s">
        <v>1608</v>
      </c>
      <c r="G55" s="217" t="s">
        <v>1435</v>
      </c>
      <c r="H55" s="215" t="s">
        <v>1604</v>
      </c>
      <c r="I55" s="771"/>
      <c r="J55" s="907">
        <v>0.5</v>
      </c>
      <c r="K55" s="907">
        <v>1</v>
      </c>
      <c r="L55" s="217" t="s">
        <v>500</v>
      </c>
      <c r="M55" s="220" t="s">
        <v>475</v>
      </c>
      <c r="N55" s="215"/>
      <c r="O55" s="215" t="s">
        <v>494</v>
      </c>
      <c r="P55" s="204"/>
      <c r="Q55" s="217" t="s">
        <v>1682</v>
      </c>
      <c r="R55" s="215" t="s">
        <v>494</v>
      </c>
    </row>
    <row r="56" spans="2:18" ht="15.75" customHeight="1">
      <c r="B56" s="771"/>
      <c r="C56" s="772"/>
      <c r="D56" s="772"/>
      <c r="E56" s="772"/>
      <c r="F56" s="772"/>
      <c r="G56" s="217" t="s">
        <v>1435</v>
      </c>
      <c r="H56" s="215" t="s">
        <v>1679</v>
      </c>
      <c r="I56" s="772"/>
      <c r="J56" s="772"/>
      <c r="K56" s="772"/>
      <c r="L56" s="217" t="s">
        <v>500</v>
      </c>
      <c r="M56" s="220"/>
      <c r="N56" s="215"/>
      <c r="O56" s="215" t="s">
        <v>494</v>
      </c>
      <c r="P56" s="204"/>
      <c r="Q56" s="217" t="s">
        <v>1683</v>
      </c>
      <c r="R56" s="215" t="s">
        <v>494</v>
      </c>
    </row>
    <row r="57" spans="2:18" ht="15.75" customHeight="1">
      <c r="B57" s="771"/>
      <c r="C57" s="908" t="s">
        <v>490</v>
      </c>
      <c r="D57" s="907"/>
      <c r="E57" s="907" t="s">
        <v>1518</v>
      </c>
      <c r="F57" s="907" t="s">
        <v>1609</v>
      </c>
      <c r="G57" s="909" t="s">
        <v>1600</v>
      </c>
      <c r="H57" s="215" t="s">
        <v>1604</v>
      </c>
      <c r="I57" s="907">
        <v>9770</v>
      </c>
      <c r="J57" s="907">
        <v>0.6</v>
      </c>
      <c r="K57" s="907">
        <v>1</v>
      </c>
      <c r="L57" s="217" t="s">
        <v>500</v>
      </c>
      <c r="M57" s="220"/>
      <c r="N57" s="215"/>
      <c r="O57" s="215" t="s">
        <v>482</v>
      </c>
      <c r="P57" s="204"/>
      <c r="Q57" s="222" t="s">
        <v>1684</v>
      </c>
      <c r="R57" s="215" t="s">
        <v>491</v>
      </c>
    </row>
    <row r="58" spans="2:18" ht="15.75" customHeight="1">
      <c r="B58" s="771"/>
      <c r="C58" s="771"/>
      <c r="D58" s="771"/>
      <c r="E58" s="771"/>
      <c r="F58" s="771"/>
      <c r="G58" s="771"/>
      <c r="H58" s="215" t="s">
        <v>1679</v>
      </c>
      <c r="I58" s="772"/>
      <c r="J58" s="771"/>
      <c r="K58" s="771"/>
      <c r="L58" s="217" t="s">
        <v>500</v>
      </c>
      <c r="M58" s="220"/>
      <c r="N58" s="215"/>
      <c r="O58" s="215" t="s">
        <v>482</v>
      </c>
      <c r="P58" s="204"/>
      <c r="Q58" s="222" t="s">
        <v>1685</v>
      </c>
      <c r="R58" s="215" t="s">
        <v>491</v>
      </c>
    </row>
    <row r="59" spans="2:18" ht="15.75" customHeight="1">
      <c r="B59" s="771"/>
      <c r="C59" s="771"/>
      <c r="D59" s="771"/>
      <c r="E59" s="771"/>
      <c r="F59" s="771"/>
      <c r="G59" s="771"/>
      <c r="H59" s="215" t="s">
        <v>1604</v>
      </c>
      <c r="I59" s="907">
        <v>9550</v>
      </c>
      <c r="J59" s="771"/>
      <c r="K59" s="771"/>
      <c r="L59" s="217" t="s">
        <v>500</v>
      </c>
      <c r="M59" s="220"/>
      <c r="N59" s="215"/>
      <c r="O59" s="215" t="s">
        <v>482</v>
      </c>
      <c r="P59" s="204"/>
      <c r="Q59" s="222" t="s">
        <v>1686</v>
      </c>
      <c r="R59" s="215" t="s">
        <v>491</v>
      </c>
    </row>
    <row r="60" spans="2:18" ht="15.75" customHeight="1">
      <c r="B60" s="771"/>
      <c r="C60" s="771"/>
      <c r="D60" s="771"/>
      <c r="E60" s="771"/>
      <c r="F60" s="771"/>
      <c r="G60" s="771"/>
      <c r="H60" s="215" t="s">
        <v>1679</v>
      </c>
      <c r="I60" s="772"/>
      <c r="J60" s="771"/>
      <c r="K60" s="771"/>
      <c r="L60" s="217" t="s">
        <v>500</v>
      </c>
      <c r="M60" s="220"/>
      <c r="N60" s="215"/>
      <c r="O60" s="215" t="s">
        <v>482</v>
      </c>
      <c r="P60" s="204"/>
      <c r="Q60" s="224" t="s">
        <v>501</v>
      </c>
      <c r="R60" s="215" t="s">
        <v>494</v>
      </c>
    </row>
    <row r="61" spans="2:18" ht="15.75" customHeight="1">
      <c r="B61" s="771"/>
      <c r="C61" s="771"/>
      <c r="D61" s="771"/>
      <c r="E61" s="771"/>
      <c r="F61" s="771"/>
      <c r="G61" s="771"/>
      <c r="H61" s="215" t="s">
        <v>1604</v>
      </c>
      <c r="I61" s="907">
        <v>9675</v>
      </c>
      <c r="J61" s="771"/>
      <c r="K61" s="771"/>
      <c r="L61" s="222" t="s">
        <v>512</v>
      </c>
      <c r="M61" s="223">
        <v>12</v>
      </c>
      <c r="N61" s="215"/>
      <c r="O61" s="215" t="s">
        <v>491</v>
      </c>
      <c r="P61" s="204"/>
      <c r="Q61" s="224" t="s">
        <v>503</v>
      </c>
      <c r="R61" s="215" t="s">
        <v>494</v>
      </c>
    </row>
    <row r="62" spans="2:18" ht="15.75" customHeight="1">
      <c r="B62" s="771"/>
      <c r="C62" s="771"/>
      <c r="D62" s="771"/>
      <c r="E62" s="771"/>
      <c r="F62" s="772"/>
      <c r="G62" s="772"/>
      <c r="H62" s="215" t="s">
        <v>1679</v>
      </c>
      <c r="I62" s="772"/>
      <c r="J62" s="772"/>
      <c r="K62" s="772"/>
      <c r="L62" s="222" t="s">
        <v>512</v>
      </c>
      <c r="M62" s="223">
        <v>13</v>
      </c>
      <c r="N62" s="215"/>
      <c r="O62" s="215" t="s">
        <v>491</v>
      </c>
      <c r="P62" s="204"/>
    </row>
    <row r="63" spans="2:18" ht="15.75" customHeight="1">
      <c r="B63" s="771"/>
      <c r="C63" s="771"/>
      <c r="D63" s="771"/>
      <c r="E63" s="771"/>
      <c r="F63" s="907" t="s">
        <v>1610</v>
      </c>
      <c r="G63" s="908" t="s">
        <v>1687</v>
      </c>
      <c r="H63" s="907" t="s">
        <v>1604</v>
      </c>
      <c r="I63" s="215">
        <v>9770</v>
      </c>
      <c r="J63" s="907">
        <v>0.2</v>
      </c>
      <c r="K63" s="907">
        <v>2</v>
      </c>
      <c r="L63" s="222" t="s">
        <v>512</v>
      </c>
      <c r="M63" s="223">
        <v>14</v>
      </c>
      <c r="N63" s="215"/>
      <c r="O63" s="215" t="s">
        <v>491</v>
      </c>
      <c r="P63" s="204"/>
    </row>
    <row r="64" spans="2:18" ht="15.75" customHeight="1">
      <c r="B64" s="771"/>
      <c r="C64" s="771"/>
      <c r="D64" s="771"/>
      <c r="E64" s="771"/>
      <c r="F64" s="771"/>
      <c r="G64" s="771"/>
      <c r="H64" s="771"/>
      <c r="I64" s="215">
        <v>9550</v>
      </c>
      <c r="J64" s="771"/>
      <c r="K64" s="771"/>
      <c r="L64" s="222" t="s">
        <v>512</v>
      </c>
      <c r="M64" s="223">
        <v>15</v>
      </c>
      <c r="N64" s="215"/>
      <c r="O64" s="215" t="s">
        <v>491</v>
      </c>
      <c r="P64" s="204"/>
    </row>
    <row r="65" spans="2:15" ht="15.75" customHeight="1">
      <c r="B65" s="772"/>
      <c r="C65" s="772"/>
      <c r="D65" s="772"/>
      <c r="E65" s="772"/>
      <c r="F65" s="772"/>
      <c r="G65" s="772"/>
      <c r="H65" s="772"/>
      <c r="I65" s="215">
        <v>9675</v>
      </c>
      <c r="J65" s="772"/>
      <c r="K65" s="772"/>
      <c r="L65" s="222" t="s">
        <v>512</v>
      </c>
      <c r="M65" s="223">
        <v>16</v>
      </c>
      <c r="N65" s="215"/>
      <c r="O65" s="215" t="s">
        <v>491</v>
      </c>
    </row>
    <row r="66" spans="2:15" ht="15.75" customHeight="1">
      <c r="B66" s="204"/>
      <c r="C66" s="204"/>
      <c r="D66" s="204"/>
      <c r="E66" s="204"/>
      <c r="F66" s="204"/>
      <c r="G66" s="204"/>
      <c r="H66" s="204"/>
      <c r="I66" s="204"/>
      <c r="J66" s="204"/>
      <c r="K66" s="204"/>
      <c r="L66" s="204"/>
      <c r="M66" s="204"/>
      <c r="N66" s="204"/>
      <c r="O66" s="204"/>
    </row>
    <row r="67" spans="2:15" ht="15.75" customHeight="1">
      <c r="B67" s="204"/>
      <c r="C67" s="204"/>
      <c r="D67" s="204"/>
      <c r="E67" s="204"/>
      <c r="F67" s="204"/>
      <c r="G67" s="204"/>
      <c r="H67" s="204"/>
      <c r="J67" s="204"/>
      <c r="K67" s="204"/>
      <c r="L67" s="204"/>
      <c r="M67" s="204"/>
      <c r="N67" s="204"/>
      <c r="O67" s="204"/>
    </row>
    <row r="68" spans="2:15" ht="15.75" customHeight="1">
      <c r="B68" s="204"/>
      <c r="C68" s="204"/>
      <c r="D68" s="204"/>
      <c r="E68" s="204"/>
      <c r="F68" s="204"/>
      <c r="G68" s="204"/>
      <c r="H68" s="204"/>
      <c r="J68" s="204"/>
      <c r="K68" s="204"/>
      <c r="L68" s="204"/>
      <c r="M68" s="204"/>
      <c r="N68" s="204"/>
      <c r="O68" s="204"/>
    </row>
    <row r="69" spans="2:15" ht="15.75" customHeight="1">
      <c r="B69" s="211" t="s">
        <v>1688</v>
      </c>
      <c r="C69" s="205"/>
      <c r="D69" s="205"/>
      <c r="E69" s="205"/>
      <c r="F69" s="205"/>
      <c r="G69" s="205"/>
      <c r="H69" s="205"/>
      <c r="I69" s="205"/>
      <c r="J69" s="205"/>
      <c r="K69" s="205"/>
      <c r="L69" s="205"/>
      <c r="M69" s="205"/>
      <c r="N69" s="205"/>
      <c r="O69" s="205"/>
    </row>
    <row r="70" spans="2:15" ht="15.75" customHeight="1">
      <c r="B70" s="926" t="s">
        <v>105</v>
      </c>
      <c r="C70" s="795"/>
      <c r="D70" s="794"/>
      <c r="E70" s="1174" t="s">
        <v>517</v>
      </c>
      <c r="F70" s="784"/>
      <c r="G70" s="784"/>
      <c r="H70" s="785"/>
      <c r="I70" s="204"/>
      <c r="J70" s="204"/>
      <c r="K70" s="204"/>
      <c r="L70" s="204"/>
      <c r="M70" s="204"/>
      <c r="N70" s="204"/>
      <c r="O70" s="204"/>
    </row>
    <row r="71" spans="2:15" ht="15.75" customHeight="1">
      <c r="B71" s="926" t="s">
        <v>518</v>
      </c>
      <c r="C71" s="795"/>
      <c r="D71" s="794"/>
      <c r="E71" s="225"/>
      <c r="F71" s="226"/>
      <c r="G71" s="226"/>
      <c r="H71" s="227"/>
      <c r="I71" s="204"/>
      <c r="J71" s="204"/>
      <c r="K71" s="204"/>
      <c r="L71" s="204"/>
      <c r="M71" s="204"/>
      <c r="N71" s="204"/>
      <c r="O71" s="204"/>
    </row>
    <row r="72" spans="2:15" ht="15.75" customHeight="1">
      <c r="B72" s="930" t="s">
        <v>519</v>
      </c>
      <c r="C72" s="795"/>
      <c r="D72" s="794"/>
      <c r="E72" s="1181" t="s">
        <v>481</v>
      </c>
      <c r="F72" s="790"/>
      <c r="G72" s="790"/>
      <c r="H72" s="791"/>
      <c r="I72" s="204"/>
      <c r="J72" s="204"/>
      <c r="K72" s="204"/>
      <c r="L72" s="204"/>
      <c r="M72" s="204"/>
      <c r="N72" s="204"/>
      <c r="O72" s="204"/>
    </row>
    <row r="73" spans="2:15" ht="15.75" customHeight="1">
      <c r="B73" s="926" t="s">
        <v>416</v>
      </c>
      <c r="C73" s="795"/>
      <c r="D73" s="794"/>
      <c r="E73" s="229" t="s">
        <v>201</v>
      </c>
      <c r="F73" s="230"/>
      <c r="G73" s="230"/>
      <c r="H73" s="231"/>
      <c r="I73" s="204"/>
      <c r="J73" s="204"/>
      <c r="K73" s="204"/>
      <c r="L73" s="204"/>
      <c r="M73" s="204"/>
      <c r="N73" s="204"/>
      <c r="O73" s="204"/>
    </row>
    <row r="74" spans="2:15" ht="15.75" customHeight="1">
      <c r="B74" s="204"/>
      <c r="C74" s="204"/>
      <c r="D74" s="204"/>
      <c r="E74" s="204"/>
      <c r="F74" s="204"/>
      <c r="G74" s="204"/>
      <c r="H74" s="204"/>
      <c r="I74" s="204"/>
      <c r="J74" s="204"/>
      <c r="K74" s="204"/>
      <c r="L74" s="204"/>
      <c r="M74" s="204"/>
      <c r="N74" s="204"/>
      <c r="O74" s="204"/>
    </row>
    <row r="75" spans="2:15" ht="15.75" customHeight="1">
      <c r="B75" s="926" t="s">
        <v>1665</v>
      </c>
      <c r="C75" s="795"/>
      <c r="D75" s="794"/>
      <c r="E75" s="225" t="s">
        <v>1666</v>
      </c>
      <c r="F75" s="226"/>
      <c r="G75" s="226"/>
      <c r="H75" s="227"/>
      <c r="I75" s="204"/>
      <c r="J75" s="204"/>
      <c r="K75" s="204"/>
      <c r="L75" s="204"/>
      <c r="M75" s="204"/>
      <c r="N75" s="204"/>
      <c r="O75" s="204"/>
    </row>
    <row r="76" spans="2:15" ht="15.75" customHeight="1" outlineLevel="1">
      <c r="B76" s="926" t="s">
        <v>424</v>
      </c>
      <c r="C76" s="795"/>
      <c r="D76" s="794"/>
      <c r="E76" s="228" t="s">
        <v>1622</v>
      </c>
      <c r="F76" s="232"/>
      <c r="G76" s="232"/>
      <c r="H76" s="233"/>
      <c r="I76" s="204"/>
      <c r="J76" s="204"/>
      <c r="K76" s="204"/>
      <c r="L76" s="204"/>
      <c r="M76" s="204"/>
      <c r="N76" s="204"/>
      <c r="O76" s="204"/>
    </row>
    <row r="77" spans="2:15" ht="15.75" customHeight="1" outlineLevel="1">
      <c r="B77" s="920" t="s">
        <v>523</v>
      </c>
      <c r="C77" s="795"/>
      <c r="D77" s="794"/>
      <c r="E77" s="234">
        <v>45008.541666666701</v>
      </c>
      <c r="F77" s="235">
        <v>45008.583333333299</v>
      </c>
      <c r="G77" s="234">
        <v>45008.541666666701</v>
      </c>
      <c r="H77" s="235">
        <v>45008.583333333299</v>
      </c>
      <c r="I77" s="204"/>
      <c r="J77" s="204"/>
      <c r="K77" s="204"/>
      <c r="L77" s="204"/>
      <c r="M77" s="204"/>
      <c r="N77" s="204"/>
      <c r="O77" s="204"/>
    </row>
    <row r="78" spans="2:15" ht="15.75" customHeight="1" outlineLevel="1">
      <c r="B78" s="930" t="s">
        <v>420</v>
      </c>
      <c r="C78" s="795"/>
      <c r="D78" s="794"/>
      <c r="E78" s="1172" t="s">
        <v>1335</v>
      </c>
      <c r="F78" s="795"/>
      <c r="G78" s="795"/>
      <c r="H78" s="794"/>
      <c r="I78" s="204"/>
      <c r="J78" s="204"/>
      <c r="K78" s="204"/>
      <c r="L78" s="204"/>
      <c r="M78" s="204"/>
      <c r="N78" s="204"/>
      <c r="O78" s="204"/>
    </row>
    <row r="79" spans="2:15" ht="15.75" customHeight="1" outlineLevel="1">
      <c r="B79" s="922" t="s">
        <v>1689</v>
      </c>
      <c r="C79" s="795"/>
      <c r="D79" s="795"/>
      <c r="E79" s="921" t="s">
        <v>1690</v>
      </c>
      <c r="F79" s="794"/>
      <c r="G79" s="921" t="s">
        <v>1679</v>
      </c>
      <c r="H79" s="794"/>
      <c r="I79" s="204"/>
      <c r="J79" s="204"/>
      <c r="K79" s="204"/>
      <c r="L79" s="204"/>
      <c r="M79" s="204"/>
      <c r="N79" s="204"/>
      <c r="O79" s="204"/>
    </row>
    <row r="80" spans="2:15" ht="15.75" customHeight="1" outlineLevel="1">
      <c r="B80" s="924" t="s">
        <v>1691</v>
      </c>
      <c r="C80" s="795"/>
      <c r="D80" s="794"/>
      <c r="E80" s="922" t="s">
        <v>475</v>
      </c>
      <c r="F80" s="794"/>
      <c r="G80" s="922" t="s">
        <v>475</v>
      </c>
      <c r="H80" s="794"/>
      <c r="I80" s="204"/>
      <c r="J80" s="204"/>
      <c r="K80" s="204"/>
      <c r="L80" s="204"/>
      <c r="M80" s="204"/>
      <c r="N80" s="204"/>
      <c r="O80" s="204"/>
    </row>
    <row r="81" spans="2:8" ht="15.75" customHeight="1" outlineLevel="1">
      <c r="B81" s="922" t="s">
        <v>1526</v>
      </c>
      <c r="C81" s="795"/>
      <c r="D81" s="794"/>
      <c r="E81" s="212" t="s">
        <v>1362</v>
      </c>
      <c r="F81" s="212" t="s">
        <v>1363</v>
      </c>
      <c r="G81" s="212" t="s">
        <v>1362</v>
      </c>
      <c r="H81" s="212" t="s">
        <v>1363</v>
      </c>
    </row>
    <row r="82" spans="2:8" ht="15.75" customHeight="1" outlineLevel="1">
      <c r="B82" s="1172">
        <v>0</v>
      </c>
      <c r="C82" s="795"/>
      <c r="D82" s="795"/>
      <c r="E82" s="215">
        <v>17853516</v>
      </c>
      <c r="F82" s="215" t="s">
        <v>1364</v>
      </c>
      <c r="G82" s="215">
        <v>17853516</v>
      </c>
      <c r="H82" s="215" t="s">
        <v>1364</v>
      </c>
    </row>
    <row r="83" spans="2:8" ht="15.75" customHeight="1">
      <c r="B83" s="204"/>
      <c r="C83" s="204"/>
      <c r="D83" s="204"/>
      <c r="E83" s="204"/>
      <c r="F83" s="204"/>
      <c r="G83" s="204"/>
      <c r="H83" s="204"/>
    </row>
    <row r="84" spans="2:8" ht="15.75" customHeight="1">
      <c r="B84" s="211" t="s">
        <v>1692</v>
      </c>
      <c r="C84" s="205"/>
      <c r="D84" s="205"/>
      <c r="E84" s="205"/>
      <c r="F84" s="205"/>
      <c r="G84" s="205"/>
      <c r="H84" s="205"/>
    </row>
    <row r="85" spans="2:8" ht="15.75" customHeight="1">
      <c r="B85" s="926" t="s">
        <v>105</v>
      </c>
      <c r="C85" s="795"/>
      <c r="D85" s="794"/>
      <c r="E85" s="1172" t="s">
        <v>517</v>
      </c>
      <c r="F85" s="795"/>
      <c r="G85" s="795"/>
      <c r="H85" s="794"/>
    </row>
    <row r="86" spans="2:8" ht="15.75" customHeight="1">
      <c r="B86" s="926" t="s">
        <v>518</v>
      </c>
      <c r="C86" s="795"/>
      <c r="D86" s="794"/>
      <c r="E86" s="1172" t="s">
        <v>1693</v>
      </c>
      <c r="F86" s="795"/>
      <c r="G86" s="795"/>
      <c r="H86" s="794"/>
    </row>
    <row r="87" spans="2:8" ht="15.75" customHeight="1">
      <c r="B87" s="930" t="s">
        <v>519</v>
      </c>
      <c r="C87" s="795"/>
      <c r="D87" s="794"/>
      <c r="E87" s="928" t="s">
        <v>481</v>
      </c>
      <c r="F87" s="795"/>
      <c r="G87" s="795"/>
      <c r="H87" s="794"/>
    </row>
    <row r="88" spans="2:8" ht="15.75" customHeight="1">
      <c r="B88" s="926" t="s">
        <v>416</v>
      </c>
      <c r="C88" s="795"/>
      <c r="D88" s="794"/>
      <c r="E88" s="1172" t="s">
        <v>201</v>
      </c>
      <c r="F88" s="795"/>
      <c r="G88" s="795"/>
      <c r="H88" s="794"/>
    </row>
    <row r="89" spans="2:8" ht="15.75" customHeight="1">
      <c r="B89" s="204"/>
      <c r="C89" s="204"/>
      <c r="D89" s="204"/>
      <c r="E89" s="204"/>
      <c r="F89" s="204"/>
      <c r="G89" s="204"/>
      <c r="H89" s="204"/>
    </row>
    <row r="90" spans="2:8" ht="15.75" customHeight="1">
      <c r="B90" s="926" t="s">
        <v>1665</v>
      </c>
      <c r="C90" s="795"/>
      <c r="D90" s="794"/>
      <c r="E90" s="1172" t="s">
        <v>1518</v>
      </c>
      <c r="F90" s="795"/>
      <c r="G90" s="795"/>
      <c r="H90" s="794"/>
    </row>
    <row r="91" spans="2:8" ht="15.75" customHeight="1">
      <c r="B91" s="926" t="s">
        <v>424</v>
      </c>
      <c r="C91" s="795"/>
      <c r="D91" s="794"/>
      <c r="E91" s="928" t="s">
        <v>1622</v>
      </c>
      <c r="F91" s="795"/>
      <c r="G91" s="795"/>
      <c r="H91" s="794"/>
    </row>
    <row r="92" spans="2:8" ht="15.75" customHeight="1">
      <c r="B92" s="920" t="s">
        <v>523</v>
      </c>
      <c r="C92" s="795"/>
      <c r="D92" s="794"/>
      <c r="E92" s="237">
        <v>45008.541666666701</v>
      </c>
      <c r="F92" s="237">
        <v>45008.541666666701</v>
      </c>
      <c r="G92" s="237">
        <v>45008.541666666701</v>
      </c>
      <c r="H92" s="237">
        <v>45008.541666666701</v>
      </c>
    </row>
    <row r="93" spans="2:8" ht="15.75" customHeight="1">
      <c r="B93" s="930" t="s">
        <v>420</v>
      </c>
      <c r="C93" s="795"/>
      <c r="D93" s="794"/>
      <c r="E93" s="1172" t="s">
        <v>1335</v>
      </c>
      <c r="F93" s="795"/>
      <c r="G93" s="795"/>
      <c r="H93" s="794"/>
    </row>
    <row r="94" spans="2:8" ht="15.75" customHeight="1">
      <c r="B94" s="920" t="s">
        <v>1694</v>
      </c>
      <c r="C94" s="795"/>
      <c r="D94" s="794"/>
      <c r="E94" s="921" t="s">
        <v>1604</v>
      </c>
      <c r="F94" s="794"/>
      <c r="G94" s="921" t="s">
        <v>1679</v>
      </c>
      <c r="H94" s="794"/>
    </row>
    <row r="95" spans="2:8" ht="15.75" customHeight="1">
      <c r="B95" s="924" t="s">
        <v>1691</v>
      </c>
      <c r="C95" s="795"/>
      <c r="D95" s="794"/>
      <c r="E95" s="922" t="s">
        <v>475</v>
      </c>
      <c r="F95" s="794"/>
      <c r="G95" s="922" t="s">
        <v>475</v>
      </c>
      <c r="H95" s="794"/>
    </row>
    <row r="96" spans="2:8" ht="15.75" customHeight="1">
      <c r="B96" s="922" t="s">
        <v>1526</v>
      </c>
      <c r="C96" s="795"/>
      <c r="D96" s="794"/>
      <c r="E96" s="212" t="s">
        <v>1362</v>
      </c>
      <c r="F96" s="212" t="s">
        <v>1363</v>
      </c>
      <c r="G96" s="212" t="s">
        <v>1362</v>
      </c>
      <c r="H96" s="212" t="s">
        <v>1363</v>
      </c>
    </row>
    <row r="97" spans="2:14" ht="15.75" customHeight="1">
      <c r="B97" s="921">
        <v>9750</v>
      </c>
      <c r="C97" s="795"/>
      <c r="D97" s="794"/>
      <c r="E97" s="215">
        <v>17853516</v>
      </c>
      <c r="F97" s="215" t="s">
        <v>1364</v>
      </c>
      <c r="G97" s="215">
        <v>17853516</v>
      </c>
      <c r="H97" s="215" t="s">
        <v>1364</v>
      </c>
      <c r="I97" s="204"/>
      <c r="J97" s="204"/>
      <c r="K97" s="204"/>
      <c r="L97" s="204"/>
      <c r="M97" s="204"/>
      <c r="N97" s="204"/>
    </row>
    <row r="98" spans="2:14" ht="15.75" customHeight="1">
      <c r="B98" s="1179">
        <v>8750</v>
      </c>
      <c r="C98" s="784"/>
      <c r="D98" s="785"/>
      <c r="E98" s="215">
        <v>20000000</v>
      </c>
      <c r="F98" s="215" t="s">
        <v>1368</v>
      </c>
      <c r="G98" s="215">
        <v>20000000</v>
      </c>
      <c r="H98" s="215" t="s">
        <v>1368</v>
      </c>
      <c r="I98" s="204"/>
      <c r="J98" s="204"/>
      <c r="K98" s="204"/>
      <c r="L98" s="204"/>
      <c r="M98" s="204"/>
      <c r="N98" s="204"/>
    </row>
    <row r="99" spans="2:14" ht="15.75" customHeight="1">
      <c r="B99" s="921">
        <v>8700</v>
      </c>
      <c r="C99" s="795"/>
      <c r="D99" s="794"/>
      <c r="E99" s="215">
        <v>17853516</v>
      </c>
      <c r="F99" s="215" t="s">
        <v>1364</v>
      </c>
      <c r="G99" s="215">
        <v>17853516</v>
      </c>
      <c r="H99" s="215" t="s">
        <v>1364</v>
      </c>
      <c r="I99" s="204"/>
      <c r="J99" s="204"/>
      <c r="K99" s="204"/>
      <c r="L99" s="204"/>
      <c r="M99" s="204"/>
      <c r="N99" s="204"/>
    </row>
    <row r="100" spans="2:14" ht="15.75" customHeight="1">
      <c r="B100" s="921">
        <v>9660</v>
      </c>
      <c r="C100" s="795"/>
      <c r="D100" s="794"/>
      <c r="E100" s="215">
        <v>20000000</v>
      </c>
      <c r="F100" s="215" t="s">
        <v>1368</v>
      </c>
      <c r="G100" s="215">
        <v>20000000</v>
      </c>
      <c r="H100" s="215" t="s">
        <v>1368</v>
      </c>
      <c r="I100" s="204"/>
      <c r="J100" s="204"/>
      <c r="K100" s="204"/>
      <c r="L100" s="204"/>
      <c r="M100" s="204"/>
      <c r="N100" s="204"/>
    </row>
    <row r="101" spans="2:14" ht="15.75" customHeight="1">
      <c r="B101" s="204"/>
      <c r="C101" s="204"/>
      <c r="D101" s="204"/>
      <c r="E101" s="204"/>
      <c r="F101" s="204"/>
      <c r="G101" s="204"/>
      <c r="H101" s="204"/>
      <c r="I101" s="204"/>
      <c r="J101" s="204"/>
      <c r="K101" s="204"/>
      <c r="L101" s="204"/>
      <c r="M101" s="204"/>
      <c r="N101" s="204"/>
    </row>
    <row r="102" spans="2:14" ht="15.75" customHeight="1">
      <c r="B102" s="204"/>
      <c r="C102" s="204"/>
      <c r="D102" s="204"/>
      <c r="E102" s="204"/>
      <c r="F102" s="204"/>
      <c r="G102" s="204"/>
      <c r="H102" s="204"/>
      <c r="I102" s="204"/>
      <c r="J102" s="204"/>
      <c r="K102" s="204"/>
      <c r="L102" s="204"/>
      <c r="M102" s="204"/>
      <c r="N102" s="204"/>
    </row>
    <row r="103" spans="2:14" ht="15.75" customHeight="1">
      <c r="B103" s="204"/>
      <c r="C103" s="204"/>
      <c r="D103" s="204"/>
      <c r="E103" s="204"/>
      <c r="F103" s="204"/>
      <c r="G103" s="204"/>
      <c r="H103" s="204"/>
      <c r="I103" s="204"/>
      <c r="J103" s="204"/>
      <c r="K103" s="204"/>
      <c r="L103" s="204"/>
      <c r="M103" s="204"/>
      <c r="N103" s="204"/>
    </row>
    <row r="104" spans="2:14" ht="15.75" customHeight="1">
      <c r="B104" s="204"/>
      <c r="C104" s="204"/>
      <c r="D104" s="204"/>
      <c r="E104" s="204"/>
      <c r="F104" s="204"/>
      <c r="G104" s="204"/>
      <c r="H104" s="204"/>
      <c r="I104" s="204"/>
      <c r="J104" s="204"/>
      <c r="K104" s="204"/>
      <c r="L104" s="204"/>
      <c r="M104" s="204"/>
      <c r="N104" s="204"/>
    </row>
    <row r="105" spans="2:14" ht="15.75" customHeight="1">
      <c r="B105" s="204"/>
      <c r="C105" s="204"/>
      <c r="D105" s="204"/>
      <c r="E105" s="204"/>
      <c r="F105" s="204"/>
      <c r="G105" s="204"/>
      <c r="H105" s="204"/>
      <c r="I105" s="204"/>
      <c r="J105" s="204"/>
      <c r="K105" s="204"/>
      <c r="L105" s="204"/>
      <c r="M105" s="204"/>
      <c r="N105" s="204"/>
    </row>
    <row r="106" spans="2:14" ht="15.75" customHeight="1">
      <c r="B106" s="211" t="s">
        <v>1695</v>
      </c>
      <c r="C106" s="205"/>
      <c r="D106" s="205"/>
      <c r="E106" s="205"/>
      <c r="F106" s="205"/>
      <c r="G106" s="205"/>
      <c r="H106" s="205"/>
      <c r="I106" s="205"/>
      <c r="J106" s="205"/>
      <c r="K106" s="205"/>
      <c r="L106" s="205"/>
      <c r="M106" s="205"/>
      <c r="N106" s="205"/>
    </row>
    <row r="107" spans="2:14" ht="15.75" customHeight="1">
      <c r="B107" s="926" t="s">
        <v>105</v>
      </c>
      <c r="C107" s="795"/>
      <c r="D107" s="794"/>
      <c r="E107" s="1172" t="s">
        <v>517</v>
      </c>
      <c r="F107" s="795"/>
      <c r="G107" s="795"/>
      <c r="H107" s="795"/>
      <c r="I107" s="795"/>
      <c r="J107" s="795"/>
      <c r="K107" s="795"/>
      <c r="L107" s="795"/>
      <c r="M107" s="795"/>
      <c r="N107" s="794"/>
    </row>
    <row r="108" spans="2:14" ht="15.75" customHeight="1">
      <c r="B108" s="926" t="s">
        <v>518</v>
      </c>
      <c r="C108" s="795"/>
      <c r="D108" s="794"/>
      <c r="E108" s="1172" t="s">
        <v>1693</v>
      </c>
      <c r="F108" s="795"/>
      <c r="G108" s="795"/>
      <c r="H108" s="795"/>
      <c r="I108" s="795"/>
      <c r="J108" s="795"/>
      <c r="K108" s="795"/>
      <c r="L108" s="795"/>
      <c r="M108" s="795"/>
      <c r="N108" s="794"/>
    </row>
    <row r="109" spans="2:14" ht="15.75" customHeight="1">
      <c r="B109" s="930" t="s">
        <v>519</v>
      </c>
      <c r="C109" s="795"/>
      <c r="D109" s="794"/>
      <c r="E109" s="928" t="s">
        <v>481</v>
      </c>
      <c r="F109" s="795"/>
      <c r="G109" s="795"/>
      <c r="H109" s="795"/>
      <c r="I109" s="795"/>
      <c r="J109" s="795"/>
      <c r="K109" s="795"/>
      <c r="L109" s="795"/>
      <c r="M109" s="795"/>
      <c r="N109" s="794"/>
    </row>
    <row r="110" spans="2:14" ht="15.75" customHeight="1">
      <c r="B110" s="926" t="s">
        <v>416</v>
      </c>
      <c r="C110" s="795"/>
      <c r="D110" s="794"/>
      <c r="E110" s="1172" t="s">
        <v>201</v>
      </c>
      <c r="F110" s="795"/>
      <c r="G110" s="795"/>
      <c r="H110" s="795"/>
      <c r="I110" s="795"/>
      <c r="J110" s="795"/>
      <c r="K110" s="795"/>
      <c r="L110" s="795"/>
      <c r="M110" s="795"/>
      <c r="N110" s="794"/>
    </row>
    <row r="111" spans="2:14" ht="15.75" customHeight="1">
      <c r="B111" s="204"/>
      <c r="C111" s="204"/>
      <c r="D111" s="204"/>
      <c r="E111" s="204"/>
      <c r="F111" s="204"/>
      <c r="G111" s="204"/>
      <c r="H111" s="204"/>
      <c r="I111" s="204"/>
      <c r="J111" s="204"/>
      <c r="K111" s="204"/>
      <c r="L111" s="204"/>
      <c r="M111" s="204"/>
      <c r="N111" s="204"/>
    </row>
    <row r="112" spans="2:14" ht="15.75" customHeight="1">
      <c r="B112" s="926" t="s">
        <v>1665</v>
      </c>
      <c r="C112" s="795"/>
      <c r="D112" s="794"/>
      <c r="E112" s="1172" t="s">
        <v>1518</v>
      </c>
      <c r="F112" s="795"/>
      <c r="G112" s="795"/>
      <c r="H112" s="795"/>
      <c r="I112" s="795"/>
      <c r="J112" s="795"/>
      <c r="K112" s="795"/>
      <c r="L112" s="795"/>
      <c r="M112" s="795"/>
      <c r="N112" s="794"/>
    </row>
    <row r="113" spans="2:14" ht="15.75" customHeight="1">
      <c r="B113" s="926" t="s">
        <v>424</v>
      </c>
      <c r="C113" s="795"/>
      <c r="D113" s="794"/>
      <c r="E113" s="928" t="s">
        <v>1622</v>
      </c>
      <c r="F113" s="795"/>
      <c r="G113" s="795"/>
      <c r="H113" s="795"/>
      <c r="I113" s="795"/>
      <c r="J113" s="795"/>
      <c r="K113" s="795"/>
      <c r="L113" s="795"/>
      <c r="M113" s="795"/>
      <c r="N113" s="794"/>
    </row>
    <row r="114" spans="2:14" ht="15.75" customHeight="1" outlineLevel="1">
      <c r="B114" s="920" t="s">
        <v>523</v>
      </c>
      <c r="C114" s="795"/>
      <c r="D114" s="794"/>
      <c r="E114" s="237">
        <v>45008.541666666701</v>
      </c>
      <c r="F114" s="238">
        <v>45009</v>
      </c>
      <c r="G114" s="238">
        <v>45010</v>
      </c>
      <c r="H114" s="238">
        <v>45010</v>
      </c>
      <c r="I114" s="238">
        <v>45010</v>
      </c>
      <c r="J114" s="238">
        <v>45010</v>
      </c>
      <c r="K114" s="238">
        <v>45010</v>
      </c>
      <c r="L114" s="238">
        <v>45010</v>
      </c>
      <c r="M114" s="238">
        <v>45010</v>
      </c>
      <c r="N114" s="238">
        <v>45010</v>
      </c>
    </row>
    <row r="115" spans="2:14" ht="15.75" customHeight="1" outlineLevel="1">
      <c r="B115" s="930" t="s">
        <v>420</v>
      </c>
      <c r="C115" s="795"/>
      <c r="D115" s="794"/>
      <c r="E115" s="1172" t="s">
        <v>1335</v>
      </c>
      <c r="F115" s="795"/>
      <c r="G115" s="795"/>
      <c r="H115" s="795"/>
      <c r="I115" s="225" t="s">
        <v>1610</v>
      </c>
      <c r="J115" s="226"/>
      <c r="K115" s="1172" t="s">
        <v>1608</v>
      </c>
      <c r="L115" s="795"/>
      <c r="M115" s="795"/>
      <c r="N115" s="795"/>
    </row>
    <row r="116" spans="2:14" ht="15.75" customHeight="1" outlineLevel="1">
      <c r="B116" s="920" t="s">
        <v>1694</v>
      </c>
      <c r="C116" s="795"/>
      <c r="D116" s="794"/>
      <c r="E116" s="921" t="s">
        <v>1696</v>
      </c>
      <c r="F116" s="794"/>
      <c r="G116" s="921" t="s">
        <v>1679</v>
      </c>
      <c r="H116" s="794"/>
      <c r="I116" s="921" t="s">
        <v>1696</v>
      </c>
      <c r="J116" s="794"/>
      <c r="K116" s="921" t="s">
        <v>1696</v>
      </c>
      <c r="L116" s="794"/>
      <c r="M116" s="921" t="s">
        <v>1679</v>
      </c>
      <c r="N116" s="794"/>
    </row>
    <row r="117" spans="2:14" ht="15.75" customHeight="1" outlineLevel="1">
      <c r="B117" s="924" t="s">
        <v>1691</v>
      </c>
      <c r="C117" s="795"/>
      <c r="D117" s="794"/>
      <c r="E117" s="922" t="s">
        <v>475</v>
      </c>
      <c r="F117" s="794"/>
      <c r="G117" s="922" t="s">
        <v>475</v>
      </c>
      <c r="H117" s="794"/>
      <c r="I117" s="922" t="s">
        <v>475</v>
      </c>
      <c r="J117" s="794"/>
      <c r="K117" s="922" t="s">
        <v>475</v>
      </c>
      <c r="L117" s="794"/>
      <c r="M117" s="922" t="s">
        <v>475</v>
      </c>
      <c r="N117" s="794"/>
    </row>
    <row r="118" spans="2:14" ht="15.75" customHeight="1" outlineLevel="1">
      <c r="B118" s="922" t="s">
        <v>1526</v>
      </c>
      <c r="C118" s="795"/>
      <c r="D118" s="794"/>
      <c r="E118" s="212" t="s">
        <v>1362</v>
      </c>
      <c r="F118" s="212" t="s">
        <v>1363</v>
      </c>
      <c r="G118" s="212" t="s">
        <v>1362</v>
      </c>
      <c r="H118" s="212" t="s">
        <v>1363</v>
      </c>
      <c r="I118" s="212" t="s">
        <v>1362</v>
      </c>
      <c r="J118" s="212" t="s">
        <v>1363</v>
      </c>
      <c r="K118" s="212" t="s">
        <v>1362</v>
      </c>
      <c r="L118" s="212" t="s">
        <v>1363</v>
      </c>
      <c r="M118" s="212" t="s">
        <v>1362</v>
      </c>
      <c r="N118" s="212" t="s">
        <v>1363</v>
      </c>
    </row>
    <row r="119" spans="2:14" ht="15.75" customHeight="1" outlineLevel="1">
      <c r="B119" s="1172">
        <v>9750</v>
      </c>
      <c r="C119" s="795"/>
      <c r="D119" s="794"/>
      <c r="E119" s="215">
        <v>17853516</v>
      </c>
      <c r="F119" s="215" t="s">
        <v>1364</v>
      </c>
      <c r="G119" s="215">
        <v>17853516</v>
      </c>
      <c r="H119" s="215" t="s">
        <v>1364</v>
      </c>
      <c r="I119" s="215">
        <v>17853516</v>
      </c>
      <c r="J119" s="215" t="s">
        <v>1364</v>
      </c>
      <c r="K119" s="215">
        <v>17853516</v>
      </c>
      <c r="L119" s="215" t="s">
        <v>1364</v>
      </c>
      <c r="M119" s="215">
        <v>17853516</v>
      </c>
      <c r="N119" s="215" t="s">
        <v>1364</v>
      </c>
    </row>
    <row r="120" spans="2:14" ht="15.75" customHeight="1" outlineLevel="1">
      <c r="B120" s="1172">
        <v>8750</v>
      </c>
      <c r="C120" s="795"/>
      <c r="D120" s="794"/>
      <c r="E120" s="215">
        <v>20000000</v>
      </c>
      <c r="F120" s="215" t="s">
        <v>1368</v>
      </c>
      <c r="G120" s="215">
        <v>20000000</v>
      </c>
      <c r="H120" s="215" t="s">
        <v>1368</v>
      </c>
      <c r="I120" s="922" t="s">
        <v>475</v>
      </c>
      <c r="J120" s="794"/>
      <c r="K120" s="922" t="s">
        <v>475</v>
      </c>
      <c r="L120" s="794"/>
      <c r="M120" s="922" t="s">
        <v>475</v>
      </c>
      <c r="N120" s="794"/>
    </row>
    <row r="121" spans="2:14" ht="15.75" customHeight="1">
      <c r="B121" s="1172">
        <v>9770</v>
      </c>
      <c r="C121" s="795"/>
      <c r="D121" s="794"/>
      <c r="E121" s="215">
        <v>17853516</v>
      </c>
      <c r="F121" s="215" t="s">
        <v>1364</v>
      </c>
      <c r="G121" s="215">
        <v>17853516</v>
      </c>
      <c r="H121" s="215" t="s">
        <v>1364</v>
      </c>
      <c r="I121" s="215">
        <v>20000000</v>
      </c>
      <c r="J121" s="215" t="s">
        <v>1368</v>
      </c>
      <c r="K121" s="215">
        <v>20000000</v>
      </c>
      <c r="L121" s="215" t="s">
        <v>1368</v>
      </c>
      <c r="M121" s="215">
        <v>20000000</v>
      </c>
      <c r="N121" s="215" t="s">
        <v>1368</v>
      </c>
    </row>
    <row r="122" spans="2:14" ht="15.75" customHeight="1">
      <c r="B122" s="1172">
        <v>9650</v>
      </c>
      <c r="C122" s="795"/>
      <c r="D122" s="794"/>
      <c r="E122" s="215">
        <v>20000000</v>
      </c>
      <c r="F122" s="215" t="s">
        <v>1368</v>
      </c>
      <c r="G122" s="215">
        <v>20000000</v>
      </c>
      <c r="H122" s="215" t="s">
        <v>1368</v>
      </c>
      <c r="I122" s="922" t="s">
        <v>475</v>
      </c>
      <c r="J122" s="794"/>
      <c r="K122" s="922" t="s">
        <v>475</v>
      </c>
      <c r="L122" s="794"/>
      <c r="M122" s="922" t="s">
        <v>475</v>
      </c>
      <c r="N122" s="794"/>
    </row>
    <row r="123" spans="2:14" ht="15.75" customHeight="1">
      <c r="B123" s="1172">
        <v>9660</v>
      </c>
      <c r="C123" s="795"/>
      <c r="D123" s="794"/>
      <c r="E123" s="215">
        <v>20000000</v>
      </c>
      <c r="F123" s="215" t="s">
        <v>1368</v>
      </c>
      <c r="G123" s="215">
        <v>20000000</v>
      </c>
      <c r="H123" s="215" t="s">
        <v>1368</v>
      </c>
      <c r="I123" s="215">
        <v>20000000</v>
      </c>
      <c r="J123" s="215" t="s">
        <v>1368</v>
      </c>
      <c r="K123" s="922" t="s">
        <v>475</v>
      </c>
      <c r="L123" s="794"/>
      <c r="M123" s="922" t="s">
        <v>475</v>
      </c>
      <c r="N123" s="794"/>
    </row>
  </sheetData>
  <mergeCells count="164">
    <mergeCell ref="B3:D3"/>
    <mergeCell ref="E3:J3"/>
    <mergeCell ref="B4:D4"/>
    <mergeCell ref="E4:J4"/>
    <mergeCell ref="B5:D5"/>
    <mergeCell ref="E5:J5"/>
    <mergeCell ref="B6:D6"/>
    <mergeCell ref="B9:D9"/>
    <mergeCell ref="E9:F9"/>
    <mergeCell ref="B10:D10"/>
    <mergeCell ref="E10:F10"/>
    <mergeCell ref="B11:D11"/>
    <mergeCell ref="B12:D12"/>
    <mergeCell ref="B17:D17"/>
    <mergeCell ref="E17:J17"/>
    <mergeCell ref="B18:D18"/>
    <mergeCell ref="E18:J18"/>
    <mergeCell ref="B19:D19"/>
    <mergeCell ref="E19:J19"/>
    <mergeCell ref="B20:D20"/>
    <mergeCell ref="B23:D23"/>
    <mergeCell ref="E23:F23"/>
    <mergeCell ref="B24:D24"/>
    <mergeCell ref="E24:F24"/>
    <mergeCell ref="B25:D25"/>
    <mergeCell ref="B26:D26"/>
    <mergeCell ref="B32:D32"/>
    <mergeCell ref="E32:J32"/>
    <mergeCell ref="B33:D33"/>
    <mergeCell ref="E33:J33"/>
    <mergeCell ref="B34:D34"/>
    <mergeCell ref="E34:J34"/>
    <mergeCell ref="B35:D35"/>
    <mergeCell ref="K35:S35"/>
    <mergeCell ref="B37:D37"/>
    <mergeCell ref="E37:F37"/>
    <mergeCell ref="B38:D38"/>
    <mergeCell ref="E38:F38"/>
    <mergeCell ref="B39:D39"/>
    <mergeCell ref="E39:F39"/>
    <mergeCell ref="G39:O39"/>
    <mergeCell ref="B40:D40"/>
    <mergeCell ref="G40:O40"/>
    <mergeCell ref="B70:D70"/>
    <mergeCell ref="E70:H70"/>
    <mergeCell ref="B71:D71"/>
    <mergeCell ref="B72:D72"/>
    <mergeCell ref="E72:H72"/>
    <mergeCell ref="I57:I58"/>
    <mergeCell ref="I59:I60"/>
    <mergeCell ref="I61:I62"/>
    <mergeCell ref="J51:J52"/>
    <mergeCell ref="J55:J56"/>
    <mergeCell ref="J57:J62"/>
    <mergeCell ref="J63:J65"/>
    <mergeCell ref="K51:K52"/>
    <mergeCell ref="K55:K56"/>
    <mergeCell ref="K57:K62"/>
    <mergeCell ref="K63:K65"/>
    <mergeCell ref="N51:N52"/>
    <mergeCell ref="O51:O52"/>
    <mergeCell ref="B73:D73"/>
    <mergeCell ref="B75:D75"/>
    <mergeCell ref="B76:D76"/>
    <mergeCell ref="B77:D77"/>
    <mergeCell ref="B78:D78"/>
    <mergeCell ref="E78:H78"/>
    <mergeCell ref="B79:D79"/>
    <mergeCell ref="E79:F79"/>
    <mergeCell ref="G79:H79"/>
    <mergeCell ref="B80:D80"/>
    <mergeCell ref="E80:F80"/>
    <mergeCell ref="G80:H80"/>
    <mergeCell ref="B81:D81"/>
    <mergeCell ref="B82:D82"/>
    <mergeCell ref="B85:D85"/>
    <mergeCell ref="E85:H85"/>
    <mergeCell ref="B86:D86"/>
    <mergeCell ref="E86:H86"/>
    <mergeCell ref="B87:D87"/>
    <mergeCell ref="E87:H87"/>
    <mergeCell ref="B88:D88"/>
    <mergeCell ref="E88:H88"/>
    <mergeCell ref="B90:D90"/>
    <mergeCell ref="E90:H90"/>
    <mergeCell ref="B91:D91"/>
    <mergeCell ref="E91:H91"/>
    <mergeCell ref="B92:D92"/>
    <mergeCell ref="B93:D93"/>
    <mergeCell ref="E93:H93"/>
    <mergeCell ref="B94:D94"/>
    <mergeCell ref="E94:F94"/>
    <mergeCell ref="G94:H94"/>
    <mergeCell ref="B95:D95"/>
    <mergeCell ref="E95:F95"/>
    <mergeCell ref="G95:H95"/>
    <mergeCell ref="B96:D96"/>
    <mergeCell ref="B97:D97"/>
    <mergeCell ref="B98:D98"/>
    <mergeCell ref="B99:D99"/>
    <mergeCell ref="B100:D100"/>
    <mergeCell ref="B107:D107"/>
    <mergeCell ref="E107:N107"/>
    <mergeCell ref="B108:D108"/>
    <mergeCell ref="E108:N108"/>
    <mergeCell ref="B109:D109"/>
    <mergeCell ref="E109:N109"/>
    <mergeCell ref="B110:D110"/>
    <mergeCell ref="E110:N110"/>
    <mergeCell ref="B112:D112"/>
    <mergeCell ref="E112:N112"/>
    <mergeCell ref="B113:D113"/>
    <mergeCell ref="E113:N113"/>
    <mergeCell ref="B114:D114"/>
    <mergeCell ref="B115:D115"/>
    <mergeCell ref="E115:H115"/>
    <mergeCell ref="K115:N115"/>
    <mergeCell ref="B116:D116"/>
    <mergeCell ref="E116:F116"/>
    <mergeCell ref="G116:H116"/>
    <mergeCell ref="I116:J116"/>
    <mergeCell ref="K116:L116"/>
    <mergeCell ref="M116:N116"/>
    <mergeCell ref="B117:D117"/>
    <mergeCell ref="E117:F117"/>
    <mergeCell ref="G117:H117"/>
    <mergeCell ref="I117:J117"/>
    <mergeCell ref="K117:L117"/>
    <mergeCell ref="M117:N117"/>
    <mergeCell ref="B118:D118"/>
    <mergeCell ref="B119:D119"/>
    <mergeCell ref="B120:D120"/>
    <mergeCell ref="I120:J120"/>
    <mergeCell ref="K120:L120"/>
    <mergeCell ref="M120:N120"/>
    <mergeCell ref="B121:D121"/>
    <mergeCell ref="B122:D122"/>
    <mergeCell ref="I122:J122"/>
    <mergeCell ref="K122:L122"/>
    <mergeCell ref="M122:N122"/>
    <mergeCell ref="B123:D123"/>
    <mergeCell ref="K123:L123"/>
    <mergeCell ref="M123:N123"/>
    <mergeCell ref="B51:B52"/>
    <mergeCell ref="B54:B65"/>
    <mergeCell ref="C51:C52"/>
    <mergeCell ref="C54:C56"/>
    <mergeCell ref="C57:C65"/>
    <mergeCell ref="D51:D52"/>
    <mergeCell ref="D54:D56"/>
    <mergeCell ref="D57:D65"/>
    <mergeCell ref="E51:E52"/>
    <mergeCell ref="E54:E56"/>
    <mergeCell ref="E57:E65"/>
    <mergeCell ref="F51:F52"/>
    <mergeCell ref="F55:F56"/>
    <mergeCell ref="F57:F62"/>
    <mergeCell ref="F63:F65"/>
    <mergeCell ref="G51:G52"/>
    <mergeCell ref="G57:G62"/>
    <mergeCell ref="G63:G65"/>
    <mergeCell ref="H63:H65"/>
    <mergeCell ref="I51:I52"/>
    <mergeCell ref="I54:I56"/>
  </mergeCells>
  <phoneticPr fontId="258"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B2:F6"/>
  <sheetViews>
    <sheetView workbookViewId="0">
      <pane ySplit="2" topLeftCell="A3" activePane="bottomLeft" state="frozen"/>
      <selection pane="bottomLeft" activeCell="B4" sqref="B4"/>
    </sheetView>
  </sheetViews>
  <sheetFormatPr defaultColWidth="14.42578125" defaultRowHeight="15.75" customHeight="1"/>
  <cols>
    <col min="2" max="2" width="25.85546875" customWidth="1"/>
    <col min="3" max="3" width="68.7109375" customWidth="1"/>
    <col min="4" max="4" width="94.140625" customWidth="1"/>
    <col min="5" max="5" width="90" customWidth="1"/>
    <col min="6" max="6" width="103.7109375" customWidth="1"/>
  </cols>
  <sheetData>
    <row r="2" spans="2:6" ht="18.75" customHeight="1">
      <c r="B2" s="198" t="s">
        <v>1697</v>
      </c>
      <c r="C2" s="198" t="s">
        <v>1698</v>
      </c>
      <c r="D2" s="198" t="s">
        <v>593</v>
      </c>
      <c r="E2" s="198" t="s">
        <v>1699</v>
      </c>
      <c r="F2" s="198" t="s">
        <v>1700</v>
      </c>
    </row>
    <row r="3" spans="2:6" ht="409.5" customHeight="1">
      <c r="B3" s="199"/>
      <c r="C3" s="200" t="s">
        <v>1701</v>
      </c>
      <c r="D3" s="200" t="s">
        <v>1702</v>
      </c>
      <c r="E3" s="200" t="s">
        <v>1703</v>
      </c>
      <c r="F3" s="200" t="s">
        <v>1704</v>
      </c>
    </row>
    <row r="4" spans="2:6" ht="147.75" customHeight="1">
      <c r="B4" s="201" t="s">
        <v>1705</v>
      </c>
      <c r="C4" s="202" t="s">
        <v>1706</v>
      </c>
      <c r="D4" s="203" t="s">
        <v>1707</v>
      </c>
      <c r="E4" s="203" t="s">
        <v>1707</v>
      </c>
      <c r="F4" s="203" t="s">
        <v>1707</v>
      </c>
    </row>
    <row r="5" spans="2:6" ht="114.75">
      <c r="B5" s="201" t="s">
        <v>1708</v>
      </c>
      <c r="C5" s="202" t="s">
        <v>1709</v>
      </c>
      <c r="D5" s="201" t="s">
        <v>1710</v>
      </c>
      <c r="E5" s="201" t="s">
        <v>1711</v>
      </c>
      <c r="F5" s="201" t="s">
        <v>1712</v>
      </c>
    </row>
    <row r="6" spans="2:6" ht="409.5" customHeight="1">
      <c r="B6" s="201" t="s">
        <v>1713</v>
      </c>
      <c r="C6" s="200" t="s">
        <v>1714</v>
      </c>
      <c r="D6" s="200" t="s">
        <v>1715</v>
      </c>
      <c r="E6" s="203" t="s">
        <v>1716</v>
      </c>
      <c r="F6" s="200" t="s">
        <v>1717</v>
      </c>
    </row>
  </sheetData>
  <phoneticPr fontId="258" type="noConversion"/>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8F8F8"/>
    <outlinePr summaryBelow="0" summaryRight="0"/>
  </sheetPr>
  <dimension ref="A2:V132"/>
  <sheetViews>
    <sheetView showGridLines="0" workbookViewId="0"/>
  </sheetViews>
  <sheetFormatPr defaultColWidth="14.42578125" defaultRowHeight="15.75" customHeight="1"/>
  <cols>
    <col min="2" max="2" width="10.7109375" customWidth="1"/>
    <col min="3" max="3" width="20.28515625" customWidth="1"/>
    <col min="5" max="5" width="7" customWidth="1"/>
    <col min="6" max="6" width="12.28515625" customWidth="1"/>
    <col min="7" max="7" width="15.140625" customWidth="1"/>
    <col min="8" max="8" width="15.42578125" customWidth="1"/>
    <col min="10" max="10" width="3.5703125" customWidth="1"/>
    <col min="11" max="11" width="19.5703125" customWidth="1"/>
    <col min="12" max="12" width="18.140625" customWidth="1"/>
    <col min="13" max="13" width="22.5703125" customWidth="1"/>
    <col min="14" max="14" width="23.5703125" customWidth="1"/>
    <col min="15" max="15" width="36.5703125" customWidth="1"/>
    <col min="16" max="16" width="17.5703125" customWidth="1"/>
    <col min="17" max="17" width="23.42578125" customWidth="1"/>
  </cols>
  <sheetData>
    <row r="2" spans="1:14" ht="12.75">
      <c r="A2" s="154">
        <v>1</v>
      </c>
      <c r="B2" s="154" t="s">
        <v>1718</v>
      </c>
      <c r="C2" s="154"/>
      <c r="D2" s="154"/>
      <c r="E2" s="154"/>
      <c r="F2" s="154"/>
      <c r="G2" s="154"/>
      <c r="H2" s="154"/>
      <c r="I2" s="154" t="s">
        <v>1719</v>
      </c>
      <c r="J2" s="160"/>
      <c r="K2" s="161"/>
      <c r="L2" s="161"/>
      <c r="M2" s="154"/>
      <c r="N2" s="154" t="s">
        <v>1720</v>
      </c>
    </row>
    <row r="3" spans="1:14" ht="12.75">
      <c r="A3" s="154">
        <v>2</v>
      </c>
      <c r="B3" s="154" t="s">
        <v>1721</v>
      </c>
      <c r="C3" s="154"/>
      <c r="D3" s="154"/>
      <c r="E3" s="154"/>
      <c r="F3" s="154"/>
      <c r="G3" s="154"/>
      <c r="H3" s="154"/>
      <c r="I3" s="162" t="s">
        <v>1722</v>
      </c>
      <c r="J3" s="163"/>
      <c r="K3" s="164"/>
      <c r="L3" s="164" t="s">
        <v>1723</v>
      </c>
      <c r="M3" s="154"/>
      <c r="N3" s="154" t="s">
        <v>1724</v>
      </c>
    </row>
    <row r="4" spans="1:14" ht="12.75">
      <c r="A4" s="154">
        <v>3</v>
      </c>
      <c r="B4" s="154" t="s">
        <v>1725</v>
      </c>
      <c r="C4" s="154"/>
      <c r="D4" s="154"/>
      <c r="E4" s="154"/>
      <c r="F4" s="154"/>
      <c r="G4" s="154"/>
      <c r="H4" s="154"/>
      <c r="I4" s="154"/>
      <c r="J4" s="160"/>
      <c r="K4" s="161"/>
      <c r="L4" s="161"/>
      <c r="M4" s="154"/>
      <c r="N4" s="154" t="s">
        <v>1726</v>
      </c>
    </row>
    <row r="5" spans="1:14" ht="12.75">
      <c r="A5" s="154">
        <v>4</v>
      </c>
      <c r="B5" s="154" t="s">
        <v>1727</v>
      </c>
      <c r="C5" s="154"/>
      <c r="D5" s="154"/>
      <c r="E5" s="154"/>
      <c r="F5" s="154"/>
      <c r="G5" s="154"/>
      <c r="H5" s="154"/>
      <c r="I5" s="154" t="s">
        <v>1728</v>
      </c>
      <c r="J5" s="160"/>
      <c r="K5" s="161"/>
      <c r="L5" s="161"/>
      <c r="M5" s="154"/>
      <c r="N5" s="154" t="s">
        <v>788</v>
      </c>
    </row>
    <row r="6" spans="1:14" ht="12.75">
      <c r="A6" s="154">
        <v>5</v>
      </c>
      <c r="B6" s="154" t="s">
        <v>1725</v>
      </c>
      <c r="C6" s="154"/>
      <c r="D6" s="154"/>
      <c r="E6" s="154"/>
      <c r="F6" s="154"/>
      <c r="G6" s="154"/>
      <c r="H6" s="154"/>
      <c r="I6" s="154" t="s">
        <v>1729</v>
      </c>
      <c r="J6" s="160"/>
      <c r="K6" s="161"/>
      <c r="L6" s="161"/>
      <c r="M6" s="154"/>
      <c r="N6" s="154"/>
    </row>
    <row r="20" spans="1:17" ht="15.75" customHeight="1"/>
    <row r="21" spans="1:17" ht="12.75">
      <c r="B21" s="155" t="s">
        <v>1730</v>
      </c>
      <c r="C21" s="154"/>
      <c r="D21" s="154"/>
      <c r="E21" s="154"/>
      <c r="F21" s="154"/>
      <c r="G21" s="154"/>
      <c r="H21" s="154"/>
      <c r="I21" s="154"/>
      <c r="J21" s="160"/>
      <c r="K21" s="165"/>
      <c r="L21" s="161"/>
      <c r="M21" s="154"/>
      <c r="N21" s="154"/>
      <c r="O21" s="154"/>
      <c r="P21" s="154"/>
      <c r="Q21" s="154"/>
    </row>
    <row r="22" spans="1:17" ht="12.75">
      <c r="B22" s="110" t="s">
        <v>220</v>
      </c>
      <c r="C22" s="156" t="s">
        <v>784</v>
      </c>
      <c r="D22" s="763" t="s">
        <v>222</v>
      </c>
      <c r="E22" s="807"/>
      <c r="F22" s="787"/>
      <c r="G22" s="154"/>
      <c r="H22" s="154"/>
      <c r="I22" s="154"/>
      <c r="J22" s="160"/>
      <c r="K22" s="165"/>
      <c r="L22" s="161"/>
      <c r="M22" s="154"/>
      <c r="N22" s="154"/>
      <c r="O22" s="154"/>
      <c r="P22" s="154"/>
      <c r="Q22" s="154"/>
    </row>
    <row r="23" spans="1:17" ht="12.75">
      <c r="B23" s="154"/>
      <c r="C23" s="154"/>
      <c r="D23" s="154"/>
      <c r="E23" s="154"/>
      <c r="F23" s="154"/>
      <c r="G23" s="154"/>
      <c r="H23" s="154"/>
      <c r="I23" s="154"/>
      <c r="J23" s="160"/>
      <c r="K23" s="161"/>
      <c r="L23" s="161"/>
      <c r="M23" s="154"/>
      <c r="N23" s="154"/>
      <c r="O23" s="154"/>
      <c r="P23" s="154"/>
      <c r="Q23" s="154"/>
    </row>
    <row r="24" spans="1:17" ht="12.75">
      <c r="B24" s="899" t="s">
        <v>1731</v>
      </c>
      <c r="C24" s="787"/>
      <c r="D24" s="787"/>
      <c r="E24" s="787"/>
      <c r="F24" s="787"/>
      <c r="G24" s="787"/>
      <c r="H24" s="787"/>
      <c r="I24" s="154"/>
      <c r="J24" s="906" t="s">
        <v>787</v>
      </c>
      <c r="K24" s="787"/>
      <c r="L24" s="787"/>
      <c r="M24" s="787"/>
      <c r="N24" s="787"/>
      <c r="O24" s="787"/>
      <c r="P24" s="787"/>
      <c r="Q24" s="787"/>
    </row>
    <row r="25" spans="1:17" ht="12.75">
      <c r="B25" s="158"/>
      <c r="C25" s="154"/>
      <c r="D25" s="154"/>
      <c r="E25" s="154"/>
      <c r="F25" s="154"/>
      <c r="G25" s="154"/>
      <c r="H25" s="154"/>
      <c r="I25" s="154"/>
      <c r="J25" s="160"/>
      <c r="K25" s="161"/>
      <c r="L25" s="161"/>
      <c r="M25" s="154"/>
      <c r="N25" s="154"/>
      <c r="O25" s="154"/>
      <c r="P25" s="154"/>
      <c r="Q25" s="154"/>
    </row>
    <row r="26" spans="1:17" ht="12.75">
      <c r="B26" s="895" t="s">
        <v>1732</v>
      </c>
      <c r="C26" s="787"/>
      <c r="D26" s="787"/>
      <c r="E26" s="787"/>
      <c r="F26" s="787"/>
      <c r="G26" s="787"/>
      <c r="H26" s="787"/>
      <c r="I26" s="154"/>
      <c r="J26" s="160"/>
      <c r="L26" s="166" t="s">
        <v>322</v>
      </c>
      <c r="M26" s="167" t="s">
        <v>404</v>
      </c>
      <c r="N26" s="168" t="s">
        <v>324</v>
      </c>
      <c r="O26" s="169" t="s">
        <v>791</v>
      </c>
      <c r="P26" s="169" t="s">
        <v>1733</v>
      </c>
      <c r="Q26" s="176" t="s">
        <v>327</v>
      </c>
    </row>
    <row r="27" spans="1:17" ht="12.75">
      <c r="B27" s="154"/>
      <c r="C27" s="154"/>
      <c r="D27" s="154"/>
      <c r="E27" s="154"/>
      <c r="F27" s="154"/>
      <c r="G27" s="154"/>
      <c r="H27" s="154"/>
      <c r="I27" s="154"/>
      <c r="J27" s="160"/>
      <c r="K27" s="161"/>
      <c r="L27" s="161"/>
      <c r="M27" s="154"/>
      <c r="N27" s="154"/>
      <c r="O27" s="154"/>
      <c r="P27" s="154"/>
      <c r="Q27" s="154"/>
    </row>
    <row r="28" spans="1:17" ht="25.5">
      <c r="B28" s="892" t="s">
        <v>230</v>
      </c>
      <c r="C28" s="868"/>
      <c r="D28" s="868"/>
      <c r="E28" s="868"/>
      <c r="F28" s="868"/>
      <c r="G28" s="868"/>
      <c r="H28" s="843"/>
      <c r="I28" s="154"/>
      <c r="J28" s="170" t="s">
        <v>9</v>
      </c>
      <c r="K28" s="171" t="s">
        <v>329</v>
      </c>
      <c r="L28" s="171" t="s">
        <v>330</v>
      </c>
      <c r="M28" s="172" t="s">
        <v>331</v>
      </c>
      <c r="N28" s="172" t="s">
        <v>332</v>
      </c>
      <c r="O28" s="172" t="s">
        <v>1734</v>
      </c>
      <c r="P28" s="172" t="s">
        <v>334</v>
      </c>
      <c r="Q28" s="172" t="s">
        <v>105</v>
      </c>
    </row>
    <row r="29" spans="1:17" ht="12.75">
      <c r="B29" s="881" t="s">
        <v>794</v>
      </c>
      <c r="C29" s="843"/>
      <c r="D29" s="885"/>
      <c r="E29" s="868"/>
      <c r="F29" s="868"/>
      <c r="G29" s="868"/>
      <c r="H29" s="843"/>
      <c r="I29" s="173"/>
      <c r="J29" s="174">
        <v>1</v>
      </c>
      <c r="K29" s="167" t="s">
        <v>404</v>
      </c>
      <c r="L29" s="175">
        <v>1</v>
      </c>
      <c r="M29" s="176" t="s">
        <v>336</v>
      </c>
      <c r="N29" s="176" t="s">
        <v>796</v>
      </c>
      <c r="O29" s="166" t="s">
        <v>1735</v>
      </c>
      <c r="P29" s="176" t="s">
        <v>339</v>
      </c>
      <c r="Q29" s="176" t="s">
        <v>340</v>
      </c>
    </row>
    <row r="30" spans="1:17" ht="12.75">
      <c r="B30" s="881" t="s">
        <v>392</v>
      </c>
      <c r="C30" s="843"/>
      <c r="D30" s="882" t="s">
        <v>1736</v>
      </c>
      <c r="E30" s="868"/>
      <c r="F30" s="868"/>
      <c r="G30" s="868"/>
      <c r="H30" s="843"/>
      <c r="I30" s="173"/>
      <c r="J30" s="174">
        <v>2</v>
      </c>
      <c r="K30" s="177" t="s">
        <v>324</v>
      </c>
      <c r="L30" s="178">
        <v>2</v>
      </c>
      <c r="M30" s="176" t="s">
        <v>343</v>
      </c>
      <c r="N30" s="176" t="s">
        <v>344</v>
      </c>
      <c r="O30" s="166" t="s">
        <v>1735</v>
      </c>
      <c r="P30" s="176" t="s">
        <v>346</v>
      </c>
      <c r="Q30" s="176" t="s">
        <v>347</v>
      </c>
    </row>
    <row r="31" spans="1:17" ht="12.75">
      <c r="B31" s="881" t="s">
        <v>242</v>
      </c>
      <c r="C31" s="843"/>
      <c r="D31" s="884" t="s">
        <v>802</v>
      </c>
      <c r="E31" s="868"/>
      <c r="F31" s="843"/>
      <c r="G31" s="884" t="s">
        <v>590</v>
      </c>
      <c r="H31" s="843"/>
      <c r="I31" s="154"/>
      <c r="J31" s="174">
        <v>3</v>
      </c>
      <c r="K31" s="177" t="s">
        <v>324</v>
      </c>
      <c r="L31" s="175">
        <v>1</v>
      </c>
      <c r="M31" s="176" t="s">
        <v>343</v>
      </c>
      <c r="N31" s="176" t="s">
        <v>349</v>
      </c>
      <c r="O31" s="166" t="s">
        <v>1735</v>
      </c>
      <c r="P31" s="176" t="s">
        <v>350</v>
      </c>
      <c r="Q31" s="176" t="s">
        <v>347</v>
      </c>
    </row>
    <row r="32" spans="1:17" ht="12.75">
      <c r="B32" s="901" t="s">
        <v>805</v>
      </c>
      <c r="C32" s="843"/>
      <c r="D32" s="882" t="s">
        <v>1737</v>
      </c>
      <c r="E32" s="868"/>
      <c r="F32" s="868"/>
      <c r="G32" s="868"/>
      <c r="H32" s="843"/>
      <c r="I32" s="154"/>
      <c r="J32" s="174">
        <v>4</v>
      </c>
      <c r="K32" s="177" t="s">
        <v>324</v>
      </c>
      <c r="L32" s="175">
        <v>1</v>
      </c>
      <c r="M32" s="176" t="s">
        <v>343</v>
      </c>
      <c r="N32" s="176" t="s">
        <v>344</v>
      </c>
      <c r="O32" s="166" t="s">
        <v>1735</v>
      </c>
      <c r="P32" s="176"/>
      <c r="Q32" s="176" t="s">
        <v>347</v>
      </c>
    </row>
    <row r="33" spans="1:20" ht="12.75">
      <c r="A33" s="154"/>
      <c r="B33" s="881" t="s">
        <v>1738</v>
      </c>
      <c r="C33" s="843"/>
      <c r="D33" s="884" t="s">
        <v>1739</v>
      </c>
      <c r="E33" s="868"/>
      <c r="F33" s="843"/>
      <c r="G33" s="1190" t="s">
        <v>1740</v>
      </c>
      <c r="H33" s="843"/>
      <c r="I33" s="154"/>
      <c r="J33" s="174">
        <v>5</v>
      </c>
      <c r="K33" s="177" t="s">
        <v>324</v>
      </c>
      <c r="L33" s="175">
        <v>1</v>
      </c>
      <c r="M33" s="176" t="s">
        <v>343</v>
      </c>
      <c r="N33" s="176" t="s">
        <v>344</v>
      </c>
      <c r="O33" s="166" t="s">
        <v>1735</v>
      </c>
      <c r="P33" s="176"/>
      <c r="Q33" s="176" t="s">
        <v>347</v>
      </c>
      <c r="R33" s="154"/>
      <c r="S33" s="154"/>
      <c r="T33" s="154"/>
    </row>
    <row r="34" spans="1:20" ht="25.5">
      <c r="A34" s="154"/>
      <c r="B34" s="881" t="s">
        <v>1741</v>
      </c>
      <c r="C34" s="843"/>
      <c r="D34" s="884" t="s">
        <v>377</v>
      </c>
      <c r="E34" s="868"/>
      <c r="F34" s="843"/>
      <c r="G34" s="1190" t="s">
        <v>1740</v>
      </c>
      <c r="H34" s="843"/>
      <c r="I34" s="154"/>
      <c r="J34" s="174">
        <v>6</v>
      </c>
      <c r="K34" s="179" t="s">
        <v>1742</v>
      </c>
      <c r="L34" s="175">
        <v>1</v>
      </c>
      <c r="M34" s="176" t="s">
        <v>343</v>
      </c>
      <c r="N34" s="176" t="s">
        <v>344</v>
      </c>
      <c r="O34" s="166" t="s">
        <v>1735</v>
      </c>
      <c r="P34" s="176"/>
      <c r="Q34" s="176" t="s">
        <v>357</v>
      </c>
      <c r="R34" s="154"/>
      <c r="S34" s="154"/>
      <c r="T34" s="154"/>
    </row>
    <row r="35" spans="1:20" ht="25.5">
      <c r="J35" s="174">
        <v>7</v>
      </c>
      <c r="K35" s="179" t="s">
        <v>1743</v>
      </c>
      <c r="L35" s="178">
        <v>3</v>
      </c>
      <c r="M35" s="176" t="s">
        <v>355</v>
      </c>
      <c r="N35" s="176" t="s">
        <v>344</v>
      </c>
      <c r="O35" s="166" t="s">
        <v>1735</v>
      </c>
      <c r="P35" s="176" t="s">
        <v>339</v>
      </c>
      <c r="Q35" s="176" t="s">
        <v>357</v>
      </c>
      <c r="R35" s="154"/>
      <c r="S35" s="154"/>
      <c r="T35" s="154"/>
    </row>
    <row r="36" spans="1:20" ht="12.75">
      <c r="A36" s="154"/>
      <c r="B36" s="879" t="s">
        <v>1744</v>
      </c>
      <c r="C36" s="880"/>
      <c r="D36" s="880"/>
      <c r="E36" s="880"/>
      <c r="F36" s="880"/>
      <c r="G36" s="880"/>
      <c r="H36" s="880"/>
      <c r="I36" s="154"/>
      <c r="O36" s="154"/>
      <c r="P36" s="154"/>
      <c r="Q36" s="154"/>
      <c r="R36" s="154"/>
      <c r="S36" s="154"/>
      <c r="T36" s="154"/>
    </row>
    <row r="37" spans="1:20" ht="12.75">
      <c r="A37" s="154"/>
      <c r="B37" s="881" t="s">
        <v>1745</v>
      </c>
      <c r="C37" s="843"/>
      <c r="D37" s="1189" t="s">
        <v>1746</v>
      </c>
      <c r="E37" s="843"/>
      <c r="F37" s="1189" t="s">
        <v>1747</v>
      </c>
      <c r="G37" s="868"/>
      <c r="H37" s="843"/>
      <c r="I37" s="154"/>
      <c r="J37" s="1187" t="s">
        <v>1748</v>
      </c>
      <c r="K37" s="787"/>
      <c r="L37" s="787"/>
      <c r="M37" s="787"/>
      <c r="N37" s="787"/>
      <c r="O37" s="154"/>
      <c r="P37" s="1187" t="s">
        <v>1749</v>
      </c>
      <c r="Q37" s="787"/>
      <c r="R37" s="787"/>
      <c r="S37" s="787"/>
      <c r="T37" s="787"/>
    </row>
    <row r="38" spans="1:20" ht="12.75">
      <c r="A38" s="154" t="b">
        <v>1</v>
      </c>
      <c r="B38" s="1188" t="s">
        <v>1750</v>
      </c>
      <c r="C38" s="843"/>
      <c r="D38" s="1188">
        <v>7</v>
      </c>
      <c r="E38" s="843"/>
      <c r="F38" s="1188" t="s">
        <v>1751</v>
      </c>
      <c r="G38" s="868"/>
      <c r="H38" s="843"/>
      <c r="I38" s="154"/>
      <c r="J38" s="904" t="s">
        <v>1752</v>
      </c>
      <c r="K38" s="787"/>
      <c r="L38" s="787"/>
      <c r="M38" s="787"/>
      <c r="N38" s="787"/>
      <c r="O38" s="154"/>
      <c r="P38" s="904" t="s">
        <v>1753</v>
      </c>
      <c r="Q38" s="787"/>
      <c r="R38" s="787"/>
      <c r="S38" s="787"/>
      <c r="T38" s="787"/>
    </row>
    <row r="39" spans="1:20" ht="12.75">
      <c r="A39" s="154" t="b">
        <v>1</v>
      </c>
      <c r="B39" s="1188" t="s">
        <v>1750</v>
      </c>
      <c r="C39" s="843"/>
      <c r="D39" s="1188">
        <v>8</v>
      </c>
      <c r="E39" s="843"/>
      <c r="F39" s="1188" t="s">
        <v>1754</v>
      </c>
      <c r="G39" s="868"/>
      <c r="H39" s="843"/>
      <c r="I39" s="154"/>
      <c r="J39" s="787"/>
      <c r="K39" s="787"/>
      <c r="L39" s="787"/>
      <c r="M39" s="787"/>
      <c r="N39" s="787"/>
      <c r="O39" s="154"/>
      <c r="P39" s="787"/>
      <c r="Q39" s="787"/>
      <c r="R39" s="787"/>
      <c r="S39" s="787"/>
      <c r="T39" s="787"/>
    </row>
    <row r="40" spans="1:20" ht="12.75">
      <c r="A40" s="154" t="b">
        <v>1</v>
      </c>
      <c r="B40" s="1188" t="s">
        <v>1750</v>
      </c>
      <c r="C40" s="843"/>
      <c r="D40" s="1188">
        <v>9</v>
      </c>
      <c r="E40" s="843"/>
      <c r="F40" s="1188" t="s">
        <v>1755</v>
      </c>
      <c r="G40" s="868"/>
      <c r="H40" s="843"/>
      <c r="I40" s="154"/>
      <c r="J40" s="787"/>
      <c r="K40" s="787"/>
      <c r="L40" s="787"/>
      <c r="M40" s="787"/>
      <c r="N40" s="787"/>
      <c r="O40" s="154"/>
      <c r="P40" s="787"/>
      <c r="Q40" s="787"/>
      <c r="R40" s="787"/>
      <c r="S40" s="787"/>
      <c r="T40" s="787"/>
    </row>
    <row r="41" spans="1:20" ht="12.75">
      <c r="A41" s="154" t="b">
        <v>1</v>
      </c>
      <c r="B41" s="1188" t="s">
        <v>1750</v>
      </c>
      <c r="C41" s="843"/>
      <c r="D41" s="1188">
        <v>9</v>
      </c>
      <c r="E41" s="843"/>
      <c r="F41" s="1188" t="s">
        <v>1756</v>
      </c>
      <c r="G41" s="868"/>
      <c r="H41" s="843"/>
      <c r="I41" s="154"/>
      <c r="J41" s="787"/>
      <c r="K41" s="787"/>
      <c r="L41" s="787"/>
      <c r="M41" s="787"/>
      <c r="N41" s="787"/>
      <c r="O41" s="154"/>
      <c r="P41" s="787"/>
      <c r="Q41" s="787"/>
      <c r="R41" s="787"/>
      <c r="S41" s="787"/>
      <c r="T41" s="787"/>
    </row>
    <row r="42" spans="1:20" ht="12.75">
      <c r="A42" s="154" t="b">
        <v>1</v>
      </c>
      <c r="B42" s="1188" t="s">
        <v>1750</v>
      </c>
      <c r="C42" s="843"/>
      <c r="D42" s="1188">
        <v>10</v>
      </c>
      <c r="E42" s="843"/>
      <c r="F42" s="1188" t="s">
        <v>1757</v>
      </c>
      <c r="G42" s="868"/>
      <c r="H42" s="843"/>
      <c r="I42" s="154"/>
      <c r="J42" s="159"/>
      <c r="K42" s="159"/>
      <c r="L42" s="159"/>
      <c r="M42" s="159"/>
      <c r="N42" s="159"/>
      <c r="O42" s="154"/>
      <c r="P42" s="787"/>
      <c r="Q42" s="787"/>
      <c r="R42" s="787"/>
      <c r="S42" s="787"/>
      <c r="T42" s="787"/>
    </row>
    <row r="43" spans="1:20" ht="12.75">
      <c r="A43" s="154" t="b">
        <v>1</v>
      </c>
      <c r="B43" s="1188" t="s">
        <v>1750</v>
      </c>
      <c r="C43" s="843"/>
      <c r="D43" s="1188">
        <v>11</v>
      </c>
      <c r="E43" s="843"/>
      <c r="F43" s="1188" t="s">
        <v>1758</v>
      </c>
      <c r="G43" s="868"/>
      <c r="H43" s="843"/>
      <c r="I43" s="154"/>
      <c r="J43" s="1187" t="s">
        <v>1759</v>
      </c>
      <c r="K43" s="787"/>
      <c r="L43" s="787"/>
      <c r="M43" s="787"/>
      <c r="N43" s="787"/>
      <c r="O43" s="154"/>
      <c r="P43" s="787"/>
      <c r="Q43" s="787"/>
      <c r="R43" s="787"/>
      <c r="S43" s="787"/>
      <c r="T43" s="787"/>
    </row>
    <row r="44" spans="1:20" ht="12.75">
      <c r="A44" s="154" t="b">
        <v>1</v>
      </c>
      <c r="B44" s="1188" t="s">
        <v>1639</v>
      </c>
      <c r="C44" s="843"/>
      <c r="D44" s="1188">
        <v>11.2</v>
      </c>
      <c r="E44" s="843"/>
      <c r="F44" s="1188" t="s">
        <v>1760</v>
      </c>
      <c r="G44" s="868"/>
      <c r="H44" s="843"/>
      <c r="I44" s="154"/>
      <c r="J44" s="807" t="s">
        <v>1761</v>
      </c>
      <c r="K44" s="787"/>
      <c r="L44" s="787"/>
      <c r="M44" s="787"/>
      <c r="N44" s="787"/>
      <c r="O44" s="154"/>
      <c r="P44" s="154"/>
      <c r="Q44" s="154"/>
      <c r="R44" s="154"/>
      <c r="S44" s="154"/>
      <c r="T44" s="154"/>
    </row>
    <row r="45" spans="1:20" ht="12.75">
      <c r="A45" s="154" t="b">
        <v>1</v>
      </c>
      <c r="B45" s="1188" t="s">
        <v>1639</v>
      </c>
      <c r="C45" s="843"/>
      <c r="D45" s="1188">
        <v>13.6</v>
      </c>
      <c r="E45" s="843"/>
      <c r="F45" s="1188" t="s">
        <v>1760</v>
      </c>
      <c r="G45" s="868"/>
      <c r="H45" s="843"/>
      <c r="I45" s="154"/>
      <c r="J45" s="787"/>
      <c r="K45" s="787"/>
      <c r="L45" s="787"/>
      <c r="M45" s="787"/>
      <c r="N45" s="787"/>
      <c r="O45" s="154"/>
      <c r="P45" s="154"/>
      <c r="Q45" s="154"/>
      <c r="R45" s="154"/>
      <c r="S45" s="154"/>
      <c r="T45" s="154"/>
    </row>
    <row r="46" spans="1:20" ht="12.75">
      <c r="A46" s="154" t="b">
        <v>1</v>
      </c>
      <c r="B46" s="1188" t="s">
        <v>1639</v>
      </c>
      <c r="C46" s="843"/>
      <c r="D46" s="1188">
        <v>14</v>
      </c>
      <c r="E46" s="843"/>
      <c r="F46" s="1188" t="s">
        <v>1762</v>
      </c>
      <c r="G46" s="868"/>
      <c r="H46" s="843"/>
      <c r="I46" s="154"/>
      <c r="J46" s="787"/>
      <c r="K46" s="787"/>
      <c r="L46" s="787"/>
      <c r="M46" s="787"/>
      <c r="N46" s="787"/>
      <c r="O46" s="154"/>
      <c r="P46" s="154"/>
      <c r="Q46" s="154"/>
      <c r="R46" s="154"/>
      <c r="S46" s="154"/>
      <c r="T46" s="154"/>
    </row>
    <row r="47" spans="1:20" ht="12.75">
      <c r="A47" s="154" t="b">
        <v>1</v>
      </c>
      <c r="B47" s="1188" t="s">
        <v>1639</v>
      </c>
      <c r="C47" s="843"/>
      <c r="D47" s="1188">
        <v>15</v>
      </c>
      <c r="E47" s="843"/>
      <c r="F47" s="1188" t="s">
        <v>1763</v>
      </c>
      <c r="G47" s="868"/>
      <c r="H47" s="843"/>
      <c r="I47" s="154"/>
      <c r="J47" s="787"/>
      <c r="K47" s="787"/>
      <c r="L47" s="787"/>
      <c r="M47" s="787"/>
      <c r="N47" s="787"/>
      <c r="O47" s="154"/>
      <c r="P47" s="154"/>
      <c r="Q47" s="154"/>
      <c r="R47" s="154"/>
      <c r="S47" s="154"/>
      <c r="T47" s="154"/>
    </row>
    <row r="48" spans="1:20" ht="12.75">
      <c r="I48" s="154"/>
      <c r="J48" s="787"/>
      <c r="K48" s="787"/>
      <c r="L48" s="787"/>
      <c r="M48" s="787"/>
      <c r="N48" s="787"/>
      <c r="O48" s="154"/>
      <c r="P48" s="154"/>
      <c r="Q48" s="154"/>
      <c r="R48" s="154"/>
      <c r="S48" s="154"/>
      <c r="T48" s="154"/>
    </row>
    <row r="50" spans="1:22" ht="12.75">
      <c r="B50" s="879" t="s">
        <v>1764</v>
      </c>
      <c r="C50" s="880"/>
      <c r="D50" s="880"/>
      <c r="E50" s="880"/>
      <c r="F50" s="880"/>
      <c r="G50" s="880"/>
      <c r="H50" s="880"/>
      <c r="I50" s="154"/>
      <c r="J50" s="154"/>
      <c r="P50" s="154"/>
      <c r="V50" s="154"/>
    </row>
    <row r="51" spans="1:22" ht="12.75">
      <c r="A51" s="154" t="b">
        <v>1</v>
      </c>
      <c r="B51" s="901" t="s">
        <v>1765</v>
      </c>
      <c r="C51" s="868"/>
      <c r="D51" s="868"/>
      <c r="E51" s="868"/>
      <c r="F51" s="868"/>
      <c r="G51" s="868"/>
      <c r="H51" s="843"/>
      <c r="I51" s="154"/>
      <c r="J51" s="154"/>
      <c r="K51" s="161"/>
      <c r="L51" s="161"/>
      <c r="M51" s="154"/>
      <c r="N51" s="154"/>
      <c r="O51" s="154"/>
      <c r="P51" s="154"/>
      <c r="V51" s="154"/>
    </row>
    <row r="52" spans="1:22" ht="12.75">
      <c r="A52" s="154" t="b">
        <v>1</v>
      </c>
      <c r="B52" s="901" t="s">
        <v>1766</v>
      </c>
      <c r="C52" s="868"/>
      <c r="D52" s="868"/>
      <c r="E52" s="868"/>
      <c r="F52" s="868"/>
      <c r="G52" s="868"/>
      <c r="H52" s="843"/>
      <c r="I52" s="154"/>
      <c r="J52" s="154"/>
      <c r="K52" s="161"/>
      <c r="L52" s="161"/>
      <c r="M52" s="154"/>
      <c r="N52" s="154"/>
      <c r="O52" s="154"/>
      <c r="P52" s="154"/>
      <c r="V52" s="154"/>
    </row>
    <row r="53" spans="1:22" ht="12.75">
      <c r="A53" s="154" t="b">
        <v>1</v>
      </c>
      <c r="B53" s="901" t="s">
        <v>1767</v>
      </c>
      <c r="C53" s="868"/>
      <c r="D53" s="868"/>
      <c r="E53" s="868"/>
      <c r="F53" s="868"/>
      <c r="G53" s="868"/>
      <c r="H53" s="843"/>
      <c r="J53" s="154"/>
      <c r="P53" s="154"/>
      <c r="V53" s="154"/>
    </row>
    <row r="54" spans="1:22" ht="12.75">
      <c r="A54" s="154" t="b">
        <v>1</v>
      </c>
      <c r="B54" s="901" t="s">
        <v>1768</v>
      </c>
      <c r="C54" s="868"/>
      <c r="D54" s="868"/>
      <c r="E54" s="868"/>
      <c r="F54" s="868"/>
      <c r="G54" s="868"/>
      <c r="H54" s="843"/>
      <c r="J54" s="154"/>
      <c r="P54" s="154"/>
      <c r="Q54" s="154"/>
      <c r="R54" s="154"/>
      <c r="S54" s="154"/>
      <c r="T54" s="154"/>
      <c r="U54" s="154"/>
      <c r="V54" s="154"/>
    </row>
    <row r="55" spans="1:22" ht="12.75">
      <c r="A55" s="154" t="b">
        <v>1</v>
      </c>
      <c r="B55" s="901" t="s">
        <v>1769</v>
      </c>
      <c r="C55" s="868"/>
      <c r="D55" s="868"/>
      <c r="E55" s="868"/>
      <c r="F55" s="868"/>
      <c r="G55" s="868"/>
      <c r="H55" s="843"/>
      <c r="I55" s="154"/>
      <c r="J55" s="154"/>
      <c r="P55" s="154"/>
      <c r="Q55" s="154"/>
      <c r="R55" s="154"/>
      <c r="S55" s="154"/>
      <c r="T55" s="154"/>
      <c r="U55" s="154"/>
      <c r="V55" s="154"/>
    </row>
    <row r="56" spans="1:22" ht="12.75">
      <c r="A56" s="154" t="b">
        <v>1</v>
      </c>
      <c r="B56" s="901" t="s">
        <v>1770</v>
      </c>
      <c r="C56" s="868"/>
      <c r="D56" s="868"/>
      <c r="E56" s="868"/>
      <c r="F56" s="868"/>
      <c r="G56" s="868"/>
      <c r="H56" s="843"/>
      <c r="I56" s="154"/>
      <c r="J56" s="154"/>
      <c r="P56" s="154"/>
      <c r="Q56" s="154"/>
      <c r="R56" s="154"/>
      <c r="S56" s="154"/>
      <c r="T56" s="154"/>
      <c r="U56" s="154"/>
      <c r="V56" s="154"/>
    </row>
    <row r="57" spans="1:22" ht="12.75">
      <c r="A57" s="154" t="b">
        <v>1</v>
      </c>
      <c r="B57" s="901" t="s">
        <v>1771</v>
      </c>
      <c r="C57" s="868"/>
      <c r="D57" s="868"/>
      <c r="E57" s="868"/>
      <c r="F57" s="868"/>
      <c r="G57" s="868"/>
      <c r="H57" s="843"/>
      <c r="I57" s="154"/>
      <c r="P57" s="154"/>
      <c r="Q57" s="154"/>
      <c r="R57" s="154"/>
      <c r="S57" s="154"/>
      <c r="T57" s="154"/>
      <c r="U57" s="154"/>
      <c r="V57" s="154"/>
    </row>
    <row r="58" spans="1:22" ht="12.75">
      <c r="A58" s="154" t="b">
        <v>1</v>
      </c>
      <c r="B58" s="901" t="s">
        <v>1772</v>
      </c>
      <c r="C58" s="868"/>
      <c r="D58" s="868"/>
      <c r="E58" s="868"/>
      <c r="F58" s="868"/>
      <c r="G58" s="868"/>
      <c r="H58" s="843"/>
      <c r="I58" s="154"/>
      <c r="P58" s="154"/>
      <c r="Q58" s="154"/>
      <c r="R58" s="154"/>
      <c r="S58" s="154"/>
      <c r="T58" s="154"/>
      <c r="U58" s="154"/>
      <c r="V58" s="154"/>
    </row>
    <row r="59" spans="1:22" ht="12.75">
      <c r="A59" s="154" t="b">
        <v>1</v>
      </c>
      <c r="B59" s="901" t="s">
        <v>1773</v>
      </c>
      <c r="C59" s="868"/>
      <c r="D59" s="868"/>
      <c r="E59" s="868"/>
      <c r="F59" s="868"/>
      <c r="G59" s="868"/>
      <c r="H59" s="843"/>
      <c r="I59" s="154"/>
      <c r="R59" s="154"/>
      <c r="S59" s="154"/>
    </row>
    <row r="60" spans="1:22" ht="12.75">
      <c r="A60" s="93"/>
      <c r="I60" s="154"/>
      <c r="O60" s="154"/>
      <c r="P60" s="154"/>
      <c r="Q60" s="154"/>
      <c r="R60" s="154"/>
      <c r="S60" s="154"/>
    </row>
    <row r="61" spans="1:22" ht="12.75">
      <c r="A61" s="154"/>
      <c r="B61" s="897" t="s">
        <v>262</v>
      </c>
      <c r="C61" s="787"/>
      <c r="D61" s="787"/>
      <c r="E61" s="787"/>
      <c r="F61" s="787"/>
      <c r="G61" s="787"/>
      <c r="H61" s="787"/>
      <c r="I61" s="154"/>
      <c r="P61" s="168" t="s">
        <v>816</v>
      </c>
      <c r="Q61" s="176" t="s">
        <v>327</v>
      </c>
      <c r="R61" s="154"/>
      <c r="S61" s="154"/>
    </row>
    <row r="62" spans="1:22" ht="12.75">
      <c r="A62" s="154"/>
      <c r="J62" s="905" t="s">
        <v>1774</v>
      </c>
      <c r="K62" s="787"/>
      <c r="L62" s="787"/>
      <c r="M62" s="787"/>
      <c r="N62" s="787"/>
      <c r="O62" s="787"/>
      <c r="P62" s="787"/>
      <c r="Q62" s="787"/>
      <c r="R62" s="154"/>
      <c r="S62" s="154"/>
    </row>
    <row r="63" spans="1:22" ht="24.75" customHeight="1">
      <c r="A63" s="154"/>
      <c r="B63" s="1187"/>
      <c r="C63" s="787"/>
      <c r="D63" s="787"/>
      <c r="E63" s="787"/>
      <c r="F63" s="787"/>
      <c r="J63" s="170" t="s">
        <v>9</v>
      </c>
      <c r="K63" s="902" t="s">
        <v>370</v>
      </c>
      <c r="L63" s="843"/>
      <c r="M63" s="172" t="s">
        <v>371</v>
      </c>
      <c r="N63" s="172" t="s">
        <v>332</v>
      </c>
      <c r="O63" s="172" t="s">
        <v>1532</v>
      </c>
      <c r="P63" s="172" t="s">
        <v>334</v>
      </c>
      <c r="Q63" s="172" t="s">
        <v>105</v>
      </c>
      <c r="R63" s="154"/>
      <c r="S63" s="154"/>
    </row>
    <row r="64" spans="1:22" ht="12.75">
      <c r="A64" s="154"/>
      <c r="B64" s="904" t="s">
        <v>930</v>
      </c>
      <c r="C64" s="787"/>
      <c r="D64" s="787"/>
      <c r="E64" s="787"/>
      <c r="F64" s="787"/>
      <c r="J64" s="1165">
        <v>1</v>
      </c>
      <c r="K64" s="1161" t="s">
        <v>821</v>
      </c>
      <c r="L64" s="961"/>
      <c r="M64" s="1165" t="s">
        <v>374</v>
      </c>
      <c r="N64" s="1162" t="s">
        <v>337</v>
      </c>
      <c r="O64" s="1166" t="s">
        <v>1775</v>
      </c>
      <c r="P64" s="1162" t="s">
        <v>339</v>
      </c>
      <c r="Q64" s="1162" t="s">
        <v>825</v>
      </c>
      <c r="R64" s="1163"/>
      <c r="S64" s="787"/>
      <c r="T64" s="787"/>
      <c r="U64" s="787"/>
      <c r="V64" s="787"/>
    </row>
    <row r="65" spans="10:22" ht="26.25" customHeight="1">
      <c r="J65" s="938"/>
      <c r="K65" s="972"/>
      <c r="L65" s="975"/>
      <c r="M65" s="938"/>
      <c r="N65" s="938"/>
      <c r="O65" s="938"/>
      <c r="P65" s="938"/>
      <c r="Q65" s="938"/>
      <c r="R65" s="154"/>
      <c r="S65" s="154"/>
      <c r="T65" s="154"/>
      <c r="U65" s="154"/>
      <c r="V65" s="154"/>
    </row>
    <row r="66" spans="10:22" ht="25.5" customHeight="1">
      <c r="J66" s="1165">
        <v>2</v>
      </c>
      <c r="K66" s="1161" t="s">
        <v>1776</v>
      </c>
      <c r="L66" s="961"/>
      <c r="M66" s="1165" t="s">
        <v>374</v>
      </c>
      <c r="N66" s="1162" t="s">
        <v>337</v>
      </c>
      <c r="O66" s="1166" t="s">
        <v>1775</v>
      </c>
      <c r="P66" s="1162" t="s">
        <v>339</v>
      </c>
      <c r="Q66" s="1162" t="s">
        <v>825</v>
      </c>
      <c r="R66" s="1163"/>
      <c r="S66" s="787"/>
      <c r="T66" s="787"/>
      <c r="U66" s="787"/>
      <c r="V66" s="787"/>
    </row>
    <row r="67" spans="10:22" ht="31.5" customHeight="1">
      <c r="J67" s="938"/>
      <c r="K67" s="972"/>
      <c r="L67" s="975"/>
      <c r="M67" s="938"/>
      <c r="N67" s="938"/>
      <c r="O67" s="938"/>
      <c r="P67" s="938"/>
      <c r="Q67" s="938"/>
      <c r="R67" s="154"/>
      <c r="S67" s="154"/>
      <c r="T67" s="154"/>
      <c r="U67" s="154"/>
      <c r="V67" s="154"/>
    </row>
    <row r="68" spans="10:22" ht="12.75">
      <c r="J68" s="160"/>
      <c r="R68" s="154"/>
      <c r="S68" s="154"/>
      <c r="T68" s="154"/>
      <c r="U68" s="154"/>
      <c r="V68" s="154"/>
    </row>
    <row r="69" spans="10:22" ht="12.75">
      <c r="J69" s="160"/>
      <c r="K69" s="1187" t="s">
        <v>1777</v>
      </c>
      <c r="L69" s="787"/>
      <c r="M69" s="787"/>
      <c r="N69" s="787"/>
      <c r="O69" s="787"/>
      <c r="P69" s="154"/>
      <c r="Q69" s="154"/>
      <c r="R69" s="154"/>
      <c r="S69" s="154"/>
      <c r="T69" s="154"/>
      <c r="U69" s="154"/>
      <c r="V69" s="154"/>
    </row>
    <row r="70" spans="10:22" ht="12.75">
      <c r="J70" s="160"/>
      <c r="K70" s="904" t="s">
        <v>1778</v>
      </c>
      <c r="L70" s="787"/>
      <c r="M70" s="787"/>
      <c r="N70" s="787"/>
      <c r="O70" s="787"/>
      <c r="P70" s="154"/>
      <c r="Q70" s="154"/>
      <c r="R70" s="154"/>
      <c r="S70" s="154"/>
      <c r="T70" s="154"/>
      <c r="U70" s="154"/>
      <c r="V70" s="154"/>
    </row>
    <row r="71" spans="10:22" ht="12.75">
      <c r="J71" s="160"/>
      <c r="K71" s="161"/>
      <c r="L71" s="161"/>
      <c r="M71" s="154"/>
      <c r="N71" s="154"/>
      <c r="O71" s="154"/>
      <c r="P71" s="154"/>
      <c r="Q71" s="154"/>
      <c r="R71" s="154"/>
      <c r="S71" s="154"/>
      <c r="T71" s="154"/>
      <c r="U71" s="154"/>
      <c r="V71" s="154"/>
    </row>
    <row r="72" spans="10:22" ht="12.75">
      <c r="J72" s="160"/>
      <c r="K72" s="1163"/>
      <c r="L72" s="787"/>
      <c r="M72" s="787"/>
      <c r="N72" s="787"/>
      <c r="O72" s="787"/>
      <c r="R72" s="154"/>
      <c r="S72" s="154"/>
      <c r="T72" s="154"/>
      <c r="U72" s="154"/>
      <c r="V72" s="154"/>
    </row>
    <row r="73" spans="10:22" ht="12.75">
      <c r="J73" s="160"/>
      <c r="K73" s="161"/>
      <c r="L73" s="161"/>
      <c r="M73" s="154"/>
      <c r="N73" s="154"/>
      <c r="O73" s="154"/>
      <c r="P73" s="154"/>
      <c r="Q73" s="154"/>
      <c r="R73" s="154"/>
      <c r="S73" s="154"/>
      <c r="T73" s="154"/>
      <c r="U73" s="154"/>
      <c r="V73" s="154"/>
    </row>
    <row r="74" spans="10:22" ht="12.75">
      <c r="J74" s="180"/>
      <c r="K74" s="180"/>
      <c r="L74" s="180"/>
      <c r="M74" s="180"/>
      <c r="N74" s="180"/>
      <c r="O74" s="180"/>
      <c r="P74" s="180"/>
      <c r="Q74" s="180"/>
      <c r="R74" s="180"/>
      <c r="S74" s="180"/>
      <c r="T74" s="180"/>
      <c r="U74" s="180"/>
      <c r="V74" s="154"/>
    </row>
    <row r="75" spans="10:22" ht="12.75">
      <c r="J75" s="160"/>
      <c r="K75" s="161"/>
      <c r="L75" s="161"/>
      <c r="M75" s="154"/>
      <c r="N75" s="154"/>
      <c r="O75" s="154"/>
      <c r="P75" s="154"/>
      <c r="Q75" s="154"/>
      <c r="R75" s="154"/>
      <c r="S75" s="154"/>
      <c r="T75" s="154"/>
      <c r="U75" s="154"/>
      <c r="V75" s="154"/>
    </row>
    <row r="76" spans="10:22" ht="12.75">
      <c r="J76" s="899" t="s">
        <v>1779</v>
      </c>
      <c r="K76" s="787"/>
      <c r="L76" s="787"/>
      <c r="M76" s="787"/>
      <c r="N76" s="787"/>
      <c r="O76" s="787"/>
      <c r="P76" s="787"/>
      <c r="Q76" s="154"/>
      <c r="R76" s="154"/>
      <c r="S76" s="154"/>
      <c r="T76" s="154"/>
      <c r="U76" s="154"/>
      <c r="V76" s="154"/>
    </row>
    <row r="77" spans="10:22" ht="12.75">
      <c r="J77" s="154"/>
      <c r="K77" s="154"/>
      <c r="L77" s="154"/>
      <c r="M77" s="154"/>
      <c r="N77" s="154"/>
      <c r="O77" s="154"/>
      <c r="P77" s="154"/>
      <c r="Q77" s="154"/>
      <c r="R77" s="154"/>
      <c r="S77" s="154"/>
      <c r="T77" s="154"/>
      <c r="U77" s="154"/>
      <c r="V77" s="154"/>
    </row>
    <row r="78" spans="10:22" ht="12.75">
      <c r="J78" s="895" t="s">
        <v>1780</v>
      </c>
      <c r="K78" s="787"/>
      <c r="L78" s="787"/>
      <c r="M78" s="787"/>
      <c r="N78" s="787"/>
      <c r="O78" s="787"/>
      <c r="P78" s="787"/>
      <c r="Q78" s="154"/>
      <c r="R78" s="154"/>
      <c r="S78" s="154"/>
      <c r="T78" s="154"/>
      <c r="U78" s="154"/>
      <c r="V78" s="154"/>
    </row>
    <row r="79" spans="10:22" ht="12.75">
      <c r="J79" s="154"/>
      <c r="K79" s="154"/>
      <c r="L79" s="154"/>
      <c r="M79" s="154"/>
      <c r="N79" s="154"/>
      <c r="O79" s="154"/>
      <c r="P79" s="154"/>
      <c r="Q79" s="154"/>
      <c r="R79" s="154"/>
      <c r="S79" s="154"/>
      <c r="T79" s="154"/>
      <c r="U79" s="154"/>
      <c r="V79" s="154"/>
    </row>
    <row r="80" spans="10:22" ht="12.75">
      <c r="J80" s="892" t="s">
        <v>230</v>
      </c>
      <c r="K80" s="868"/>
      <c r="L80" s="868"/>
      <c r="M80" s="868"/>
      <c r="N80" s="868"/>
      <c r="O80" s="868"/>
      <c r="P80" s="843"/>
      <c r="Q80" s="154"/>
      <c r="R80" s="154"/>
      <c r="S80" s="154"/>
      <c r="T80" s="154"/>
      <c r="U80" s="154"/>
      <c r="V80" s="154"/>
    </row>
    <row r="81" spans="10:18" ht="12.75">
      <c r="J81" s="881" t="s">
        <v>794</v>
      </c>
      <c r="K81" s="843"/>
      <c r="L81" s="885"/>
      <c r="M81" s="868"/>
      <c r="N81" s="868"/>
      <c r="O81" s="868"/>
      <c r="P81" s="843"/>
      <c r="Q81" s="195" t="s">
        <v>410</v>
      </c>
      <c r="R81" s="154"/>
    </row>
    <row r="82" spans="10:18" ht="12.75">
      <c r="J82" s="881" t="s">
        <v>392</v>
      </c>
      <c r="K82" s="843"/>
      <c r="L82" s="882" t="s">
        <v>1736</v>
      </c>
      <c r="M82" s="868"/>
      <c r="N82" s="868"/>
      <c r="O82" s="868"/>
      <c r="P82" s="843"/>
      <c r="Q82" s="195" t="s">
        <v>410</v>
      </c>
      <c r="R82" s="154"/>
    </row>
    <row r="83" spans="10:18" ht="12.75">
      <c r="J83" s="881" t="s">
        <v>242</v>
      </c>
      <c r="K83" s="843"/>
      <c r="L83" s="884" t="s">
        <v>1781</v>
      </c>
      <c r="M83" s="868"/>
      <c r="N83" s="843"/>
      <c r="O83" s="884" t="s">
        <v>590</v>
      </c>
      <c r="P83" s="843"/>
      <c r="Q83" s="195" t="s">
        <v>410</v>
      </c>
      <c r="R83" s="154"/>
    </row>
    <row r="84" spans="10:18" ht="12.75">
      <c r="J84" s="881" t="s">
        <v>1738</v>
      </c>
      <c r="K84" s="843"/>
      <c r="L84" s="884" t="s">
        <v>1739</v>
      </c>
      <c r="M84" s="868"/>
      <c r="N84" s="843"/>
      <c r="O84" s="807"/>
      <c r="P84" s="787"/>
      <c r="Q84" s="195" t="s">
        <v>410</v>
      </c>
      <c r="R84" s="154"/>
    </row>
    <row r="85" spans="10:18" ht="12.75">
      <c r="J85" s="881" t="s">
        <v>1782</v>
      </c>
      <c r="K85" s="843"/>
      <c r="L85" s="884" t="s">
        <v>1141</v>
      </c>
      <c r="M85" s="868"/>
      <c r="N85" s="843"/>
      <c r="O85" s="807"/>
      <c r="P85" s="787"/>
      <c r="Q85" s="154"/>
      <c r="R85" s="154"/>
    </row>
    <row r="86" spans="10:18" ht="12.75">
      <c r="J86" s="154"/>
      <c r="K86" s="154"/>
      <c r="L86" s="154"/>
      <c r="M86" s="154"/>
      <c r="N86" s="154"/>
      <c r="O86" s="154"/>
      <c r="P86" s="154"/>
      <c r="Q86" s="154"/>
      <c r="R86" s="154"/>
    </row>
    <row r="87" spans="10:18" ht="12.75">
      <c r="Q87" s="154"/>
      <c r="R87" s="154"/>
    </row>
    <row r="88" spans="10:18" ht="12.75">
      <c r="J88" s="879" t="s">
        <v>1783</v>
      </c>
      <c r="K88" s="880"/>
      <c r="L88" s="880"/>
      <c r="M88" s="880"/>
      <c r="N88" s="880"/>
      <c r="O88" s="880"/>
      <c r="P88" s="880"/>
      <c r="Q88" s="880"/>
      <c r="R88" s="880"/>
    </row>
    <row r="89" spans="10:18" ht="12.75">
      <c r="J89" s="154"/>
      <c r="K89" s="154"/>
      <c r="L89" s="154"/>
      <c r="M89" s="154"/>
      <c r="N89" s="154"/>
      <c r="O89" s="154"/>
      <c r="P89" s="154"/>
      <c r="Q89" s="154"/>
      <c r="R89" s="154"/>
    </row>
    <row r="90" spans="10:18" ht="12.75">
      <c r="J90" s="881" t="s">
        <v>1784</v>
      </c>
      <c r="K90" s="843"/>
      <c r="L90" s="885" t="s">
        <v>1785</v>
      </c>
      <c r="M90" s="868"/>
      <c r="N90" s="868"/>
      <c r="O90" s="868"/>
      <c r="P90" s="868"/>
      <c r="Q90" s="868"/>
      <c r="R90" s="843"/>
    </row>
    <row r="91" spans="10:18" ht="12.75">
      <c r="J91" s="881" t="s">
        <v>1786</v>
      </c>
      <c r="K91" s="843"/>
      <c r="L91" s="885" t="s">
        <v>1785</v>
      </c>
      <c r="M91" s="868"/>
      <c r="N91" s="868"/>
      <c r="O91" s="868"/>
      <c r="P91" s="868"/>
      <c r="Q91" s="868"/>
      <c r="R91" s="843"/>
    </row>
    <row r="92" spans="10:18" ht="12.75">
      <c r="J92" s="881" t="s">
        <v>1787</v>
      </c>
      <c r="K92" s="843"/>
      <c r="L92" s="885" t="s">
        <v>1785</v>
      </c>
      <c r="M92" s="868"/>
      <c r="N92" s="868"/>
      <c r="O92" s="868"/>
      <c r="P92" s="868"/>
      <c r="Q92" s="868"/>
      <c r="R92" s="843"/>
    </row>
    <row r="93" spans="10:18" ht="12.75">
      <c r="J93" s="881" t="s">
        <v>1788</v>
      </c>
      <c r="K93" s="843"/>
      <c r="L93" s="885" t="s">
        <v>1785</v>
      </c>
      <c r="M93" s="868"/>
      <c r="N93" s="868"/>
      <c r="O93" s="868"/>
      <c r="P93" s="868"/>
      <c r="Q93" s="868"/>
      <c r="R93" s="843"/>
    </row>
    <row r="94" spans="10:18" ht="12.75">
      <c r="J94" s="181"/>
      <c r="K94" s="182"/>
      <c r="L94" s="183"/>
      <c r="M94" s="182"/>
      <c r="N94" s="184"/>
      <c r="O94" s="182"/>
      <c r="P94" s="182"/>
      <c r="Q94" s="154"/>
      <c r="R94" s="154"/>
    </row>
    <row r="95" spans="10:18" ht="12.75">
      <c r="J95" s="185" t="s">
        <v>1789</v>
      </c>
      <c r="K95" s="182"/>
      <c r="L95" s="183"/>
      <c r="M95" s="182"/>
      <c r="N95" s="184"/>
      <c r="O95" s="182"/>
      <c r="P95" s="182"/>
      <c r="Q95" s="154"/>
      <c r="R95" s="154"/>
    </row>
    <row r="96" spans="10:18" ht="12.75">
      <c r="J96" s="1185" t="s">
        <v>851</v>
      </c>
      <c r="K96" s="843"/>
      <c r="L96" s="186" t="s">
        <v>1790</v>
      </c>
      <c r="M96" s="187" t="s">
        <v>1791</v>
      </c>
      <c r="N96" s="186" t="s">
        <v>1792</v>
      </c>
      <c r="O96" s="187" t="s">
        <v>862</v>
      </c>
      <c r="P96" s="187" t="s">
        <v>1631</v>
      </c>
      <c r="Q96" s="187" t="s">
        <v>864</v>
      </c>
      <c r="R96" s="187" t="s">
        <v>167</v>
      </c>
    </row>
    <row r="97" spans="10:18" ht="12.75">
      <c r="J97" s="1186" t="s">
        <v>1751</v>
      </c>
      <c r="K97" s="843"/>
      <c r="L97" s="188">
        <v>1</v>
      </c>
      <c r="M97" s="189">
        <v>7</v>
      </c>
      <c r="N97" s="1182" t="s">
        <v>1793</v>
      </c>
      <c r="O97" s="190">
        <v>75</v>
      </c>
      <c r="P97" s="191">
        <v>953</v>
      </c>
      <c r="Q97" s="191">
        <v>30</v>
      </c>
      <c r="R97" s="196" t="s">
        <v>171</v>
      </c>
    </row>
    <row r="98" spans="10:18" ht="12.75">
      <c r="J98" s="1186" t="s">
        <v>1754</v>
      </c>
      <c r="K98" s="843"/>
      <c r="L98" s="189">
        <v>1</v>
      </c>
      <c r="M98" s="189">
        <v>8</v>
      </c>
      <c r="N98" s="942"/>
      <c r="O98" s="192">
        <v>80</v>
      </c>
      <c r="P98" s="191">
        <v>600</v>
      </c>
      <c r="Q98" s="191">
        <v>35</v>
      </c>
      <c r="R98" s="197" t="s">
        <v>174</v>
      </c>
    </row>
    <row r="99" spans="10:18" ht="12.75">
      <c r="J99" s="1186" t="s">
        <v>1755</v>
      </c>
      <c r="K99" s="843"/>
      <c r="L99" s="189">
        <v>2</v>
      </c>
      <c r="M99" s="189">
        <v>9</v>
      </c>
      <c r="N99" s="942"/>
      <c r="O99" s="191">
        <v>75</v>
      </c>
      <c r="P99" s="192">
        <v>1000</v>
      </c>
      <c r="Q99" s="191">
        <v>35</v>
      </c>
      <c r="R99" s="197" t="s">
        <v>174</v>
      </c>
    </row>
    <row r="100" spans="10:18" ht="12.75">
      <c r="J100" s="1183" t="s">
        <v>1757</v>
      </c>
      <c r="K100" s="843"/>
      <c r="L100" s="193">
        <v>1</v>
      </c>
      <c r="M100" s="189">
        <v>10</v>
      </c>
      <c r="N100" s="938"/>
      <c r="O100" s="191">
        <v>75</v>
      </c>
      <c r="P100" s="191">
        <v>900</v>
      </c>
      <c r="Q100" s="192">
        <v>20</v>
      </c>
      <c r="R100" s="197" t="s">
        <v>174</v>
      </c>
    </row>
    <row r="101" spans="10:18" ht="12.75">
      <c r="J101" s="1183" t="s">
        <v>1756</v>
      </c>
      <c r="K101" s="843"/>
      <c r="L101" s="193">
        <v>4</v>
      </c>
      <c r="M101" s="189">
        <v>9</v>
      </c>
      <c r="N101" s="1182" t="s">
        <v>1794</v>
      </c>
      <c r="O101" s="191" t="s">
        <v>201</v>
      </c>
      <c r="P101" s="191" t="s">
        <v>201</v>
      </c>
      <c r="Q101" s="191" t="s">
        <v>201</v>
      </c>
      <c r="R101" s="196" t="s">
        <v>171</v>
      </c>
    </row>
    <row r="102" spans="10:18" ht="12.75">
      <c r="J102" s="1183" t="s">
        <v>1758</v>
      </c>
      <c r="K102" s="843"/>
      <c r="L102" s="193">
        <v>5</v>
      </c>
      <c r="M102" s="189">
        <v>11</v>
      </c>
      <c r="N102" s="942"/>
      <c r="O102" s="191" t="s">
        <v>201</v>
      </c>
      <c r="P102" s="191" t="s">
        <v>201</v>
      </c>
      <c r="Q102" s="191" t="s">
        <v>201</v>
      </c>
      <c r="R102" s="196" t="s">
        <v>171</v>
      </c>
    </row>
    <row r="103" spans="10:18" ht="12.75">
      <c r="J103" s="1184" t="s">
        <v>1760</v>
      </c>
      <c r="K103" s="843"/>
      <c r="L103" s="189">
        <v>4</v>
      </c>
      <c r="M103" s="189">
        <v>11.2</v>
      </c>
      <c r="N103" s="942"/>
      <c r="O103" s="191" t="s">
        <v>201</v>
      </c>
      <c r="P103" s="191" t="s">
        <v>201</v>
      </c>
      <c r="Q103" s="191" t="s">
        <v>201</v>
      </c>
      <c r="R103" s="196" t="s">
        <v>171</v>
      </c>
    </row>
    <row r="104" spans="10:18" ht="12.75">
      <c r="J104" s="1184" t="s">
        <v>1760</v>
      </c>
      <c r="K104" s="843"/>
      <c r="L104" s="189">
        <v>4</v>
      </c>
      <c r="M104" s="189">
        <v>13.6</v>
      </c>
      <c r="N104" s="942"/>
      <c r="O104" s="191" t="s">
        <v>201</v>
      </c>
      <c r="P104" s="191" t="s">
        <v>201</v>
      </c>
      <c r="Q104" s="191" t="s">
        <v>201</v>
      </c>
      <c r="R104" s="196" t="s">
        <v>171</v>
      </c>
    </row>
    <row r="105" spans="10:18" ht="12.75">
      <c r="J105" s="1184" t="s">
        <v>1762</v>
      </c>
      <c r="K105" s="843"/>
      <c r="L105" s="189">
        <v>5</v>
      </c>
      <c r="M105" s="189">
        <v>14</v>
      </c>
      <c r="N105" s="942"/>
      <c r="O105" s="191" t="s">
        <v>201</v>
      </c>
      <c r="P105" s="191" t="s">
        <v>201</v>
      </c>
      <c r="Q105" s="191" t="s">
        <v>201</v>
      </c>
      <c r="R105" s="196" t="s">
        <v>171</v>
      </c>
    </row>
    <row r="106" spans="10:18" ht="12.75">
      <c r="J106" s="1184" t="s">
        <v>1763</v>
      </c>
      <c r="K106" s="843"/>
      <c r="L106" s="189">
        <v>4</v>
      </c>
      <c r="M106" s="189">
        <v>15</v>
      </c>
      <c r="N106" s="938"/>
      <c r="O106" s="191" t="s">
        <v>201</v>
      </c>
      <c r="P106" s="191" t="s">
        <v>201</v>
      </c>
      <c r="Q106" s="191" t="s">
        <v>201</v>
      </c>
      <c r="R106" s="196" t="s">
        <v>171</v>
      </c>
    </row>
    <row r="107" spans="10:18" ht="12.75">
      <c r="J107" s="154"/>
      <c r="K107" s="154"/>
      <c r="L107" s="154"/>
      <c r="M107" s="154"/>
      <c r="N107" s="154"/>
      <c r="O107" s="154"/>
      <c r="P107" s="154"/>
      <c r="Q107" s="154"/>
      <c r="R107" s="154"/>
    </row>
    <row r="108" spans="10:18" ht="18.75" customHeight="1">
      <c r="J108" s="194" t="s">
        <v>1795</v>
      </c>
      <c r="K108" s="154"/>
      <c r="L108" s="154"/>
      <c r="M108" s="154"/>
      <c r="N108" s="154"/>
      <c r="O108" s="154"/>
      <c r="P108" s="154"/>
      <c r="Q108" s="154"/>
      <c r="R108" s="154"/>
    </row>
    <row r="109" spans="10:18" ht="12.75">
      <c r="J109" s="1185" t="s">
        <v>851</v>
      </c>
      <c r="K109" s="843"/>
      <c r="L109" s="186" t="s">
        <v>1790</v>
      </c>
      <c r="M109" s="187" t="s">
        <v>1791</v>
      </c>
      <c r="N109" s="186" t="s">
        <v>1792</v>
      </c>
      <c r="O109" s="187" t="s">
        <v>862</v>
      </c>
      <c r="P109" s="187" t="s">
        <v>1631</v>
      </c>
      <c r="Q109" s="187" t="s">
        <v>864</v>
      </c>
      <c r="R109" s="187" t="s">
        <v>167</v>
      </c>
    </row>
    <row r="110" spans="10:18" ht="12.75">
      <c r="J110" s="1186" t="s">
        <v>1751</v>
      </c>
      <c r="K110" s="843"/>
      <c r="L110" s="188">
        <v>1</v>
      </c>
      <c r="M110" s="189">
        <v>7</v>
      </c>
      <c r="N110" s="1182" t="s">
        <v>1793</v>
      </c>
      <c r="O110" s="191" t="s">
        <v>201</v>
      </c>
      <c r="P110" s="191" t="s">
        <v>201</v>
      </c>
      <c r="Q110" s="191" t="s">
        <v>201</v>
      </c>
      <c r="R110" s="197" t="s">
        <v>174</v>
      </c>
    </row>
    <row r="111" spans="10:18" ht="12.75">
      <c r="J111" s="1186" t="s">
        <v>1754</v>
      </c>
      <c r="K111" s="843"/>
      <c r="L111" s="189">
        <v>1</v>
      </c>
      <c r="M111" s="189">
        <v>8</v>
      </c>
      <c r="N111" s="942"/>
      <c r="O111" s="191" t="s">
        <v>201</v>
      </c>
      <c r="P111" s="191" t="s">
        <v>201</v>
      </c>
      <c r="Q111" s="191" t="s">
        <v>201</v>
      </c>
      <c r="R111" s="197" t="s">
        <v>174</v>
      </c>
    </row>
    <row r="112" spans="10:18" ht="12.75">
      <c r="J112" s="1186" t="s">
        <v>1755</v>
      </c>
      <c r="K112" s="843"/>
      <c r="L112" s="189">
        <v>2</v>
      </c>
      <c r="M112" s="189">
        <v>9</v>
      </c>
      <c r="N112" s="942"/>
      <c r="O112" s="191" t="s">
        <v>201</v>
      </c>
      <c r="P112" s="191" t="s">
        <v>201</v>
      </c>
      <c r="Q112" s="191" t="s">
        <v>201</v>
      </c>
      <c r="R112" s="197" t="s">
        <v>174</v>
      </c>
    </row>
    <row r="113" spans="10:18" ht="12.75">
      <c r="J113" s="1183" t="s">
        <v>1757</v>
      </c>
      <c r="K113" s="843"/>
      <c r="L113" s="193">
        <v>1</v>
      </c>
      <c r="M113" s="189">
        <v>10</v>
      </c>
      <c r="N113" s="938"/>
      <c r="O113" s="191" t="s">
        <v>201</v>
      </c>
      <c r="P113" s="191" t="s">
        <v>201</v>
      </c>
      <c r="Q113" s="191" t="s">
        <v>201</v>
      </c>
      <c r="R113" s="197" t="s">
        <v>174</v>
      </c>
    </row>
    <row r="114" spans="10:18" ht="12.75">
      <c r="J114" s="1183" t="s">
        <v>1756</v>
      </c>
      <c r="K114" s="843"/>
      <c r="L114" s="193">
        <v>4</v>
      </c>
      <c r="M114" s="189">
        <v>9</v>
      </c>
      <c r="N114" s="1182" t="s">
        <v>1794</v>
      </c>
      <c r="O114" s="191" t="s">
        <v>201</v>
      </c>
      <c r="P114" s="191" t="s">
        <v>201</v>
      </c>
      <c r="Q114" s="191" t="s">
        <v>201</v>
      </c>
      <c r="R114" s="197" t="s">
        <v>174</v>
      </c>
    </row>
    <row r="115" spans="10:18" ht="12.75">
      <c r="J115" s="1183" t="s">
        <v>1758</v>
      </c>
      <c r="K115" s="843"/>
      <c r="L115" s="193">
        <v>5</v>
      </c>
      <c r="M115" s="189">
        <v>11</v>
      </c>
      <c r="N115" s="942"/>
      <c r="O115" s="191" t="s">
        <v>201</v>
      </c>
      <c r="P115" s="191" t="s">
        <v>201</v>
      </c>
      <c r="Q115" s="191" t="s">
        <v>201</v>
      </c>
      <c r="R115" s="197" t="s">
        <v>174</v>
      </c>
    </row>
    <row r="116" spans="10:18" ht="12.75">
      <c r="J116" s="1184" t="s">
        <v>1760</v>
      </c>
      <c r="K116" s="843"/>
      <c r="L116" s="189">
        <v>4</v>
      </c>
      <c r="M116" s="189">
        <v>11.2</v>
      </c>
      <c r="N116" s="942"/>
      <c r="O116" s="191" t="s">
        <v>201</v>
      </c>
      <c r="P116" s="191" t="s">
        <v>201</v>
      </c>
      <c r="Q116" s="191" t="s">
        <v>201</v>
      </c>
      <c r="R116" s="197" t="s">
        <v>174</v>
      </c>
    </row>
    <row r="117" spans="10:18" ht="12.75">
      <c r="J117" s="1184" t="s">
        <v>1760</v>
      </c>
      <c r="K117" s="843"/>
      <c r="L117" s="189">
        <v>4</v>
      </c>
      <c r="M117" s="189">
        <v>13.6</v>
      </c>
      <c r="N117" s="942"/>
      <c r="O117" s="191" t="s">
        <v>201</v>
      </c>
      <c r="P117" s="191" t="s">
        <v>201</v>
      </c>
      <c r="Q117" s="191" t="s">
        <v>201</v>
      </c>
      <c r="R117" s="197" t="s">
        <v>174</v>
      </c>
    </row>
    <row r="118" spans="10:18" ht="12.75">
      <c r="J118" s="1184" t="s">
        <v>1762</v>
      </c>
      <c r="K118" s="843"/>
      <c r="L118" s="189">
        <v>5</v>
      </c>
      <c r="M118" s="189">
        <v>14</v>
      </c>
      <c r="N118" s="942"/>
      <c r="O118" s="191" t="s">
        <v>201</v>
      </c>
      <c r="P118" s="191" t="s">
        <v>201</v>
      </c>
      <c r="Q118" s="191" t="s">
        <v>201</v>
      </c>
      <c r="R118" s="197" t="s">
        <v>174</v>
      </c>
    </row>
    <row r="119" spans="10:18" ht="12.75">
      <c r="J119" s="1184" t="s">
        <v>1763</v>
      </c>
      <c r="K119" s="843"/>
      <c r="L119" s="189">
        <v>4</v>
      </c>
      <c r="M119" s="189">
        <v>15</v>
      </c>
      <c r="N119" s="938"/>
      <c r="O119" s="191" t="s">
        <v>201</v>
      </c>
      <c r="P119" s="191" t="s">
        <v>201</v>
      </c>
      <c r="Q119" s="191" t="s">
        <v>201</v>
      </c>
      <c r="R119" s="197" t="s">
        <v>174</v>
      </c>
    </row>
    <row r="120" spans="10:18" ht="12.75">
      <c r="J120" s="160"/>
      <c r="K120" s="161"/>
      <c r="L120" s="161"/>
      <c r="M120" s="154"/>
      <c r="N120" s="154"/>
      <c r="O120" s="154"/>
      <c r="P120" s="154"/>
      <c r="Q120" s="154"/>
      <c r="R120" s="154"/>
    </row>
    <row r="121" spans="10:18" ht="12.75">
      <c r="J121" s="194" t="s">
        <v>1796</v>
      </c>
      <c r="K121" s="161"/>
      <c r="L121" s="161"/>
      <c r="M121" s="154"/>
      <c r="N121" s="154"/>
      <c r="O121" s="154"/>
      <c r="P121" s="154"/>
      <c r="Q121" s="154"/>
      <c r="R121" s="154"/>
    </row>
    <row r="122" spans="10:18" ht="12.75">
      <c r="J122" s="1185" t="s">
        <v>851</v>
      </c>
      <c r="K122" s="843"/>
      <c r="L122" s="186" t="s">
        <v>1790</v>
      </c>
      <c r="M122" s="187" t="s">
        <v>1791</v>
      </c>
      <c r="N122" s="186" t="s">
        <v>1792</v>
      </c>
      <c r="O122" s="187" t="s">
        <v>862</v>
      </c>
      <c r="P122" s="187" t="s">
        <v>1631</v>
      </c>
      <c r="Q122" s="187" t="s">
        <v>864</v>
      </c>
      <c r="R122" s="187" t="s">
        <v>167</v>
      </c>
    </row>
    <row r="123" spans="10:18" ht="12.75">
      <c r="J123" s="1186" t="s">
        <v>1751</v>
      </c>
      <c r="K123" s="843"/>
      <c r="L123" s="188">
        <v>1</v>
      </c>
      <c r="M123" s="189">
        <v>7</v>
      </c>
      <c r="N123" s="1182" t="s">
        <v>1793</v>
      </c>
      <c r="O123" s="191" t="s">
        <v>201</v>
      </c>
      <c r="P123" s="191" t="s">
        <v>201</v>
      </c>
      <c r="Q123" s="191" t="s">
        <v>201</v>
      </c>
      <c r="R123" s="197" t="s">
        <v>174</v>
      </c>
    </row>
    <row r="124" spans="10:18" ht="12.75">
      <c r="J124" s="1186" t="s">
        <v>1754</v>
      </c>
      <c r="K124" s="843"/>
      <c r="L124" s="189">
        <v>1</v>
      </c>
      <c r="M124" s="189">
        <v>8</v>
      </c>
      <c r="N124" s="942"/>
      <c r="O124" s="191" t="s">
        <v>201</v>
      </c>
      <c r="P124" s="191" t="s">
        <v>201</v>
      </c>
      <c r="Q124" s="191" t="s">
        <v>201</v>
      </c>
      <c r="R124" s="197" t="s">
        <v>174</v>
      </c>
    </row>
    <row r="125" spans="10:18" ht="12.75">
      <c r="J125" s="1186" t="s">
        <v>1755</v>
      </c>
      <c r="K125" s="843"/>
      <c r="L125" s="189">
        <v>2</v>
      </c>
      <c r="M125" s="189">
        <v>9</v>
      </c>
      <c r="N125" s="942"/>
      <c r="O125" s="191" t="s">
        <v>201</v>
      </c>
      <c r="P125" s="191" t="s">
        <v>201</v>
      </c>
      <c r="Q125" s="191" t="s">
        <v>201</v>
      </c>
      <c r="R125" s="197" t="s">
        <v>174</v>
      </c>
    </row>
    <row r="126" spans="10:18" ht="12.75">
      <c r="J126" s="1183" t="s">
        <v>1757</v>
      </c>
      <c r="K126" s="843"/>
      <c r="L126" s="193">
        <v>1</v>
      </c>
      <c r="M126" s="189">
        <v>10</v>
      </c>
      <c r="N126" s="938"/>
      <c r="O126" s="191" t="s">
        <v>201</v>
      </c>
      <c r="P126" s="191" t="s">
        <v>201</v>
      </c>
      <c r="Q126" s="191" t="s">
        <v>201</v>
      </c>
      <c r="R126" s="197" t="s">
        <v>174</v>
      </c>
    </row>
    <row r="127" spans="10:18" ht="12.75">
      <c r="J127" s="1183" t="s">
        <v>1756</v>
      </c>
      <c r="K127" s="843"/>
      <c r="L127" s="193">
        <v>4</v>
      </c>
      <c r="M127" s="189">
        <v>9</v>
      </c>
      <c r="N127" s="1182" t="s">
        <v>1794</v>
      </c>
      <c r="O127" s="191" t="s">
        <v>201</v>
      </c>
      <c r="P127" s="191" t="s">
        <v>201</v>
      </c>
      <c r="Q127" s="191" t="s">
        <v>201</v>
      </c>
      <c r="R127" s="197" t="s">
        <v>174</v>
      </c>
    </row>
    <row r="128" spans="10:18" ht="12.75">
      <c r="J128" s="1183" t="s">
        <v>1758</v>
      </c>
      <c r="K128" s="843"/>
      <c r="L128" s="193">
        <v>5</v>
      </c>
      <c r="M128" s="189">
        <v>11</v>
      </c>
      <c r="N128" s="942"/>
      <c r="O128" s="191" t="s">
        <v>201</v>
      </c>
      <c r="P128" s="191" t="s">
        <v>201</v>
      </c>
      <c r="Q128" s="191" t="s">
        <v>201</v>
      </c>
      <c r="R128" s="197" t="s">
        <v>174</v>
      </c>
    </row>
    <row r="129" spans="10:18" ht="12.75">
      <c r="J129" s="1184" t="s">
        <v>1760</v>
      </c>
      <c r="K129" s="843"/>
      <c r="L129" s="189">
        <v>4</v>
      </c>
      <c r="M129" s="189">
        <v>11.2</v>
      </c>
      <c r="N129" s="942"/>
      <c r="O129" s="191" t="s">
        <v>201</v>
      </c>
      <c r="P129" s="191" t="s">
        <v>201</v>
      </c>
      <c r="Q129" s="191" t="s">
        <v>201</v>
      </c>
      <c r="R129" s="197" t="s">
        <v>174</v>
      </c>
    </row>
    <row r="130" spans="10:18" ht="12.75">
      <c r="J130" s="1184" t="s">
        <v>1760</v>
      </c>
      <c r="K130" s="843"/>
      <c r="L130" s="189">
        <v>4</v>
      </c>
      <c r="M130" s="189">
        <v>13.6</v>
      </c>
      <c r="N130" s="942"/>
      <c r="O130" s="191" t="s">
        <v>201</v>
      </c>
      <c r="P130" s="191" t="s">
        <v>201</v>
      </c>
      <c r="Q130" s="191" t="s">
        <v>201</v>
      </c>
      <c r="R130" s="197" t="s">
        <v>174</v>
      </c>
    </row>
    <row r="131" spans="10:18" ht="12.75">
      <c r="J131" s="1184" t="s">
        <v>1762</v>
      </c>
      <c r="K131" s="843"/>
      <c r="L131" s="189">
        <v>5</v>
      </c>
      <c r="M131" s="189">
        <v>14</v>
      </c>
      <c r="N131" s="942"/>
      <c r="O131" s="191" t="s">
        <v>201</v>
      </c>
      <c r="P131" s="191" t="s">
        <v>201</v>
      </c>
      <c r="Q131" s="191" t="s">
        <v>201</v>
      </c>
      <c r="R131" s="197" t="s">
        <v>174</v>
      </c>
    </row>
    <row r="132" spans="10:18" ht="12.75">
      <c r="J132" s="1184" t="s">
        <v>1763</v>
      </c>
      <c r="K132" s="843"/>
      <c r="L132" s="189">
        <v>4</v>
      </c>
      <c r="M132" s="189">
        <v>15</v>
      </c>
      <c r="N132" s="938"/>
      <c r="O132" s="191" t="s">
        <v>201</v>
      </c>
      <c r="P132" s="191" t="s">
        <v>201</v>
      </c>
      <c r="Q132" s="191" t="s">
        <v>201</v>
      </c>
      <c r="R132" s="197" t="s">
        <v>174</v>
      </c>
    </row>
  </sheetData>
  <mergeCells count="158">
    <mergeCell ref="E22:F22"/>
    <mergeCell ref="B24:H24"/>
    <mergeCell ref="J24:Q24"/>
    <mergeCell ref="B26:H26"/>
    <mergeCell ref="B28:H28"/>
    <mergeCell ref="B29:C29"/>
    <mergeCell ref="D29:H29"/>
    <mergeCell ref="B30:C30"/>
    <mergeCell ref="D30:H30"/>
    <mergeCell ref="B31:C31"/>
    <mergeCell ref="D31:F31"/>
    <mergeCell ref="G31:H31"/>
    <mergeCell ref="B32:C32"/>
    <mergeCell ref="D32:H32"/>
    <mergeCell ref="B33:C33"/>
    <mergeCell ref="D33:F33"/>
    <mergeCell ref="G33:H33"/>
    <mergeCell ref="B34:C34"/>
    <mergeCell ref="D34:F34"/>
    <mergeCell ref="G34:H34"/>
    <mergeCell ref="B36:H36"/>
    <mergeCell ref="B37:C37"/>
    <mergeCell ref="D37:E37"/>
    <mergeCell ref="F37:H37"/>
    <mergeCell ref="J37:N37"/>
    <mergeCell ref="P37:T37"/>
    <mergeCell ref="B38:C38"/>
    <mergeCell ref="D38:E38"/>
    <mergeCell ref="F38:H38"/>
    <mergeCell ref="J38:N41"/>
    <mergeCell ref="P38:T43"/>
    <mergeCell ref="B39:C39"/>
    <mergeCell ref="D39:E39"/>
    <mergeCell ref="F39:H39"/>
    <mergeCell ref="B40:C40"/>
    <mergeCell ref="D40:E40"/>
    <mergeCell ref="F40:H40"/>
    <mergeCell ref="B41:C41"/>
    <mergeCell ref="D41:E41"/>
    <mergeCell ref="F41:H41"/>
    <mergeCell ref="B42:C42"/>
    <mergeCell ref="D42:E42"/>
    <mergeCell ref="F42:H42"/>
    <mergeCell ref="B43:C43"/>
    <mergeCell ref="D43:E43"/>
    <mergeCell ref="F43:H43"/>
    <mergeCell ref="J43:N43"/>
    <mergeCell ref="B44:C44"/>
    <mergeCell ref="D44:E44"/>
    <mergeCell ref="F44:H44"/>
    <mergeCell ref="J44:N48"/>
    <mergeCell ref="B45:C45"/>
    <mergeCell ref="D45:E45"/>
    <mergeCell ref="F45:H45"/>
    <mergeCell ref="B46:C46"/>
    <mergeCell ref="D46:E46"/>
    <mergeCell ref="F46:H46"/>
    <mergeCell ref="B47:C47"/>
    <mergeCell ref="D47:E47"/>
    <mergeCell ref="F47:H47"/>
    <mergeCell ref="B50:H50"/>
    <mergeCell ref="B51:H51"/>
    <mergeCell ref="B52:H52"/>
    <mergeCell ref="B53:H53"/>
    <mergeCell ref="B54:H54"/>
    <mergeCell ref="B55:H55"/>
    <mergeCell ref="B56:H56"/>
    <mergeCell ref="B57:H57"/>
    <mergeCell ref="B58:H58"/>
    <mergeCell ref="B59:H59"/>
    <mergeCell ref="B61:H61"/>
    <mergeCell ref="J62:Q62"/>
    <mergeCell ref="B63:F63"/>
    <mergeCell ref="K63:L63"/>
    <mergeCell ref="B64:F64"/>
    <mergeCell ref="R64:V64"/>
    <mergeCell ref="R66:V66"/>
    <mergeCell ref="K69:O69"/>
    <mergeCell ref="N64:N65"/>
    <mergeCell ref="N66:N67"/>
    <mergeCell ref="Q64:Q65"/>
    <mergeCell ref="Q66:Q67"/>
    <mergeCell ref="O84:P84"/>
    <mergeCell ref="J85:K85"/>
    <mergeCell ref="L85:N85"/>
    <mergeCell ref="O85:P85"/>
    <mergeCell ref="K70:O70"/>
    <mergeCell ref="K72:O72"/>
    <mergeCell ref="J76:P76"/>
    <mergeCell ref="J78:P78"/>
    <mergeCell ref="J80:P80"/>
    <mergeCell ref="J81:K81"/>
    <mergeCell ref="L81:P81"/>
    <mergeCell ref="J82:K82"/>
    <mergeCell ref="L82:P82"/>
    <mergeCell ref="J110:K110"/>
    <mergeCell ref="J111:K111"/>
    <mergeCell ref="J112:K112"/>
    <mergeCell ref="J113:K113"/>
    <mergeCell ref="J114:K114"/>
    <mergeCell ref="J115:K115"/>
    <mergeCell ref="J96:K96"/>
    <mergeCell ref="J97:K97"/>
    <mergeCell ref="J98:K98"/>
    <mergeCell ref="J99:K99"/>
    <mergeCell ref="J100:K100"/>
    <mergeCell ref="J101:K101"/>
    <mergeCell ref="J102:K102"/>
    <mergeCell ref="J103:K103"/>
    <mergeCell ref="J104:K104"/>
    <mergeCell ref="J127:K127"/>
    <mergeCell ref="J128:K128"/>
    <mergeCell ref="J129:K129"/>
    <mergeCell ref="J130:K130"/>
    <mergeCell ref="J131:K131"/>
    <mergeCell ref="J132:K132"/>
    <mergeCell ref="J64:J65"/>
    <mergeCell ref="J66:J67"/>
    <mergeCell ref="M64:M65"/>
    <mergeCell ref="M66:M67"/>
    <mergeCell ref="K64:L65"/>
    <mergeCell ref="K66:L67"/>
    <mergeCell ref="J116:K116"/>
    <mergeCell ref="J117:K117"/>
    <mergeCell ref="J118:K118"/>
    <mergeCell ref="J119:K119"/>
    <mergeCell ref="J122:K122"/>
    <mergeCell ref="J123:K123"/>
    <mergeCell ref="J124:K124"/>
    <mergeCell ref="J125:K125"/>
    <mergeCell ref="J126:K126"/>
    <mergeCell ref="J105:K105"/>
    <mergeCell ref="J106:K106"/>
    <mergeCell ref="J109:K109"/>
    <mergeCell ref="N97:N100"/>
    <mergeCell ref="N101:N106"/>
    <mergeCell ref="N110:N113"/>
    <mergeCell ref="N114:N119"/>
    <mergeCell ref="N123:N126"/>
    <mergeCell ref="N127:N132"/>
    <mergeCell ref="O64:O65"/>
    <mergeCell ref="O66:O67"/>
    <mergeCell ref="P64:P65"/>
    <mergeCell ref="P66:P67"/>
    <mergeCell ref="J88:R88"/>
    <mergeCell ref="J90:K90"/>
    <mergeCell ref="L90:R90"/>
    <mergeCell ref="J91:K91"/>
    <mergeCell ref="L91:R91"/>
    <mergeCell ref="J92:K92"/>
    <mergeCell ref="L92:R92"/>
    <mergeCell ref="J93:K93"/>
    <mergeCell ref="L93:R93"/>
    <mergeCell ref="J83:K83"/>
    <mergeCell ref="L83:N83"/>
    <mergeCell ref="O83:P83"/>
    <mergeCell ref="J84:K84"/>
    <mergeCell ref="L84:N84"/>
  </mergeCells>
  <phoneticPr fontId="258" type="noConversion"/>
  <dataValidations count="2">
    <dataValidation type="list" allowBlank="1" sqref="D31 L83" xr:uid="{00000000-0002-0000-1000-000000000000}">
      <formula1>"Team Lead,Steven,Jinlence,Monyie,Eddie"</formula1>
    </dataValidation>
    <dataValidation type="list" allowBlank="1" sqref="G31 O83" xr:uid="{00000000-0002-0000-1000-000001000000}">
      <formula1>"PIC,JinAN,EugeneTay"</formula1>
    </dataValidation>
  </dataValidations>
  <pageMargins left="0.75" right="0.75" top="1" bottom="1" header="0.5" footer="0.5"/>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B2:G117"/>
  <sheetViews>
    <sheetView workbookViewId="0"/>
  </sheetViews>
  <sheetFormatPr defaultColWidth="14.42578125" defaultRowHeight="15.75" customHeight="1"/>
  <cols>
    <col min="2" max="2" width="18.140625" customWidth="1"/>
  </cols>
  <sheetData>
    <row r="2" spans="2:7" ht="15.75" customHeight="1">
      <c r="B2" s="150" t="s">
        <v>367</v>
      </c>
      <c r="C2" s="150" t="s">
        <v>1797</v>
      </c>
      <c r="F2" s="150" t="s">
        <v>365</v>
      </c>
      <c r="G2" s="150" t="s">
        <v>1797</v>
      </c>
    </row>
    <row r="3" spans="2:7" ht="15.75" customHeight="1">
      <c r="B3" s="130" t="s">
        <v>1798</v>
      </c>
      <c r="C3" s="151">
        <v>1</v>
      </c>
    </row>
    <row r="4" spans="2:7" ht="15.75" customHeight="1">
      <c r="B4" s="152" t="s">
        <v>1799</v>
      </c>
      <c r="C4" s="153">
        <v>2</v>
      </c>
    </row>
    <row r="5" spans="2:7" ht="15.75" customHeight="1">
      <c r="B5" s="152" t="s">
        <v>1800</v>
      </c>
      <c r="C5" s="153">
        <v>3</v>
      </c>
    </row>
    <row r="6" spans="2:7" ht="15.75" customHeight="1">
      <c r="B6" s="152" t="s">
        <v>1801</v>
      </c>
      <c r="C6" s="153">
        <v>4</v>
      </c>
    </row>
    <row r="7" spans="2:7" ht="15.75" customHeight="1">
      <c r="B7" s="152" t="s">
        <v>1802</v>
      </c>
      <c r="C7" s="153">
        <v>6</v>
      </c>
    </row>
    <row r="8" spans="2:7" ht="15.75" customHeight="1">
      <c r="B8" s="130" t="s">
        <v>1803</v>
      </c>
      <c r="C8" s="151">
        <v>7</v>
      </c>
    </row>
    <row r="9" spans="2:7" ht="15.75" customHeight="1">
      <c r="B9" s="130" t="s">
        <v>1804</v>
      </c>
      <c r="C9" s="151">
        <v>8</v>
      </c>
    </row>
    <row r="10" spans="2:7" ht="15.75" customHeight="1">
      <c r="B10" s="130" t="s">
        <v>1805</v>
      </c>
      <c r="C10" s="151">
        <v>9</v>
      </c>
    </row>
    <row r="11" spans="2:7" ht="15.75" customHeight="1">
      <c r="B11" s="130" t="s">
        <v>1806</v>
      </c>
      <c r="C11" s="151">
        <v>10</v>
      </c>
    </row>
    <row r="12" spans="2:7" ht="15.75" customHeight="1">
      <c r="B12" s="130" t="s">
        <v>1807</v>
      </c>
      <c r="C12" s="151">
        <v>11</v>
      </c>
    </row>
    <row r="13" spans="2:7" ht="15.75" customHeight="1">
      <c r="B13" s="130" t="s">
        <v>1808</v>
      </c>
      <c r="C13" s="151">
        <v>12</v>
      </c>
    </row>
    <row r="14" spans="2:7" ht="15.75" customHeight="1">
      <c r="B14" s="130" t="s">
        <v>1809</v>
      </c>
      <c r="C14" s="151">
        <v>13</v>
      </c>
    </row>
    <row r="15" spans="2:7" ht="15.75" customHeight="1">
      <c r="B15" s="130" t="s">
        <v>1810</v>
      </c>
      <c r="C15" s="151">
        <v>14</v>
      </c>
    </row>
    <row r="16" spans="2:7" ht="15.75" customHeight="1">
      <c r="B16" s="130" t="s">
        <v>1811</v>
      </c>
      <c r="C16" s="151">
        <v>15</v>
      </c>
    </row>
    <row r="17" spans="2:3" ht="15.75" customHeight="1">
      <c r="B17" s="130" t="s">
        <v>1812</v>
      </c>
      <c r="C17" s="151">
        <v>16</v>
      </c>
    </row>
    <row r="18" spans="2:3" ht="15.75" customHeight="1">
      <c r="B18" s="130" t="s">
        <v>1813</v>
      </c>
      <c r="C18" s="151">
        <v>17</v>
      </c>
    </row>
    <row r="19" spans="2:3" ht="15.75" customHeight="1">
      <c r="B19" s="130" t="s">
        <v>1814</v>
      </c>
      <c r="C19" s="151">
        <v>18</v>
      </c>
    </row>
    <row r="20" spans="2:3" ht="15.75" customHeight="1">
      <c r="B20" s="130" t="s">
        <v>1815</v>
      </c>
      <c r="C20" s="151">
        <v>19</v>
      </c>
    </row>
    <row r="21" spans="2:3" ht="15.75" customHeight="1">
      <c r="B21" s="130" t="s">
        <v>1816</v>
      </c>
      <c r="C21" s="151">
        <v>20</v>
      </c>
    </row>
    <row r="22" spans="2:3" ht="15.75" customHeight="1">
      <c r="B22" s="130" t="s">
        <v>1817</v>
      </c>
      <c r="C22" s="151">
        <v>21</v>
      </c>
    </row>
    <row r="23" spans="2:3" ht="15.75" customHeight="1">
      <c r="B23" s="130" t="s">
        <v>1818</v>
      </c>
      <c r="C23" s="151">
        <v>22</v>
      </c>
    </row>
    <row r="24" spans="2:3" ht="15.75" customHeight="1">
      <c r="B24" s="130" t="s">
        <v>1819</v>
      </c>
      <c r="C24" s="151">
        <v>23</v>
      </c>
    </row>
    <row r="25" spans="2:3" ht="15.75" customHeight="1">
      <c r="B25" s="130" t="s">
        <v>1820</v>
      </c>
      <c r="C25" s="151">
        <v>24</v>
      </c>
    </row>
    <row r="26" spans="2:3" ht="15.75" customHeight="1">
      <c r="B26" s="130" t="s">
        <v>1821</v>
      </c>
      <c r="C26" s="151">
        <v>25</v>
      </c>
    </row>
    <row r="27" spans="2:3" ht="15.75" customHeight="1">
      <c r="B27" s="130" t="s">
        <v>1822</v>
      </c>
      <c r="C27" s="151">
        <v>26</v>
      </c>
    </row>
    <row r="28" spans="2:3" ht="15.75" customHeight="1">
      <c r="B28" s="130" t="s">
        <v>1823</v>
      </c>
      <c r="C28" s="151">
        <v>27</v>
      </c>
    </row>
    <row r="29" spans="2:3" ht="15.75" customHeight="1">
      <c r="B29" s="130" t="s">
        <v>1824</v>
      </c>
      <c r="C29" s="151">
        <v>28</v>
      </c>
    </row>
    <row r="30" spans="2:3" ht="15.75" customHeight="1">
      <c r="B30" s="130" t="s">
        <v>1825</v>
      </c>
      <c r="C30" s="151">
        <v>29</v>
      </c>
    </row>
    <row r="31" spans="2:3" ht="15.75" customHeight="1">
      <c r="B31" s="130" t="s">
        <v>1826</v>
      </c>
      <c r="C31" s="151">
        <v>30</v>
      </c>
    </row>
    <row r="32" spans="2:3" ht="15.75" customHeight="1">
      <c r="B32" s="130" t="s">
        <v>1827</v>
      </c>
      <c r="C32" s="151">
        <v>31</v>
      </c>
    </row>
    <row r="33" spans="2:3" ht="15.75" customHeight="1">
      <c r="B33" s="130" t="s">
        <v>1828</v>
      </c>
      <c r="C33" s="151">
        <v>32</v>
      </c>
    </row>
    <row r="34" spans="2:3" ht="15.75" customHeight="1">
      <c r="B34" s="130" t="s">
        <v>1829</v>
      </c>
      <c r="C34" s="151">
        <v>33</v>
      </c>
    </row>
    <row r="35" spans="2:3" ht="15.75" customHeight="1">
      <c r="B35" s="130" t="s">
        <v>1830</v>
      </c>
      <c r="C35" s="151">
        <v>34</v>
      </c>
    </row>
    <row r="36" spans="2:3" ht="15.75" customHeight="1">
      <c r="B36" s="130" t="s">
        <v>1831</v>
      </c>
      <c r="C36" s="151">
        <v>35</v>
      </c>
    </row>
    <row r="37" spans="2:3" ht="15.75" customHeight="1">
      <c r="B37" s="130" t="s">
        <v>1832</v>
      </c>
      <c r="C37" s="151">
        <v>36</v>
      </c>
    </row>
    <row r="38" spans="2:3" ht="15.75" customHeight="1">
      <c r="B38" s="130" t="s">
        <v>1833</v>
      </c>
      <c r="C38" s="151">
        <v>37</v>
      </c>
    </row>
    <row r="39" spans="2:3" ht="15.75" customHeight="1">
      <c r="B39" s="130" t="s">
        <v>1834</v>
      </c>
      <c r="C39" s="151">
        <v>38</v>
      </c>
    </row>
    <row r="40" spans="2:3" ht="15.75" customHeight="1">
      <c r="B40" s="130" t="s">
        <v>1835</v>
      </c>
      <c r="C40" s="151">
        <v>39</v>
      </c>
    </row>
    <row r="41" spans="2:3" ht="15.75" customHeight="1">
      <c r="B41" s="130" t="s">
        <v>1836</v>
      </c>
      <c r="C41" s="151">
        <v>40</v>
      </c>
    </row>
    <row r="42" spans="2:3" ht="15.75" customHeight="1">
      <c r="B42" s="130" t="s">
        <v>1837</v>
      </c>
      <c r="C42" s="151">
        <v>41</v>
      </c>
    </row>
    <row r="43" spans="2:3" ht="15.75" customHeight="1">
      <c r="B43" s="130" t="s">
        <v>1838</v>
      </c>
      <c r="C43" s="151">
        <v>42</v>
      </c>
    </row>
    <row r="44" spans="2:3" ht="15.75" customHeight="1">
      <c r="B44" s="130" t="s">
        <v>1839</v>
      </c>
      <c r="C44" s="151">
        <v>43</v>
      </c>
    </row>
    <row r="45" spans="2:3" ht="15.75" customHeight="1">
      <c r="B45" s="130" t="s">
        <v>1840</v>
      </c>
      <c r="C45" s="151">
        <v>44</v>
      </c>
    </row>
    <row r="46" spans="2:3" ht="15.75" customHeight="1">
      <c r="B46" s="130" t="s">
        <v>1841</v>
      </c>
      <c r="C46" s="151">
        <v>45</v>
      </c>
    </row>
    <row r="47" spans="2:3" ht="15.75" customHeight="1">
      <c r="B47" s="130" t="s">
        <v>1842</v>
      </c>
      <c r="C47" s="151">
        <v>46</v>
      </c>
    </row>
    <row r="48" spans="2:3" ht="15.75" customHeight="1">
      <c r="B48" s="130" t="s">
        <v>1843</v>
      </c>
      <c r="C48" s="151">
        <v>47</v>
      </c>
    </row>
    <row r="49" spans="2:3" ht="15.75" customHeight="1">
      <c r="B49" s="130" t="s">
        <v>1844</v>
      </c>
      <c r="C49" s="151">
        <v>48</v>
      </c>
    </row>
    <row r="50" spans="2:3" ht="15.75" customHeight="1">
      <c r="B50" s="130" t="s">
        <v>1845</v>
      </c>
      <c r="C50" s="151">
        <v>49</v>
      </c>
    </row>
    <row r="51" spans="2:3" ht="15.75" customHeight="1">
      <c r="B51" s="130" t="s">
        <v>1846</v>
      </c>
      <c r="C51" s="151">
        <v>50</v>
      </c>
    </row>
    <row r="52" spans="2:3" ht="15.75" customHeight="1">
      <c r="B52" s="130" t="s">
        <v>1847</v>
      </c>
      <c r="C52" s="151">
        <v>51</v>
      </c>
    </row>
    <row r="53" spans="2:3" ht="15.75" customHeight="1">
      <c r="B53" s="130" t="s">
        <v>1848</v>
      </c>
      <c r="C53" s="151">
        <v>52</v>
      </c>
    </row>
    <row r="54" spans="2:3" ht="15.75" customHeight="1">
      <c r="B54" s="130" t="s">
        <v>1849</v>
      </c>
      <c r="C54" s="151">
        <v>53</v>
      </c>
    </row>
    <row r="55" spans="2:3" ht="15.75" customHeight="1">
      <c r="B55" s="130" t="s">
        <v>1850</v>
      </c>
      <c r="C55" s="151">
        <v>54</v>
      </c>
    </row>
    <row r="56" spans="2:3" ht="15.75" customHeight="1">
      <c r="B56" s="130" t="s">
        <v>1851</v>
      </c>
      <c r="C56" s="151">
        <v>55</v>
      </c>
    </row>
    <row r="57" spans="2:3" ht="15.75" customHeight="1">
      <c r="B57" s="130" t="s">
        <v>1852</v>
      </c>
      <c r="C57" s="151">
        <v>56</v>
      </c>
    </row>
    <row r="58" spans="2:3" ht="15.75" customHeight="1">
      <c r="B58" s="130" t="s">
        <v>1853</v>
      </c>
      <c r="C58" s="151">
        <v>57</v>
      </c>
    </row>
    <row r="59" spans="2:3" ht="15.75" customHeight="1">
      <c r="B59" s="130" t="s">
        <v>1854</v>
      </c>
      <c r="C59" s="151">
        <v>58</v>
      </c>
    </row>
    <row r="60" spans="2:3" ht="15.75" customHeight="1">
      <c r="B60" s="130" t="s">
        <v>1855</v>
      </c>
      <c r="C60" s="151">
        <v>59</v>
      </c>
    </row>
    <row r="61" spans="2:3" ht="15.75" customHeight="1">
      <c r="B61" s="130" t="s">
        <v>1856</v>
      </c>
      <c r="C61" s="151">
        <v>60</v>
      </c>
    </row>
    <row r="62" spans="2:3" ht="15.75" customHeight="1">
      <c r="B62" s="130" t="s">
        <v>1857</v>
      </c>
      <c r="C62" s="151">
        <v>61</v>
      </c>
    </row>
    <row r="63" spans="2:3" ht="15.75" customHeight="1">
      <c r="B63" s="130" t="s">
        <v>1858</v>
      </c>
      <c r="C63" s="151">
        <v>62</v>
      </c>
    </row>
    <row r="64" spans="2:3" ht="15.75" customHeight="1">
      <c r="B64" s="130" t="s">
        <v>1859</v>
      </c>
      <c r="C64" s="151">
        <v>63</v>
      </c>
    </row>
    <row r="65" spans="2:3" ht="15.75" customHeight="1">
      <c r="B65" s="130" t="s">
        <v>1860</v>
      </c>
      <c r="C65" s="151">
        <v>64</v>
      </c>
    </row>
    <row r="66" spans="2:3" ht="15.75" customHeight="1">
      <c r="B66" s="130" t="s">
        <v>1861</v>
      </c>
      <c r="C66" s="151">
        <v>65</v>
      </c>
    </row>
    <row r="67" spans="2:3" ht="15.75" customHeight="1">
      <c r="B67" s="130" t="s">
        <v>1862</v>
      </c>
      <c r="C67" s="151">
        <v>66</v>
      </c>
    </row>
    <row r="68" spans="2:3" ht="15.75" customHeight="1">
      <c r="B68" s="130" t="s">
        <v>1863</v>
      </c>
      <c r="C68" s="151">
        <v>67</v>
      </c>
    </row>
    <row r="69" spans="2:3" ht="15.75" customHeight="1">
      <c r="B69" s="130" t="s">
        <v>1864</v>
      </c>
      <c r="C69" s="151">
        <v>68</v>
      </c>
    </row>
    <row r="70" spans="2:3" ht="15.75" customHeight="1">
      <c r="B70" s="130" t="s">
        <v>1865</v>
      </c>
      <c r="C70" s="151">
        <v>69</v>
      </c>
    </row>
    <row r="71" spans="2:3" ht="15.75" customHeight="1">
      <c r="B71" s="130" t="s">
        <v>1866</v>
      </c>
      <c r="C71" s="151">
        <v>70</v>
      </c>
    </row>
    <row r="72" spans="2:3" ht="15.75" customHeight="1">
      <c r="B72" s="130" t="s">
        <v>1867</v>
      </c>
      <c r="C72" s="151">
        <v>71</v>
      </c>
    </row>
    <row r="73" spans="2:3" ht="15.75" customHeight="1">
      <c r="B73" s="130" t="s">
        <v>1868</v>
      </c>
      <c r="C73" s="151">
        <v>72</v>
      </c>
    </row>
    <row r="74" spans="2:3" ht="15.75" customHeight="1">
      <c r="B74" s="130" t="s">
        <v>1869</v>
      </c>
      <c r="C74" s="151">
        <v>73</v>
      </c>
    </row>
    <row r="75" spans="2:3" ht="15.75" customHeight="1">
      <c r="B75" s="130" t="s">
        <v>1870</v>
      </c>
      <c r="C75" s="151">
        <v>74</v>
      </c>
    </row>
    <row r="76" spans="2:3" ht="15.75" customHeight="1">
      <c r="B76" s="130" t="s">
        <v>1871</v>
      </c>
      <c r="C76" s="151">
        <v>75</v>
      </c>
    </row>
    <row r="77" spans="2:3" ht="15.75" customHeight="1">
      <c r="B77" s="130" t="s">
        <v>1872</v>
      </c>
      <c r="C77" s="151">
        <v>76</v>
      </c>
    </row>
    <row r="78" spans="2:3" ht="15.75" customHeight="1">
      <c r="B78" s="130" t="s">
        <v>1873</v>
      </c>
      <c r="C78" s="151">
        <v>77</v>
      </c>
    </row>
    <row r="79" spans="2:3" ht="15.75" customHeight="1">
      <c r="B79" s="130" t="s">
        <v>1874</v>
      </c>
      <c r="C79" s="151">
        <v>78</v>
      </c>
    </row>
    <row r="80" spans="2:3" ht="15.75" customHeight="1">
      <c r="B80" s="130" t="s">
        <v>1875</v>
      </c>
      <c r="C80" s="151">
        <v>79</v>
      </c>
    </row>
    <row r="81" spans="2:3" ht="15.75" customHeight="1">
      <c r="B81" s="130" t="s">
        <v>1876</v>
      </c>
      <c r="C81" s="151">
        <v>80</v>
      </c>
    </row>
    <row r="82" spans="2:3" ht="15.75" customHeight="1">
      <c r="B82" s="130" t="s">
        <v>1877</v>
      </c>
      <c r="C82" s="151">
        <v>81</v>
      </c>
    </row>
    <row r="83" spans="2:3" ht="15.75" customHeight="1">
      <c r="B83" s="130" t="s">
        <v>1878</v>
      </c>
      <c r="C83" s="151">
        <v>82</v>
      </c>
    </row>
    <row r="84" spans="2:3" ht="15.75" customHeight="1">
      <c r="B84" s="130" t="s">
        <v>1879</v>
      </c>
      <c r="C84" s="151">
        <v>83</v>
      </c>
    </row>
    <row r="85" spans="2:3" ht="15.75" customHeight="1">
      <c r="B85" s="130" t="s">
        <v>1880</v>
      </c>
      <c r="C85" s="151">
        <v>84</v>
      </c>
    </row>
    <row r="86" spans="2:3" ht="15.75" customHeight="1">
      <c r="B86" s="130" t="s">
        <v>1881</v>
      </c>
      <c r="C86" s="151">
        <v>85</v>
      </c>
    </row>
    <row r="87" spans="2:3" ht="15.75" customHeight="1">
      <c r="B87" s="130" t="s">
        <v>1882</v>
      </c>
      <c r="C87" s="151">
        <v>86</v>
      </c>
    </row>
    <row r="88" spans="2:3" ht="15.75" customHeight="1">
      <c r="B88" s="130" t="s">
        <v>1883</v>
      </c>
      <c r="C88" s="151">
        <v>87</v>
      </c>
    </row>
    <row r="89" spans="2:3" ht="15.75" customHeight="1">
      <c r="B89" s="130" t="s">
        <v>1884</v>
      </c>
      <c r="C89" s="151">
        <v>88</v>
      </c>
    </row>
    <row r="90" spans="2:3" ht="15.75" customHeight="1">
      <c r="B90" s="130" t="s">
        <v>1885</v>
      </c>
      <c r="C90" s="151">
        <v>89</v>
      </c>
    </row>
    <row r="91" spans="2:3" ht="15.75" customHeight="1">
      <c r="B91" s="130" t="s">
        <v>1886</v>
      </c>
      <c r="C91" s="151">
        <v>90</v>
      </c>
    </row>
    <row r="92" spans="2:3" ht="15.75" customHeight="1">
      <c r="B92" s="130" t="s">
        <v>1887</v>
      </c>
      <c r="C92" s="151">
        <v>91</v>
      </c>
    </row>
    <row r="93" spans="2:3" ht="15.75" customHeight="1">
      <c r="B93" s="130" t="s">
        <v>1888</v>
      </c>
      <c r="C93" s="151">
        <v>92</v>
      </c>
    </row>
    <row r="94" spans="2:3" ht="15.75" customHeight="1">
      <c r="B94" s="130" t="s">
        <v>1889</v>
      </c>
      <c r="C94" s="151">
        <v>93</v>
      </c>
    </row>
    <row r="95" spans="2:3" ht="15.75" customHeight="1">
      <c r="B95" s="130" t="s">
        <v>1890</v>
      </c>
      <c r="C95" s="151">
        <v>94</v>
      </c>
    </row>
    <row r="96" spans="2:3" ht="15.75" customHeight="1">
      <c r="B96" s="130" t="s">
        <v>1891</v>
      </c>
      <c r="C96" s="151">
        <v>95</v>
      </c>
    </row>
    <row r="97" spans="2:3" ht="15.75" customHeight="1">
      <c r="B97" s="130" t="s">
        <v>1892</v>
      </c>
      <c r="C97" s="151">
        <v>96</v>
      </c>
    </row>
    <row r="98" spans="2:3" ht="15.75" customHeight="1">
      <c r="B98" s="130" t="s">
        <v>1893</v>
      </c>
      <c r="C98" s="151">
        <v>97</v>
      </c>
    </row>
    <row r="99" spans="2:3" ht="15.75" customHeight="1">
      <c r="B99" s="130" t="s">
        <v>1894</v>
      </c>
      <c r="C99" s="151">
        <v>98</v>
      </c>
    </row>
    <row r="100" spans="2:3" ht="15.75" customHeight="1">
      <c r="B100" s="130" t="s">
        <v>1895</v>
      </c>
      <c r="C100" s="151">
        <v>99</v>
      </c>
    </row>
    <row r="101" spans="2:3" ht="15.75" customHeight="1">
      <c r="B101" s="130" t="s">
        <v>1896</v>
      </c>
      <c r="C101" s="151">
        <v>100</v>
      </c>
    </row>
    <row r="102" spans="2:3" ht="15.75" customHeight="1">
      <c r="B102" s="130" t="s">
        <v>1897</v>
      </c>
      <c r="C102" s="151">
        <v>101</v>
      </c>
    </row>
    <row r="103" spans="2:3" ht="15.75" customHeight="1">
      <c r="B103" s="130" t="s">
        <v>1898</v>
      </c>
      <c r="C103" s="151">
        <v>102</v>
      </c>
    </row>
    <row r="104" spans="2:3" ht="15.75" customHeight="1">
      <c r="B104" s="130" t="s">
        <v>1899</v>
      </c>
      <c r="C104" s="151">
        <v>103</v>
      </c>
    </row>
    <row r="105" spans="2:3" ht="15.75" customHeight="1">
      <c r="B105" s="130" t="s">
        <v>1900</v>
      </c>
      <c r="C105" s="151">
        <v>104</v>
      </c>
    </row>
    <row r="106" spans="2:3" ht="15.75" customHeight="1">
      <c r="B106" s="130" t="s">
        <v>1901</v>
      </c>
      <c r="C106" s="151">
        <v>105</v>
      </c>
    </row>
    <row r="107" spans="2:3" ht="15.75" customHeight="1">
      <c r="B107" s="130" t="s">
        <v>1902</v>
      </c>
      <c r="C107" s="151">
        <v>106</v>
      </c>
    </row>
    <row r="108" spans="2:3" ht="15.75" customHeight="1">
      <c r="B108" s="130" t="s">
        <v>1903</v>
      </c>
      <c r="C108" s="151">
        <v>107</v>
      </c>
    </row>
    <row r="109" spans="2:3" ht="15.75" customHeight="1">
      <c r="B109" s="130" t="s">
        <v>1904</v>
      </c>
      <c r="C109" s="151">
        <v>108</v>
      </c>
    </row>
    <row r="110" spans="2:3" ht="15.75" customHeight="1">
      <c r="B110" s="130" t="s">
        <v>1905</v>
      </c>
      <c r="C110" s="151">
        <v>109</v>
      </c>
    </row>
    <row r="111" spans="2:3" ht="15.75" customHeight="1">
      <c r="B111" s="130" t="s">
        <v>1906</v>
      </c>
      <c r="C111" s="151">
        <v>110</v>
      </c>
    </row>
    <row r="112" spans="2:3" ht="15.75" customHeight="1">
      <c r="B112" s="130" t="s">
        <v>1907</v>
      </c>
      <c r="C112" s="151">
        <v>111</v>
      </c>
    </row>
    <row r="113" spans="2:3" ht="15.75" customHeight="1">
      <c r="B113" s="130" t="s">
        <v>1908</v>
      </c>
      <c r="C113" s="151">
        <v>112</v>
      </c>
    </row>
    <row r="114" spans="2:3" ht="15.75" customHeight="1">
      <c r="B114" s="130" t="s">
        <v>1909</v>
      </c>
      <c r="C114" s="151">
        <v>113</v>
      </c>
    </row>
    <row r="115" spans="2:3" ht="15.75" customHeight="1">
      <c r="B115" s="130" t="s">
        <v>1910</v>
      </c>
      <c r="C115" s="151">
        <v>114</v>
      </c>
    </row>
    <row r="116" spans="2:3" ht="15.75" customHeight="1">
      <c r="B116" s="130" t="s">
        <v>1911</v>
      </c>
      <c r="C116" s="151">
        <v>115</v>
      </c>
    </row>
    <row r="117" spans="2:3" ht="15.75" customHeight="1">
      <c r="B117" s="130" t="s">
        <v>1912</v>
      </c>
      <c r="C117" s="151">
        <v>116</v>
      </c>
    </row>
  </sheetData>
  <phoneticPr fontId="258"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
  <sheetViews>
    <sheetView workbookViewId="0"/>
  </sheetViews>
  <sheetFormatPr defaultColWidth="14.42578125" defaultRowHeight="15.75" customHeight="1"/>
  <sheetData/>
  <phoneticPr fontId="258"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B2:K10"/>
  <sheetViews>
    <sheetView showGridLines="0" workbookViewId="0"/>
  </sheetViews>
  <sheetFormatPr defaultColWidth="14.42578125" defaultRowHeight="15.75" customHeight="1"/>
  <cols>
    <col min="2" max="2" width="5" customWidth="1"/>
  </cols>
  <sheetData>
    <row r="2" spans="2:11" ht="14.25">
      <c r="B2" s="1191" t="s">
        <v>1913</v>
      </c>
      <c r="C2" s="787"/>
      <c r="D2" s="787"/>
      <c r="E2" s="787"/>
      <c r="F2" s="787"/>
      <c r="G2" s="787"/>
      <c r="H2" s="787"/>
      <c r="I2" s="787"/>
      <c r="J2" s="787"/>
      <c r="K2" s="787"/>
    </row>
    <row r="3" spans="2:11" ht="17.25" customHeight="1">
      <c r="B3" s="146" t="b">
        <v>1</v>
      </c>
      <c r="C3" s="147" t="s">
        <v>1914</v>
      </c>
    </row>
    <row r="4" spans="2:11" ht="15">
      <c r="B4" s="146" t="b">
        <v>1</v>
      </c>
      <c r="C4" s="147" t="s">
        <v>1915</v>
      </c>
    </row>
    <row r="5" spans="2:11" ht="15">
      <c r="B5" s="146" t="b">
        <v>1</v>
      </c>
      <c r="C5" s="147" t="s">
        <v>1916</v>
      </c>
    </row>
    <row r="6" spans="2:11" ht="15">
      <c r="B6" s="148" t="s">
        <v>1917</v>
      </c>
      <c r="C6" s="1192" t="s">
        <v>1918</v>
      </c>
      <c r="D6" s="787"/>
      <c r="E6" s="787"/>
      <c r="F6" s="787"/>
      <c r="G6" s="787"/>
      <c r="H6" s="787"/>
      <c r="I6" s="787"/>
      <c r="J6" s="787"/>
      <c r="K6" s="787"/>
    </row>
    <row r="7" spans="2:11" ht="21.75" customHeight="1">
      <c r="B7" s="146" t="b">
        <v>1</v>
      </c>
      <c r="C7" s="147" t="s">
        <v>1919</v>
      </c>
    </row>
    <row r="8" spans="2:11" ht="15">
      <c r="B8" s="146" t="b">
        <v>1</v>
      </c>
      <c r="C8" s="147" t="s">
        <v>1920</v>
      </c>
    </row>
    <row r="9" spans="2:11" ht="15">
      <c r="B9" s="149" t="b">
        <v>0</v>
      </c>
      <c r="C9" s="147" t="s">
        <v>1921</v>
      </c>
    </row>
    <row r="10" spans="2:11" ht="15">
      <c r="B10" s="149" t="b">
        <v>0</v>
      </c>
      <c r="C10" s="147" t="s">
        <v>1922</v>
      </c>
    </row>
  </sheetData>
  <mergeCells count="2">
    <mergeCell ref="B2:K2"/>
    <mergeCell ref="C6:K6"/>
  </mergeCells>
  <phoneticPr fontId="258"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B38:G40"/>
  <sheetViews>
    <sheetView showGridLines="0" workbookViewId="0"/>
  </sheetViews>
  <sheetFormatPr defaultColWidth="14.42578125" defaultRowHeight="15.75" customHeight="1"/>
  <cols>
    <col min="2" max="2" width="5.140625" customWidth="1"/>
    <col min="3" max="3" width="6.7109375" customWidth="1"/>
    <col min="4" max="4" width="7.85546875" customWidth="1"/>
    <col min="5" max="5" width="8.42578125" customWidth="1"/>
    <col min="6" max="6" width="4.5703125" customWidth="1"/>
  </cols>
  <sheetData>
    <row r="38" spans="2:7" ht="15.75" customHeight="1">
      <c r="B38" s="144" t="b">
        <v>0</v>
      </c>
      <c r="C38" s="145">
        <v>8750</v>
      </c>
      <c r="D38" s="144" t="b">
        <v>0</v>
      </c>
      <c r="E38" s="145">
        <v>9675</v>
      </c>
      <c r="F38" s="144" t="b">
        <v>0</v>
      </c>
      <c r="G38" s="145">
        <v>1400</v>
      </c>
    </row>
    <row r="39" spans="2:7" ht="15.75" customHeight="1">
      <c r="B39" s="144" t="b">
        <v>0</v>
      </c>
      <c r="C39" s="145">
        <v>9375</v>
      </c>
      <c r="D39" s="144" t="b">
        <v>0</v>
      </c>
      <c r="E39" s="145">
        <v>9700</v>
      </c>
      <c r="F39" s="144"/>
      <c r="G39" s="144"/>
    </row>
    <row r="40" spans="2:7" ht="15.75" customHeight="1">
      <c r="B40" s="144" t="b">
        <v>0</v>
      </c>
      <c r="C40" s="145">
        <v>9550</v>
      </c>
      <c r="D40" s="144" t="b">
        <v>0</v>
      </c>
      <c r="E40" s="145">
        <v>9650</v>
      </c>
      <c r="F40" s="144"/>
      <c r="G40" s="144"/>
    </row>
  </sheetData>
  <phoneticPr fontId="258" type="noConversion"/>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
  <sheetViews>
    <sheetView workbookViewId="0"/>
  </sheetViews>
  <sheetFormatPr defaultColWidth="14.42578125" defaultRowHeight="15.75" customHeight="1"/>
  <sheetData/>
  <phoneticPr fontId="258" type="noConversion"/>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D13"/>
  <sheetViews>
    <sheetView topLeftCell="D1" workbookViewId="0"/>
  </sheetViews>
  <sheetFormatPr defaultColWidth="14.42578125" defaultRowHeight="15.75" customHeight="1"/>
  <cols>
    <col min="1" max="3" width="14.42578125" hidden="1"/>
    <col min="4" max="4" width="20" customWidth="1"/>
  </cols>
  <sheetData>
    <row r="1" spans="1:4" ht="15.75" customHeight="1">
      <c r="A1" s="93" t="s">
        <v>1923</v>
      </c>
    </row>
    <row r="3" spans="1:4" ht="15.75" customHeight="1">
      <c r="B3" s="93" t="s">
        <v>1924</v>
      </c>
      <c r="C3" s="93" t="s">
        <v>1167</v>
      </c>
      <c r="D3" s="93" t="s">
        <v>1925</v>
      </c>
    </row>
    <row r="4" spans="1:4" ht="15.75" customHeight="1">
      <c r="B4" s="93"/>
      <c r="C4" s="93" t="s">
        <v>1926</v>
      </c>
      <c r="D4" s="93" t="str">
        <f t="shared" ref="D4:D5" si="0">$B$3&amp;$A$1&amp;C4</f>
        <v>Goldwin - Zhiyu</v>
      </c>
    </row>
    <row r="5" spans="1:4" ht="15.75" customHeight="1">
      <c r="C5" s="93" t="s">
        <v>1927</v>
      </c>
      <c r="D5" s="93" t="str">
        <f t="shared" si="0"/>
        <v>Goldwin - Li Wei</v>
      </c>
    </row>
    <row r="6" spans="1:4" ht="15.75" customHeight="1">
      <c r="B6" s="93" t="s">
        <v>1928</v>
      </c>
      <c r="C6" s="93" t="s">
        <v>1929</v>
      </c>
      <c r="D6" s="93" t="str">
        <f>$B$6</f>
        <v>Wei Jian</v>
      </c>
    </row>
    <row r="7" spans="1:4" ht="15.75" customHeight="1">
      <c r="C7" s="93" t="s">
        <v>1930</v>
      </c>
      <c r="D7" s="93" t="str">
        <f t="shared" ref="D7:D8" si="1">$B$6&amp;$A$1&amp;C7</f>
        <v>Wei Jian - Dylon</v>
      </c>
    </row>
    <row r="8" spans="1:4" ht="15.75" customHeight="1">
      <c r="C8" s="93" t="s">
        <v>1931</v>
      </c>
      <c r="D8" s="93" t="str">
        <f t="shared" si="1"/>
        <v>Wei Jian - Hui Long</v>
      </c>
    </row>
    <row r="9" spans="1:4" ht="15.75" customHeight="1">
      <c r="B9" s="93" t="s">
        <v>244</v>
      </c>
      <c r="C9" s="93" t="s">
        <v>244</v>
      </c>
      <c r="D9" s="93" t="str">
        <f>$B$9</f>
        <v>Dee</v>
      </c>
    </row>
    <row r="10" spans="1:4" ht="15.75" customHeight="1">
      <c r="C10" s="93" t="s">
        <v>1932</v>
      </c>
      <c r="D10" s="93" t="str">
        <f t="shared" ref="D10:D13" si="2">$B$9&amp;$A$1&amp;C10</f>
        <v>Dee- King</v>
      </c>
    </row>
    <row r="11" spans="1:4" ht="15.75" customHeight="1">
      <c r="C11" s="93" t="s">
        <v>1933</v>
      </c>
      <c r="D11" s="93" t="str">
        <f t="shared" si="2"/>
        <v>Dee- Wilson</v>
      </c>
    </row>
    <row r="12" spans="1:4" ht="15.75" customHeight="1">
      <c r="C12" s="93" t="s">
        <v>1934</v>
      </c>
      <c r="D12" s="93" t="str">
        <f t="shared" si="2"/>
        <v>Dee- JinAnn</v>
      </c>
    </row>
    <row r="13" spans="1:4" ht="15.75" customHeight="1">
      <c r="C13" s="93" t="s">
        <v>993</v>
      </c>
      <c r="D13" s="93" t="str">
        <f t="shared" si="2"/>
        <v>Dee- Jie Hui</v>
      </c>
    </row>
  </sheetData>
  <phoneticPr fontId="258"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B2:B4"/>
  <sheetViews>
    <sheetView workbookViewId="0"/>
  </sheetViews>
  <sheetFormatPr defaultColWidth="14.42578125" defaultRowHeight="15.75" customHeight="1"/>
  <sheetData>
    <row r="2" spans="2:2" ht="15.75" customHeight="1">
      <c r="B2" s="93" t="s">
        <v>339</v>
      </c>
    </row>
    <row r="3" spans="2:2" ht="15.75" customHeight="1">
      <c r="B3" s="93" t="s">
        <v>346</v>
      </c>
    </row>
    <row r="4" spans="2:2" ht="15.75" customHeight="1">
      <c r="B4" s="93" t="s">
        <v>1935</v>
      </c>
    </row>
  </sheetData>
  <phoneticPr fontId="258"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
  <sheetViews>
    <sheetView workbookViewId="0"/>
  </sheetViews>
  <sheetFormatPr defaultColWidth="14.42578125" defaultRowHeight="15.75" customHeight="1"/>
  <sheetData/>
  <phoneticPr fontId="258"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B3:AF76"/>
  <sheetViews>
    <sheetView workbookViewId="0"/>
  </sheetViews>
  <sheetFormatPr defaultColWidth="14.42578125" defaultRowHeight="15.75" customHeight="1"/>
  <cols>
    <col min="4" max="4" width="13.85546875" customWidth="1"/>
    <col min="5" max="5" width="5.7109375" customWidth="1"/>
    <col min="6" max="6" width="23.140625" customWidth="1"/>
    <col min="7" max="7" width="9.5703125" customWidth="1"/>
    <col min="8" max="8" width="13.5703125" customWidth="1"/>
    <col min="9" max="9" width="10.5703125" customWidth="1"/>
    <col min="11" max="11" width="21.28515625" customWidth="1"/>
    <col min="12" max="12" width="0.42578125" customWidth="1"/>
    <col min="18" max="18" width="19.42578125" customWidth="1"/>
    <col min="19" max="19" width="0.42578125" customWidth="1"/>
    <col min="26" max="26" width="0.42578125" customWidth="1"/>
  </cols>
  <sheetData>
    <row r="3" spans="2:32" ht="15.75" customHeight="1">
      <c r="B3" s="1198" t="s">
        <v>1936</v>
      </c>
      <c r="C3" s="1198" t="s">
        <v>1937</v>
      </c>
      <c r="D3" s="1201" t="s">
        <v>1938</v>
      </c>
      <c r="E3" s="785"/>
      <c r="F3" s="1206" t="s">
        <v>1939</v>
      </c>
      <c r="G3" s="795"/>
      <c r="H3" s="795"/>
      <c r="I3" s="795"/>
      <c r="J3" s="795"/>
      <c r="K3" s="795"/>
      <c r="L3" s="795"/>
      <c r="M3" s="795"/>
      <c r="N3" s="795"/>
      <c r="O3" s="795"/>
      <c r="P3" s="795"/>
      <c r="Q3" s="795"/>
      <c r="R3" s="795"/>
      <c r="S3" s="795"/>
      <c r="T3" s="795"/>
      <c r="U3" s="795"/>
      <c r="V3" s="795"/>
      <c r="W3" s="795"/>
      <c r="X3" s="795"/>
      <c r="Y3" s="795"/>
      <c r="Z3" s="795"/>
      <c r="AA3" s="795"/>
      <c r="AB3" s="795"/>
      <c r="AC3" s="795"/>
      <c r="AD3" s="795"/>
      <c r="AE3" s="795"/>
      <c r="AF3" s="794"/>
    </row>
    <row r="4" spans="2:32" ht="15.75" customHeight="1">
      <c r="B4" s="771"/>
      <c r="C4" s="771"/>
      <c r="D4" s="786"/>
      <c r="E4" s="788"/>
      <c r="F4" s="1211" t="s">
        <v>1940</v>
      </c>
      <c r="G4" s="1207" t="s">
        <v>1941</v>
      </c>
      <c r="H4" s="795"/>
      <c r="I4" s="795"/>
      <c r="J4" s="795"/>
      <c r="K4" s="794"/>
      <c r="L4" s="119"/>
      <c r="M4" s="1197" t="s">
        <v>1940</v>
      </c>
      <c r="N4" s="1207" t="s">
        <v>1942</v>
      </c>
      <c r="O4" s="795"/>
      <c r="P4" s="795"/>
      <c r="Q4" s="795"/>
      <c r="R4" s="794"/>
      <c r="S4" s="119"/>
      <c r="T4" s="1197" t="s">
        <v>1940</v>
      </c>
      <c r="U4" s="1208" t="s">
        <v>1943</v>
      </c>
      <c r="V4" s="795"/>
      <c r="W4" s="795"/>
      <c r="X4" s="795"/>
      <c r="Y4" s="794"/>
      <c r="Z4" s="139"/>
      <c r="AA4" s="1197" t="s">
        <v>1940</v>
      </c>
      <c r="AB4" s="1208" t="s">
        <v>1944</v>
      </c>
      <c r="AC4" s="795"/>
      <c r="AD4" s="795"/>
      <c r="AE4" s="795"/>
      <c r="AF4" s="794"/>
    </row>
    <row r="5" spans="2:32" ht="15.75" customHeight="1">
      <c r="B5" s="771"/>
      <c r="C5" s="771"/>
      <c r="D5" s="786"/>
      <c r="E5" s="788"/>
      <c r="F5" s="771"/>
      <c r="G5" s="1209" t="s">
        <v>1945</v>
      </c>
      <c r="H5" s="795"/>
      <c r="I5" s="795"/>
      <c r="J5" s="795"/>
      <c r="K5" s="794"/>
      <c r="L5" s="119"/>
      <c r="M5" s="771"/>
      <c r="N5" s="1209" t="s">
        <v>1946</v>
      </c>
      <c r="O5" s="795"/>
      <c r="P5" s="795"/>
      <c r="Q5" s="795"/>
      <c r="R5" s="794"/>
      <c r="S5" s="119"/>
      <c r="T5" s="771"/>
      <c r="U5" s="1210" t="s">
        <v>1947</v>
      </c>
      <c r="V5" s="795"/>
      <c r="W5" s="795"/>
      <c r="X5" s="795"/>
      <c r="Y5" s="794"/>
      <c r="Z5" s="139"/>
      <c r="AA5" s="771"/>
      <c r="AB5" s="1210" t="s">
        <v>1947</v>
      </c>
      <c r="AC5" s="795"/>
      <c r="AD5" s="795"/>
      <c r="AE5" s="795"/>
      <c r="AF5" s="794"/>
    </row>
    <row r="6" spans="2:32" ht="15.75" customHeight="1">
      <c r="B6" s="772"/>
      <c r="C6" s="772"/>
      <c r="D6" s="789"/>
      <c r="E6" s="791"/>
      <c r="F6" s="772"/>
      <c r="G6" s="105" t="s">
        <v>1948</v>
      </c>
      <c r="H6" s="105" t="s">
        <v>1949</v>
      </c>
      <c r="I6" s="120" t="s">
        <v>1950</v>
      </c>
      <c r="J6" s="120" t="s">
        <v>1951</v>
      </c>
      <c r="K6" s="121" t="s">
        <v>167</v>
      </c>
      <c r="L6" s="119"/>
      <c r="M6" s="772"/>
      <c r="N6" s="122" t="s">
        <v>1949</v>
      </c>
      <c r="O6" s="105" t="s">
        <v>1952</v>
      </c>
      <c r="P6" s="120" t="s">
        <v>1950</v>
      </c>
      <c r="Q6" s="120" t="s">
        <v>1951</v>
      </c>
      <c r="R6" s="121" t="s">
        <v>167</v>
      </c>
      <c r="S6" s="119"/>
      <c r="T6" s="772"/>
      <c r="U6" s="122" t="s">
        <v>1952</v>
      </c>
      <c r="V6" s="122" t="s">
        <v>1948</v>
      </c>
      <c r="W6" s="120" t="s">
        <v>1950</v>
      </c>
      <c r="X6" s="120" t="s">
        <v>1951</v>
      </c>
      <c r="Y6" s="121" t="s">
        <v>167</v>
      </c>
      <c r="Z6" s="139"/>
      <c r="AA6" s="772"/>
      <c r="AB6" s="105" t="s">
        <v>1953</v>
      </c>
      <c r="AC6" s="105" t="s">
        <v>1954</v>
      </c>
      <c r="AD6" s="120" t="s">
        <v>1950</v>
      </c>
      <c r="AE6" s="120" t="s">
        <v>1951</v>
      </c>
      <c r="AF6" s="121" t="s">
        <v>167</v>
      </c>
    </row>
    <row r="7" spans="2:32" ht="15.75" customHeight="1">
      <c r="B7" s="1199" t="s">
        <v>1955</v>
      </c>
      <c r="C7" s="1199" t="s">
        <v>1956</v>
      </c>
      <c r="D7" s="817" t="s">
        <v>538</v>
      </c>
      <c r="E7" s="794"/>
      <c r="F7" s="106" t="s">
        <v>1957</v>
      </c>
      <c r="G7" s="107">
        <v>33</v>
      </c>
      <c r="H7" s="107">
        <v>3975</v>
      </c>
      <c r="I7" s="111">
        <f>H7-G7</f>
        <v>3942</v>
      </c>
      <c r="J7" s="123">
        <f>I7/G7</f>
        <v>119.454545454545</v>
      </c>
      <c r="K7" s="124" t="s">
        <v>1958</v>
      </c>
      <c r="L7" s="119"/>
      <c r="M7" s="125" t="s">
        <v>1959</v>
      </c>
      <c r="N7" s="107">
        <f t="shared" ref="N7:N21" si="0">H7</f>
        <v>3975</v>
      </c>
      <c r="O7" s="107">
        <v>32</v>
      </c>
      <c r="P7" s="111">
        <f>O7-N7</f>
        <v>-3943</v>
      </c>
      <c r="Q7" s="123">
        <f>P7/N7</f>
        <v>-0.99194968553459095</v>
      </c>
      <c r="R7" s="124" t="s">
        <v>1960</v>
      </c>
      <c r="S7" s="119"/>
      <c r="T7" s="125" t="s">
        <v>1961</v>
      </c>
      <c r="U7" s="107">
        <v>40</v>
      </c>
      <c r="V7" s="111">
        <v>20</v>
      </c>
      <c r="W7" s="111">
        <f>V7-U7</f>
        <v>-20</v>
      </c>
      <c r="X7" s="127">
        <f>W7/U7</f>
        <v>-0.5</v>
      </c>
      <c r="Y7" s="140" t="s">
        <v>1962</v>
      </c>
      <c r="Z7" s="139"/>
      <c r="AA7" s="125" t="s">
        <v>1963</v>
      </c>
      <c r="AB7" s="107">
        <v>2592</v>
      </c>
      <c r="AC7" s="107">
        <v>3000</v>
      </c>
      <c r="AD7" s="111">
        <f>AC7-AB7</f>
        <v>408</v>
      </c>
      <c r="AE7" s="123">
        <f>AD7/AB7</f>
        <v>0.157407407407407</v>
      </c>
      <c r="AF7" s="124" t="s">
        <v>1964</v>
      </c>
    </row>
    <row r="8" spans="2:32" ht="15.75" customHeight="1">
      <c r="B8" s="771"/>
      <c r="C8" s="771"/>
      <c r="D8" s="1199" t="s">
        <v>541</v>
      </c>
      <c r="E8" s="108" t="s">
        <v>1965</v>
      </c>
      <c r="F8" s="1195" t="s">
        <v>1966</v>
      </c>
      <c r="G8" s="107">
        <v>0.15</v>
      </c>
      <c r="H8" s="109">
        <v>26</v>
      </c>
      <c r="I8" s="126" t="s">
        <v>1967</v>
      </c>
      <c r="J8" s="126" t="s">
        <v>1967</v>
      </c>
      <c r="K8" s="124" t="s">
        <v>1968</v>
      </c>
      <c r="L8" s="119"/>
      <c r="M8" s="1194" t="s">
        <v>1969</v>
      </c>
      <c r="N8" s="107">
        <f t="shared" si="0"/>
        <v>26</v>
      </c>
      <c r="O8" s="109">
        <v>0.15</v>
      </c>
      <c r="P8" s="126" t="s">
        <v>1967</v>
      </c>
      <c r="Q8" s="126" t="s">
        <v>1967</v>
      </c>
      <c r="R8" s="124" t="s">
        <v>1968</v>
      </c>
      <c r="S8" s="119"/>
      <c r="T8" s="1194" t="s">
        <v>1969</v>
      </c>
      <c r="U8" s="107">
        <f t="shared" ref="U8:U21" si="1">O8</f>
        <v>0.15</v>
      </c>
      <c r="V8" s="111">
        <f t="shared" ref="V8:V21" si="2">G8</f>
        <v>0.15</v>
      </c>
      <c r="W8" s="126" t="s">
        <v>1967</v>
      </c>
      <c r="X8" s="126" t="s">
        <v>1967</v>
      </c>
      <c r="Y8" s="124" t="s">
        <v>1968</v>
      </c>
      <c r="Z8" s="139"/>
      <c r="AA8" s="1194" t="s">
        <v>1969</v>
      </c>
      <c r="AB8" s="107">
        <v>18</v>
      </c>
      <c r="AC8" s="134">
        <v>13</v>
      </c>
      <c r="AD8" s="126" t="s">
        <v>1967</v>
      </c>
      <c r="AE8" s="126" t="s">
        <v>1967</v>
      </c>
      <c r="AF8" s="124" t="s">
        <v>1968</v>
      </c>
    </row>
    <row r="9" spans="2:32" ht="15.75" customHeight="1">
      <c r="B9" s="771"/>
      <c r="C9" s="771"/>
      <c r="D9" s="772"/>
      <c r="E9" s="110" t="s">
        <v>1970</v>
      </c>
      <c r="F9" s="771"/>
      <c r="G9" s="107">
        <v>0.24</v>
      </c>
      <c r="H9" s="109">
        <v>40</v>
      </c>
      <c r="I9" s="126" t="s">
        <v>1967</v>
      </c>
      <c r="J9" s="126" t="s">
        <v>1967</v>
      </c>
      <c r="K9" s="124" t="s">
        <v>1968</v>
      </c>
      <c r="L9" s="119"/>
      <c r="M9" s="771"/>
      <c r="N9" s="107">
        <f t="shared" si="0"/>
        <v>40</v>
      </c>
      <c r="O9" s="109">
        <v>0.23</v>
      </c>
      <c r="P9" s="126" t="s">
        <v>1967</v>
      </c>
      <c r="Q9" s="126" t="s">
        <v>1967</v>
      </c>
      <c r="R9" s="124" t="s">
        <v>1968</v>
      </c>
      <c r="S9" s="119"/>
      <c r="T9" s="771"/>
      <c r="U9" s="107">
        <f t="shared" si="1"/>
        <v>0.23</v>
      </c>
      <c r="V9" s="111">
        <f t="shared" si="2"/>
        <v>0.24</v>
      </c>
      <c r="W9" s="126" t="s">
        <v>1967</v>
      </c>
      <c r="X9" s="126" t="s">
        <v>1967</v>
      </c>
      <c r="Y9" s="124" t="s">
        <v>1968</v>
      </c>
      <c r="Z9" s="139"/>
      <c r="AA9" s="771"/>
      <c r="AB9" s="107">
        <v>30</v>
      </c>
      <c r="AC9" s="134">
        <v>24</v>
      </c>
      <c r="AD9" s="126" t="s">
        <v>1967</v>
      </c>
      <c r="AE9" s="126" t="s">
        <v>1967</v>
      </c>
      <c r="AF9" s="124" t="s">
        <v>1968</v>
      </c>
    </row>
    <row r="10" spans="2:32" ht="15.75" customHeight="1">
      <c r="B10" s="771"/>
      <c r="C10" s="771"/>
      <c r="D10" s="1199" t="s">
        <v>544</v>
      </c>
      <c r="E10" s="108" t="s">
        <v>1965</v>
      </c>
      <c r="F10" s="771"/>
      <c r="G10" s="107">
        <v>27</v>
      </c>
      <c r="H10" s="109">
        <v>28</v>
      </c>
      <c r="I10" s="126" t="s">
        <v>1967</v>
      </c>
      <c r="J10" s="126" t="s">
        <v>1967</v>
      </c>
      <c r="K10" s="124" t="s">
        <v>1968</v>
      </c>
      <c r="L10" s="119"/>
      <c r="M10" s="771"/>
      <c r="N10" s="107">
        <f t="shared" si="0"/>
        <v>28</v>
      </c>
      <c r="O10" s="109">
        <v>27</v>
      </c>
      <c r="P10" s="126" t="s">
        <v>1967</v>
      </c>
      <c r="Q10" s="126" t="s">
        <v>1967</v>
      </c>
      <c r="R10" s="124" t="s">
        <v>1968</v>
      </c>
      <c r="S10" s="119"/>
      <c r="T10" s="771"/>
      <c r="U10" s="107">
        <f t="shared" si="1"/>
        <v>27</v>
      </c>
      <c r="V10" s="111">
        <f t="shared" si="2"/>
        <v>27</v>
      </c>
      <c r="W10" s="126" t="s">
        <v>1967</v>
      </c>
      <c r="X10" s="126" t="s">
        <v>1967</v>
      </c>
      <c r="Y10" s="124" t="s">
        <v>1968</v>
      </c>
      <c r="Z10" s="139"/>
      <c r="AA10" s="771"/>
      <c r="AB10" s="107">
        <v>28</v>
      </c>
      <c r="AC10" s="134">
        <v>28</v>
      </c>
      <c r="AD10" s="126" t="s">
        <v>1967</v>
      </c>
      <c r="AE10" s="126" t="s">
        <v>1967</v>
      </c>
      <c r="AF10" s="124" t="s">
        <v>1968</v>
      </c>
    </row>
    <row r="11" spans="2:32" ht="15.75" customHeight="1">
      <c r="B11" s="771"/>
      <c r="C11" s="772"/>
      <c r="D11" s="772"/>
      <c r="E11" s="110" t="s">
        <v>1970</v>
      </c>
      <c r="F11" s="772"/>
      <c r="G11" s="107">
        <v>37</v>
      </c>
      <c r="H11" s="109">
        <v>38</v>
      </c>
      <c r="I11" s="126" t="s">
        <v>1967</v>
      </c>
      <c r="J11" s="126" t="s">
        <v>1967</v>
      </c>
      <c r="K11" s="124" t="s">
        <v>1968</v>
      </c>
      <c r="L11" s="119"/>
      <c r="M11" s="772"/>
      <c r="N11" s="107">
        <f t="shared" si="0"/>
        <v>38</v>
      </c>
      <c r="O11" s="109">
        <v>37</v>
      </c>
      <c r="P11" s="126" t="s">
        <v>1967</v>
      </c>
      <c r="Q11" s="126" t="s">
        <v>1967</v>
      </c>
      <c r="R11" s="124" t="s">
        <v>1968</v>
      </c>
      <c r="S11" s="119"/>
      <c r="T11" s="772"/>
      <c r="U11" s="107">
        <f t="shared" si="1"/>
        <v>37</v>
      </c>
      <c r="V11" s="111">
        <f t="shared" si="2"/>
        <v>37</v>
      </c>
      <c r="W11" s="126" t="s">
        <v>1967</v>
      </c>
      <c r="X11" s="126" t="s">
        <v>1967</v>
      </c>
      <c r="Y11" s="124" t="s">
        <v>1968</v>
      </c>
      <c r="Z11" s="139"/>
      <c r="AA11" s="772"/>
      <c r="AB11" s="107">
        <v>38</v>
      </c>
      <c r="AC11" s="134">
        <v>38</v>
      </c>
      <c r="AD11" s="126" t="s">
        <v>1967</v>
      </c>
      <c r="AE11" s="126" t="s">
        <v>1967</v>
      </c>
      <c r="AF11" s="124" t="s">
        <v>1968</v>
      </c>
    </row>
    <row r="12" spans="2:32" ht="15.75" customHeight="1">
      <c r="B12" s="771"/>
      <c r="C12" s="1199" t="s">
        <v>1971</v>
      </c>
      <c r="D12" s="817" t="s">
        <v>538</v>
      </c>
      <c r="E12" s="794"/>
      <c r="F12" s="106" t="s">
        <v>1972</v>
      </c>
      <c r="G12" s="107">
        <v>13</v>
      </c>
      <c r="H12" s="111">
        <v>16679</v>
      </c>
      <c r="I12" s="111">
        <f>H12-G12</f>
        <v>16666</v>
      </c>
      <c r="J12" s="123">
        <f>I12/G12</f>
        <v>1282</v>
      </c>
      <c r="K12" s="124" t="s">
        <v>1958</v>
      </c>
      <c r="L12" s="119"/>
      <c r="M12" s="125" t="s">
        <v>1959</v>
      </c>
      <c r="N12" s="107">
        <f t="shared" si="0"/>
        <v>16679</v>
      </c>
      <c r="O12" s="107">
        <v>13</v>
      </c>
      <c r="P12" s="111">
        <f>O12-N12</f>
        <v>-16666</v>
      </c>
      <c r="Q12" s="123">
        <f>P12/N12</f>
        <v>-0.99922057677318799</v>
      </c>
      <c r="R12" s="124" t="s">
        <v>1960</v>
      </c>
      <c r="S12" s="119"/>
      <c r="T12" s="125" t="s">
        <v>1961</v>
      </c>
      <c r="U12" s="107">
        <f t="shared" si="1"/>
        <v>13</v>
      </c>
      <c r="V12" s="111">
        <f t="shared" si="2"/>
        <v>13</v>
      </c>
      <c r="W12" s="111">
        <f>V12-U12</f>
        <v>0</v>
      </c>
      <c r="X12" s="127">
        <f>W12/U12</f>
        <v>0</v>
      </c>
      <c r="Y12" s="140" t="s">
        <v>1962</v>
      </c>
      <c r="Z12" s="139"/>
      <c r="AA12" s="125" t="s">
        <v>1963</v>
      </c>
      <c r="AB12" s="107">
        <v>16519</v>
      </c>
      <c r="AC12" s="107">
        <v>4745</v>
      </c>
      <c r="AD12" s="111">
        <f>AC12-AB12</f>
        <v>-11774</v>
      </c>
      <c r="AE12" s="123">
        <f>AD12/AB12</f>
        <v>-0.71275500938313496</v>
      </c>
      <c r="AF12" s="135" t="s">
        <v>1973</v>
      </c>
    </row>
    <row r="13" spans="2:32" ht="15.75" customHeight="1">
      <c r="B13" s="771"/>
      <c r="C13" s="771"/>
      <c r="D13" s="1199" t="s">
        <v>541</v>
      </c>
      <c r="E13" s="108" t="s">
        <v>1965</v>
      </c>
      <c r="F13" s="1195" t="s">
        <v>1966</v>
      </c>
      <c r="G13" s="107">
        <v>0.11</v>
      </c>
      <c r="H13" s="109">
        <v>7</v>
      </c>
      <c r="I13" s="126" t="s">
        <v>1967</v>
      </c>
      <c r="J13" s="126" t="s">
        <v>1967</v>
      </c>
      <c r="K13" s="124" t="s">
        <v>1968</v>
      </c>
      <c r="L13" s="119"/>
      <c r="M13" s="1194" t="s">
        <v>1969</v>
      </c>
      <c r="N13" s="107">
        <f t="shared" si="0"/>
        <v>7</v>
      </c>
      <c r="O13" s="109">
        <v>0.11</v>
      </c>
      <c r="P13" s="126" t="s">
        <v>1967</v>
      </c>
      <c r="Q13" s="126" t="s">
        <v>1967</v>
      </c>
      <c r="R13" s="124" t="s">
        <v>1968</v>
      </c>
      <c r="S13" s="119"/>
      <c r="T13" s="1194" t="s">
        <v>1969</v>
      </c>
      <c r="U13" s="107">
        <f t="shared" si="1"/>
        <v>0.11</v>
      </c>
      <c r="V13" s="111">
        <f t="shared" si="2"/>
        <v>0.11</v>
      </c>
      <c r="W13" s="126" t="s">
        <v>1967</v>
      </c>
      <c r="X13" s="126" t="s">
        <v>1967</v>
      </c>
      <c r="Y13" s="124" t="s">
        <v>1968</v>
      </c>
      <c r="Z13" s="139"/>
      <c r="AA13" s="1194" t="s">
        <v>1969</v>
      </c>
      <c r="AB13" s="107">
        <v>6.17</v>
      </c>
      <c r="AC13" s="134">
        <v>2</v>
      </c>
      <c r="AD13" s="126" t="s">
        <v>1967</v>
      </c>
      <c r="AE13" s="126" t="s">
        <v>1967</v>
      </c>
      <c r="AF13" s="124" t="s">
        <v>1968</v>
      </c>
    </row>
    <row r="14" spans="2:32" ht="15.75" customHeight="1">
      <c r="B14" s="771"/>
      <c r="C14" s="771"/>
      <c r="D14" s="772"/>
      <c r="E14" s="110" t="s">
        <v>1970</v>
      </c>
      <c r="F14" s="771"/>
      <c r="G14" s="107">
        <v>0.2</v>
      </c>
      <c r="H14" s="109">
        <v>30</v>
      </c>
      <c r="I14" s="126" t="s">
        <v>1967</v>
      </c>
      <c r="J14" s="126" t="s">
        <v>1967</v>
      </c>
      <c r="K14" s="124" t="s">
        <v>1968</v>
      </c>
      <c r="L14" s="119"/>
      <c r="M14" s="771"/>
      <c r="N14" s="107">
        <f t="shared" si="0"/>
        <v>30</v>
      </c>
      <c r="O14" s="109">
        <v>0.19</v>
      </c>
      <c r="P14" s="126" t="s">
        <v>1967</v>
      </c>
      <c r="Q14" s="126" t="s">
        <v>1967</v>
      </c>
      <c r="R14" s="124" t="s">
        <v>1968</v>
      </c>
      <c r="S14" s="119"/>
      <c r="T14" s="771"/>
      <c r="U14" s="107">
        <f t="shared" si="1"/>
        <v>0.19</v>
      </c>
      <c r="V14" s="111">
        <f t="shared" si="2"/>
        <v>0.2</v>
      </c>
      <c r="W14" s="126" t="s">
        <v>1967</v>
      </c>
      <c r="X14" s="126" t="s">
        <v>1967</v>
      </c>
      <c r="Y14" s="124" t="s">
        <v>1968</v>
      </c>
      <c r="Z14" s="139"/>
      <c r="AA14" s="771"/>
      <c r="AB14" s="107">
        <v>28</v>
      </c>
      <c r="AC14" s="134">
        <v>9</v>
      </c>
      <c r="AD14" s="126" t="s">
        <v>1967</v>
      </c>
      <c r="AE14" s="126" t="s">
        <v>1967</v>
      </c>
      <c r="AF14" s="124" t="s">
        <v>1968</v>
      </c>
    </row>
    <row r="15" spans="2:32" ht="15.75" customHeight="1">
      <c r="B15" s="771"/>
      <c r="C15" s="771"/>
      <c r="D15" s="1199" t="s">
        <v>544</v>
      </c>
      <c r="E15" s="108" t="s">
        <v>1965</v>
      </c>
      <c r="F15" s="771"/>
      <c r="G15" s="107">
        <v>12</v>
      </c>
      <c r="H15" s="109">
        <v>13</v>
      </c>
      <c r="I15" s="126" t="s">
        <v>1967</v>
      </c>
      <c r="J15" s="126" t="s">
        <v>1967</v>
      </c>
      <c r="K15" s="124" t="s">
        <v>1968</v>
      </c>
      <c r="L15" s="119"/>
      <c r="M15" s="771"/>
      <c r="N15" s="107">
        <f t="shared" si="0"/>
        <v>13</v>
      </c>
      <c r="O15" s="109">
        <v>12</v>
      </c>
      <c r="P15" s="126" t="s">
        <v>1967</v>
      </c>
      <c r="Q15" s="126" t="s">
        <v>1967</v>
      </c>
      <c r="R15" s="124" t="s">
        <v>1968</v>
      </c>
      <c r="S15" s="119"/>
      <c r="T15" s="771"/>
      <c r="U15" s="107">
        <f t="shared" si="1"/>
        <v>12</v>
      </c>
      <c r="V15" s="111">
        <f t="shared" si="2"/>
        <v>12</v>
      </c>
      <c r="W15" s="126" t="s">
        <v>1967</v>
      </c>
      <c r="X15" s="126" t="s">
        <v>1967</v>
      </c>
      <c r="Y15" s="124" t="s">
        <v>1968</v>
      </c>
      <c r="Z15" s="139"/>
      <c r="AA15" s="771"/>
      <c r="AB15" s="107">
        <v>13</v>
      </c>
      <c r="AC15" s="134">
        <v>13</v>
      </c>
      <c r="AD15" s="126" t="s">
        <v>1967</v>
      </c>
      <c r="AE15" s="126" t="s">
        <v>1967</v>
      </c>
      <c r="AF15" s="124" t="s">
        <v>1968</v>
      </c>
    </row>
    <row r="16" spans="2:32" ht="15.75" customHeight="1">
      <c r="B16" s="771"/>
      <c r="C16" s="772"/>
      <c r="D16" s="772"/>
      <c r="E16" s="110" t="s">
        <v>1970</v>
      </c>
      <c r="F16" s="772"/>
      <c r="G16" s="107">
        <v>24</v>
      </c>
      <c r="H16" s="109">
        <v>24</v>
      </c>
      <c r="I16" s="126" t="s">
        <v>1967</v>
      </c>
      <c r="J16" s="126" t="s">
        <v>1967</v>
      </c>
      <c r="K16" s="124" t="s">
        <v>1968</v>
      </c>
      <c r="L16" s="119"/>
      <c r="M16" s="772"/>
      <c r="N16" s="107">
        <f t="shared" si="0"/>
        <v>24</v>
      </c>
      <c r="O16" s="109">
        <v>24</v>
      </c>
      <c r="P16" s="126" t="s">
        <v>1967</v>
      </c>
      <c r="Q16" s="126" t="s">
        <v>1967</v>
      </c>
      <c r="R16" s="124" t="s">
        <v>1968</v>
      </c>
      <c r="S16" s="119"/>
      <c r="T16" s="772"/>
      <c r="U16" s="107">
        <f t="shared" si="1"/>
        <v>24</v>
      </c>
      <c r="V16" s="111">
        <f t="shared" si="2"/>
        <v>24</v>
      </c>
      <c r="W16" s="126" t="s">
        <v>1967</v>
      </c>
      <c r="X16" s="126" t="s">
        <v>1967</v>
      </c>
      <c r="Y16" s="124" t="s">
        <v>1968</v>
      </c>
      <c r="Z16" s="139"/>
      <c r="AA16" s="772"/>
      <c r="AB16" s="107">
        <v>24</v>
      </c>
      <c r="AC16" s="134">
        <v>24</v>
      </c>
      <c r="AD16" s="126" t="s">
        <v>1967</v>
      </c>
      <c r="AE16" s="126" t="s">
        <v>1967</v>
      </c>
      <c r="AF16" s="124" t="s">
        <v>1968</v>
      </c>
    </row>
    <row r="17" spans="2:32" ht="15.75" customHeight="1">
      <c r="B17" s="771"/>
      <c r="C17" s="1199" t="s">
        <v>548</v>
      </c>
      <c r="D17" s="1204" t="s">
        <v>549</v>
      </c>
      <c r="E17" s="794"/>
      <c r="F17" s="112" t="s">
        <v>1966</v>
      </c>
      <c r="G17" s="107">
        <v>15</v>
      </c>
      <c r="H17" s="109">
        <v>26</v>
      </c>
      <c r="I17" s="126" t="s">
        <v>1967</v>
      </c>
      <c r="J17" s="126" t="s">
        <v>1967</v>
      </c>
      <c r="K17" s="124" t="s">
        <v>1968</v>
      </c>
      <c r="L17" s="119"/>
      <c r="M17" s="1194" t="s">
        <v>1969</v>
      </c>
      <c r="N17" s="107">
        <f t="shared" si="0"/>
        <v>26</v>
      </c>
      <c r="O17" s="109">
        <v>40</v>
      </c>
      <c r="P17" s="126" t="s">
        <v>1967</v>
      </c>
      <c r="Q17" s="126" t="s">
        <v>1967</v>
      </c>
      <c r="R17" s="124" t="s">
        <v>1968</v>
      </c>
      <c r="S17" s="119"/>
      <c r="T17" s="1194" t="s">
        <v>1969</v>
      </c>
      <c r="U17" s="107">
        <f t="shared" si="1"/>
        <v>40</v>
      </c>
      <c r="V17" s="111">
        <f t="shared" si="2"/>
        <v>15</v>
      </c>
      <c r="W17" s="126" t="s">
        <v>1967</v>
      </c>
      <c r="X17" s="126" t="s">
        <v>1967</v>
      </c>
      <c r="Y17" s="124" t="s">
        <v>1968</v>
      </c>
      <c r="Z17" s="139"/>
      <c r="AA17" s="1194" t="s">
        <v>1969</v>
      </c>
      <c r="AB17" s="107">
        <v>54</v>
      </c>
      <c r="AC17" s="134">
        <v>55</v>
      </c>
      <c r="AD17" s="126" t="s">
        <v>1967</v>
      </c>
      <c r="AE17" s="126" t="s">
        <v>1967</v>
      </c>
      <c r="AF17" s="124" t="s">
        <v>1968</v>
      </c>
    </row>
    <row r="18" spans="2:32" ht="15.75" customHeight="1">
      <c r="B18" s="771"/>
      <c r="C18" s="771"/>
      <c r="D18" s="1204" t="s">
        <v>550</v>
      </c>
      <c r="E18" s="794"/>
      <c r="F18" s="112" t="s">
        <v>1974</v>
      </c>
      <c r="G18" s="107">
        <v>74</v>
      </c>
      <c r="H18" s="109">
        <v>79</v>
      </c>
      <c r="I18" s="126" t="s">
        <v>1967</v>
      </c>
      <c r="J18" s="126" t="s">
        <v>1967</v>
      </c>
      <c r="K18" s="124" t="s">
        <v>1975</v>
      </c>
      <c r="L18" s="119"/>
      <c r="M18" s="771"/>
      <c r="N18" s="107">
        <f t="shared" si="0"/>
        <v>79</v>
      </c>
      <c r="O18" s="109">
        <v>75</v>
      </c>
      <c r="P18" s="126" t="s">
        <v>1967</v>
      </c>
      <c r="Q18" s="126" t="s">
        <v>1967</v>
      </c>
      <c r="R18" s="124" t="s">
        <v>1975</v>
      </c>
      <c r="S18" s="119"/>
      <c r="T18" s="771"/>
      <c r="U18" s="107">
        <f t="shared" si="1"/>
        <v>75</v>
      </c>
      <c r="V18" s="111">
        <f t="shared" si="2"/>
        <v>74</v>
      </c>
      <c r="W18" s="126" t="s">
        <v>1967</v>
      </c>
      <c r="X18" s="126" t="s">
        <v>1967</v>
      </c>
      <c r="Y18" s="124" t="s">
        <v>1975</v>
      </c>
      <c r="Z18" s="139"/>
      <c r="AA18" s="771"/>
      <c r="AB18" s="107">
        <v>79</v>
      </c>
      <c r="AC18" s="134">
        <v>79</v>
      </c>
      <c r="AD18" s="126" t="s">
        <v>1967</v>
      </c>
      <c r="AE18" s="126" t="s">
        <v>1967</v>
      </c>
      <c r="AF18" s="124" t="s">
        <v>1975</v>
      </c>
    </row>
    <row r="19" spans="2:32" ht="15.75" customHeight="1">
      <c r="B19" s="771"/>
      <c r="C19" s="771"/>
      <c r="D19" s="1204" t="s">
        <v>551</v>
      </c>
      <c r="E19" s="794"/>
      <c r="F19" s="112" t="s">
        <v>1976</v>
      </c>
      <c r="G19" s="107">
        <v>0</v>
      </c>
      <c r="H19" s="109">
        <v>0.7</v>
      </c>
      <c r="I19" s="126" t="s">
        <v>1967</v>
      </c>
      <c r="J19" s="126" t="s">
        <v>1967</v>
      </c>
      <c r="K19" s="124" t="s">
        <v>1977</v>
      </c>
      <c r="L19" s="119"/>
      <c r="M19" s="771"/>
      <c r="N19" s="107">
        <f t="shared" si="0"/>
        <v>0.7</v>
      </c>
      <c r="O19" s="109">
        <v>0</v>
      </c>
      <c r="P19" s="126" t="s">
        <v>1967</v>
      </c>
      <c r="Q19" s="126" t="s">
        <v>1967</v>
      </c>
      <c r="R19" s="124" t="s">
        <v>1977</v>
      </c>
      <c r="S19" s="119"/>
      <c r="T19" s="771"/>
      <c r="U19" s="107">
        <f t="shared" si="1"/>
        <v>0</v>
      </c>
      <c r="V19" s="111">
        <f t="shared" si="2"/>
        <v>0</v>
      </c>
      <c r="W19" s="126" t="s">
        <v>1967</v>
      </c>
      <c r="X19" s="126" t="s">
        <v>1967</v>
      </c>
      <c r="Y19" s="124" t="s">
        <v>1977</v>
      </c>
      <c r="Z19" s="139"/>
      <c r="AA19" s="771"/>
      <c r="AB19" s="107">
        <v>0.7</v>
      </c>
      <c r="AC19" s="134">
        <v>0.7</v>
      </c>
      <c r="AD19" s="126" t="s">
        <v>1967</v>
      </c>
      <c r="AE19" s="126" t="s">
        <v>1967</v>
      </c>
      <c r="AF19" s="124" t="s">
        <v>1977</v>
      </c>
    </row>
    <row r="20" spans="2:32" ht="15.75" customHeight="1">
      <c r="B20" s="771"/>
      <c r="C20" s="772"/>
      <c r="D20" s="1204" t="s">
        <v>552</v>
      </c>
      <c r="E20" s="794"/>
      <c r="F20" s="112" t="s">
        <v>1976</v>
      </c>
      <c r="G20" s="107">
        <v>0</v>
      </c>
      <c r="H20" s="109">
        <v>3</v>
      </c>
      <c r="I20" s="126" t="s">
        <v>1967</v>
      </c>
      <c r="J20" s="126" t="s">
        <v>1967</v>
      </c>
      <c r="K20" s="124" t="s">
        <v>1978</v>
      </c>
      <c r="L20" s="119"/>
      <c r="M20" s="772"/>
      <c r="N20" s="107">
        <f t="shared" si="0"/>
        <v>3</v>
      </c>
      <c r="O20" s="109">
        <v>0</v>
      </c>
      <c r="P20" s="126" t="s">
        <v>1967</v>
      </c>
      <c r="Q20" s="126" t="s">
        <v>1967</v>
      </c>
      <c r="R20" s="124" t="s">
        <v>1978</v>
      </c>
      <c r="S20" s="119"/>
      <c r="T20" s="772"/>
      <c r="U20" s="107">
        <f t="shared" si="1"/>
        <v>0</v>
      </c>
      <c r="V20" s="111">
        <f t="shared" si="2"/>
        <v>0</v>
      </c>
      <c r="W20" s="126" t="s">
        <v>1967</v>
      </c>
      <c r="X20" s="126" t="s">
        <v>1967</v>
      </c>
      <c r="Y20" s="124" t="s">
        <v>1978</v>
      </c>
      <c r="Z20" s="139"/>
      <c r="AA20" s="772"/>
      <c r="AB20" s="107">
        <v>3</v>
      </c>
      <c r="AC20" s="134">
        <v>2</v>
      </c>
      <c r="AD20" s="126" t="s">
        <v>1967</v>
      </c>
      <c r="AE20" s="126" t="s">
        <v>1967</v>
      </c>
      <c r="AF20" s="124" t="s">
        <v>1978</v>
      </c>
    </row>
    <row r="21" spans="2:32" ht="15.75" customHeight="1">
      <c r="B21" s="772"/>
      <c r="C21" s="113" t="s">
        <v>1979</v>
      </c>
      <c r="D21" s="817" t="s">
        <v>1980</v>
      </c>
      <c r="E21" s="794"/>
      <c r="F21" s="112" t="s">
        <v>1981</v>
      </c>
      <c r="G21" s="111">
        <v>0</v>
      </c>
      <c r="H21" s="109">
        <v>3201</v>
      </c>
      <c r="I21" s="111">
        <f>H21-G21</f>
        <v>3201</v>
      </c>
      <c r="J21" s="127">
        <v>0</v>
      </c>
      <c r="K21" s="128" t="s">
        <v>1982</v>
      </c>
      <c r="L21" s="119"/>
      <c r="M21" s="125" t="s">
        <v>1983</v>
      </c>
      <c r="N21" s="107">
        <f t="shared" si="0"/>
        <v>3201</v>
      </c>
      <c r="O21" s="109">
        <v>0</v>
      </c>
      <c r="P21" s="107">
        <f>O21-N21</f>
        <v>-3201</v>
      </c>
      <c r="Q21" s="136">
        <f>P21/N21</f>
        <v>-1</v>
      </c>
      <c r="R21" s="128" t="s">
        <v>1984</v>
      </c>
      <c r="S21" s="119"/>
      <c r="T21" s="125" t="s">
        <v>1983</v>
      </c>
      <c r="U21" s="107">
        <f t="shared" si="1"/>
        <v>0</v>
      </c>
      <c r="V21" s="111">
        <f t="shared" si="2"/>
        <v>0</v>
      </c>
      <c r="W21" s="107">
        <f>V21-U21</f>
        <v>0</v>
      </c>
      <c r="X21" s="137" t="e">
        <f>W21/U21</f>
        <v>#DIV/0!</v>
      </c>
      <c r="Y21" s="128" t="s">
        <v>1984</v>
      </c>
      <c r="Z21" s="139"/>
      <c r="AA21" s="125" t="s">
        <v>1963</v>
      </c>
      <c r="AB21" s="107">
        <v>3300</v>
      </c>
      <c r="AC21" s="141">
        <v>228</v>
      </c>
      <c r="AD21" s="111">
        <f>AC21-AB21</f>
        <v>-3072</v>
      </c>
      <c r="AE21" s="123">
        <f>AD21/AB21</f>
        <v>-0.93090909090909102</v>
      </c>
      <c r="AF21" s="132" t="s">
        <v>1985</v>
      </c>
    </row>
    <row r="22" spans="2:32" ht="15.75" customHeight="1">
      <c r="B22" s="1200" t="s">
        <v>1986</v>
      </c>
      <c r="C22" s="114" t="s">
        <v>1987</v>
      </c>
      <c r="D22" s="1205" t="s">
        <v>1988</v>
      </c>
      <c r="E22" s="794"/>
      <c r="F22" s="112" t="s">
        <v>1989</v>
      </c>
      <c r="G22" s="107">
        <v>0</v>
      </c>
      <c r="H22" s="115">
        <v>1.5</v>
      </c>
      <c r="I22" s="126" t="s">
        <v>1967</v>
      </c>
      <c r="J22" s="126" t="s">
        <v>1967</v>
      </c>
      <c r="K22" s="124" t="s">
        <v>1964</v>
      </c>
      <c r="L22" s="119"/>
      <c r="M22" s="129" t="s">
        <v>1969</v>
      </c>
      <c r="N22" s="107">
        <v>0</v>
      </c>
      <c r="O22" s="115">
        <v>1.5</v>
      </c>
      <c r="P22" s="126" t="s">
        <v>1967</v>
      </c>
      <c r="Q22" s="126" t="s">
        <v>1967</v>
      </c>
      <c r="R22" s="124" t="s">
        <v>1964</v>
      </c>
      <c r="S22" s="119"/>
      <c r="T22" s="129" t="s">
        <v>1969</v>
      </c>
      <c r="U22" s="117"/>
      <c r="V22" s="138"/>
      <c r="W22" s="138"/>
      <c r="X22" s="138"/>
      <c r="Y22" s="128"/>
      <c r="Z22" s="139"/>
      <c r="AA22" s="129" t="s">
        <v>1969</v>
      </c>
      <c r="AB22" s="117"/>
      <c r="AC22" s="117"/>
      <c r="AD22" s="138"/>
      <c r="AE22" s="138"/>
      <c r="AF22" s="128"/>
    </row>
    <row r="23" spans="2:32" ht="15.75" customHeight="1">
      <c r="B23" s="772"/>
      <c r="C23" s="114" t="s">
        <v>1990</v>
      </c>
      <c r="D23" s="1205" t="s">
        <v>1991</v>
      </c>
      <c r="E23" s="794"/>
      <c r="F23" s="112" t="s">
        <v>1992</v>
      </c>
      <c r="G23" s="107">
        <v>0</v>
      </c>
      <c r="H23" s="115">
        <v>6.08</v>
      </c>
      <c r="I23" s="126" t="s">
        <v>1967</v>
      </c>
      <c r="J23" s="126" t="s">
        <v>1967</v>
      </c>
      <c r="K23" s="124" t="s">
        <v>1964</v>
      </c>
      <c r="L23" s="119"/>
      <c r="M23" s="129" t="s">
        <v>1969</v>
      </c>
      <c r="N23" s="107">
        <v>0</v>
      </c>
      <c r="O23" s="115">
        <v>6.08</v>
      </c>
      <c r="P23" s="126" t="s">
        <v>1967</v>
      </c>
      <c r="Q23" s="126" t="s">
        <v>1967</v>
      </c>
      <c r="R23" s="124" t="s">
        <v>1964</v>
      </c>
      <c r="S23" s="119"/>
      <c r="T23" s="129" t="s">
        <v>1969</v>
      </c>
      <c r="U23" s="117"/>
      <c r="V23" s="138"/>
      <c r="W23" s="138"/>
      <c r="X23" s="138"/>
      <c r="Y23" s="128"/>
      <c r="Z23" s="139"/>
      <c r="AA23" s="129" t="s">
        <v>1969</v>
      </c>
      <c r="AB23" s="117"/>
      <c r="AC23" s="117"/>
      <c r="AD23" s="138"/>
      <c r="AE23" s="138"/>
      <c r="AF23" s="128"/>
    </row>
    <row r="24" spans="2:32" ht="15.75" customHeight="1">
      <c r="B24" s="1199" t="s">
        <v>1993</v>
      </c>
      <c r="C24" s="113" t="s">
        <v>1994</v>
      </c>
      <c r="D24" s="1202" t="s">
        <v>1995</v>
      </c>
      <c r="E24" s="794"/>
      <c r="F24" s="116"/>
      <c r="G24" s="107">
        <v>0</v>
      </c>
      <c r="H24" s="117" t="s">
        <v>1996</v>
      </c>
      <c r="I24" s="126" t="s">
        <v>1967</v>
      </c>
      <c r="J24" s="126" t="s">
        <v>1967</v>
      </c>
      <c r="K24" s="124" t="s">
        <v>1997</v>
      </c>
      <c r="L24" s="119"/>
      <c r="M24" s="130"/>
      <c r="N24" s="117" t="str">
        <f t="shared" ref="N24:N25" si="3">H24</f>
        <v>400 Spin
2.5k Session</v>
      </c>
      <c r="O24" s="117" t="s">
        <v>1996</v>
      </c>
      <c r="P24" s="131" t="b">
        <f>N24=O24</f>
        <v>1</v>
      </c>
      <c r="Q24" s="131" t="b">
        <f>N24=O24</f>
        <v>1</v>
      </c>
      <c r="R24" s="124" t="s">
        <v>1997</v>
      </c>
      <c r="S24" s="119"/>
      <c r="T24" s="130"/>
      <c r="U24" s="117" t="str">
        <f t="shared" ref="U24:U25" si="4">O24</f>
        <v>400 Spin
2.5k Session</v>
      </c>
      <c r="V24" s="111">
        <f t="shared" ref="V24:V25" si="5">G24</f>
        <v>0</v>
      </c>
      <c r="W24" s="131" t="b">
        <f>U24=V24</f>
        <v>0</v>
      </c>
      <c r="X24" s="131" t="b">
        <f>U24=V24</f>
        <v>0</v>
      </c>
      <c r="Y24" s="128" t="s">
        <v>1997</v>
      </c>
      <c r="Z24" s="139"/>
      <c r="AA24" s="130"/>
      <c r="AB24" s="107">
        <f t="shared" ref="AB24:AB25" si="6">V24</f>
        <v>0</v>
      </c>
      <c r="AC24" s="117" t="str">
        <f>N24</f>
        <v>400 Spin
2.5k Session</v>
      </c>
      <c r="AD24" s="131" t="b">
        <f>AB24=AC24</f>
        <v>0</v>
      </c>
      <c r="AE24" s="131" t="b">
        <f>AB24=AC24</f>
        <v>0</v>
      </c>
      <c r="AF24" s="128" t="s">
        <v>1997</v>
      </c>
    </row>
    <row r="25" spans="2:32" ht="15.75" customHeight="1">
      <c r="B25" s="771"/>
      <c r="C25" s="108" t="s">
        <v>1998</v>
      </c>
      <c r="D25" s="817" t="s">
        <v>1999</v>
      </c>
      <c r="E25" s="794"/>
      <c r="F25" s="112" t="s">
        <v>2000</v>
      </c>
      <c r="G25" s="117" t="s">
        <v>9</v>
      </c>
      <c r="H25" s="118" t="s">
        <v>9</v>
      </c>
      <c r="I25" s="126" t="s">
        <v>1967</v>
      </c>
      <c r="J25" s="126" t="s">
        <v>1967</v>
      </c>
      <c r="K25" s="124" t="s">
        <v>2001</v>
      </c>
      <c r="L25" s="119"/>
      <c r="M25" s="1194" t="s">
        <v>1969</v>
      </c>
      <c r="N25" s="117" t="str">
        <f t="shared" si="3"/>
        <v>No</v>
      </c>
      <c r="O25" s="118" t="str">
        <f>H25</f>
        <v>No</v>
      </c>
      <c r="P25" s="126" t="s">
        <v>1967</v>
      </c>
      <c r="Q25" s="126" t="s">
        <v>1967</v>
      </c>
      <c r="R25" s="124" t="s">
        <v>2001</v>
      </c>
      <c r="S25" s="119"/>
      <c r="T25" s="1194" t="s">
        <v>1969</v>
      </c>
      <c r="U25" s="117" t="str">
        <f t="shared" si="4"/>
        <v>No</v>
      </c>
      <c r="V25" s="138" t="str">
        <f t="shared" si="5"/>
        <v>No</v>
      </c>
      <c r="W25" s="126" t="s">
        <v>1967</v>
      </c>
      <c r="X25" s="126" t="s">
        <v>1967</v>
      </c>
      <c r="Y25" s="124" t="s">
        <v>2001</v>
      </c>
      <c r="Z25" s="139"/>
      <c r="AA25" s="1194" t="s">
        <v>1969</v>
      </c>
      <c r="AB25" s="117" t="str">
        <f t="shared" si="6"/>
        <v>No</v>
      </c>
      <c r="AC25" s="135" t="s">
        <v>2002</v>
      </c>
      <c r="AD25" s="126" t="s">
        <v>1967</v>
      </c>
      <c r="AE25" s="126" t="s">
        <v>1967</v>
      </c>
      <c r="AF25" s="132" t="s">
        <v>2003</v>
      </c>
    </row>
    <row r="26" spans="2:32" ht="15.75" customHeight="1">
      <c r="B26" s="772"/>
      <c r="C26" s="108" t="s">
        <v>2004</v>
      </c>
      <c r="D26" s="817" t="s">
        <v>2005</v>
      </c>
      <c r="E26" s="794"/>
      <c r="F26" s="112" t="s">
        <v>2006</v>
      </c>
      <c r="G26" s="107">
        <v>0</v>
      </c>
      <c r="H26" s="109">
        <v>200</v>
      </c>
      <c r="I26" s="126" t="s">
        <v>1917</v>
      </c>
      <c r="J26" s="126" t="s">
        <v>1917</v>
      </c>
      <c r="K26" s="124" t="s">
        <v>1964</v>
      </c>
      <c r="L26" s="119"/>
      <c r="M26" s="771"/>
      <c r="N26" s="107">
        <v>0</v>
      </c>
      <c r="O26" s="109">
        <v>200</v>
      </c>
      <c r="P26" s="126" t="s">
        <v>1917</v>
      </c>
      <c r="Q26" s="126" t="s">
        <v>1917</v>
      </c>
      <c r="R26" s="124" t="s">
        <v>1964</v>
      </c>
      <c r="S26" s="119"/>
      <c r="T26" s="771"/>
      <c r="U26" s="126" t="s">
        <v>1917</v>
      </c>
      <c r="V26" s="126" t="s">
        <v>1917</v>
      </c>
      <c r="W26" s="126" t="s">
        <v>1917</v>
      </c>
      <c r="X26" s="126" t="s">
        <v>1917</v>
      </c>
      <c r="Y26" s="142" t="s">
        <v>2007</v>
      </c>
      <c r="Z26" s="139"/>
      <c r="AA26" s="771"/>
      <c r="AB26" s="126" t="s">
        <v>1917</v>
      </c>
      <c r="AC26" s="126" t="s">
        <v>1917</v>
      </c>
      <c r="AD26" s="126" t="s">
        <v>1917</v>
      </c>
      <c r="AE26" s="126" t="s">
        <v>1917</v>
      </c>
      <c r="AF26" s="142" t="s">
        <v>2007</v>
      </c>
    </row>
    <row r="27" spans="2:32" ht="15.75" customHeight="1">
      <c r="B27" s="1203" t="s">
        <v>2008</v>
      </c>
      <c r="C27" s="794"/>
      <c r="D27" s="817" t="s">
        <v>2009</v>
      </c>
      <c r="E27" s="794"/>
      <c r="F27" s="1195" t="s">
        <v>2010</v>
      </c>
      <c r="G27" s="107">
        <v>0</v>
      </c>
      <c r="H27" s="109">
        <v>3</v>
      </c>
      <c r="I27" s="126" t="s">
        <v>1967</v>
      </c>
      <c r="J27" s="126" t="s">
        <v>1967</v>
      </c>
      <c r="K27" s="124" t="s">
        <v>1964</v>
      </c>
      <c r="L27" s="119"/>
      <c r="M27" s="771"/>
      <c r="N27" s="107">
        <v>0</v>
      </c>
      <c r="O27" s="109">
        <v>3</v>
      </c>
      <c r="P27" s="126" t="s">
        <v>1967</v>
      </c>
      <c r="Q27" s="126" t="s">
        <v>1967</v>
      </c>
      <c r="R27" s="124" t="s">
        <v>1964</v>
      </c>
      <c r="S27" s="119"/>
      <c r="T27" s="771"/>
      <c r="U27" s="117"/>
      <c r="V27" s="117"/>
      <c r="W27" s="126"/>
      <c r="X27" s="126"/>
      <c r="Y27" s="133"/>
      <c r="Z27" s="139"/>
      <c r="AA27" s="771"/>
      <c r="AB27" s="107"/>
      <c r="AC27" s="107"/>
      <c r="AD27" s="126"/>
      <c r="AE27" s="126"/>
      <c r="AF27" s="133"/>
    </row>
    <row r="28" spans="2:32" ht="15.75" customHeight="1">
      <c r="B28" s="1203" t="s">
        <v>2011</v>
      </c>
      <c r="C28" s="794"/>
      <c r="D28" s="817" t="s">
        <v>2009</v>
      </c>
      <c r="E28" s="794"/>
      <c r="F28" s="771"/>
      <c r="G28" s="107">
        <v>0</v>
      </c>
      <c r="H28" s="109">
        <v>5</v>
      </c>
      <c r="I28" s="126" t="s">
        <v>1967</v>
      </c>
      <c r="J28" s="126" t="s">
        <v>1967</v>
      </c>
      <c r="K28" s="124" t="s">
        <v>1964</v>
      </c>
      <c r="L28" s="119"/>
      <c r="M28" s="771"/>
      <c r="N28" s="107">
        <v>0</v>
      </c>
      <c r="O28" s="109">
        <v>5</v>
      </c>
      <c r="P28" s="126" t="s">
        <v>1967</v>
      </c>
      <c r="Q28" s="126" t="s">
        <v>1967</v>
      </c>
      <c r="R28" s="124" t="s">
        <v>1964</v>
      </c>
      <c r="S28" s="119"/>
      <c r="T28" s="771"/>
      <c r="U28" s="117"/>
      <c r="V28" s="117"/>
      <c r="W28" s="126"/>
      <c r="X28" s="126"/>
      <c r="Y28" s="133"/>
      <c r="Z28" s="139"/>
      <c r="AA28" s="771"/>
      <c r="AB28" s="107"/>
      <c r="AC28" s="107"/>
      <c r="AD28" s="126"/>
      <c r="AE28" s="126"/>
      <c r="AF28" s="133"/>
    </row>
    <row r="29" spans="2:32" ht="15.75" customHeight="1">
      <c r="B29" s="1203" t="s">
        <v>2012</v>
      </c>
      <c r="C29" s="794"/>
      <c r="D29" s="817" t="s">
        <v>2013</v>
      </c>
      <c r="E29" s="794"/>
      <c r="F29" s="771"/>
      <c r="G29" s="107">
        <v>0</v>
      </c>
      <c r="H29" s="109">
        <v>6</v>
      </c>
      <c r="I29" s="126" t="s">
        <v>1967</v>
      </c>
      <c r="J29" s="126" t="s">
        <v>1967</v>
      </c>
      <c r="K29" s="132" t="s">
        <v>2014</v>
      </c>
      <c r="L29" s="119"/>
      <c r="M29" s="771"/>
      <c r="N29" s="107">
        <v>0</v>
      </c>
      <c r="O29" s="109">
        <v>5</v>
      </c>
      <c r="P29" s="126" t="s">
        <v>1967</v>
      </c>
      <c r="Q29" s="126" t="s">
        <v>1967</v>
      </c>
      <c r="R29" s="124" t="s">
        <v>1964</v>
      </c>
      <c r="S29" s="119"/>
      <c r="T29" s="771"/>
      <c r="U29" s="117"/>
      <c r="V29" s="117"/>
      <c r="W29" s="126"/>
      <c r="X29" s="126"/>
      <c r="Y29" s="133"/>
      <c r="Z29" s="139"/>
      <c r="AA29" s="771"/>
      <c r="AB29" s="107"/>
      <c r="AC29" s="107"/>
      <c r="AD29" s="126"/>
      <c r="AE29" s="126"/>
      <c r="AF29" s="133"/>
    </row>
    <row r="30" spans="2:32" ht="15.75" customHeight="1">
      <c r="B30" s="1203" t="s">
        <v>2015</v>
      </c>
      <c r="C30" s="794"/>
      <c r="D30" s="817" t="s">
        <v>2013</v>
      </c>
      <c r="E30" s="794"/>
      <c r="F30" s="771"/>
      <c r="G30" s="107">
        <v>0</v>
      </c>
      <c r="H30" s="109">
        <v>4.5</v>
      </c>
      <c r="I30" s="126" t="s">
        <v>1967</v>
      </c>
      <c r="J30" s="126" t="s">
        <v>1967</v>
      </c>
      <c r="K30" s="124" t="s">
        <v>1964</v>
      </c>
      <c r="L30" s="119"/>
      <c r="M30" s="771"/>
      <c r="N30" s="107">
        <v>0</v>
      </c>
      <c r="O30" s="109">
        <v>4.5</v>
      </c>
      <c r="P30" s="126" t="s">
        <v>1967</v>
      </c>
      <c r="Q30" s="126" t="s">
        <v>1967</v>
      </c>
      <c r="R30" s="124" t="s">
        <v>1964</v>
      </c>
      <c r="S30" s="119"/>
      <c r="T30" s="771"/>
      <c r="U30" s="117"/>
      <c r="V30" s="117"/>
      <c r="W30" s="126"/>
      <c r="X30" s="126"/>
      <c r="Y30" s="133"/>
      <c r="Z30" s="139"/>
      <c r="AA30" s="771"/>
      <c r="AB30" s="107"/>
      <c r="AC30" s="107"/>
      <c r="AD30" s="126"/>
      <c r="AE30" s="126"/>
      <c r="AF30" s="133"/>
    </row>
    <row r="31" spans="2:32" ht="15.75" customHeight="1">
      <c r="B31" s="1203" t="s">
        <v>2016</v>
      </c>
      <c r="C31" s="794"/>
      <c r="D31" s="817" t="s">
        <v>2013</v>
      </c>
      <c r="E31" s="794"/>
      <c r="F31" s="771"/>
      <c r="G31" s="107">
        <v>0</v>
      </c>
      <c r="H31" s="109">
        <v>4</v>
      </c>
      <c r="I31" s="126" t="s">
        <v>1967</v>
      </c>
      <c r="J31" s="126" t="s">
        <v>1967</v>
      </c>
      <c r="K31" s="124" t="s">
        <v>1964</v>
      </c>
      <c r="L31" s="119"/>
      <c r="M31" s="771"/>
      <c r="N31" s="107">
        <v>0</v>
      </c>
      <c r="O31" s="109">
        <v>4</v>
      </c>
      <c r="P31" s="126" t="s">
        <v>1967</v>
      </c>
      <c r="Q31" s="126" t="s">
        <v>1967</v>
      </c>
      <c r="R31" s="124" t="s">
        <v>1964</v>
      </c>
      <c r="S31" s="119"/>
      <c r="T31" s="771"/>
      <c r="U31" s="117"/>
      <c r="V31" s="117"/>
      <c r="W31" s="126"/>
      <c r="X31" s="126"/>
      <c r="Y31" s="133"/>
      <c r="Z31" s="139"/>
      <c r="AA31" s="771"/>
      <c r="AB31" s="107"/>
      <c r="AC31" s="107"/>
      <c r="AD31" s="126"/>
      <c r="AE31" s="126"/>
      <c r="AF31" s="133"/>
    </row>
    <row r="32" spans="2:32" ht="15.75" customHeight="1">
      <c r="B32" s="1203" t="s">
        <v>2017</v>
      </c>
      <c r="C32" s="794"/>
      <c r="D32" s="817" t="s">
        <v>2013</v>
      </c>
      <c r="E32" s="794"/>
      <c r="F32" s="772"/>
      <c r="G32" s="107">
        <v>0</v>
      </c>
      <c r="H32" s="109">
        <v>2</v>
      </c>
      <c r="I32" s="126" t="s">
        <v>1967</v>
      </c>
      <c r="J32" s="126" t="s">
        <v>1967</v>
      </c>
      <c r="K32" s="124" t="s">
        <v>1964</v>
      </c>
      <c r="L32" s="119"/>
      <c r="M32" s="771"/>
      <c r="N32" s="107">
        <v>0</v>
      </c>
      <c r="O32" s="109">
        <v>2</v>
      </c>
      <c r="P32" s="126" t="s">
        <v>1967</v>
      </c>
      <c r="Q32" s="126" t="s">
        <v>1967</v>
      </c>
      <c r="R32" s="124" t="s">
        <v>1964</v>
      </c>
      <c r="S32" s="119"/>
      <c r="T32" s="771"/>
      <c r="U32" s="117"/>
      <c r="V32" s="117"/>
      <c r="W32" s="126"/>
      <c r="X32" s="126"/>
      <c r="Y32" s="133"/>
      <c r="Z32" s="139"/>
      <c r="AA32" s="771"/>
      <c r="AB32" s="107"/>
      <c r="AC32" s="107"/>
      <c r="AD32" s="126"/>
      <c r="AE32" s="126"/>
      <c r="AF32" s="133"/>
    </row>
    <row r="33" spans="2:32" ht="15.75" customHeight="1">
      <c r="B33" s="1193" t="s">
        <v>2018</v>
      </c>
      <c r="C33" s="785"/>
      <c r="D33" s="817" t="s">
        <v>2019</v>
      </c>
      <c r="E33" s="794"/>
      <c r="F33" s="1196" t="s">
        <v>2020</v>
      </c>
      <c r="G33" s="107">
        <v>2</v>
      </c>
      <c r="H33" s="109">
        <v>2</v>
      </c>
      <c r="I33" s="126" t="s">
        <v>1967</v>
      </c>
      <c r="J33" s="126" t="s">
        <v>1967</v>
      </c>
      <c r="K33" s="133" t="s">
        <v>2021</v>
      </c>
      <c r="L33" s="119"/>
      <c r="M33" s="771"/>
      <c r="N33" s="107">
        <f t="shared" ref="N33:N40" si="7">H33</f>
        <v>2</v>
      </c>
      <c r="O33" s="107">
        <v>2</v>
      </c>
      <c r="P33" s="126" t="s">
        <v>1967</v>
      </c>
      <c r="Q33" s="126" t="s">
        <v>1967</v>
      </c>
      <c r="R33" s="133" t="s">
        <v>2021</v>
      </c>
      <c r="S33" s="119"/>
      <c r="T33" s="771"/>
      <c r="U33" s="107">
        <f t="shared" ref="U33:U40" si="8">O33</f>
        <v>2</v>
      </c>
      <c r="V33" s="107">
        <f t="shared" ref="V33:V40" si="9">G33</f>
        <v>2</v>
      </c>
      <c r="W33" s="126" t="s">
        <v>1967</v>
      </c>
      <c r="X33" s="126" t="s">
        <v>1967</v>
      </c>
      <c r="Y33" s="133" t="s">
        <v>2021</v>
      </c>
      <c r="Z33" s="139"/>
      <c r="AA33" s="771"/>
      <c r="AB33" s="107">
        <v>2</v>
      </c>
      <c r="AC33" s="107">
        <v>2</v>
      </c>
      <c r="AD33" s="126" t="s">
        <v>1967</v>
      </c>
      <c r="AE33" s="126" t="s">
        <v>1967</v>
      </c>
      <c r="AF33" s="133" t="s">
        <v>2021</v>
      </c>
    </row>
    <row r="34" spans="2:32" ht="15.75" customHeight="1">
      <c r="B34" s="786"/>
      <c r="C34" s="788"/>
      <c r="D34" s="817" t="s">
        <v>2022</v>
      </c>
      <c r="E34" s="794"/>
      <c r="F34" s="771"/>
      <c r="G34" s="107">
        <v>5.0000000000000001E-3</v>
      </c>
      <c r="H34" s="109">
        <v>1.31</v>
      </c>
      <c r="I34" s="126" t="s">
        <v>1967</v>
      </c>
      <c r="J34" s="126" t="s">
        <v>1967</v>
      </c>
      <c r="K34" s="128" t="s">
        <v>2023</v>
      </c>
      <c r="L34" s="119"/>
      <c r="M34" s="771"/>
      <c r="N34" s="107">
        <f t="shared" si="7"/>
        <v>1.31</v>
      </c>
      <c r="O34" s="134">
        <v>3.0000000000000001E-3</v>
      </c>
      <c r="P34" s="126" t="s">
        <v>1967</v>
      </c>
      <c r="Q34" s="126" t="s">
        <v>1967</v>
      </c>
      <c r="R34" s="128" t="s">
        <v>2023</v>
      </c>
      <c r="S34" s="119"/>
      <c r="T34" s="771"/>
      <c r="U34" s="107">
        <f t="shared" si="8"/>
        <v>3.0000000000000001E-3</v>
      </c>
      <c r="V34" s="111">
        <f t="shared" si="9"/>
        <v>5.0000000000000001E-3</v>
      </c>
      <c r="W34" s="126" t="s">
        <v>1967</v>
      </c>
      <c r="X34" s="126" t="s">
        <v>1967</v>
      </c>
      <c r="Y34" s="128" t="s">
        <v>2023</v>
      </c>
      <c r="Z34" s="139"/>
      <c r="AA34" s="771"/>
      <c r="AB34" s="107">
        <v>0.45</v>
      </c>
      <c r="AC34" s="134">
        <v>0.5</v>
      </c>
      <c r="AD34" s="126" t="s">
        <v>1967</v>
      </c>
      <c r="AE34" s="126" t="s">
        <v>1967</v>
      </c>
      <c r="AF34" s="128" t="s">
        <v>2023</v>
      </c>
    </row>
    <row r="35" spans="2:32" ht="15.75" customHeight="1">
      <c r="B35" s="786"/>
      <c r="C35" s="788"/>
      <c r="D35" s="793" t="s">
        <v>2024</v>
      </c>
      <c r="E35" s="794"/>
      <c r="F35" s="771"/>
      <c r="G35" s="107">
        <v>256</v>
      </c>
      <c r="H35" s="109">
        <v>256</v>
      </c>
      <c r="I35" s="126" t="s">
        <v>1967</v>
      </c>
      <c r="J35" s="126" t="s">
        <v>1967</v>
      </c>
      <c r="K35" s="133" t="s">
        <v>2021</v>
      </c>
      <c r="L35" s="119"/>
      <c r="M35" s="771"/>
      <c r="N35" s="107">
        <f t="shared" si="7"/>
        <v>256</v>
      </c>
      <c r="O35" s="107">
        <v>256</v>
      </c>
      <c r="P35" s="126" t="s">
        <v>1967</v>
      </c>
      <c r="Q35" s="126" t="s">
        <v>1967</v>
      </c>
      <c r="R35" s="133" t="s">
        <v>2021</v>
      </c>
      <c r="S35" s="119"/>
      <c r="T35" s="771"/>
      <c r="U35" s="107">
        <f t="shared" si="8"/>
        <v>256</v>
      </c>
      <c r="V35" s="111">
        <f t="shared" si="9"/>
        <v>256</v>
      </c>
      <c r="W35" s="126" t="s">
        <v>1967</v>
      </c>
      <c r="X35" s="126" t="s">
        <v>1967</v>
      </c>
      <c r="Y35" s="133" t="s">
        <v>2021</v>
      </c>
      <c r="Z35" s="139"/>
      <c r="AA35" s="771"/>
      <c r="AB35" s="107">
        <v>256</v>
      </c>
      <c r="AC35" s="107">
        <v>256</v>
      </c>
      <c r="AD35" s="126" t="s">
        <v>1967</v>
      </c>
      <c r="AE35" s="126" t="s">
        <v>1967</v>
      </c>
      <c r="AF35" s="133" t="s">
        <v>2021</v>
      </c>
    </row>
    <row r="36" spans="2:32" ht="15.75" customHeight="1">
      <c r="B36" s="789"/>
      <c r="C36" s="791"/>
      <c r="D36" s="817" t="s">
        <v>2025</v>
      </c>
      <c r="E36" s="794"/>
      <c r="F36" s="771"/>
      <c r="G36" s="107">
        <v>0</v>
      </c>
      <c r="H36" s="109">
        <v>103</v>
      </c>
      <c r="I36" s="126" t="s">
        <v>1967</v>
      </c>
      <c r="J36" s="126" t="s">
        <v>1967</v>
      </c>
      <c r="K36" s="128" t="s">
        <v>2026</v>
      </c>
      <c r="L36" s="119"/>
      <c r="M36" s="771"/>
      <c r="N36" s="107">
        <f t="shared" si="7"/>
        <v>103</v>
      </c>
      <c r="O36" s="134">
        <v>0</v>
      </c>
      <c r="P36" s="126" t="s">
        <v>1967</v>
      </c>
      <c r="Q36" s="126" t="s">
        <v>1967</v>
      </c>
      <c r="R36" s="128" t="s">
        <v>2026</v>
      </c>
      <c r="S36" s="119"/>
      <c r="T36" s="771"/>
      <c r="U36" s="107">
        <f t="shared" si="8"/>
        <v>0</v>
      </c>
      <c r="V36" s="111">
        <f t="shared" si="9"/>
        <v>0</v>
      </c>
      <c r="W36" s="126" t="s">
        <v>1967</v>
      </c>
      <c r="X36" s="126" t="s">
        <v>1967</v>
      </c>
      <c r="Y36" s="128" t="s">
        <v>2026</v>
      </c>
      <c r="Z36" s="139"/>
      <c r="AA36" s="771"/>
      <c r="AB36" s="107">
        <v>103</v>
      </c>
      <c r="AC36" s="134">
        <v>103</v>
      </c>
      <c r="AD36" s="126" t="s">
        <v>1967</v>
      </c>
      <c r="AE36" s="126" t="s">
        <v>1967</v>
      </c>
      <c r="AF36" s="128" t="s">
        <v>2026</v>
      </c>
    </row>
    <row r="37" spans="2:32" ht="15.75" customHeight="1">
      <c r="B37" s="1193" t="s">
        <v>939</v>
      </c>
      <c r="C37" s="785"/>
      <c r="D37" s="817" t="s">
        <v>2019</v>
      </c>
      <c r="E37" s="794"/>
      <c r="F37" s="771"/>
      <c r="G37" s="107">
        <v>2</v>
      </c>
      <c r="H37" s="109">
        <v>2</v>
      </c>
      <c r="I37" s="126" t="s">
        <v>1967</v>
      </c>
      <c r="J37" s="126" t="s">
        <v>1967</v>
      </c>
      <c r="K37" s="133" t="s">
        <v>2021</v>
      </c>
      <c r="L37" s="119"/>
      <c r="M37" s="771"/>
      <c r="N37" s="107">
        <f t="shared" si="7"/>
        <v>2</v>
      </c>
      <c r="O37" s="107">
        <v>2</v>
      </c>
      <c r="P37" s="126" t="s">
        <v>1967</v>
      </c>
      <c r="Q37" s="126" t="s">
        <v>1967</v>
      </c>
      <c r="R37" s="133" t="s">
        <v>2021</v>
      </c>
      <c r="S37" s="119"/>
      <c r="T37" s="771"/>
      <c r="U37" s="107">
        <f t="shared" si="8"/>
        <v>2</v>
      </c>
      <c r="V37" s="111">
        <f t="shared" si="9"/>
        <v>2</v>
      </c>
      <c r="W37" s="126" t="s">
        <v>1967</v>
      </c>
      <c r="X37" s="126" t="s">
        <v>1967</v>
      </c>
      <c r="Y37" s="133" t="s">
        <v>2021</v>
      </c>
      <c r="Z37" s="139"/>
      <c r="AA37" s="771"/>
      <c r="AB37" s="107">
        <v>2</v>
      </c>
      <c r="AC37" s="107">
        <v>2</v>
      </c>
      <c r="AD37" s="126" t="s">
        <v>1967</v>
      </c>
      <c r="AE37" s="126" t="s">
        <v>1967</v>
      </c>
      <c r="AF37" s="133" t="s">
        <v>2021</v>
      </c>
    </row>
    <row r="38" spans="2:32" ht="15.75" customHeight="1">
      <c r="B38" s="786"/>
      <c r="C38" s="788"/>
      <c r="D38" s="817" t="s">
        <v>2022</v>
      </c>
      <c r="E38" s="794"/>
      <c r="F38" s="771"/>
      <c r="G38" s="107">
        <v>0</v>
      </c>
      <c r="H38" s="109">
        <v>4.08</v>
      </c>
      <c r="I38" s="126" t="s">
        <v>1967</v>
      </c>
      <c r="J38" s="126" t="s">
        <v>1967</v>
      </c>
      <c r="K38" s="135" t="s">
        <v>2027</v>
      </c>
      <c r="L38" s="119"/>
      <c r="M38" s="771"/>
      <c r="N38" s="107">
        <f t="shared" si="7"/>
        <v>4.08</v>
      </c>
      <c r="O38" s="134">
        <v>0</v>
      </c>
      <c r="P38" s="126" t="s">
        <v>1967</v>
      </c>
      <c r="Q38" s="126" t="s">
        <v>1967</v>
      </c>
      <c r="R38" s="128" t="s">
        <v>2023</v>
      </c>
      <c r="S38" s="119"/>
      <c r="T38" s="771"/>
      <c r="U38" s="107">
        <f t="shared" si="8"/>
        <v>0</v>
      </c>
      <c r="V38" s="111">
        <f t="shared" si="9"/>
        <v>0</v>
      </c>
      <c r="W38" s="126" t="s">
        <v>1967</v>
      </c>
      <c r="X38" s="126" t="s">
        <v>1967</v>
      </c>
      <c r="Y38" s="128" t="s">
        <v>2023</v>
      </c>
      <c r="Z38" s="139"/>
      <c r="AA38" s="771"/>
      <c r="AB38" s="141">
        <v>4.76</v>
      </c>
      <c r="AC38" s="141">
        <v>2.2599999999999998</v>
      </c>
      <c r="AD38" s="126" t="s">
        <v>1967</v>
      </c>
      <c r="AE38" s="126" t="s">
        <v>1967</v>
      </c>
      <c r="AF38" s="143" t="s">
        <v>2028</v>
      </c>
    </row>
    <row r="39" spans="2:32" ht="15.75" customHeight="1">
      <c r="B39" s="786"/>
      <c r="C39" s="788"/>
      <c r="D39" s="793" t="s">
        <v>2024</v>
      </c>
      <c r="E39" s="794"/>
      <c r="F39" s="771"/>
      <c r="G39" s="107">
        <v>256</v>
      </c>
      <c r="H39" s="109">
        <v>256</v>
      </c>
      <c r="I39" s="126" t="s">
        <v>1967</v>
      </c>
      <c r="J39" s="126" t="s">
        <v>1967</v>
      </c>
      <c r="K39" s="133" t="s">
        <v>2021</v>
      </c>
      <c r="L39" s="119"/>
      <c r="M39" s="771"/>
      <c r="N39" s="107">
        <f t="shared" si="7"/>
        <v>256</v>
      </c>
      <c r="O39" s="107">
        <v>256</v>
      </c>
      <c r="P39" s="126" t="s">
        <v>1967</v>
      </c>
      <c r="Q39" s="126" t="s">
        <v>1967</v>
      </c>
      <c r="R39" s="133" t="s">
        <v>2021</v>
      </c>
      <c r="S39" s="119"/>
      <c r="T39" s="771"/>
      <c r="U39" s="107">
        <f t="shared" si="8"/>
        <v>256</v>
      </c>
      <c r="V39" s="111">
        <f t="shared" si="9"/>
        <v>256</v>
      </c>
      <c r="W39" s="126" t="s">
        <v>1967</v>
      </c>
      <c r="X39" s="126" t="s">
        <v>1967</v>
      </c>
      <c r="Y39" s="133" t="s">
        <v>2021</v>
      </c>
      <c r="Z39" s="139"/>
      <c r="AA39" s="771"/>
      <c r="AB39" s="107">
        <v>256</v>
      </c>
      <c r="AC39" s="107">
        <v>256</v>
      </c>
      <c r="AD39" s="126" t="s">
        <v>1967</v>
      </c>
      <c r="AE39" s="126" t="s">
        <v>1967</v>
      </c>
      <c r="AF39" s="133" t="s">
        <v>2021</v>
      </c>
    </row>
    <row r="40" spans="2:32" ht="15.75" customHeight="1">
      <c r="B40" s="789"/>
      <c r="C40" s="791"/>
      <c r="D40" s="817" t="s">
        <v>2025</v>
      </c>
      <c r="E40" s="794"/>
      <c r="F40" s="771"/>
      <c r="G40" s="107">
        <v>0</v>
      </c>
      <c r="H40" s="109">
        <v>146</v>
      </c>
      <c r="I40" s="126" t="s">
        <v>1967</v>
      </c>
      <c r="J40" s="126" t="s">
        <v>1967</v>
      </c>
      <c r="K40" s="128" t="s">
        <v>2026</v>
      </c>
      <c r="L40" s="119"/>
      <c r="M40" s="771"/>
      <c r="N40" s="107">
        <f t="shared" si="7"/>
        <v>146</v>
      </c>
      <c r="O40" s="134">
        <v>160</v>
      </c>
      <c r="P40" s="126" t="s">
        <v>1967</v>
      </c>
      <c r="Q40" s="126" t="s">
        <v>1967</v>
      </c>
      <c r="R40" s="128" t="s">
        <v>2026</v>
      </c>
      <c r="S40" s="119"/>
      <c r="T40" s="771"/>
      <c r="U40" s="107">
        <f t="shared" si="8"/>
        <v>160</v>
      </c>
      <c r="V40" s="111">
        <f t="shared" si="9"/>
        <v>0</v>
      </c>
      <c r="W40" s="126" t="s">
        <v>1967</v>
      </c>
      <c r="X40" s="126" t="s">
        <v>1967</v>
      </c>
      <c r="Y40" s="128" t="s">
        <v>2026</v>
      </c>
      <c r="Z40" s="139"/>
      <c r="AA40" s="771"/>
      <c r="AB40" s="107">
        <v>168</v>
      </c>
      <c r="AC40" s="134">
        <v>155</v>
      </c>
      <c r="AD40" s="126" t="s">
        <v>1967</v>
      </c>
      <c r="AE40" s="126" t="s">
        <v>1967</v>
      </c>
      <c r="AF40" s="128" t="s">
        <v>2026</v>
      </c>
    </row>
    <row r="41" spans="2:32" ht="15.75" customHeight="1">
      <c r="B41" s="1193" t="s">
        <v>2029</v>
      </c>
      <c r="C41" s="785"/>
      <c r="D41" s="817" t="s">
        <v>2019</v>
      </c>
      <c r="E41" s="794"/>
      <c r="F41" s="771"/>
      <c r="G41" s="107">
        <v>2</v>
      </c>
      <c r="H41" s="109">
        <v>2</v>
      </c>
      <c r="I41" s="126" t="s">
        <v>1967</v>
      </c>
      <c r="J41" s="126" t="s">
        <v>1967</v>
      </c>
      <c r="K41" s="133" t="s">
        <v>2021</v>
      </c>
      <c r="L41" s="119"/>
      <c r="M41" s="771"/>
      <c r="N41" s="107">
        <v>2</v>
      </c>
      <c r="O41" s="109">
        <v>2</v>
      </c>
      <c r="P41" s="126" t="s">
        <v>1967</v>
      </c>
      <c r="Q41" s="126" t="s">
        <v>1967</v>
      </c>
      <c r="R41" s="133" t="s">
        <v>2021</v>
      </c>
      <c r="S41" s="119"/>
      <c r="T41" s="771"/>
      <c r="U41" s="130"/>
      <c r="V41" s="130"/>
      <c r="W41" s="130"/>
      <c r="X41" s="130"/>
      <c r="Y41" s="130"/>
      <c r="Z41" s="119"/>
      <c r="AA41" s="771"/>
      <c r="AB41" s="130"/>
      <c r="AC41" s="130"/>
      <c r="AD41" s="130"/>
      <c r="AE41" s="130"/>
      <c r="AF41" s="130"/>
    </row>
    <row r="42" spans="2:32" ht="15.75" customHeight="1">
      <c r="B42" s="786"/>
      <c r="C42" s="788"/>
      <c r="D42" s="817" t="s">
        <v>2022</v>
      </c>
      <c r="E42" s="794"/>
      <c r="F42" s="771"/>
      <c r="G42" s="107">
        <v>5.0000000000000001E-3</v>
      </c>
      <c r="H42" s="109">
        <v>1.31</v>
      </c>
      <c r="I42" s="126" t="s">
        <v>1967</v>
      </c>
      <c r="J42" s="126" t="s">
        <v>1967</v>
      </c>
      <c r="K42" s="128" t="s">
        <v>2023</v>
      </c>
      <c r="L42" s="119"/>
      <c r="M42" s="771"/>
      <c r="N42" s="107">
        <v>5.0000000000000001E-3</v>
      </c>
      <c r="O42" s="109">
        <v>1.31</v>
      </c>
      <c r="P42" s="126" t="s">
        <v>1967</v>
      </c>
      <c r="Q42" s="126" t="s">
        <v>1967</v>
      </c>
      <c r="R42" s="128" t="s">
        <v>2023</v>
      </c>
      <c r="S42" s="119"/>
      <c r="T42" s="771"/>
      <c r="U42" s="130"/>
      <c r="V42" s="130"/>
      <c r="W42" s="130"/>
      <c r="X42" s="130"/>
      <c r="Y42" s="130"/>
      <c r="Z42" s="119"/>
      <c r="AA42" s="771"/>
      <c r="AB42" s="130"/>
      <c r="AC42" s="130"/>
      <c r="AD42" s="130"/>
      <c r="AE42" s="130"/>
      <c r="AF42" s="130"/>
    </row>
    <row r="43" spans="2:32" ht="15.75" customHeight="1">
      <c r="B43" s="786"/>
      <c r="C43" s="788"/>
      <c r="D43" s="793" t="s">
        <v>2024</v>
      </c>
      <c r="E43" s="794"/>
      <c r="F43" s="771"/>
      <c r="G43" s="107">
        <v>256</v>
      </c>
      <c r="H43" s="109">
        <v>256</v>
      </c>
      <c r="I43" s="126" t="s">
        <v>1967</v>
      </c>
      <c r="J43" s="126" t="s">
        <v>1967</v>
      </c>
      <c r="K43" s="133" t="s">
        <v>2021</v>
      </c>
      <c r="L43" s="119"/>
      <c r="M43" s="771"/>
      <c r="N43" s="107">
        <v>256</v>
      </c>
      <c r="O43" s="109">
        <v>256</v>
      </c>
      <c r="P43" s="126" t="s">
        <v>1967</v>
      </c>
      <c r="Q43" s="126" t="s">
        <v>1967</v>
      </c>
      <c r="R43" s="133" t="s">
        <v>2021</v>
      </c>
      <c r="S43" s="119"/>
      <c r="T43" s="771"/>
      <c r="U43" s="130"/>
      <c r="V43" s="130"/>
      <c r="W43" s="130"/>
      <c r="X43" s="130"/>
      <c r="Y43" s="130"/>
      <c r="Z43" s="119"/>
      <c r="AA43" s="771"/>
      <c r="AB43" s="130"/>
      <c r="AC43" s="130"/>
      <c r="AD43" s="130"/>
      <c r="AE43" s="130"/>
      <c r="AF43" s="130"/>
    </row>
    <row r="44" spans="2:32" ht="15.75" customHeight="1">
      <c r="B44" s="789"/>
      <c r="C44" s="791"/>
      <c r="D44" s="817" t="s">
        <v>2025</v>
      </c>
      <c r="E44" s="794"/>
      <c r="F44" s="771"/>
      <c r="G44" s="107">
        <v>0</v>
      </c>
      <c r="H44" s="109">
        <v>103</v>
      </c>
      <c r="I44" s="126" t="s">
        <v>1967</v>
      </c>
      <c r="J44" s="126" t="s">
        <v>1967</v>
      </c>
      <c r="K44" s="128" t="s">
        <v>2026</v>
      </c>
      <c r="L44" s="119"/>
      <c r="M44" s="771"/>
      <c r="N44" s="107">
        <v>0</v>
      </c>
      <c r="O44" s="109">
        <v>103</v>
      </c>
      <c r="P44" s="126" t="s">
        <v>1967</v>
      </c>
      <c r="Q44" s="126" t="s">
        <v>1967</v>
      </c>
      <c r="R44" s="128" t="s">
        <v>2026</v>
      </c>
      <c r="S44" s="119"/>
      <c r="T44" s="771"/>
      <c r="U44" s="130"/>
      <c r="V44" s="130"/>
      <c r="W44" s="130"/>
      <c r="X44" s="130"/>
      <c r="Y44" s="130"/>
      <c r="Z44" s="119"/>
      <c r="AA44" s="771"/>
      <c r="AB44" s="130"/>
      <c r="AC44" s="130"/>
      <c r="AD44" s="130"/>
      <c r="AE44" s="130"/>
      <c r="AF44" s="130"/>
    </row>
    <row r="45" spans="2:32" ht="15.75" customHeight="1">
      <c r="B45" s="1193" t="s">
        <v>2030</v>
      </c>
      <c r="C45" s="785"/>
      <c r="D45" s="817" t="s">
        <v>2019</v>
      </c>
      <c r="E45" s="794"/>
      <c r="F45" s="771"/>
      <c r="G45" s="107">
        <v>2</v>
      </c>
      <c r="H45" s="109">
        <v>2</v>
      </c>
      <c r="I45" s="126" t="s">
        <v>1967</v>
      </c>
      <c r="J45" s="126" t="s">
        <v>1967</v>
      </c>
      <c r="K45" s="133" t="s">
        <v>2021</v>
      </c>
      <c r="L45" s="119"/>
      <c r="M45" s="771"/>
      <c r="N45" s="107">
        <v>2</v>
      </c>
      <c r="O45" s="109">
        <v>2</v>
      </c>
      <c r="P45" s="126" t="s">
        <v>1967</v>
      </c>
      <c r="Q45" s="126" t="s">
        <v>1967</v>
      </c>
      <c r="R45" s="133" t="s">
        <v>2021</v>
      </c>
      <c r="S45" s="119"/>
      <c r="T45" s="771"/>
      <c r="U45" s="130"/>
      <c r="V45" s="130"/>
      <c r="W45" s="130"/>
      <c r="X45" s="130"/>
      <c r="Y45" s="130"/>
      <c r="Z45" s="119"/>
      <c r="AA45" s="771"/>
      <c r="AB45" s="130"/>
      <c r="AC45" s="130"/>
      <c r="AD45" s="130"/>
      <c r="AE45" s="130"/>
      <c r="AF45" s="130"/>
    </row>
    <row r="46" spans="2:32" ht="15.75" customHeight="1">
      <c r="B46" s="786"/>
      <c r="C46" s="788"/>
      <c r="D46" s="817" t="s">
        <v>2022</v>
      </c>
      <c r="E46" s="794"/>
      <c r="F46" s="771"/>
      <c r="G46" s="107">
        <v>5.0000000000000001E-3</v>
      </c>
      <c r="H46" s="109">
        <v>1.31</v>
      </c>
      <c r="I46" s="126" t="s">
        <v>1967</v>
      </c>
      <c r="J46" s="126" t="s">
        <v>1967</v>
      </c>
      <c r="K46" s="128" t="s">
        <v>2023</v>
      </c>
      <c r="L46" s="119"/>
      <c r="M46" s="771"/>
      <c r="N46" s="107">
        <v>5.0000000000000001E-3</v>
      </c>
      <c r="O46" s="109">
        <v>1.31</v>
      </c>
      <c r="P46" s="126" t="s">
        <v>1967</v>
      </c>
      <c r="Q46" s="126" t="s">
        <v>1967</v>
      </c>
      <c r="R46" s="128" t="s">
        <v>2023</v>
      </c>
      <c r="S46" s="119"/>
      <c r="T46" s="771"/>
      <c r="U46" s="130"/>
      <c r="V46" s="130"/>
      <c r="W46" s="130"/>
      <c r="X46" s="130"/>
      <c r="Y46" s="130"/>
      <c r="Z46" s="119"/>
      <c r="AA46" s="771"/>
      <c r="AB46" s="130"/>
      <c r="AC46" s="130"/>
      <c r="AD46" s="130"/>
      <c r="AE46" s="130"/>
      <c r="AF46" s="130"/>
    </row>
    <row r="47" spans="2:32" ht="15.75" customHeight="1">
      <c r="B47" s="786"/>
      <c r="C47" s="788"/>
      <c r="D47" s="793" t="s">
        <v>2024</v>
      </c>
      <c r="E47" s="794"/>
      <c r="F47" s="771"/>
      <c r="G47" s="107">
        <v>256</v>
      </c>
      <c r="H47" s="109">
        <v>256</v>
      </c>
      <c r="I47" s="126" t="s">
        <v>1967</v>
      </c>
      <c r="J47" s="126" t="s">
        <v>1967</v>
      </c>
      <c r="K47" s="133" t="s">
        <v>2021</v>
      </c>
      <c r="L47" s="119"/>
      <c r="M47" s="771"/>
      <c r="N47" s="107">
        <v>256</v>
      </c>
      <c r="O47" s="109">
        <v>256</v>
      </c>
      <c r="P47" s="126" t="s">
        <v>1967</v>
      </c>
      <c r="Q47" s="126" t="s">
        <v>1967</v>
      </c>
      <c r="R47" s="133" t="s">
        <v>2021</v>
      </c>
      <c r="S47" s="119"/>
      <c r="T47" s="771"/>
      <c r="U47" s="130"/>
      <c r="V47" s="130"/>
      <c r="W47" s="130"/>
      <c r="X47" s="130"/>
      <c r="Y47" s="130"/>
      <c r="Z47" s="119"/>
      <c r="AA47" s="771"/>
      <c r="AB47" s="130"/>
      <c r="AC47" s="130"/>
      <c r="AD47" s="130"/>
      <c r="AE47" s="130"/>
      <c r="AF47" s="130"/>
    </row>
    <row r="48" spans="2:32" ht="15.75" customHeight="1">
      <c r="B48" s="789"/>
      <c r="C48" s="791"/>
      <c r="D48" s="817" t="s">
        <v>2025</v>
      </c>
      <c r="E48" s="794"/>
      <c r="F48" s="771"/>
      <c r="G48" s="107">
        <v>0</v>
      </c>
      <c r="H48" s="109">
        <v>103</v>
      </c>
      <c r="I48" s="126" t="s">
        <v>1967</v>
      </c>
      <c r="J48" s="126" t="s">
        <v>1967</v>
      </c>
      <c r="K48" s="128" t="s">
        <v>2026</v>
      </c>
      <c r="L48" s="119"/>
      <c r="M48" s="771"/>
      <c r="N48" s="107">
        <v>0</v>
      </c>
      <c r="O48" s="109">
        <v>103</v>
      </c>
      <c r="P48" s="126" t="s">
        <v>1967</v>
      </c>
      <c r="Q48" s="126" t="s">
        <v>1967</v>
      </c>
      <c r="R48" s="128" t="s">
        <v>2026</v>
      </c>
      <c r="S48" s="119"/>
      <c r="T48" s="771"/>
      <c r="U48" s="130"/>
      <c r="V48" s="130"/>
      <c r="W48" s="130"/>
      <c r="X48" s="130"/>
      <c r="Y48" s="130"/>
      <c r="Z48" s="119"/>
      <c r="AA48" s="771"/>
      <c r="AB48" s="130"/>
      <c r="AC48" s="130"/>
      <c r="AD48" s="130"/>
      <c r="AE48" s="130"/>
      <c r="AF48" s="130"/>
    </row>
    <row r="49" spans="2:32" ht="15.75" customHeight="1">
      <c r="B49" s="1193" t="s">
        <v>2031</v>
      </c>
      <c r="C49" s="785"/>
      <c r="D49" s="817" t="s">
        <v>2019</v>
      </c>
      <c r="E49" s="794"/>
      <c r="F49" s="771"/>
      <c r="G49" s="107">
        <v>2</v>
      </c>
      <c r="H49" s="109">
        <v>2</v>
      </c>
      <c r="I49" s="126" t="s">
        <v>1967</v>
      </c>
      <c r="J49" s="126" t="s">
        <v>1967</v>
      </c>
      <c r="K49" s="133" t="s">
        <v>2021</v>
      </c>
      <c r="L49" s="119"/>
      <c r="M49" s="771"/>
      <c r="N49" s="107">
        <v>2</v>
      </c>
      <c r="O49" s="109">
        <v>2</v>
      </c>
      <c r="P49" s="126" t="s">
        <v>1967</v>
      </c>
      <c r="Q49" s="126" t="s">
        <v>1967</v>
      </c>
      <c r="R49" s="133" t="s">
        <v>2021</v>
      </c>
      <c r="S49" s="119"/>
      <c r="T49" s="771"/>
      <c r="U49" s="130"/>
      <c r="V49" s="130"/>
      <c r="W49" s="130"/>
      <c r="X49" s="130"/>
      <c r="Y49" s="130"/>
      <c r="Z49" s="119"/>
      <c r="AA49" s="771"/>
      <c r="AB49" s="130"/>
      <c r="AC49" s="130"/>
      <c r="AD49" s="130"/>
      <c r="AE49" s="130"/>
      <c r="AF49" s="130"/>
    </row>
    <row r="50" spans="2:32" ht="15.75" customHeight="1">
      <c r="B50" s="786"/>
      <c r="C50" s="788"/>
      <c r="D50" s="817" t="s">
        <v>2022</v>
      </c>
      <c r="E50" s="794"/>
      <c r="F50" s="771"/>
      <c r="G50" s="107">
        <v>5.0000000000000001E-3</v>
      </c>
      <c r="H50" s="109">
        <v>1.31</v>
      </c>
      <c r="I50" s="126" t="s">
        <v>1967</v>
      </c>
      <c r="J50" s="126" t="s">
        <v>1967</v>
      </c>
      <c r="K50" s="128" t="s">
        <v>2023</v>
      </c>
      <c r="L50" s="119"/>
      <c r="M50" s="771"/>
      <c r="N50" s="107">
        <v>5.0000000000000001E-3</v>
      </c>
      <c r="O50" s="109">
        <v>1.31</v>
      </c>
      <c r="P50" s="126" t="s">
        <v>1967</v>
      </c>
      <c r="Q50" s="126" t="s">
        <v>1967</v>
      </c>
      <c r="R50" s="128" t="s">
        <v>2023</v>
      </c>
      <c r="S50" s="119"/>
      <c r="T50" s="771"/>
      <c r="U50" s="130"/>
      <c r="V50" s="130"/>
      <c r="W50" s="130"/>
      <c r="X50" s="130"/>
      <c r="Y50" s="130"/>
      <c r="Z50" s="119"/>
      <c r="AA50" s="771"/>
      <c r="AB50" s="130"/>
      <c r="AC50" s="130"/>
      <c r="AD50" s="130"/>
      <c r="AE50" s="130"/>
      <c r="AF50" s="130"/>
    </row>
    <row r="51" spans="2:32" ht="15.75" customHeight="1">
      <c r="B51" s="786"/>
      <c r="C51" s="788"/>
      <c r="D51" s="793" t="s">
        <v>2024</v>
      </c>
      <c r="E51" s="794"/>
      <c r="F51" s="771"/>
      <c r="G51" s="107">
        <v>256</v>
      </c>
      <c r="H51" s="109">
        <v>256</v>
      </c>
      <c r="I51" s="126" t="s">
        <v>1967</v>
      </c>
      <c r="J51" s="126" t="s">
        <v>1967</v>
      </c>
      <c r="K51" s="133" t="s">
        <v>2021</v>
      </c>
      <c r="L51" s="119"/>
      <c r="M51" s="771"/>
      <c r="N51" s="107">
        <v>256</v>
      </c>
      <c r="O51" s="109">
        <v>256</v>
      </c>
      <c r="P51" s="126" t="s">
        <v>1967</v>
      </c>
      <c r="Q51" s="126" t="s">
        <v>1967</v>
      </c>
      <c r="R51" s="133" t="s">
        <v>2021</v>
      </c>
      <c r="S51" s="119"/>
      <c r="T51" s="771"/>
      <c r="U51" s="130"/>
      <c r="V51" s="130"/>
      <c r="W51" s="130"/>
      <c r="X51" s="130"/>
      <c r="Y51" s="130"/>
      <c r="Z51" s="119"/>
      <c r="AA51" s="771"/>
      <c r="AB51" s="130"/>
      <c r="AC51" s="130"/>
      <c r="AD51" s="130"/>
      <c r="AE51" s="130"/>
      <c r="AF51" s="130"/>
    </row>
    <row r="52" spans="2:32" ht="15.75" customHeight="1">
      <c r="B52" s="789"/>
      <c r="C52" s="791"/>
      <c r="D52" s="817" t="s">
        <v>2025</v>
      </c>
      <c r="E52" s="794"/>
      <c r="F52" s="771"/>
      <c r="G52" s="107">
        <v>0</v>
      </c>
      <c r="H52" s="109">
        <v>103</v>
      </c>
      <c r="I52" s="126" t="s">
        <v>1967</v>
      </c>
      <c r="J52" s="126" t="s">
        <v>1967</v>
      </c>
      <c r="K52" s="128" t="s">
        <v>2026</v>
      </c>
      <c r="L52" s="119"/>
      <c r="M52" s="771"/>
      <c r="N52" s="107">
        <v>0</v>
      </c>
      <c r="O52" s="109">
        <v>103</v>
      </c>
      <c r="P52" s="126" t="s">
        <v>1967</v>
      </c>
      <c r="Q52" s="126" t="s">
        <v>1967</v>
      </c>
      <c r="R52" s="128" t="s">
        <v>2026</v>
      </c>
      <c r="S52" s="119"/>
      <c r="T52" s="771"/>
      <c r="U52" s="130"/>
      <c r="V52" s="130"/>
      <c r="W52" s="130"/>
      <c r="X52" s="130"/>
      <c r="Y52" s="130"/>
      <c r="Z52" s="119"/>
      <c r="AA52" s="771"/>
      <c r="AB52" s="130"/>
      <c r="AC52" s="130"/>
      <c r="AD52" s="130"/>
      <c r="AE52" s="130"/>
      <c r="AF52" s="130"/>
    </row>
    <row r="53" spans="2:32" ht="15.75" customHeight="1">
      <c r="B53" s="1193" t="s">
        <v>2032</v>
      </c>
      <c r="C53" s="785"/>
      <c r="D53" s="817" t="s">
        <v>2019</v>
      </c>
      <c r="E53" s="794"/>
      <c r="F53" s="771"/>
      <c r="G53" s="107">
        <v>2</v>
      </c>
      <c r="H53" s="109">
        <v>2</v>
      </c>
      <c r="I53" s="126" t="s">
        <v>1967</v>
      </c>
      <c r="J53" s="126" t="s">
        <v>1967</v>
      </c>
      <c r="K53" s="133" t="s">
        <v>2021</v>
      </c>
      <c r="L53" s="119"/>
      <c r="M53" s="771"/>
      <c r="N53" s="107">
        <v>2</v>
      </c>
      <c r="O53" s="109">
        <v>2</v>
      </c>
      <c r="P53" s="126" t="s">
        <v>1967</v>
      </c>
      <c r="Q53" s="126" t="s">
        <v>1967</v>
      </c>
      <c r="R53" s="133" t="s">
        <v>2021</v>
      </c>
      <c r="S53" s="119"/>
      <c r="T53" s="771"/>
      <c r="U53" s="130"/>
      <c r="V53" s="130"/>
      <c r="W53" s="130"/>
      <c r="X53" s="130"/>
      <c r="Y53" s="130"/>
      <c r="Z53" s="119"/>
      <c r="AA53" s="771"/>
      <c r="AB53" s="130"/>
      <c r="AC53" s="130"/>
      <c r="AD53" s="130"/>
      <c r="AE53" s="130"/>
      <c r="AF53" s="130"/>
    </row>
    <row r="54" spans="2:32" ht="15.75" customHeight="1">
      <c r="B54" s="786"/>
      <c r="C54" s="788"/>
      <c r="D54" s="817" t="s">
        <v>2022</v>
      </c>
      <c r="E54" s="794"/>
      <c r="F54" s="771"/>
      <c r="G54" s="107">
        <v>5.0000000000000001E-3</v>
      </c>
      <c r="H54" s="109">
        <v>1.31</v>
      </c>
      <c r="I54" s="126" t="s">
        <v>1967</v>
      </c>
      <c r="J54" s="126" t="s">
        <v>1967</v>
      </c>
      <c r="K54" s="128" t="s">
        <v>2023</v>
      </c>
      <c r="L54" s="119"/>
      <c r="M54" s="771"/>
      <c r="N54" s="107">
        <v>5.0000000000000001E-3</v>
      </c>
      <c r="O54" s="109">
        <v>1.31</v>
      </c>
      <c r="P54" s="126" t="s">
        <v>1967</v>
      </c>
      <c r="Q54" s="126" t="s">
        <v>1967</v>
      </c>
      <c r="R54" s="128" t="s">
        <v>2023</v>
      </c>
      <c r="S54" s="119"/>
      <c r="T54" s="771"/>
      <c r="U54" s="130"/>
      <c r="V54" s="130"/>
      <c r="W54" s="130"/>
      <c r="X54" s="130"/>
      <c r="Y54" s="130"/>
      <c r="Z54" s="119"/>
      <c r="AA54" s="771"/>
      <c r="AB54" s="130"/>
      <c r="AC54" s="130"/>
      <c r="AD54" s="130"/>
      <c r="AE54" s="130"/>
      <c r="AF54" s="130"/>
    </row>
    <row r="55" spans="2:32" ht="15.75" customHeight="1">
      <c r="B55" s="786"/>
      <c r="C55" s="788"/>
      <c r="D55" s="793" t="s">
        <v>2024</v>
      </c>
      <c r="E55" s="794"/>
      <c r="F55" s="771"/>
      <c r="G55" s="107">
        <v>256</v>
      </c>
      <c r="H55" s="109">
        <v>256</v>
      </c>
      <c r="I55" s="126" t="s">
        <v>1967</v>
      </c>
      <c r="J55" s="126" t="s">
        <v>1967</v>
      </c>
      <c r="K55" s="133" t="s">
        <v>2021</v>
      </c>
      <c r="L55" s="119"/>
      <c r="M55" s="771"/>
      <c r="N55" s="107">
        <v>256</v>
      </c>
      <c r="O55" s="109">
        <v>256</v>
      </c>
      <c r="P55" s="126" t="s">
        <v>1967</v>
      </c>
      <c r="Q55" s="126" t="s">
        <v>1967</v>
      </c>
      <c r="R55" s="133" t="s">
        <v>2021</v>
      </c>
      <c r="S55" s="119"/>
      <c r="T55" s="771"/>
      <c r="U55" s="130"/>
      <c r="V55" s="130"/>
      <c r="W55" s="130"/>
      <c r="X55" s="130"/>
      <c r="Y55" s="130"/>
      <c r="Z55" s="119"/>
      <c r="AA55" s="771"/>
      <c r="AB55" s="130"/>
      <c r="AC55" s="130"/>
      <c r="AD55" s="130"/>
      <c r="AE55" s="130"/>
      <c r="AF55" s="130"/>
    </row>
    <row r="56" spans="2:32" ht="15.75" customHeight="1">
      <c r="B56" s="789"/>
      <c r="C56" s="791"/>
      <c r="D56" s="817" t="s">
        <v>2025</v>
      </c>
      <c r="E56" s="794"/>
      <c r="F56" s="771"/>
      <c r="G56" s="107">
        <v>0</v>
      </c>
      <c r="H56" s="109">
        <v>103</v>
      </c>
      <c r="I56" s="126" t="s">
        <v>1967</v>
      </c>
      <c r="J56" s="126" t="s">
        <v>1967</v>
      </c>
      <c r="K56" s="128" t="s">
        <v>2026</v>
      </c>
      <c r="L56" s="119"/>
      <c r="M56" s="771"/>
      <c r="N56" s="107">
        <v>0</v>
      </c>
      <c r="O56" s="109">
        <v>103</v>
      </c>
      <c r="P56" s="126" t="s">
        <v>1967</v>
      </c>
      <c r="Q56" s="126" t="s">
        <v>1967</v>
      </c>
      <c r="R56" s="128" t="s">
        <v>2026</v>
      </c>
      <c r="S56" s="119"/>
      <c r="T56" s="771"/>
      <c r="U56" s="130"/>
      <c r="V56" s="130"/>
      <c r="W56" s="130"/>
      <c r="X56" s="130"/>
      <c r="Y56" s="130"/>
      <c r="Z56" s="119"/>
      <c r="AA56" s="771"/>
      <c r="AB56" s="130"/>
      <c r="AC56" s="130"/>
      <c r="AD56" s="130"/>
      <c r="AE56" s="130"/>
      <c r="AF56" s="130"/>
    </row>
    <row r="57" spans="2:32" ht="15.75" customHeight="1">
      <c r="B57" s="1193" t="s">
        <v>2033</v>
      </c>
      <c r="C57" s="785"/>
      <c r="D57" s="817" t="s">
        <v>2019</v>
      </c>
      <c r="E57" s="794"/>
      <c r="F57" s="771"/>
      <c r="G57" s="107">
        <v>2</v>
      </c>
      <c r="H57" s="109">
        <v>2</v>
      </c>
      <c r="I57" s="126" t="s">
        <v>1967</v>
      </c>
      <c r="J57" s="126" t="s">
        <v>1967</v>
      </c>
      <c r="K57" s="133" t="s">
        <v>2021</v>
      </c>
      <c r="L57" s="119"/>
      <c r="M57" s="771"/>
      <c r="N57" s="107">
        <v>2</v>
      </c>
      <c r="O57" s="109">
        <v>2</v>
      </c>
      <c r="P57" s="126" t="s">
        <v>1967</v>
      </c>
      <c r="Q57" s="126" t="s">
        <v>1967</v>
      </c>
      <c r="R57" s="133" t="s">
        <v>2021</v>
      </c>
      <c r="S57" s="119"/>
      <c r="T57" s="771"/>
      <c r="U57" s="130"/>
      <c r="V57" s="130"/>
      <c r="W57" s="130"/>
      <c r="X57" s="130"/>
      <c r="Y57" s="130"/>
      <c r="Z57" s="119"/>
      <c r="AA57" s="771"/>
      <c r="AB57" s="130"/>
      <c r="AC57" s="130"/>
      <c r="AD57" s="130"/>
      <c r="AE57" s="130"/>
      <c r="AF57" s="130"/>
    </row>
    <row r="58" spans="2:32" ht="15.75" customHeight="1">
      <c r="B58" s="786"/>
      <c r="C58" s="788"/>
      <c r="D58" s="817" t="s">
        <v>2022</v>
      </c>
      <c r="E58" s="794"/>
      <c r="F58" s="771"/>
      <c r="G58" s="107">
        <v>5.0000000000000001E-3</v>
      </c>
      <c r="H58" s="109">
        <v>1.31</v>
      </c>
      <c r="I58" s="126" t="s">
        <v>1967</v>
      </c>
      <c r="J58" s="126" t="s">
        <v>1967</v>
      </c>
      <c r="K58" s="128" t="s">
        <v>2023</v>
      </c>
      <c r="L58" s="119"/>
      <c r="M58" s="771"/>
      <c r="N58" s="107">
        <v>5.0000000000000001E-3</v>
      </c>
      <c r="O58" s="109">
        <v>1.31</v>
      </c>
      <c r="P58" s="126" t="s">
        <v>1967</v>
      </c>
      <c r="Q58" s="126" t="s">
        <v>1967</v>
      </c>
      <c r="R58" s="128" t="s">
        <v>2023</v>
      </c>
      <c r="S58" s="119"/>
      <c r="T58" s="771"/>
      <c r="U58" s="130"/>
      <c r="V58" s="130"/>
      <c r="W58" s="130"/>
      <c r="X58" s="130"/>
      <c r="Y58" s="130"/>
      <c r="Z58" s="119"/>
      <c r="AA58" s="771"/>
      <c r="AB58" s="130"/>
      <c r="AC58" s="130"/>
      <c r="AD58" s="130"/>
      <c r="AE58" s="130"/>
      <c r="AF58" s="130"/>
    </row>
    <row r="59" spans="2:32" ht="15.75" customHeight="1">
      <c r="B59" s="786"/>
      <c r="C59" s="788"/>
      <c r="D59" s="793" t="s">
        <v>2024</v>
      </c>
      <c r="E59" s="794"/>
      <c r="F59" s="771"/>
      <c r="G59" s="107">
        <v>256</v>
      </c>
      <c r="H59" s="109">
        <v>256</v>
      </c>
      <c r="I59" s="126" t="s">
        <v>1967</v>
      </c>
      <c r="J59" s="126" t="s">
        <v>1967</v>
      </c>
      <c r="K59" s="133" t="s">
        <v>2021</v>
      </c>
      <c r="L59" s="119"/>
      <c r="M59" s="771"/>
      <c r="N59" s="107">
        <v>256</v>
      </c>
      <c r="O59" s="109">
        <v>256</v>
      </c>
      <c r="P59" s="126" t="s">
        <v>1967</v>
      </c>
      <c r="Q59" s="126" t="s">
        <v>1967</v>
      </c>
      <c r="R59" s="133" t="s">
        <v>2021</v>
      </c>
      <c r="S59" s="119"/>
      <c r="T59" s="771"/>
      <c r="U59" s="130"/>
      <c r="V59" s="130"/>
      <c r="W59" s="130"/>
      <c r="X59" s="130"/>
      <c r="Y59" s="130"/>
      <c r="Z59" s="119"/>
      <c r="AA59" s="771"/>
      <c r="AB59" s="130"/>
      <c r="AC59" s="130"/>
      <c r="AD59" s="130"/>
      <c r="AE59" s="130"/>
      <c r="AF59" s="130"/>
    </row>
    <row r="60" spans="2:32" ht="15.75" customHeight="1">
      <c r="B60" s="789"/>
      <c r="C60" s="791"/>
      <c r="D60" s="817" t="s">
        <v>2025</v>
      </c>
      <c r="E60" s="794"/>
      <c r="F60" s="771"/>
      <c r="G60" s="107">
        <v>0</v>
      </c>
      <c r="H60" s="109">
        <v>103</v>
      </c>
      <c r="I60" s="126" t="s">
        <v>1967</v>
      </c>
      <c r="J60" s="126" t="s">
        <v>1967</v>
      </c>
      <c r="K60" s="128" t="s">
        <v>2026</v>
      </c>
      <c r="L60" s="119"/>
      <c r="M60" s="771"/>
      <c r="N60" s="107">
        <v>0</v>
      </c>
      <c r="O60" s="109">
        <v>103</v>
      </c>
      <c r="P60" s="126" t="s">
        <v>1967</v>
      </c>
      <c r="Q60" s="126" t="s">
        <v>1967</v>
      </c>
      <c r="R60" s="128" t="s">
        <v>2026</v>
      </c>
      <c r="S60" s="119"/>
      <c r="T60" s="771"/>
      <c r="U60" s="130"/>
      <c r="V60" s="130"/>
      <c r="W60" s="130"/>
      <c r="X60" s="130"/>
      <c r="Y60" s="130"/>
      <c r="Z60" s="119"/>
      <c r="AA60" s="771"/>
      <c r="AB60" s="130"/>
      <c r="AC60" s="130"/>
      <c r="AD60" s="130"/>
      <c r="AE60" s="130"/>
      <c r="AF60" s="130"/>
    </row>
    <row r="61" spans="2:32" ht="15.75" customHeight="1">
      <c r="B61" s="1193" t="s">
        <v>2034</v>
      </c>
      <c r="C61" s="785"/>
      <c r="D61" s="817" t="s">
        <v>2019</v>
      </c>
      <c r="E61" s="794"/>
      <c r="F61" s="771"/>
      <c r="G61" s="107">
        <v>2</v>
      </c>
      <c r="H61" s="109">
        <v>2</v>
      </c>
      <c r="I61" s="126" t="s">
        <v>1967</v>
      </c>
      <c r="J61" s="126" t="s">
        <v>1967</v>
      </c>
      <c r="K61" s="133" t="s">
        <v>2021</v>
      </c>
      <c r="L61" s="119"/>
      <c r="M61" s="771"/>
      <c r="N61" s="107">
        <v>2</v>
      </c>
      <c r="O61" s="109">
        <v>2</v>
      </c>
      <c r="P61" s="126" t="s">
        <v>1967</v>
      </c>
      <c r="Q61" s="126" t="s">
        <v>1967</v>
      </c>
      <c r="R61" s="133" t="s">
        <v>2021</v>
      </c>
      <c r="S61" s="119"/>
      <c r="T61" s="771"/>
      <c r="U61" s="130"/>
      <c r="V61" s="130"/>
      <c r="W61" s="130"/>
      <c r="X61" s="130"/>
      <c r="Y61" s="130"/>
      <c r="Z61" s="119"/>
      <c r="AA61" s="771"/>
      <c r="AB61" s="130"/>
      <c r="AC61" s="130"/>
      <c r="AD61" s="130"/>
      <c r="AE61" s="130"/>
      <c r="AF61" s="130"/>
    </row>
    <row r="62" spans="2:32" ht="15.75" customHeight="1">
      <c r="B62" s="786"/>
      <c r="C62" s="788"/>
      <c r="D62" s="817" t="s">
        <v>2022</v>
      </c>
      <c r="E62" s="794"/>
      <c r="F62" s="771"/>
      <c r="G62" s="107">
        <v>5.0000000000000001E-3</v>
      </c>
      <c r="H62" s="109">
        <v>1.31</v>
      </c>
      <c r="I62" s="126" t="s">
        <v>1967</v>
      </c>
      <c r="J62" s="126" t="s">
        <v>1967</v>
      </c>
      <c r="K62" s="128" t="s">
        <v>2023</v>
      </c>
      <c r="L62" s="119"/>
      <c r="M62" s="771"/>
      <c r="N62" s="107">
        <v>5.0000000000000001E-3</v>
      </c>
      <c r="O62" s="109">
        <v>1.31</v>
      </c>
      <c r="P62" s="126" t="s">
        <v>1967</v>
      </c>
      <c r="Q62" s="126" t="s">
        <v>1967</v>
      </c>
      <c r="R62" s="128" t="s">
        <v>2023</v>
      </c>
      <c r="S62" s="119"/>
      <c r="T62" s="771"/>
      <c r="U62" s="130"/>
      <c r="V62" s="130"/>
      <c r="W62" s="130"/>
      <c r="X62" s="130"/>
      <c r="Y62" s="130"/>
      <c r="Z62" s="119"/>
      <c r="AA62" s="771"/>
      <c r="AB62" s="130"/>
      <c r="AC62" s="130"/>
      <c r="AD62" s="130"/>
      <c r="AE62" s="130"/>
      <c r="AF62" s="130"/>
    </row>
    <row r="63" spans="2:32" ht="15.75" customHeight="1">
      <c r="B63" s="786"/>
      <c r="C63" s="788"/>
      <c r="D63" s="793" t="s">
        <v>2024</v>
      </c>
      <c r="E63" s="794"/>
      <c r="F63" s="771"/>
      <c r="G63" s="107">
        <v>256</v>
      </c>
      <c r="H63" s="109">
        <v>256</v>
      </c>
      <c r="I63" s="126" t="s">
        <v>1967</v>
      </c>
      <c r="J63" s="126" t="s">
        <v>1967</v>
      </c>
      <c r="K63" s="133" t="s">
        <v>2021</v>
      </c>
      <c r="L63" s="119"/>
      <c r="M63" s="771"/>
      <c r="N63" s="107">
        <v>256</v>
      </c>
      <c r="O63" s="109">
        <v>256</v>
      </c>
      <c r="P63" s="126" t="s">
        <v>1967</v>
      </c>
      <c r="Q63" s="126" t="s">
        <v>1967</v>
      </c>
      <c r="R63" s="133" t="s">
        <v>2021</v>
      </c>
      <c r="S63" s="119"/>
      <c r="T63" s="771"/>
      <c r="U63" s="130"/>
      <c r="V63" s="130"/>
      <c r="W63" s="130"/>
      <c r="X63" s="130"/>
      <c r="Y63" s="130"/>
      <c r="Z63" s="119"/>
      <c r="AA63" s="771"/>
      <c r="AB63" s="130"/>
      <c r="AC63" s="130"/>
      <c r="AD63" s="130"/>
      <c r="AE63" s="130"/>
      <c r="AF63" s="130"/>
    </row>
    <row r="64" spans="2:32" ht="15.75" customHeight="1">
      <c r="B64" s="789"/>
      <c r="C64" s="791"/>
      <c r="D64" s="817" t="s">
        <v>2025</v>
      </c>
      <c r="E64" s="794"/>
      <c r="F64" s="771"/>
      <c r="G64" s="107">
        <v>0</v>
      </c>
      <c r="H64" s="109">
        <v>103</v>
      </c>
      <c r="I64" s="126" t="s">
        <v>1967</v>
      </c>
      <c r="J64" s="126" t="s">
        <v>1967</v>
      </c>
      <c r="K64" s="128" t="s">
        <v>2026</v>
      </c>
      <c r="L64" s="119"/>
      <c r="M64" s="771"/>
      <c r="N64" s="107">
        <v>0</v>
      </c>
      <c r="O64" s="109">
        <v>103</v>
      </c>
      <c r="P64" s="126" t="s">
        <v>1967</v>
      </c>
      <c r="Q64" s="126" t="s">
        <v>1967</v>
      </c>
      <c r="R64" s="128" t="s">
        <v>2026</v>
      </c>
      <c r="S64" s="119"/>
      <c r="T64" s="771"/>
      <c r="U64" s="130"/>
      <c r="V64" s="130"/>
      <c r="W64" s="130"/>
      <c r="X64" s="130"/>
      <c r="Y64" s="130"/>
      <c r="Z64" s="119"/>
      <c r="AA64" s="771"/>
      <c r="AB64" s="130"/>
      <c r="AC64" s="130"/>
      <c r="AD64" s="130"/>
      <c r="AE64" s="130"/>
      <c r="AF64" s="130"/>
    </row>
    <row r="65" spans="2:32" ht="15.75" customHeight="1">
      <c r="B65" s="1193" t="s">
        <v>2035</v>
      </c>
      <c r="C65" s="785"/>
      <c r="D65" s="817" t="s">
        <v>2019</v>
      </c>
      <c r="E65" s="794"/>
      <c r="F65" s="771"/>
      <c r="G65" s="107">
        <v>2</v>
      </c>
      <c r="H65" s="109">
        <v>2</v>
      </c>
      <c r="I65" s="126" t="s">
        <v>1967</v>
      </c>
      <c r="J65" s="126" t="s">
        <v>1967</v>
      </c>
      <c r="K65" s="133" t="s">
        <v>2021</v>
      </c>
      <c r="L65" s="119"/>
      <c r="M65" s="771"/>
      <c r="N65" s="107">
        <v>2</v>
      </c>
      <c r="O65" s="109">
        <v>2</v>
      </c>
      <c r="P65" s="126" t="s">
        <v>1967</v>
      </c>
      <c r="Q65" s="126" t="s">
        <v>1967</v>
      </c>
      <c r="R65" s="133" t="s">
        <v>2021</v>
      </c>
      <c r="S65" s="119"/>
      <c r="T65" s="771"/>
      <c r="U65" s="130"/>
      <c r="V65" s="130"/>
      <c r="W65" s="130"/>
      <c r="X65" s="130"/>
      <c r="Y65" s="130"/>
      <c r="Z65" s="119"/>
      <c r="AA65" s="771"/>
      <c r="AB65" s="130"/>
      <c r="AC65" s="130"/>
      <c r="AD65" s="130"/>
      <c r="AE65" s="130"/>
      <c r="AF65" s="130"/>
    </row>
    <row r="66" spans="2:32" ht="15.75" customHeight="1">
      <c r="B66" s="786"/>
      <c r="C66" s="788"/>
      <c r="D66" s="817" t="s">
        <v>2022</v>
      </c>
      <c r="E66" s="794"/>
      <c r="F66" s="771"/>
      <c r="G66" s="107">
        <v>5.0000000000000001E-3</v>
      </c>
      <c r="H66" s="109">
        <v>1.31</v>
      </c>
      <c r="I66" s="126" t="s">
        <v>1967</v>
      </c>
      <c r="J66" s="126" t="s">
        <v>1967</v>
      </c>
      <c r="K66" s="128" t="s">
        <v>2023</v>
      </c>
      <c r="L66" s="119"/>
      <c r="M66" s="771"/>
      <c r="N66" s="107">
        <v>5.0000000000000001E-3</v>
      </c>
      <c r="O66" s="109">
        <v>1.31</v>
      </c>
      <c r="P66" s="126" t="s">
        <v>1967</v>
      </c>
      <c r="Q66" s="126" t="s">
        <v>1967</v>
      </c>
      <c r="R66" s="128" t="s">
        <v>2023</v>
      </c>
      <c r="S66" s="119"/>
      <c r="T66" s="771"/>
      <c r="U66" s="130"/>
      <c r="V66" s="130"/>
      <c r="W66" s="130"/>
      <c r="X66" s="130"/>
      <c r="Y66" s="130"/>
      <c r="Z66" s="119"/>
      <c r="AA66" s="771"/>
      <c r="AB66" s="130"/>
      <c r="AC66" s="130"/>
      <c r="AD66" s="130"/>
      <c r="AE66" s="130"/>
      <c r="AF66" s="130"/>
    </row>
    <row r="67" spans="2:32" ht="15.75" customHeight="1">
      <c r="B67" s="786"/>
      <c r="C67" s="788"/>
      <c r="D67" s="793" t="s">
        <v>2024</v>
      </c>
      <c r="E67" s="794"/>
      <c r="F67" s="771"/>
      <c r="G67" s="107">
        <v>256</v>
      </c>
      <c r="H67" s="109">
        <v>256</v>
      </c>
      <c r="I67" s="126" t="s">
        <v>1967</v>
      </c>
      <c r="J67" s="126" t="s">
        <v>1967</v>
      </c>
      <c r="K67" s="133" t="s">
        <v>2021</v>
      </c>
      <c r="L67" s="119"/>
      <c r="M67" s="771"/>
      <c r="N67" s="107">
        <v>256</v>
      </c>
      <c r="O67" s="109">
        <v>256</v>
      </c>
      <c r="P67" s="126" t="s">
        <v>1967</v>
      </c>
      <c r="Q67" s="126" t="s">
        <v>1967</v>
      </c>
      <c r="R67" s="133" t="s">
        <v>2021</v>
      </c>
      <c r="S67" s="119"/>
      <c r="T67" s="771"/>
      <c r="U67" s="130"/>
      <c r="V67" s="130"/>
      <c r="W67" s="130"/>
      <c r="X67" s="130"/>
      <c r="Y67" s="130"/>
      <c r="Z67" s="119"/>
      <c r="AA67" s="771"/>
      <c r="AB67" s="130"/>
      <c r="AC67" s="130"/>
      <c r="AD67" s="130"/>
      <c r="AE67" s="130"/>
      <c r="AF67" s="130"/>
    </row>
    <row r="68" spans="2:32" ht="15.75" customHeight="1">
      <c r="B68" s="789"/>
      <c r="C68" s="791"/>
      <c r="D68" s="817" t="s">
        <v>2025</v>
      </c>
      <c r="E68" s="794"/>
      <c r="F68" s="771"/>
      <c r="G68" s="107">
        <v>0</v>
      </c>
      <c r="H68" s="109">
        <v>103</v>
      </c>
      <c r="I68" s="126" t="s">
        <v>1967</v>
      </c>
      <c r="J68" s="126" t="s">
        <v>1967</v>
      </c>
      <c r="K68" s="128" t="s">
        <v>2026</v>
      </c>
      <c r="L68" s="119"/>
      <c r="M68" s="771"/>
      <c r="N68" s="107">
        <v>0</v>
      </c>
      <c r="O68" s="109">
        <v>103</v>
      </c>
      <c r="P68" s="126" t="s">
        <v>1967</v>
      </c>
      <c r="Q68" s="126" t="s">
        <v>1967</v>
      </c>
      <c r="R68" s="128" t="s">
        <v>2026</v>
      </c>
      <c r="S68" s="119"/>
      <c r="T68" s="771"/>
      <c r="U68" s="130"/>
      <c r="V68" s="130"/>
      <c r="W68" s="130"/>
      <c r="X68" s="130"/>
      <c r="Y68" s="130"/>
      <c r="Z68" s="119"/>
      <c r="AA68" s="771"/>
      <c r="AB68" s="130"/>
      <c r="AC68" s="130"/>
      <c r="AD68" s="130"/>
      <c r="AE68" s="130"/>
      <c r="AF68" s="130"/>
    </row>
    <row r="69" spans="2:32" ht="15.75" customHeight="1">
      <c r="B69" s="1193" t="s">
        <v>2036</v>
      </c>
      <c r="C69" s="785"/>
      <c r="D69" s="817" t="s">
        <v>2019</v>
      </c>
      <c r="E69" s="794"/>
      <c r="F69" s="771"/>
      <c r="G69" s="107">
        <v>2</v>
      </c>
      <c r="H69" s="109">
        <v>2</v>
      </c>
      <c r="I69" s="126" t="s">
        <v>1967</v>
      </c>
      <c r="J69" s="126" t="s">
        <v>1967</v>
      </c>
      <c r="K69" s="133" t="s">
        <v>2021</v>
      </c>
      <c r="L69" s="119"/>
      <c r="M69" s="771"/>
      <c r="N69" s="107">
        <v>2</v>
      </c>
      <c r="O69" s="109">
        <v>2</v>
      </c>
      <c r="P69" s="126" t="s">
        <v>1967</v>
      </c>
      <c r="Q69" s="126" t="s">
        <v>1967</v>
      </c>
      <c r="R69" s="133" t="s">
        <v>2021</v>
      </c>
      <c r="S69" s="119"/>
      <c r="T69" s="771"/>
      <c r="U69" s="130"/>
      <c r="V69" s="130"/>
      <c r="W69" s="130"/>
      <c r="X69" s="130"/>
      <c r="Y69" s="130"/>
      <c r="Z69" s="119"/>
      <c r="AA69" s="771"/>
      <c r="AB69" s="130"/>
      <c r="AC69" s="130"/>
      <c r="AD69" s="130"/>
      <c r="AE69" s="130"/>
      <c r="AF69" s="130"/>
    </row>
    <row r="70" spans="2:32" ht="15.75" customHeight="1">
      <c r="B70" s="786"/>
      <c r="C70" s="788"/>
      <c r="D70" s="817" t="s">
        <v>2022</v>
      </c>
      <c r="E70" s="794"/>
      <c r="F70" s="771"/>
      <c r="G70" s="107">
        <v>5.0000000000000001E-3</v>
      </c>
      <c r="H70" s="109">
        <v>1.31</v>
      </c>
      <c r="I70" s="126" t="s">
        <v>1967</v>
      </c>
      <c r="J70" s="126" t="s">
        <v>1967</v>
      </c>
      <c r="K70" s="128" t="s">
        <v>2023</v>
      </c>
      <c r="L70" s="119"/>
      <c r="M70" s="771"/>
      <c r="N70" s="107">
        <v>5.0000000000000001E-3</v>
      </c>
      <c r="O70" s="109">
        <v>1.31</v>
      </c>
      <c r="P70" s="126" t="s">
        <v>1967</v>
      </c>
      <c r="Q70" s="126" t="s">
        <v>1967</v>
      </c>
      <c r="R70" s="128" t="s">
        <v>2023</v>
      </c>
      <c r="S70" s="119"/>
      <c r="T70" s="771"/>
      <c r="U70" s="130"/>
      <c r="V70" s="130"/>
      <c r="W70" s="130"/>
      <c r="X70" s="130"/>
      <c r="Y70" s="130"/>
      <c r="Z70" s="119"/>
      <c r="AA70" s="771"/>
      <c r="AB70" s="130"/>
      <c r="AC70" s="130"/>
      <c r="AD70" s="130"/>
      <c r="AE70" s="130"/>
      <c r="AF70" s="130"/>
    </row>
    <row r="71" spans="2:32" ht="15.75" customHeight="1">
      <c r="B71" s="786"/>
      <c r="C71" s="788"/>
      <c r="D71" s="793" t="s">
        <v>2024</v>
      </c>
      <c r="E71" s="794"/>
      <c r="F71" s="771"/>
      <c r="G71" s="107">
        <v>256</v>
      </c>
      <c r="H71" s="109">
        <v>256</v>
      </c>
      <c r="I71" s="126" t="s">
        <v>1967</v>
      </c>
      <c r="J71" s="126" t="s">
        <v>1967</v>
      </c>
      <c r="K71" s="133" t="s">
        <v>2021</v>
      </c>
      <c r="L71" s="119"/>
      <c r="M71" s="771"/>
      <c r="N71" s="107">
        <v>256</v>
      </c>
      <c r="O71" s="109">
        <v>256</v>
      </c>
      <c r="P71" s="126" t="s">
        <v>1967</v>
      </c>
      <c r="Q71" s="126" t="s">
        <v>1967</v>
      </c>
      <c r="R71" s="133" t="s">
        <v>2021</v>
      </c>
      <c r="S71" s="119"/>
      <c r="T71" s="771"/>
      <c r="U71" s="130"/>
      <c r="V71" s="130"/>
      <c r="W71" s="130"/>
      <c r="X71" s="130"/>
      <c r="Y71" s="130"/>
      <c r="Z71" s="119"/>
      <c r="AA71" s="771"/>
      <c r="AB71" s="130"/>
      <c r="AC71" s="130"/>
      <c r="AD71" s="130"/>
      <c r="AE71" s="130"/>
      <c r="AF71" s="130"/>
    </row>
    <row r="72" spans="2:32" ht="15.75" customHeight="1">
      <c r="B72" s="789"/>
      <c r="C72" s="791"/>
      <c r="D72" s="817" t="s">
        <v>2025</v>
      </c>
      <c r="E72" s="794"/>
      <c r="F72" s="771"/>
      <c r="G72" s="107">
        <v>0</v>
      </c>
      <c r="H72" s="109">
        <v>103</v>
      </c>
      <c r="I72" s="126" t="s">
        <v>1967</v>
      </c>
      <c r="J72" s="126" t="s">
        <v>1967</v>
      </c>
      <c r="K72" s="128" t="s">
        <v>2026</v>
      </c>
      <c r="L72" s="119"/>
      <c r="M72" s="771"/>
      <c r="N72" s="107">
        <v>0</v>
      </c>
      <c r="O72" s="109">
        <v>103</v>
      </c>
      <c r="P72" s="126" t="s">
        <v>1967</v>
      </c>
      <c r="Q72" s="126" t="s">
        <v>1967</v>
      </c>
      <c r="R72" s="128" t="s">
        <v>2026</v>
      </c>
      <c r="S72" s="119"/>
      <c r="T72" s="771"/>
      <c r="U72" s="130"/>
      <c r="V72" s="130"/>
      <c r="W72" s="130"/>
      <c r="X72" s="130"/>
      <c r="Y72" s="130"/>
      <c r="Z72" s="119"/>
      <c r="AA72" s="771"/>
      <c r="AB72" s="130"/>
      <c r="AC72" s="130"/>
      <c r="AD72" s="130"/>
      <c r="AE72" s="130"/>
      <c r="AF72" s="130"/>
    </row>
    <row r="73" spans="2:32" ht="15.75" customHeight="1">
      <c r="B73" s="1193" t="s">
        <v>2037</v>
      </c>
      <c r="C73" s="785"/>
      <c r="D73" s="817" t="s">
        <v>2019</v>
      </c>
      <c r="E73" s="794"/>
      <c r="F73" s="771"/>
      <c r="G73" s="107">
        <v>2</v>
      </c>
      <c r="H73" s="109">
        <v>2</v>
      </c>
      <c r="I73" s="126" t="s">
        <v>1967</v>
      </c>
      <c r="J73" s="126" t="s">
        <v>1967</v>
      </c>
      <c r="K73" s="133" t="s">
        <v>2021</v>
      </c>
      <c r="L73" s="119"/>
      <c r="M73" s="771"/>
      <c r="N73" s="107">
        <v>2</v>
      </c>
      <c r="O73" s="109">
        <v>2</v>
      </c>
      <c r="P73" s="126" t="s">
        <v>1967</v>
      </c>
      <c r="Q73" s="126" t="s">
        <v>1967</v>
      </c>
      <c r="R73" s="133" t="s">
        <v>2021</v>
      </c>
      <c r="S73" s="119"/>
      <c r="T73" s="771"/>
      <c r="U73" s="130"/>
      <c r="V73" s="130"/>
      <c r="W73" s="130"/>
      <c r="X73" s="130"/>
      <c r="Y73" s="130"/>
      <c r="Z73" s="119"/>
      <c r="AA73" s="771"/>
      <c r="AB73" s="130"/>
      <c r="AC73" s="130"/>
      <c r="AD73" s="130"/>
      <c r="AE73" s="130"/>
      <c r="AF73" s="130"/>
    </row>
    <row r="74" spans="2:32" ht="15.75" customHeight="1">
      <c r="B74" s="786"/>
      <c r="C74" s="788"/>
      <c r="D74" s="817" t="s">
        <v>2022</v>
      </c>
      <c r="E74" s="794"/>
      <c r="F74" s="771"/>
      <c r="G74" s="107">
        <v>5.0000000000000001E-3</v>
      </c>
      <c r="H74" s="109">
        <v>1.31</v>
      </c>
      <c r="I74" s="126" t="s">
        <v>1967</v>
      </c>
      <c r="J74" s="126" t="s">
        <v>1967</v>
      </c>
      <c r="K74" s="128" t="s">
        <v>2023</v>
      </c>
      <c r="L74" s="119"/>
      <c r="M74" s="771"/>
      <c r="N74" s="107">
        <v>5.0000000000000001E-3</v>
      </c>
      <c r="O74" s="109">
        <v>1.31</v>
      </c>
      <c r="P74" s="126" t="s">
        <v>1967</v>
      </c>
      <c r="Q74" s="126" t="s">
        <v>1967</v>
      </c>
      <c r="R74" s="128" t="s">
        <v>2023</v>
      </c>
      <c r="S74" s="119"/>
      <c r="T74" s="771"/>
      <c r="U74" s="130"/>
      <c r="V74" s="130"/>
      <c r="W74" s="130"/>
      <c r="X74" s="130"/>
      <c r="Y74" s="130"/>
      <c r="Z74" s="119"/>
      <c r="AA74" s="771"/>
      <c r="AB74" s="130"/>
      <c r="AC74" s="130"/>
      <c r="AD74" s="130"/>
      <c r="AE74" s="130"/>
      <c r="AF74" s="130"/>
    </row>
    <row r="75" spans="2:32" ht="15.75" customHeight="1">
      <c r="B75" s="786"/>
      <c r="C75" s="788"/>
      <c r="D75" s="793" t="s">
        <v>2024</v>
      </c>
      <c r="E75" s="794"/>
      <c r="F75" s="771"/>
      <c r="G75" s="107">
        <v>256</v>
      </c>
      <c r="H75" s="109">
        <v>256</v>
      </c>
      <c r="I75" s="126" t="s">
        <v>1967</v>
      </c>
      <c r="J75" s="126" t="s">
        <v>1967</v>
      </c>
      <c r="K75" s="133" t="s">
        <v>2021</v>
      </c>
      <c r="L75" s="119"/>
      <c r="M75" s="771"/>
      <c r="N75" s="107">
        <v>256</v>
      </c>
      <c r="O75" s="109">
        <v>256</v>
      </c>
      <c r="P75" s="126" t="s">
        <v>1967</v>
      </c>
      <c r="Q75" s="126" t="s">
        <v>1967</v>
      </c>
      <c r="R75" s="133" t="s">
        <v>2021</v>
      </c>
      <c r="S75" s="119"/>
      <c r="T75" s="771"/>
      <c r="U75" s="130"/>
      <c r="V75" s="130"/>
      <c r="W75" s="130"/>
      <c r="X75" s="130"/>
      <c r="Y75" s="130"/>
      <c r="Z75" s="119"/>
      <c r="AA75" s="771"/>
      <c r="AB75" s="130"/>
      <c r="AC75" s="130"/>
      <c r="AD75" s="130"/>
      <c r="AE75" s="130"/>
      <c r="AF75" s="130"/>
    </row>
    <row r="76" spans="2:32" ht="15.75" customHeight="1">
      <c r="B76" s="789"/>
      <c r="C76" s="791"/>
      <c r="D76" s="817" t="s">
        <v>2025</v>
      </c>
      <c r="E76" s="794"/>
      <c r="F76" s="772"/>
      <c r="G76" s="107">
        <v>0</v>
      </c>
      <c r="H76" s="109">
        <v>103</v>
      </c>
      <c r="I76" s="126" t="s">
        <v>1967</v>
      </c>
      <c r="J76" s="126" t="s">
        <v>1967</v>
      </c>
      <c r="K76" s="128" t="s">
        <v>2026</v>
      </c>
      <c r="L76" s="119"/>
      <c r="M76" s="772"/>
      <c r="N76" s="107">
        <v>0</v>
      </c>
      <c r="O76" s="109">
        <v>103</v>
      </c>
      <c r="P76" s="126" t="s">
        <v>1967</v>
      </c>
      <c r="Q76" s="126" t="s">
        <v>1967</v>
      </c>
      <c r="R76" s="128" t="s">
        <v>2026</v>
      </c>
      <c r="S76" s="119"/>
      <c r="T76" s="772"/>
      <c r="U76" s="130"/>
      <c r="V76" s="130"/>
      <c r="W76" s="130"/>
      <c r="X76" s="130"/>
      <c r="Y76" s="130"/>
      <c r="Z76" s="119"/>
      <c r="AA76" s="772"/>
      <c r="AB76" s="130"/>
      <c r="AC76" s="130"/>
      <c r="AD76" s="130"/>
      <c r="AE76" s="130"/>
      <c r="AF76" s="130"/>
    </row>
  </sheetData>
  <mergeCells count="121">
    <mergeCell ref="F3:AF3"/>
    <mergeCell ref="G4:K4"/>
    <mergeCell ref="N4:R4"/>
    <mergeCell ref="U4:Y4"/>
    <mergeCell ref="AB4:AF4"/>
    <mergeCell ref="G5:K5"/>
    <mergeCell ref="N5:R5"/>
    <mergeCell ref="U5:Y5"/>
    <mergeCell ref="AB5:AF5"/>
    <mergeCell ref="F4:F6"/>
    <mergeCell ref="T4:T6"/>
    <mergeCell ref="AA4:AA6"/>
    <mergeCell ref="B27:C27"/>
    <mergeCell ref="D27:E27"/>
    <mergeCell ref="B28:C28"/>
    <mergeCell ref="D28:E28"/>
    <mergeCell ref="B29:C29"/>
    <mergeCell ref="D29:E29"/>
    <mergeCell ref="D7:E7"/>
    <mergeCell ref="D12:E12"/>
    <mergeCell ref="D17:E17"/>
    <mergeCell ref="D18:E18"/>
    <mergeCell ref="D19:E19"/>
    <mergeCell ref="D20:E20"/>
    <mergeCell ref="D21:E21"/>
    <mergeCell ref="D22:E22"/>
    <mergeCell ref="D23:E23"/>
    <mergeCell ref="B30:C30"/>
    <mergeCell ref="D30:E30"/>
    <mergeCell ref="B31:C31"/>
    <mergeCell ref="D31:E31"/>
    <mergeCell ref="B32:C32"/>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67:E67"/>
    <mergeCell ref="D68:E68"/>
    <mergeCell ref="D69:E69"/>
    <mergeCell ref="D70:E70"/>
    <mergeCell ref="D71:E71"/>
    <mergeCell ref="D54:E54"/>
    <mergeCell ref="D55:E55"/>
    <mergeCell ref="D56:E56"/>
    <mergeCell ref="D57:E57"/>
    <mergeCell ref="D58:E58"/>
    <mergeCell ref="D59:E59"/>
    <mergeCell ref="D60:E60"/>
    <mergeCell ref="D61:E61"/>
    <mergeCell ref="D62:E62"/>
    <mergeCell ref="B3:B6"/>
    <mergeCell ref="B7:B21"/>
    <mergeCell ref="B22:B23"/>
    <mergeCell ref="B24:B26"/>
    <mergeCell ref="C3:C6"/>
    <mergeCell ref="C7:C11"/>
    <mergeCell ref="C12:C16"/>
    <mergeCell ref="C17:C20"/>
    <mergeCell ref="D8:D9"/>
    <mergeCell ref="D10:D11"/>
    <mergeCell ref="D13:D14"/>
    <mergeCell ref="D15:D16"/>
    <mergeCell ref="D3:E6"/>
    <mergeCell ref="D24:E24"/>
    <mergeCell ref="D25:E25"/>
    <mergeCell ref="D26:E26"/>
    <mergeCell ref="AA8:AA11"/>
    <mergeCell ref="AA13:AA16"/>
    <mergeCell ref="AA17:AA20"/>
    <mergeCell ref="AA25:AA76"/>
    <mergeCell ref="F8:F11"/>
    <mergeCell ref="F13:F16"/>
    <mergeCell ref="F27:F32"/>
    <mergeCell ref="F33:F76"/>
    <mergeCell ref="M4:M6"/>
    <mergeCell ref="M8:M11"/>
    <mergeCell ref="M13:M16"/>
    <mergeCell ref="M17:M20"/>
    <mergeCell ref="M25:M76"/>
    <mergeCell ref="B53:C56"/>
    <mergeCell ref="B33:C36"/>
    <mergeCell ref="B61:C64"/>
    <mergeCell ref="B65:C68"/>
    <mergeCell ref="B69:C72"/>
    <mergeCell ref="T8:T11"/>
    <mergeCell ref="T13:T16"/>
    <mergeCell ref="T17:T20"/>
    <mergeCell ref="T25:T76"/>
    <mergeCell ref="D72:E72"/>
    <mergeCell ref="D73:E73"/>
    <mergeCell ref="D74:E74"/>
    <mergeCell ref="D75:E75"/>
    <mergeCell ref="D76:E76"/>
    <mergeCell ref="B57:C60"/>
    <mergeCell ref="B73:C76"/>
    <mergeCell ref="B37:C40"/>
    <mergeCell ref="B41:C44"/>
    <mergeCell ref="B45:C48"/>
    <mergeCell ref="B49:C52"/>
    <mergeCell ref="D63:E63"/>
    <mergeCell ref="D64:E64"/>
    <mergeCell ref="D65:E65"/>
    <mergeCell ref="D66:E66"/>
  </mergeCells>
  <phoneticPr fontId="258"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B2:B17"/>
  <sheetViews>
    <sheetView workbookViewId="0"/>
  </sheetViews>
  <sheetFormatPr defaultColWidth="14.42578125" defaultRowHeight="15.75" customHeight="1"/>
  <cols>
    <col min="2" max="2" width="54.7109375" customWidth="1"/>
  </cols>
  <sheetData>
    <row r="2" spans="2:2" ht="15.75" customHeight="1">
      <c r="B2" s="19" t="s">
        <v>2038</v>
      </c>
    </row>
    <row r="3" spans="2:2" ht="15.75" customHeight="1">
      <c r="B3" s="19" t="s">
        <v>2039</v>
      </c>
    </row>
    <row r="4" spans="2:2" ht="15.75" customHeight="1">
      <c r="B4" s="19" t="s">
        <v>2040</v>
      </c>
    </row>
    <row r="5" spans="2:2" ht="15.75" customHeight="1">
      <c r="B5" s="19" t="s">
        <v>2041</v>
      </c>
    </row>
    <row r="6" spans="2:2" ht="15.75" customHeight="1">
      <c r="B6" s="19" t="s">
        <v>2042</v>
      </c>
    </row>
    <row r="7" spans="2:2" ht="15.75" customHeight="1">
      <c r="B7" s="19" t="s">
        <v>2043</v>
      </c>
    </row>
    <row r="8" spans="2:2" ht="15.75" customHeight="1">
      <c r="B8" s="19" t="s">
        <v>2044</v>
      </c>
    </row>
    <row r="9" spans="2:2" ht="15.75" customHeight="1">
      <c r="B9" s="19" t="s">
        <v>2045</v>
      </c>
    </row>
    <row r="10" spans="2:2" ht="15.75" customHeight="1">
      <c r="B10" s="19" t="s">
        <v>2046</v>
      </c>
    </row>
    <row r="11" spans="2:2" ht="15.75" customHeight="1">
      <c r="B11" s="19" t="s">
        <v>2047</v>
      </c>
    </row>
    <row r="12" spans="2:2" ht="15.75" customHeight="1">
      <c r="B12" s="19" t="s">
        <v>2048</v>
      </c>
    </row>
    <row r="13" spans="2:2" ht="15.75" customHeight="1">
      <c r="B13" s="19" t="s">
        <v>2049</v>
      </c>
    </row>
    <row r="14" spans="2:2" ht="15.75" customHeight="1">
      <c r="B14" s="19" t="s">
        <v>2050</v>
      </c>
    </row>
    <row r="15" spans="2:2" ht="15.75" customHeight="1">
      <c r="B15" s="19" t="s">
        <v>2051</v>
      </c>
    </row>
    <row r="16" spans="2:2" ht="15.75" customHeight="1">
      <c r="B16" s="19" t="s">
        <v>2052</v>
      </c>
    </row>
    <row r="17" spans="2:2" ht="15.75" customHeight="1">
      <c r="B17" s="19" t="s">
        <v>2053</v>
      </c>
    </row>
  </sheetData>
  <phoneticPr fontId="258"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B4:E19"/>
  <sheetViews>
    <sheetView workbookViewId="0"/>
  </sheetViews>
  <sheetFormatPr defaultColWidth="14.42578125" defaultRowHeight="15.75" customHeight="1"/>
  <cols>
    <col min="2" max="2" width="31.5703125" customWidth="1"/>
    <col min="3" max="3" width="27" customWidth="1"/>
    <col min="4" max="4" width="7.7109375" customWidth="1"/>
  </cols>
  <sheetData>
    <row r="4" spans="2:5" ht="17.25">
      <c r="B4" s="94" t="s">
        <v>2054</v>
      </c>
      <c r="C4" s="95"/>
      <c r="D4" s="96"/>
    </row>
    <row r="5" spans="2:5" ht="12.75">
      <c r="B5" s="97"/>
      <c r="C5" s="73"/>
      <c r="D5" s="98"/>
    </row>
    <row r="6" spans="2:5" ht="12.75">
      <c r="B6" s="99" t="s">
        <v>2055</v>
      </c>
      <c r="C6" s="100">
        <v>1111</v>
      </c>
      <c r="D6" s="98"/>
    </row>
    <row r="7" spans="2:5" ht="12.75">
      <c r="B7" s="99" t="s">
        <v>2056</v>
      </c>
      <c r="C7" s="100" t="s">
        <v>2057</v>
      </c>
      <c r="D7" s="98"/>
    </row>
    <row r="8" spans="2:5" ht="12.75">
      <c r="B8" s="99" t="s">
        <v>2058</v>
      </c>
      <c r="C8" s="100" t="s">
        <v>2057</v>
      </c>
      <c r="D8" s="98"/>
    </row>
    <row r="9" spans="2:5" ht="12.75">
      <c r="B9" s="99" t="s">
        <v>2059</v>
      </c>
      <c r="C9" s="101">
        <v>44652</v>
      </c>
      <c r="D9" s="98"/>
    </row>
    <row r="10" spans="2:5" ht="12.75">
      <c r="B10" s="99" t="s">
        <v>2060</v>
      </c>
      <c r="C10" s="100" t="s">
        <v>2061</v>
      </c>
      <c r="D10" s="98"/>
    </row>
    <row r="11" spans="2:5" ht="20.25" customHeight="1">
      <c r="B11" s="99" t="s">
        <v>2062</v>
      </c>
      <c r="C11" s="78" t="s">
        <v>2063</v>
      </c>
      <c r="D11" s="98"/>
      <c r="E11" s="102" t="s">
        <v>2064</v>
      </c>
    </row>
    <row r="12" spans="2:5" ht="12.75">
      <c r="B12" s="99"/>
      <c r="C12" s="80" t="s">
        <v>2065</v>
      </c>
      <c r="D12" s="98"/>
    </row>
    <row r="13" spans="2:5" ht="12.75">
      <c r="B13" s="99"/>
      <c r="C13" s="80" t="s">
        <v>2066</v>
      </c>
      <c r="D13" s="98"/>
    </row>
    <row r="14" spans="2:5" ht="12.75">
      <c r="B14" s="99"/>
      <c r="C14" s="80" t="s">
        <v>2067</v>
      </c>
      <c r="D14" s="98"/>
    </row>
    <row r="15" spans="2:5" ht="12.75">
      <c r="B15" s="99"/>
      <c r="C15" s="80" t="s">
        <v>2068</v>
      </c>
      <c r="D15" s="98"/>
    </row>
    <row r="16" spans="2:5" ht="12.75">
      <c r="B16" s="99"/>
      <c r="C16" s="80" t="s">
        <v>2068</v>
      </c>
      <c r="D16" s="98"/>
    </row>
    <row r="17" spans="2:3" ht="12.75">
      <c r="B17" s="103" t="s">
        <v>1741</v>
      </c>
      <c r="C17" s="100" t="s">
        <v>2069</v>
      </c>
    </row>
    <row r="18" spans="2:3" ht="12.75">
      <c r="B18" s="103" t="s">
        <v>2070</v>
      </c>
      <c r="C18" s="100" t="s">
        <v>2071</v>
      </c>
    </row>
    <row r="19" spans="2:3" ht="12.75">
      <c r="B19" s="99" t="s">
        <v>2072</v>
      </c>
      <c r="C19" s="100" t="s">
        <v>2073</v>
      </c>
    </row>
  </sheetData>
  <phoneticPr fontId="258" type="noConversion"/>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B2:S37"/>
  <sheetViews>
    <sheetView workbookViewId="0"/>
  </sheetViews>
  <sheetFormatPr defaultColWidth="14.42578125" defaultRowHeight="15.75" customHeight="1"/>
  <cols>
    <col min="2" max="2" width="31.5703125" customWidth="1"/>
    <col min="3" max="3" width="22.28515625" customWidth="1"/>
    <col min="4" max="4" width="15.28515625" customWidth="1"/>
    <col min="6" max="6" width="24.140625" customWidth="1"/>
    <col min="7" max="7" width="13" customWidth="1"/>
    <col min="8" max="8" width="38" customWidth="1"/>
  </cols>
  <sheetData>
    <row r="2" spans="2:8" ht="15.75" customHeight="1">
      <c r="B2" s="66" t="s">
        <v>2074</v>
      </c>
      <c r="C2" s="65"/>
      <c r="G2" s="19"/>
    </row>
    <row r="3" spans="2:8" ht="15.75" customHeight="1">
      <c r="C3" s="65"/>
      <c r="G3" s="19"/>
    </row>
    <row r="4" spans="2:8" ht="15.75" customHeight="1">
      <c r="B4" s="67"/>
      <c r="C4" s="68"/>
      <c r="D4" s="69"/>
      <c r="G4" s="19"/>
    </row>
    <row r="5" spans="2:8" ht="15.75" customHeight="1">
      <c r="B5" s="70" t="s">
        <v>2075</v>
      </c>
      <c r="D5" s="71"/>
      <c r="F5" s="66" t="s">
        <v>2076</v>
      </c>
      <c r="G5" s="19"/>
    </row>
    <row r="6" spans="2:8" ht="15.75" customHeight="1">
      <c r="B6" s="72"/>
      <c r="C6" s="73"/>
      <c r="D6" s="71"/>
      <c r="G6" s="19"/>
    </row>
    <row r="7" spans="2:8" ht="15.75" customHeight="1">
      <c r="B7" s="74" t="s">
        <v>2077</v>
      </c>
      <c r="C7" s="75" t="s">
        <v>2078</v>
      </c>
      <c r="D7" s="71"/>
      <c r="F7" s="76" t="s">
        <v>2079</v>
      </c>
      <c r="G7" s="1221" t="s">
        <v>2080</v>
      </c>
      <c r="H7" s="794"/>
    </row>
    <row r="8" spans="2:8" ht="15.75" customHeight="1">
      <c r="B8" s="74" t="s">
        <v>2056</v>
      </c>
      <c r="C8" s="75" t="s">
        <v>2057</v>
      </c>
      <c r="D8" s="71"/>
      <c r="F8" s="76" t="s">
        <v>2081</v>
      </c>
      <c r="G8" s="1221" t="s">
        <v>2080</v>
      </c>
      <c r="H8" s="794"/>
    </row>
    <row r="9" spans="2:8" ht="15.75" customHeight="1">
      <c r="B9" s="74" t="s">
        <v>2058</v>
      </c>
      <c r="C9" s="75" t="s">
        <v>2057</v>
      </c>
      <c r="D9" s="71"/>
      <c r="F9" s="76" t="s">
        <v>2082</v>
      </c>
      <c r="G9" s="1221" t="s">
        <v>2080</v>
      </c>
      <c r="H9" s="794"/>
    </row>
    <row r="10" spans="2:8" ht="15.75" customHeight="1">
      <c r="B10" s="74" t="s">
        <v>2083</v>
      </c>
      <c r="C10" s="77">
        <v>44652</v>
      </c>
      <c r="D10" s="71"/>
      <c r="F10" s="76" t="s">
        <v>2084</v>
      </c>
      <c r="G10" s="1222" t="s">
        <v>2085</v>
      </c>
      <c r="H10" s="794"/>
    </row>
    <row r="11" spans="2:8" ht="15.75" customHeight="1">
      <c r="B11" s="74" t="s">
        <v>2086</v>
      </c>
      <c r="C11" s="78" t="s">
        <v>2087</v>
      </c>
      <c r="D11" s="71"/>
      <c r="F11" s="1212" t="s">
        <v>2088</v>
      </c>
      <c r="G11" s="1216" t="s">
        <v>2089</v>
      </c>
      <c r="H11" s="785"/>
    </row>
    <row r="12" spans="2:8" ht="15.75" customHeight="1">
      <c r="B12" s="79"/>
      <c r="C12" s="80" t="s">
        <v>2090</v>
      </c>
      <c r="D12" s="71"/>
      <c r="F12" s="771"/>
      <c r="G12" s="786"/>
      <c r="H12" s="788"/>
    </row>
    <row r="13" spans="2:8" ht="15.75" customHeight="1">
      <c r="B13" s="79"/>
      <c r="C13" s="80" t="s">
        <v>2091</v>
      </c>
      <c r="D13" s="71"/>
      <c r="F13" s="771"/>
      <c r="G13" s="786"/>
      <c r="H13" s="788"/>
    </row>
    <row r="14" spans="2:8" ht="15.75" customHeight="1">
      <c r="B14" s="79"/>
      <c r="C14" s="81" t="s">
        <v>2092</v>
      </c>
      <c r="D14" s="71"/>
      <c r="F14" s="772"/>
      <c r="G14" s="789"/>
      <c r="H14" s="791"/>
    </row>
    <row r="15" spans="2:8" ht="15.75" customHeight="1">
      <c r="B15" s="74" t="s">
        <v>2093</v>
      </c>
      <c r="C15" s="78" t="s">
        <v>2087</v>
      </c>
      <c r="D15" s="71"/>
      <c r="F15" s="1212" t="s">
        <v>2094</v>
      </c>
      <c r="G15" s="1215" t="s">
        <v>2095</v>
      </c>
      <c r="H15" s="785"/>
    </row>
    <row r="16" spans="2:8" ht="15.75" customHeight="1">
      <c r="B16" s="79"/>
      <c r="C16" s="80" t="s">
        <v>2096</v>
      </c>
      <c r="D16" s="71"/>
      <c r="F16" s="771"/>
      <c r="G16" s="786"/>
      <c r="H16" s="788"/>
    </row>
    <row r="17" spans="2:19" ht="15.75" customHeight="1">
      <c r="B17" s="79"/>
      <c r="C17" s="81" t="s">
        <v>2097</v>
      </c>
      <c r="D17" s="71"/>
      <c r="F17" s="772"/>
      <c r="G17" s="789"/>
      <c r="H17" s="791"/>
      <c r="M17" s="89" t="s">
        <v>2098</v>
      </c>
      <c r="N17" s="89" t="s">
        <v>2099</v>
      </c>
      <c r="O17" s="89" t="s">
        <v>2100</v>
      </c>
      <c r="Q17" s="91" t="s">
        <v>2101</v>
      </c>
      <c r="R17" s="90" t="s">
        <v>2102</v>
      </c>
      <c r="S17" s="92" t="s">
        <v>2103</v>
      </c>
    </row>
    <row r="18" spans="2:19" ht="15.75" customHeight="1">
      <c r="B18" s="74" t="s">
        <v>2104</v>
      </c>
      <c r="C18" s="82">
        <v>44649</v>
      </c>
      <c r="D18" s="71"/>
      <c r="F18" s="76" t="s">
        <v>2105</v>
      </c>
      <c r="G18" s="1222" t="s">
        <v>2085</v>
      </c>
      <c r="H18" s="794"/>
      <c r="M18" s="89" t="s">
        <v>2106</v>
      </c>
      <c r="N18" s="90" t="s">
        <v>2102</v>
      </c>
      <c r="O18" s="89" t="s">
        <v>2107</v>
      </c>
      <c r="Q18" s="89" t="s">
        <v>2108</v>
      </c>
      <c r="R18" s="89" t="s">
        <v>2109</v>
      </c>
      <c r="S18" s="91" t="s">
        <v>2110</v>
      </c>
    </row>
    <row r="19" spans="2:19" ht="15.75" customHeight="1">
      <c r="B19" s="74" t="s">
        <v>2111</v>
      </c>
      <c r="C19" s="78" t="s">
        <v>2087</v>
      </c>
      <c r="D19" s="71"/>
      <c r="F19" s="1212" t="s">
        <v>2112</v>
      </c>
      <c r="G19" s="1217" t="s">
        <v>2113</v>
      </c>
      <c r="H19" s="785"/>
    </row>
    <row r="20" spans="2:19" ht="15.75" customHeight="1">
      <c r="B20" s="79"/>
      <c r="C20" s="80" t="s">
        <v>2114</v>
      </c>
      <c r="D20" s="71"/>
      <c r="F20" s="771"/>
      <c r="G20" s="786"/>
      <c r="H20" s="788"/>
    </row>
    <row r="21" spans="2:19" ht="15.75" customHeight="1">
      <c r="B21" s="79"/>
      <c r="C21" s="81" t="s">
        <v>346</v>
      </c>
      <c r="D21" s="71"/>
      <c r="F21" s="772"/>
      <c r="G21" s="789"/>
      <c r="H21" s="791"/>
    </row>
    <row r="22" spans="2:19" ht="15.75" customHeight="1">
      <c r="B22" s="79"/>
      <c r="C22" s="73"/>
      <c r="D22" s="71"/>
      <c r="G22" s="19"/>
    </row>
    <row r="23" spans="2:19" ht="15.75" customHeight="1">
      <c r="B23" s="79"/>
      <c r="C23" s="73"/>
      <c r="D23" s="71"/>
      <c r="G23" s="19"/>
    </row>
    <row r="24" spans="2:19" ht="15.75" customHeight="1">
      <c r="B24" s="79"/>
      <c r="C24" s="73"/>
      <c r="D24" s="71"/>
      <c r="G24" s="19"/>
    </row>
    <row r="25" spans="2:19" ht="15.75" customHeight="1">
      <c r="B25" s="83"/>
      <c r="C25" s="84"/>
      <c r="D25" s="85"/>
      <c r="G25" s="19"/>
    </row>
    <row r="26" spans="2:19" ht="15.75" customHeight="1">
      <c r="C26" s="73"/>
      <c r="G26" s="19"/>
    </row>
    <row r="27" spans="2:19" ht="15.75" customHeight="1">
      <c r="G27" s="19"/>
    </row>
    <row r="28" spans="2:19" ht="15.75" customHeight="1">
      <c r="G28" s="19"/>
    </row>
    <row r="29" spans="2:19" ht="15.75" customHeight="1">
      <c r="G29" s="19"/>
    </row>
    <row r="30" spans="2:19" ht="15.75" customHeight="1">
      <c r="B30" s="66" t="s">
        <v>2115</v>
      </c>
      <c r="C30" s="65"/>
      <c r="G30" s="19"/>
      <c r="Q30" s="93"/>
    </row>
    <row r="31" spans="2:19" ht="15.75" customHeight="1">
      <c r="C31" s="65"/>
      <c r="G31" s="19"/>
    </row>
    <row r="32" spans="2:19" ht="15.75" customHeight="1">
      <c r="B32" s="1218" t="s">
        <v>2116</v>
      </c>
      <c r="C32" s="795"/>
      <c r="D32" s="795"/>
      <c r="E32" s="795"/>
      <c r="F32" s="795"/>
      <c r="G32" s="795"/>
      <c r="H32" s="794"/>
    </row>
    <row r="33" spans="2:8" ht="15.75" customHeight="1">
      <c r="B33" s="86" t="s">
        <v>2117</v>
      </c>
      <c r="C33" s="87" t="s">
        <v>2118</v>
      </c>
      <c r="D33" s="87" t="s">
        <v>2119</v>
      </c>
      <c r="E33" s="87" t="s">
        <v>2120</v>
      </c>
      <c r="F33" s="87" t="s">
        <v>2121</v>
      </c>
      <c r="G33" s="87" t="s">
        <v>2122</v>
      </c>
      <c r="H33" s="87" t="s">
        <v>2123</v>
      </c>
    </row>
    <row r="34" spans="2:8" ht="15.75" customHeight="1">
      <c r="B34" s="1219" t="s">
        <v>2124</v>
      </c>
      <c r="C34" s="781" t="s">
        <v>2125</v>
      </c>
      <c r="D34" s="782" t="s">
        <v>2126</v>
      </c>
      <c r="E34" s="781" t="s">
        <v>2096</v>
      </c>
      <c r="F34" s="1213">
        <v>44649</v>
      </c>
      <c r="G34" s="1214" t="s">
        <v>2127</v>
      </c>
      <c r="H34" s="1220" t="s">
        <v>2128</v>
      </c>
    </row>
    <row r="35" spans="2:8" ht="15.75" customHeight="1">
      <c r="B35" s="772"/>
      <c r="C35" s="772"/>
      <c r="D35" s="772"/>
      <c r="E35" s="772"/>
      <c r="F35" s="772"/>
      <c r="G35" s="772"/>
      <c r="H35" s="772"/>
    </row>
    <row r="36" spans="2:8" ht="15.75" customHeight="1">
      <c r="C36" s="65"/>
      <c r="G36" s="19"/>
    </row>
    <row r="37" spans="2:8" ht="15.75" customHeight="1">
      <c r="B37" s="88" t="s">
        <v>2129</v>
      </c>
      <c r="C37" s="65"/>
      <c r="G37" s="19"/>
    </row>
  </sheetData>
  <mergeCells count="19">
    <mergeCell ref="G7:H7"/>
    <mergeCell ref="G8:H8"/>
    <mergeCell ref="G9:H9"/>
    <mergeCell ref="G10:H10"/>
    <mergeCell ref="G18:H18"/>
    <mergeCell ref="F11:F14"/>
    <mergeCell ref="F15:F17"/>
    <mergeCell ref="F19:F21"/>
    <mergeCell ref="F34:F35"/>
    <mergeCell ref="G34:G35"/>
    <mergeCell ref="G15:H17"/>
    <mergeCell ref="G11:H14"/>
    <mergeCell ref="G19:H21"/>
    <mergeCell ref="B32:H32"/>
    <mergeCell ref="B34:B35"/>
    <mergeCell ref="C34:C35"/>
    <mergeCell ref="D34:D35"/>
    <mergeCell ref="E34:E35"/>
    <mergeCell ref="H34:H35"/>
  </mergeCells>
  <phoneticPr fontId="258" type="noConversion"/>
  <hyperlinks>
    <hyperlink ref="H34" location="'Step 2 - 3 Gather Requirement &amp;'!B4" display="Create Test Case " xr:uid="{00000000-0004-0000-1C00-000000000000}"/>
  </hyperlinks>
  <pageMargins left="0.75" right="0.75" top="1" bottom="1" header="0.5" footer="0.5"/>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H52"/>
  <sheetViews>
    <sheetView tabSelected="1" workbookViewId="0">
      <selection activeCell="D7" sqref="D7"/>
    </sheetView>
  </sheetViews>
  <sheetFormatPr defaultColWidth="14.42578125" defaultRowHeight="15.75" customHeight="1"/>
  <cols>
    <col min="1" max="1" width="41.42578125" customWidth="1"/>
    <col min="2" max="2" width="45.42578125" customWidth="1"/>
    <col min="3" max="3" width="47.42578125" customWidth="1"/>
    <col min="4" max="8" width="51.85546875" customWidth="1"/>
    <col min="9" max="26" width="22.7109375" customWidth="1"/>
  </cols>
  <sheetData>
    <row r="1" spans="1:4" ht="48" customHeight="1">
      <c r="A1" s="1237" t="s">
        <v>2130</v>
      </c>
      <c r="B1" s="1237"/>
      <c r="C1" s="1237"/>
      <c r="D1" s="49" t="s">
        <v>2131</v>
      </c>
    </row>
    <row r="2" spans="1:4" ht="14.25" customHeight="1">
      <c r="A2" s="1225" t="s">
        <v>2132</v>
      </c>
      <c r="B2" s="1242" t="s">
        <v>2133</v>
      </c>
      <c r="C2" s="1242"/>
      <c r="D2" s="52" t="s">
        <v>2278</v>
      </c>
    </row>
    <row r="3" spans="1:4" ht="30" customHeight="1">
      <c r="A3" s="1225"/>
      <c r="B3" s="1246" t="s">
        <v>2135</v>
      </c>
      <c r="C3" s="1246"/>
      <c r="D3" s="54" t="s">
        <v>2282</v>
      </c>
    </row>
    <row r="4" spans="1:4" ht="14.25" customHeight="1">
      <c r="A4" s="1225"/>
      <c r="B4" s="1242" t="s">
        <v>2281</v>
      </c>
      <c r="C4" s="1242"/>
      <c r="D4" s="766" t="s">
        <v>2286</v>
      </c>
    </row>
    <row r="5" spans="1:4" ht="14.25" customHeight="1">
      <c r="A5" s="1225"/>
      <c r="B5" s="1243" t="s">
        <v>2136</v>
      </c>
      <c r="C5" s="1243"/>
      <c r="D5" s="55" t="s">
        <v>2134</v>
      </c>
    </row>
    <row r="6" spans="1:4" ht="14.25" customHeight="1">
      <c r="A6" s="1225"/>
      <c r="B6" s="1242" t="s">
        <v>2137</v>
      </c>
      <c r="C6" s="1242"/>
      <c r="D6" s="766" t="s">
        <v>2280</v>
      </c>
    </row>
    <row r="7" spans="1:4" ht="82.15" customHeight="1">
      <c r="A7" s="1226" t="s">
        <v>2138</v>
      </c>
      <c r="B7" s="1229" t="s">
        <v>2139</v>
      </c>
      <c r="C7" s="53" t="s">
        <v>2140</v>
      </c>
      <c r="D7" s="767" t="s">
        <v>2287</v>
      </c>
    </row>
    <row r="8" spans="1:4" ht="30" customHeight="1">
      <c r="A8" s="1227"/>
      <c r="B8" s="1229"/>
      <c r="C8" s="56" t="s">
        <v>2141</v>
      </c>
      <c r="D8" s="57" t="s">
        <v>2142</v>
      </c>
    </row>
    <row r="9" spans="1:4" ht="13.5" customHeight="1">
      <c r="A9" s="1227"/>
      <c r="B9" s="1243" t="s">
        <v>2143</v>
      </c>
      <c r="C9" s="1243"/>
      <c r="D9" s="768" t="s">
        <v>2288</v>
      </c>
    </row>
    <row r="10" spans="1:4" ht="48.75" customHeight="1">
      <c r="A10" s="1227"/>
      <c r="B10" s="1244" t="s">
        <v>2144</v>
      </c>
      <c r="C10" s="1244"/>
      <c r="D10" s="1244"/>
    </row>
    <row r="11" spans="1:4" ht="14.25" customHeight="1">
      <c r="A11" s="1227"/>
      <c r="B11" s="1242" t="s">
        <v>2145</v>
      </c>
      <c r="C11" s="1242"/>
      <c r="D11" s="52" t="s">
        <v>2289</v>
      </c>
    </row>
    <row r="12" spans="1:4" ht="40.5" customHeight="1">
      <c r="A12" s="1227"/>
      <c r="B12" s="1245" t="s">
        <v>2146</v>
      </c>
      <c r="C12" s="1245"/>
      <c r="D12" s="58" t="s">
        <v>2147</v>
      </c>
    </row>
    <row r="13" spans="1:4" ht="40.5" customHeight="1">
      <c r="A13" s="1227"/>
      <c r="B13" s="1230" t="s">
        <v>2148</v>
      </c>
      <c r="C13" s="56" t="s">
        <v>2149</v>
      </c>
      <c r="D13" s="58" t="s">
        <v>2150</v>
      </c>
    </row>
    <row r="14" spans="1:4" ht="40.5" customHeight="1">
      <c r="A14" s="1227"/>
      <c r="B14" s="1231"/>
      <c r="C14" s="56" t="s">
        <v>2151</v>
      </c>
      <c r="D14" s="59" t="s">
        <v>2152</v>
      </c>
    </row>
    <row r="15" spans="1:4" ht="14.25" customHeight="1">
      <c r="A15" s="1227"/>
      <c r="B15" s="1242" t="s">
        <v>2153</v>
      </c>
      <c r="C15" s="1242"/>
      <c r="D15" s="60" t="s">
        <v>9</v>
      </c>
    </row>
    <row r="16" spans="1:4" ht="14.25" customHeight="1">
      <c r="A16" s="1227"/>
      <c r="B16" s="1242" t="s">
        <v>2154</v>
      </c>
      <c r="C16" s="1242"/>
      <c r="D16" s="60" t="s">
        <v>26</v>
      </c>
    </row>
    <row r="17" spans="1:8" ht="14.25" customHeight="1">
      <c r="A17" s="1227"/>
      <c r="B17" s="1232" t="s">
        <v>2155</v>
      </c>
      <c r="C17" s="51" t="s">
        <v>2156</v>
      </c>
      <c r="D17" s="52" t="s">
        <v>2134</v>
      </c>
      <c r="E17" s="50"/>
      <c r="F17" s="50"/>
      <c r="G17" s="50"/>
      <c r="H17" s="50"/>
    </row>
    <row r="18" spans="1:8" ht="14.25" customHeight="1">
      <c r="A18" s="1227"/>
      <c r="B18" s="1233"/>
      <c r="C18" s="53" t="s">
        <v>2157</v>
      </c>
      <c r="D18" s="52" t="s">
        <v>2134</v>
      </c>
      <c r="E18" s="50"/>
      <c r="F18" s="50"/>
      <c r="G18" s="50"/>
      <c r="H18" s="50"/>
    </row>
    <row r="19" spans="1:8" ht="14.25" customHeight="1">
      <c r="A19" s="1227"/>
      <c r="B19" s="1233"/>
      <c r="C19" s="51" t="s">
        <v>2158</v>
      </c>
      <c r="D19" s="52" t="s">
        <v>2134</v>
      </c>
      <c r="E19" s="50"/>
      <c r="F19" s="50"/>
      <c r="G19" s="50"/>
      <c r="H19" s="50"/>
    </row>
    <row r="20" spans="1:8" ht="14.25" customHeight="1">
      <c r="A20" s="1227"/>
      <c r="B20" s="1233"/>
      <c r="C20" s="51" t="s">
        <v>2159</v>
      </c>
      <c r="D20" s="52" t="s">
        <v>2134</v>
      </c>
      <c r="E20" s="50"/>
      <c r="F20" s="50"/>
      <c r="G20" s="50"/>
      <c r="H20" s="50"/>
    </row>
    <row r="21" spans="1:8" ht="31.15" customHeight="1">
      <c r="A21" s="1227"/>
      <c r="B21" s="1234"/>
      <c r="C21" s="53" t="s">
        <v>2160</v>
      </c>
      <c r="D21" s="52" t="s">
        <v>2134</v>
      </c>
      <c r="E21" s="50"/>
      <c r="F21" s="50"/>
      <c r="G21" s="50"/>
      <c r="H21" s="50"/>
    </row>
    <row r="22" spans="1:8" ht="48" customHeight="1">
      <c r="A22" s="1227"/>
      <c r="B22" s="1235" t="s">
        <v>2161</v>
      </c>
      <c r="C22" s="56" t="s">
        <v>2162</v>
      </c>
      <c r="D22" s="61" t="s">
        <v>2150</v>
      </c>
      <c r="E22" s="50"/>
      <c r="F22" s="50"/>
      <c r="G22" s="50"/>
      <c r="H22" s="50"/>
    </row>
    <row r="23" spans="1:8" ht="75" customHeight="1">
      <c r="A23" s="1227"/>
      <c r="B23" s="1235"/>
      <c r="C23" s="56" t="s">
        <v>2163</v>
      </c>
      <c r="D23" s="54" t="s">
        <v>2164</v>
      </c>
      <c r="E23" s="50"/>
      <c r="F23" s="50"/>
      <c r="G23" s="50"/>
      <c r="H23" s="50"/>
    </row>
    <row r="24" spans="1:8" ht="55.15" customHeight="1">
      <c r="A24" s="1228"/>
      <c r="B24" s="1235"/>
      <c r="C24" s="56" t="s">
        <v>2165</v>
      </c>
      <c r="D24" s="59" t="s">
        <v>2152</v>
      </c>
      <c r="E24" s="50"/>
      <c r="F24" s="50"/>
      <c r="G24" s="50"/>
      <c r="H24" s="50"/>
    </row>
    <row r="25" spans="1:8" ht="14.25" customHeight="1">
      <c r="A25" s="50"/>
      <c r="B25" s="50"/>
      <c r="C25" s="50"/>
      <c r="D25" s="50"/>
      <c r="E25" s="50"/>
      <c r="F25" s="50"/>
      <c r="G25" s="50"/>
      <c r="H25" s="50"/>
    </row>
    <row r="26" spans="1:8" ht="48" customHeight="1">
      <c r="A26" s="1237" t="s">
        <v>2166</v>
      </c>
      <c r="B26" s="1237"/>
      <c r="C26" s="1237"/>
      <c r="D26" s="48" t="s">
        <v>2167</v>
      </c>
      <c r="E26" s="48" t="s">
        <v>2168</v>
      </c>
      <c r="F26" s="48" t="s">
        <v>2169</v>
      </c>
      <c r="G26" s="48" t="s">
        <v>2170</v>
      </c>
      <c r="H26" s="48" t="s">
        <v>2171</v>
      </c>
    </row>
    <row r="27" spans="1:8" ht="15" customHeight="1">
      <c r="A27" s="1225" t="s">
        <v>2172</v>
      </c>
      <c r="B27" s="1224" t="s">
        <v>2173</v>
      </c>
      <c r="C27" s="1224"/>
      <c r="D27" s="3"/>
      <c r="E27" s="62" t="s">
        <v>2174</v>
      </c>
      <c r="F27" s="62" t="s">
        <v>2174</v>
      </c>
      <c r="G27" s="62" t="s">
        <v>2174</v>
      </c>
      <c r="H27" s="62" t="s">
        <v>2174</v>
      </c>
    </row>
    <row r="28" spans="1:8" ht="14.25" customHeight="1">
      <c r="A28" s="1225"/>
      <c r="B28" s="1224" t="s">
        <v>2175</v>
      </c>
      <c r="C28" s="1224"/>
      <c r="D28" s="769" t="s">
        <v>2284</v>
      </c>
      <c r="E28" s="62" t="s">
        <v>2174</v>
      </c>
      <c r="F28" s="62" t="s">
        <v>2174</v>
      </c>
      <c r="G28" s="62" t="s">
        <v>2174</v>
      </c>
      <c r="H28" s="62" t="s">
        <v>2174</v>
      </c>
    </row>
    <row r="29" spans="1:8" ht="15" customHeight="1">
      <c r="A29" s="1238" t="s">
        <v>2176</v>
      </c>
      <c r="B29" s="1238"/>
      <c r="C29" s="1238"/>
      <c r="D29" s="1238"/>
      <c r="E29" s="1238"/>
      <c r="F29" s="1238"/>
      <c r="G29" s="1238"/>
      <c r="H29" s="1238"/>
    </row>
    <row r="30" spans="1:8" ht="13.5" customHeight="1">
      <c r="A30" s="1225" t="s">
        <v>2177</v>
      </c>
      <c r="B30" s="1224" t="s">
        <v>2178</v>
      </c>
      <c r="C30" s="1224"/>
      <c r="D30" s="1239" t="s">
        <v>2283</v>
      </c>
      <c r="E30" s="62" t="s">
        <v>2174</v>
      </c>
      <c r="F30" s="62" t="s">
        <v>2174</v>
      </c>
      <c r="G30" s="62" t="s">
        <v>2174</v>
      </c>
      <c r="H30" s="62" t="s">
        <v>2174</v>
      </c>
    </row>
    <row r="31" spans="1:8" ht="14.25" customHeight="1">
      <c r="A31" s="1225"/>
      <c r="B31" s="1224" t="s">
        <v>2179</v>
      </c>
      <c r="C31" s="1224"/>
      <c r="D31" s="1240"/>
      <c r="E31" s="62" t="s">
        <v>2180</v>
      </c>
      <c r="F31" s="62" t="s">
        <v>2180</v>
      </c>
      <c r="G31" s="62" t="s">
        <v>2180</v>
      </c>
      <c r="H31" s="62" t="s">
        <v>2180</v>
      </c>
    </row>
    <row r="32" spans="1:8" ht="14.25" customHeight="1">
      <c r="A32" s="1225"/>
      <c r="B32" s="1224" t="s">
        <v>2181</v>
      </c>
      <c r="C32" s="1224"/>
      <c r="D32" s="1240"/>
      <c r="E32" s="62" t="s">
        <v>2182</v>
      </c>
      <c r="F32" s="62" t="s">
        <v>2182</v>
      </c>
      <c r="G32" s="62" t="s">
        <v>2182</v>
      </c>
      <c r="H32" s="62" t="s">
        <v>2182</v>
      </c>
    </row>
    <row r="33" spans="1:8" ht="14.25" customHeight="1">
      <c r="A33" s="1225"/>
      <c r="B33" s="1224" t="s">
        <v>2183</v>
      </c>
      <c r="C33" s="1224"/>
      <c r="D33" s="1240"/>
      <c r="E33" s="63" t="s">
        <v>2184</v>
      </c>
      <c r="F33" s="63" t="s">
        <v>2184</v>
      </c>
      <c r="G33" s="63" t="s">
        <v>2184</v>
      </c>
      <c r="H33" s="63" t="s">
        <v>2184</v>
      </c>
    </row>
    <row r="34" spans="1:8" ht="15" customHeight="1">
      <c r="A34" s="1225"/>
      <c r="B34" s="1236" t="s">
        <v>2185</v>
      </c>
      <c r="C34" s="1236"/>
      <c r="D34" s="1240"/>
      <c r="E34" s="63" t="s">
        <v>2186</v>
      </c>
      <c r="F34" s="63" t="s">
        <v>2186</v>
      </c>
      <c r="G34" s="63" t="s">
        <v>2186</v>
      </c>
      <c r="H34" s="63" t="s">
        <v>2186</v>
      </c>
    </row>
    <row r="35" spans="1:8" ht="14.25" customHeight="1">
      <c r="A35" s="1225"/>
      <c r="B35" s="1223" t="s">
        <v>2187</v>
      </c>
      <c r="C35" s="1223"/>
      <c r="D35" s="1240"/>
      <c r="E35" s="63" t="s">
        <v>2188</v>
      </c>
      <c r="F35" s="63" t="s">
        <v>2188</v>
      </c>
      <c r="G35" s="63" t="s">
        <v>2188</v>
      </c>
      <c r="H35" s="63" t="s">
        <v>2188</v>
      </c>
    </row>
    <row r="36" spans="1:8" ht="14.25" customHeight="1">
      <c r="A36" s="1225"/>
      <c r="B36" s="1223" t="s">
        <v>2189</v>
      </c>
      <c r="C36" s="1223"/>
      <c r="D36" s="1241"/>
      <c r="E36" s="63" t="s">
        <v>2190</v>
      </c>
      <c r="F36" s="63" t="s">
        <v>2190</v>
      </c>
      <c r="G36" s="63" t="s">
        <v>2190</v>
      </c>
      <c r="H36" s="63" t="s">
        <v>2190</v>
      </c>
    </row>
    <row r="37" spans="1:8" ht="15" customHeight="1">
      <c r="A37" s="1225" t="s">
        <v>2191</v>
      </c>
      <c r="B37" s="1224" t="s">
        <v>2192</v>
      </c>
      <c r="C37" s="1224"/>
      <c r="D37" s="3" t="s">
        <v>2278</v>
      </c>
      <c r="E37" s="62" t="s">
        <v>2174</v>
      </c>
      <c r="F37" s="62" t="s">
        <v>2174</v>
      </c>
      <c r="G37" s="62" t="s">
        <v>2174</v>
      </c>
      <c r="H37" s="62" t="s">
        <v>2174</v>
      </c>
    </row>
    <row r="38" spans="1:8" ht="14.25" customHeight="1">
      <c r="A38" s="1225"/>
      <c r="B38" s="1224" t="s">
        <v>2193</v>
      </c>
      <c r="C38" s="1224"/>
      <c r="D38" s="3" t="s">
        <v>2180</v>
      </c>
      <c r="E38" s="62" t="s">
        <v>2180</v>
      </c>
      <c r="F38" s="62" t="s">
        <v>2180</v>
      </c>
      <c r="G38" s="62" t="s">
        <v>2180</v>
      </c>
      <c r="H38" s="62" t="s">
        <v>2180</v>
      </c>
    </row>
    <row r="39" spans="1:8" ht="14.25" customHeight="1">
      <c r="A39" s="50"/>
      <c r="B39" s="50"/>
      <c r="C39" s="50"/>
      <c r="D39" s="50"/>
      <c r="E39" s="50"/>
      <c r="F39" s="50"/>
      <c r="G39" s="50"/>
      <c r="H39" s="50"/>
    </row>
    <row r="40" spans="1:8" ht="14.25" customHeight="1">
      <c r="A40" s="1237" t="s">
        <v>2194</v>
      </c>
      <c r="B40" s="1237"/>
      <c r="C40" s="1237"/>
      <c r="D40" s="48" t="s">
        <v>2167</v>
      </c>
      <c r="E40" s="48" t="s">
        <v>2168</v>
      </c>
      <c r="F40" s="48" t="s">
        <v>2169</v>
      </c>
      <c r="G40" s="48" t="s">
        <v>2170</v>
      </c>
      <c r="H40" s="48" t="s">
        <v>2171</v>
      </c>
    </row>
    <row r="41" spans="1:8" ht="14.25" customHeight="1">
      <c r="A41" s="1225" t="s">
        <v>2172</v>
      </c>
      <c r="B41" s="1224" t="s">
        <v>2173</v>
      </c>
      <c r="C41" s="1224"/>
      <c r="D41" s="3" t="s">
        <v>2285</v>
      </c>
      <c r="E41" s="62" t="s">
        <v>2174</v>
      </c>
      <c r="F41" s="62" t="s">
        <v>2174</v>
      </c>
      <c r="G41" s="62" t="s">
        <v>2174</v>
      </c>
      <c r="H41" s="62" t="s">
        <v>2174</v>
      </c>
    </row>
    <row r="42" spans="1:8" ht="14.25" customHeight="1">
      <c r="A42" s="1225"/>
      <c r="B42" s="1224" t="s">
        <v>2175</v>
      </c>
      <c r="C42" s="1224"/>
      <c r="D42" s="3" t="s">
        <v>2279</v>
      </c>
      <c r="E42" s="62" t="s">
        <v>2174</v>
      </c>
      <c r="F42" s="62" t="s">
        <v>2174</v>
      </c>
      <c r="G42" s="62" t="s">
        <v>2174</v>
      </c>
      <c r="H42" s="62" t="s">
        <v>2174</v>
      </c>
    </row>
    <row r="43" spans="1:8" ht="14.25" customHeight="1">
      <c r="A43" s="1238" t="s">
        <v>2176</v>
      </c>
      <c r="B43" s="1238"/>
      <c r="C43" s="1238"/>
      <c r="D43" s="1238"/>
      <c r="E43" s="1238"/>
      <c r="F43" s="1238"/>
      <c r="G43" s="1238"/>
      <c r="H43" s="1238"/>
    </row>
    <row r="44" spans="1:8" ht="14.25" customHeight="1">
      <c r="A44" s="1225" t="s">
        <v>2177</v>
      </c>
      <c r="B44" s="1224" t="s">
        <v>2178</v>
      </c>
      <c r="C44" s="1224"/>
      <c r="D44" s="3"/>
      <c r="E44" s="62" t="s">
        <v>2174</v>
      </c>
      <c r="F44" s="62" t="s">
        <v>2174</v>
      </c>
      <c r="G44" s="62" t="s">
        <v>2174</v>
      </c>
      <c r="H44" s="62" t="s">
        <v>2174</v>
      </c>
    </row>
    <row r="45" spans="1:8" ht="14.25" customHeight="1">
      <c r="A45" s="1225"/>
      <c r="B45" s="1224" t="s">
        <v>2179</v>
      </c>
      <c r="C45" s="1224"/>
      <c r="D45" s="3"/>
      <c r="E45" s="62" t="s">
        <v>2180</v>
      </c>
      <c r="F45" s="62" t="s">
        <v>2180</v>
      </c>
      <c r="G45" s="62" t="s">
        <v>2180</v>
      </c>
      <c r="H45" s="62" t="s">
        <v>2180</v>
      </c>
    </row>
    <row r="46" spans="1:8" ht="14.25" customHeight="1">
      <c r="A46" s="1225"/>
      <c r="B46" s="1224" t="s">
        <v>2181</v>
      </c>
      <c r="C46" s="1224"/>
      <c r="D46" s="3"/>
      <c r="E46" s="62" t="s">
        <v>2182</v>
      </c>
      <c r="F46" s="62" t="s">
        <v>2182</v>
      </c>
      <c r="G46" s="62" t="s">
        <v>2182</v>
      </c>
      <c r="H46" s="62" t="s">
        <v>2182</v>
      </c>
    </row>
    <row r="47" spans="1:8" ht="14.25" customHeight="1">
      <c r="A47" s="1225"/>
      <c r="B47" s="1224" t="s">
        <v>2183</v>
      </c>
      <c r="C47" s="1224"/>
      <c r="D47" s="3"/>
      <c r="E47" s="63" t="s">
        <v>2184</v>
      </c>
      <c r="F47" s="63" t="s">
        <v>2184</v>
      </c>
      <c r="G47" s="63" t="s">
        <v>2184</v>
      </c>
      <c r="H47" s="63" t="s">
        <v>2184</v>
      </c>
    </row>
    <row r="48" spans="1:8" ht="14.25" customHeight="1">
      <c r="A48" s="1225"/>
      <c r="B48" s="1236" t="s">
        <v>2185</v>
      </c>
      <c r="C48" s="1236"/>
      <c r="D48" s="64"/>
      <c r="E48" s="63" t="s">
        <v>2186</v>
      </c>
      <c r="F48" s="63" t="s">
        <v>2186</v>
      </c>
      <c r="G48" s="63" t="s">
        <v>2186</v>
      </c>
      <c r="H48" s="63" t="s">
        <v>2186</v>
      </c>
    </row>
    <row r="49" spans="1:8" ht="14.25" customHeight="1">
      <c r="A49" s="1225"/>
      <c r="B49" s="1223" t="s">
        <v>2187</v>
      </c>
      <c r="C49" s="1223"/>
      <c r="D49" s="64"/>
      <c r="E49" s="63" t="s">
        <v>2188</v>
      </c>
      <c r="F49" s="63" t="s">
        <v>2188</v>
      </c>
      <c r="G49" s="63" t="s">
        <v>2188</v>
      </c>
      <c r="H49" s="63" t="s">
        <v>2188</v>
      </c>
    </row>
    <row r="50" spans="1:8" ht="14.25" customHeight="1">
      <c r="A50" s="1225"/>
      <c r="B50" s="1223" t="s">
        <v>2189</v>
      </c>
      <c r="C50" s="1223"/>
      <c r="D50" s="64"/>
      <c r="E50" s="63" t="s">
        <v>2190</v>
      </c>
      <c r="F50" s="63" t="s">
        <v>2190</v>
      </c>
      <c r="G50" s="63" t="s">
        <v>2190</v>
      </c>
      <c r="H50" s="63" t="s">
        <v>2190</v>
      </c>
    </row>
    <row r="51" spans="1:8" ht="14.25" customHeight="1">
      <c r="A51" s="1225" t="s">
        <v>2191</v>
      </c>
      <c r="B51" s="1224" t="s">
        <v>2192</v>
      </c>
      <c r="C51" s="1224"/>
      <c r="D51" s="3" t="s">
        <v>2278</v>
      </c>
      <c r="E51" s="62" t="s">
        <v>2174</v>
      </c>
      <c r="F51" s="62" t="s">
        <v>2174</v>
      </c>
      <c r="G51" s="62" t="s">
        <v>2174</v>
      </c>
      <c r="H51" s="62" t="s">
        <v>2174</v>
      </c>
    </row>
    <row r="52" spans="1:8" ht="14.25" customHeight="1">
      <c r="A52" s="1225"/>
      <c r="B52" s="1224" t="s">
        <v>2193</v>
      </c>
      <c r="C52" s="1224"/>
      <c r="D52" s="3"/>
      <c r="E52" s="62" t="s">
        <v>2180</v>
      </c>
      <c r="F52" s="62" t="s">
        <v>2180</v>
      </c>
      <c r="G52" s="62" t="s">
        <v>2180</v>
      </c>
      <c r="H52" s="62" t="s">
        <v>2180</v>
      </c>
    </row>
  </sheetData>
  <mergeCells count="51">
    <mergeCell ref="A1:C1"/>
    <mergeCell ref="B2:C2"/>
    <mergeCell ref="B3:C3"/>
    <mergeCell ref="B4:C4"/>
    <mergeCell ref="B5:C5"/>
    <mergeCell ref="B6:C6"/>
    <mergeCell ref="B9:C9"/>
    <mergeCell ref="B10:D10"/>
    <mergeCell ref="B11:C11"/>
    <mergeCell ref="B12:C12"/>
    <mergeCell ref="B15:C15"/>
    <mergeCell ref="B16:C16"/>
    <mergeCell ref="A26:C26"/>
    <mergeCell ref="B27:C27"/>
    <mergeCell ref="B28:C28"/>
    <mergeCell ref="A29:H29"/>
    <mergeCell ref="B30:C30"/>
    <mergeCell ref="B31:C31"/>
    <mergeCell ref="B32:C32"/>
    <mergeCell ref="B33:C33"/>
    <mergeCell ref="D30:D36"/>
    <mergeCell ref="B34:C34"/>
    <mergeCell ref="B35:C35"/>
    <mergeCell ref="B36:C36"/>
    <mergeCell ref="B37:C37"/>
    <mergeCell ref="B38:C38"/>
    <mergeCell ref="B46:C46"/>
    <mergeCell ref="B47:C47"/>
    <mergeCell ref="B48:C48"/>
    <mergeCell ref="B49:C49"/>
    <mergeCell ref="A40:C40"/>
    <mergeCell ref="B41:C41"/>
    <mergeCell ref="B42:C42"/>
    <mergeCell ref="A43:H43"/>
    <mergeCell ref="B44:C44"/>
    <mergeCell ref="B50:C50"/>
    <mergeCell ref="B51:C51"/>
    <mergeCell ref="B52:C52"/>
    <mergeCell ref="A2:A6"/>
    <mergeCell ref="A7:A24"/>
    <mergeCell ref="A27:A28"/>
    <mergeCell ref="A30:A36"/>
    <mergeCell ref="A37:A38"/>
    <mergeCell ref="A41:A42"/>
    <mergeCell ref="A44:A50"/>
    <mergeCell ref="A51:A52"/>
    <mergeCell ref="B7:B8"/>
    <mergeCell ref="B13:B14"/>
    <mergeCell ref="B17:B21"/>
    <mergeCell ref="B22:B24"/>
    <mergeCell ref="B45:C45"/>
  </mergeCells>
  <phoneticPr fontId="258" type="noConversion"/>
  <dataValidations count="6">
    <dataValidation type="list" allowBlank="1" showInputMessage="1" showErrorMessage="1" sqref="D10 D47:H50 E33:H36" xr:uid="{00000000-0002-0000-1D00-000000000000}">
      <formula1>Language</formula1>
    </dataValidation>
    <dataValidation type="list" allowBlank="1" showInputMessage="1" showErrorMessage="1" sqref="D12" xr:uid="{00000000-0002-0000-1D00-000001000000}">
      <formula1>"Operator select 1:1000 pic incharge,Operator,PG"</formula1>
    </dataValidation>
    <dataValidation type="list" allowBlank="1" showInputMessage="1" showErrorMessage="1" sqref="D13" xr:uid="{00000000-0002-0000-1D00-000002000000}">
      <formula1>"Operator select from drop down list,Yes [Integrate USD],No [Ignore details]"</formula1>
    </dataValidation>
    <dataValidation type="list" allowBlank="1" showInputMessage="1" showErrorMessage="1" sqref="D14 D24" xr:uid="{00000000-0002-0000-1D00-000003000000}">
      <formula1>"PG Support select from drop down list,Disclaimer submitted,Disclaimer Not Submitted"</formula1>
    </dataValidation>
    <dataValidation type="list" allowBlank="1" showInputMessage="1" showErrorMessage="1" sqref="D22" xr:uid="{00000000-0002-0000-1D00-000004000000}">
      <formula1>"Operator select from drop down list,Yes [Bypass  QAT &amp; gather info],No [Ignore details]"</formula1>
    </dataValidation>
    <dataValidation type="list" allowBlank="1" showInputMessage="1" showErrorMessage="1" sqref="D15:D16" xr:uid="{00000000-0002-0000-1D00-000005000000}">
      <formula1>"Operator select from drop down list,Yes,No"</formula1>
    </dataValidation>
  </dataValidations>
  <hyperlinks>
    <hyperlink ref="D6" r:id="rId1" xr:uid="{E32CDBEC-FE94-4C46-BC08-4F74EEFFA815}"/>
    <hyperlink ref="D4" r:id="rId2" xr:uid="{DEB4769C-F740-46BB-8D95-191F2E5A0DC5}"/>
  </hyperlinks>
  <pageMargins left="0.7" right="0.7" top="0.75" bottom="0.75" header="0" footer="0"/>
  <pageSetup paperSize="9"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18"/>
  <sheetViews>
    <sheetView workbookViewId="0">
      <selection activeCell="D5" sqref="B5:D5"/>
    </sheetView>
  </sheetViews>
  <sheetFormatPr defaultColWidth="14.42578125" defaultRowHeight="15.75" customHeight="1"/>
  <cols>
    <col min="1" max="1" width="17.42578125" customWidth="1"/>
    <col min="2" max="2" width="59.42578125" customWidth="1"/>
    <col min="3" max="3" width="74.7109375" customWidth="1"/>
    <col min="4" max="4" width="66" customWidth="1"/>
    <col min="5" max="26" width="9.85546875" customWidth="1"/>
  </cols>
  <sheetData>
    <row r="1" spans="1:4" ht="14.25" customHeight="1">
      <c r="A1" s="1256" t="s">
        <v>2195</v>
      </c>
      <c r="B1" s="1257"/>
      <c r="C1" s="1248"/>
      <c r="D1" s="35" t="s">
        <v>2196</v>
      </c>
    </row>
    <row r="2" spans="1:4" ht="14.25" customHeight="1">
      <c r="A2" s="36" t="s">
        <v>2197</v>
      </c>
      <c r="B2" s="1247" t="s">
        <v>2198</v>
      </c>
      <c r="C2" s="1248"/>
      <c r="D2" s="16" t="s">
        <v>2134</v>
      </c>
    </row>
    <row r="3" spans="1:4" ht="14.25" customHeight="1">
      <c r="A3" s="37"/>
      <c r="B3" s="1247" t="s">
        <v>2199</v>
      </c>
      <c r="C3" s="1248"/>
      <c r="D3" s="38"/>
    </row>
    <row r="4" spans="1:4" ht="14.25" customHeight="1">
      <c r="A4" s="37"/>
      <c r="B4" s="1247" t="s">
        <v>2200</v>
      </c>
      <c r="C4" s="1248"/>
      <c r="D4" s="16"/>
    </row>
    <row r="5" spans="1:4" ht="14.25" customHeight="1">
      <c r="A5" s="37"/>
      <c r="B5" s="1247" t="s">
        <v>2201</v>
      </c>
      <c r="C5" s="1248"/>
      <c r="D5" s="39" t="s">
        <v>2150</v>
      </c>
    </row>
    <row r="6" spans="1:4" ht="14.25" customHeight="1">
      <c r="A6" s="37"/>
      <c r="B6" s="1247" t="s">
        <v>2202</v>
      </c>
      <c r="C6" s="1248"/>
      <c r="D6" s="16" t="s">
        <v>2134</v>
      </c>
    </row>
    <row r="7" spans="1:4" ht="14.25" customHeight="1">
      <c r="A7" s="1250" t="s">
        <v>2203</v>
      </c>
      <c r="B7" s="40" t="s">
        <v>2204</v>
      </c>
      <c r="C7" s="41"/>
      <c r="D7" s="42"/>
    </row>
    <row r="8" spans="1:4" ht="14.25" customHeight="1">
      <c r="A8" s="1251"/>
      <c r="B8" s="1247" t="s">
        <v>2205</v>
      </c>
      <c r="C8" s="1248"/>
      <c r="D8" s="16" t="s">
        <v>2134</v>
      </c>
    </row>
    <row r="9" spans="1:4" ht="14.25" customHeight="1">
      <c r="A9" s="1251"/>
      <c r="B9" s="1249" t="s">
        <v>2206</v>
      </c>
      <c r="C9" s="1248"/>
      <c r="D9" s="43" t="s">
        <v>2147</v>
      </c>
    </row>
    <row r="10" spans="1:4" ht="14.25" customHeight="1">
      <c r="A10" s="1251"/>
      <c r="B10" s="1252" t="s">
        <v>2207</v>
      </c>
      <c r="C10" s="44" t="s">
        <v>2208</v>
      </c>
      <c r="D10" s="43" t="s">
        <v>2150</v>
      </c>
    </row>
    <row r="11" spans="1:4" ht="14.25" customHeight="1">
      <c r="A11" s="1251"/>
      <c r="B11" s="1253"/>
      <c r="C11" s="44" t="s">
        <v>2209</v>
      </c>
      <c r="D11" s="45" t="s">
        <v>2152</v>
      </c>
    </row>
    <row r="12" spans="1:4" ht="14.25" customHeight="1">
      <c r="A12" s="1251"/>
      <c r="B12" s="1254" t="s">
        <v>2210</v>
      </c>
      <c r="C12" s="46" t="s">
        <v>2211</v>
      </c>
      <c r="D12" s="16" t="s">
        <v>2134</v>
      </c>
    </row>
    <row r="13" spans="1:4" ht="15">
      <c r="A13" s="1251"/>
      <c r="B13" s="1255"/>
      <c r="C13" s="46" t="s">
        <v>2212</v>
      </c>
      <c r="D13" s="16" t="s">
        <v>2134</v>
      </c>
    </row>
    <row r="14" spans="1:4" ht="14.25" customHeight="1">
      <c r="A14" s="1251"/>
      <c r="B14" s="1255"/>
      <c r="C14" s="46" t="s">
        <v>2213</v>
      </c>
      <c r="D14" s="16" t="s">
        <v>2134</v>
      </c>
    </row>
    <row r="15" spans="1:4" ht="14.25" customHeight="1">
      <c r="A15" s="1251"/>
      <c r="B15" s="1255"/>
      <c r="C15" s="46" t="s">
        <v>2214</v>
      </c>
      <c r="D15" s="16" t="s">
        <v>2134</v>
      </c>
    </row>
    <row r="16" spans="1:4" ht="30">
      <c r="A16" s="1251"/>
      <c r="B16" s="1252" t="s">
        <v>2215</v>
      </c>
      <c r="C16" s="44" t="s">
        <v>2216</v>
      </c>
      <c r="D16" s="47" t="s">
        <v>2217</v>
      </c>
    </row>
    <row r="17" spans="1:4" ht="45">
      <c r="A17" s="1251"/>
      <c r="B17" s="1255"/>
      <c r="C17" s="44" t="s">
        <v>2218</v>
      </c>
      <c r="D17" s="38" t="s">
        <v>2164</v>
      </c>
    </row>
    <row r="18" spans="1:4" ht="14.25" customHeight="1">
      <c r="A18" s="1251"/>
      <c r="B18" s="1253"/>
      <c r="C18" s="44" t="s">
        <v>2219</v>
      </c>
      <c r="D18" s="45" t="s">
        <v>2152</v>
      </c>
    </row>
  </sheetData>
  <mergeCells count="12">
    <mergeCell ref="A1:C1"/>
    <mergeCell ref="B2:C2"/>
    <mergeCell ref="B3:C3"/>
    <mergeCell ref="B4:C4"/>
    <mergeCell ref="B5:C5"/>
    <mergeCell ref="B6:C6"/>
    <mergeCell ref="B8:C8"/>
    <mergeCell ref="B9:C9"/>
    <mergeCell ref="A7:A18"/>
    <mergeCell ref="B10:B11"/>
    <mergeCell ref="B12:B15"/>
    <mergeCell ref="B16:B18"/>
  </mergeCells>
  <phoneticPr fontId="258" type="noConversion"/>
  <dataValidations count="6">
    <dataValidation type="list" allowBlank="1" showErrorMessage="1" sqref="D5" xr:uid="{00000000-0002-0000-1E00-000000000000}">
      <formula1>"Operator select from drop down list,Asia 亚洲,NMGA 欧洲,MGA 欧洲"</formula1>
    </dataValidation>
    <dataValidation type="list" allowBlank="1" showErrorMessage="1" sqref="D7" xr:uid="{00000000-0002-0000-1E00-000001000000}">
      <formula1>Language</formula1>
    </dataValidation>
    <dataValidation type="list" allowBlank="1" showInputMessage="1" showErrorMessage="1" sqref="D9" xr:uid="{00000000-0002-0000-1E00-000002000000}">
      <formula1>"Operator select 1:1000 pic incharge,Operator,PG"</formula1>
    </dataValidation>
    <dataValidation type="list" allowBlank="1" showInputMessage="1" showErrorMessage="1" sqref="D10" xr:uid="{00000000-0002-0000-1E00-000003000000}">
      <formula1>"Operator select from drop down list,Yes [Integrate USD],No [Ignore details]"</formula1>
    </dataValidation>
    <dataValidation type="list" allowBlank="1" showInputMessage="1" showErrorMessage="1" sqref="D11 D18" xr:uid="{00000000-0002-0000-1E00-000004000000}">
      <formula1>"PG Support select from drop down list,Disclaimer submitted,Disclaimer Not Submitted"</formula1>
    </dataValidation>
    <dataValidation type="list" allowBlank="1" showInputMessage="1" showErrorMessage="1" sqref="D16" xr:uid="{00000000-0002-0000-1E00-000005000000}">
      <formula1>"Operator select from drop down list,Yes [Bypass  QAT &amp; gather info],No [Ignore details]"</formula1>
    </dataValidation>
  </dataValidations>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D15"/>
  <sheetViews>
    <sheetView workbookViewId="0">
      <selection activeCell="B2" sqref="B2:D2"/>
    </sheetView>
  </sheetViews>
  <sheetFormatPr defaultColWidth="14.42578125" defaultRowHeight="15.75" customHeight="1"/>
  <cols>
    <col min="1" max="1" width="49.7109375" customWidth="1"/>
    <col min="2" max="2" width="48" customWidth="1"/>
    <col min="3" max="3" width="51.5703125" customWidth="1"/>
    <col min="4" max="4" width="62.85546875" customWidth="1"/>
    <col min="5" max="5" width="47.140625" customWidth="1"/>
  </cols>
  <sheetData>
    <row r="1" spans="1:4" ht="15.75" customHeight="1">
      <c r="A1" s="1258" t="s">
        <v>2220</v>
      </c>
      <c r="B1" s="1257"/>
      <c r="C1" s="1248"/>
      <c r="D1" s="25" t="s">
        <v>2196</v>
      </c>
    </row>
    <row r="2" spans="1:4" ht="15.75" customHeight="1">
      <c r="A2" s="1260" t="s">
        <v>2197</v>
      </c>
      <c r="B2" s="1265" t="s">
        <v>2221</v>
      </c>
      <c r="C2" s="1248"/>
      <c r="D2" s="16" t="s">
        <v>2134</v>
      </c>
    </row>
    <row r="3" spans="1:4" ht="15.75" customHeight="1">
      <c r="A3" s="1251"/>
      <c r="B3" s="1266" t="s">
        <v>2222</v>
      </c>
      <c r="C3" s="1248"/>
      <c r="D3" s="16" t="s">
        <v>2134</v>
      </c>
    </row>
    <row r="4" spans="1:4" ht="15.75" customHeight="1">
      <c r="A4" s="1261" t="s">
        <v>2203</v>
      </c>
      <c r="B4" s="1262" t="s">
        <v>2223</v>
      </c>
      <c r="C4" s="26" t="s">
        <v>2224</v>
      </c>
      <c r="D4" s="27" t="s">
        <v>2134</v>
      </c>
    </row>
    <row r="5" spans="1:4" ht="15.75" customHeight="1">
      <c r="A5" s="1261"/>
      <c r="B5" s="1263"/>
      <c r="C5" s="28" t="s">
        <v>2225</v>
      </c>
      <c r="D5" s="16" t="s">
        <v>2134</v>
      </c>
    </row>
    <row r="6" spans="1:4" ht="36" customHeight="1">
      <c r="A6" s="1261"/>
      <c r="B6" s="1263"/>
      <c r="C6" s="26" t="s">
        <v>2226</v>
      </c>
      <c r="D6" s="16" t="s">
        <v>2134</v>
      </c>
    </row>
    <row r="7" spans="1:4" ht="43.9" customHeight="1">
      <c r="A7" s="1261"/>
      <c r="B7" s="1264" t="s">
        <v>2227</v>
      </c>
      <c r="C7" s="29" t="s">
        <v>2228</v>
      </c>
      <c r="D7" s="10" t="s">
        <v>2150</v>
      </c>
    </row>
    <row r="8" spans="1:4" ht="72" customHeight="1">
      <c r="A8" s="1261"/>
      <c r="B8" s="1264"/>
      <c r="C8" s="29" t="s">
        <v>2229</v>
      </c>
      <c r="D8" s="11" t="s">
        <v>2164</v>
      </c>
    </row>
    <row r="9" spans="1:4" ht="51" customHeight="1">
      <c r="A9" s="1261"/>
      <c r="B9" s="1264"/>
      <c r="C9" s="29" t="s">
        <v>2230</v>
      </c>
      <c r="D9" s="12" t="s">
        <v>2152</v>
      </c>
    </row>
    <row r="10" spans="1:4" ht="15.75" customHeight="1">
      <c r="A10" s="30"/>
      <c r="B10" s="31"/>
      <c r="C10" s="31"/>
      <c r="D10" s="32"/>
    </row>
    <row r="11" spans="1:4" ht="15.75" customHeight="1">
      <c r="A11" s="1258" t="s">
        <v>2231</v>
      </c>
      <c r="B11" s="1257"/>
      <c r="C11" s="1248"/>
      <c r="D11" s="25" t="s">
        <v>2232</v>
      </c>
    </row>
    <row r="12" spans="1:4" ht="15.75" customHeight="1">
      <c r="A12" s="33" t="s">
        <v>2233</v>
      </c>
      <c r="B12" s="1259" t="s">
        <v>2234</v>
      </c>
      <c r="C12" s="1248"/>
      <c r="D12" s="16" t="s">
        <v>2186</v>
      </c>
    </row>
    <row r="13" spans="1:4" ht="15.75" customHeight="1">
      <c r="A13" s="34"/>
      <c r="B13" s="34"/>
      <c r="C13" s="34"/>
      <c r="D13" s="34"/>
    </row>
    <row r="14" spans="1:4" ht="15.75" customHeight="1">
      <c r="A14" s="1258" t="s">
        <v>2235</v>
      </c>
      <c r="B14" s="1257"/>
      <c r="C14" s="1248"/>
      <c r="D14" s="25" t="s">
        <v>2232</v>
      </c>
    </row>
    <row r="15" spans="1:4" ht="15.75" customHeight="1">
      <c r="A15" s="33" t="s">
        <v>2233</v>
      </c>
      <c r="B15" s="1259" t="s">
        <v>2234</v>
      </c>
      <c r="C15" s="1248"/>
      <c r="D15" s="16" t="s">
        <v>2186</v>
      </c>
    </row>
  </sheetData>
  <mergeCells count="11">
    <mergeCell ref="A1:C1"/>
    <mergeCell ref="B2:C2"/>
    <mergeCell ref="B3:C3"/>
    <mergeCell ref="A11:C11"/>
    <mergeCell ref="B12:C12"/>
    <mergeCell ref="A14:C14"/>
    <mergeCell ref="B15:C15"/>
    <mergeCell ref="A2:A3"/>
    <mergeCell ref="A4:A9"/>
    <mergeCell ref="B4:B6"/>
    <mergeCell ref="B7:B9"/>
  </mergeCells>
  <phoneticPr fontId="258" type="noConversion"/>
  <dataValidations count="3">
    <dataValidation type="list" allowBlank="1" showInputMessage="1" showErrorMessage="1" sqref="D7" xr:uid="{00000000-0002-0000-1F00-000000000000}">
      <formula1>"Operator select from drop down list,Yes [Bypass  QAT &amp; gather info],No [Ignore details]"</formula1>
    </dataValidation>
    <dataValidation type="list" allowBlank="1" showInputMessage="1" showErrorMessage="1" sqref="D9" xr:uid="{00000000-0002-0000-1F00-000001000000}">
      <formula1>"PG Support select from drop down list,Disclaimer submitted,Disclaimer Not Submitted"</formula1>
    </dataValidation>
    <dataValidation type="list" allowBlank="1" showInputMessage="1" showErrorMessage="1" sqref="D12 D15" xr:uid="{00000000-0002-0000-1F00-000002000000}">
      <formula1>Language</formula1>
    </dataValidation>
  </dataValidation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D16"/>
  <sheetViews>
    <sheetView workbookViewId="0">
      <selection activeCell="D22" sqref="D22"/>
    </sheetView>
  </sheetViews>
  <sheetFormatPr defaultColWidth="14.42578125" defaultRowHeight="15.75" customHeight="1"/>
  <cols>
    <col min="1" max="1" width="32.5703125" customWidth="1"/>
    <col min="2" max="2" width="47.5703125" customWidth="1"/>
    <col min="3" max="3" width="53.7109375" customWidth="1"/>
    <col min="4" max="4" width="50.85546875" customWidth="1"/>
    <col min="5" max="5" width="37" customWidth="1"/>
  </cols>
  <sheetData>
    <row r="1" spans="1:4" ht="15">
      <c r="A1" s="1271" t="s">
        <v>2220</v>
      </c>
      <c r="B1" s="1257"/>
      <c r="C1" s="1248"/>
      <c r="D1" s="18" t="s">
        <v>2196</v>
      </c>
    </row>
    <row r="2" spans="1:4" ht="15">
      <c r="A2" s="1268" t="s">
        <v>2197</v>
      </c>
      <c r="B2" s="1272" t="s">
        <v>2236</v>
      </c>
      <c r="C2" s="1248"/>
      <c r="D2" s="20" t="s">
        <v>2134</v>
      </c>
    </row>
    <row r="3" spans="1:4" ht="15">
      <c r="A3" s="771"/>
      <c r="B3" s="1273" t="s">
        <v>2237</v>
      </c>
      <c r="C3" s="1248"/>
      <c r="D3" s="20" t="s">
        <v>2134</v>
      </c>
    </row>
    <row r="4" spans="1:4" ht="15">
      <c r="A4" s="771"/>
      <c r="B4" s="1267" t="s">
        <v>2238</v>
      </c>
      <c r="C4" s="794"/>
      <c r="D4" s="20" t="s">
        <v>2134</v>
      </c>
    </row>
    <row r="5" spans="1:4" ht="15">
      <c r="A5" s="772"/>
      <c r="B5" s="1267" t="s">
        <v>2239</v>
      </c>
      <c r="C5" s="794"/>
      <c r="D5" s="21" t="s">
        <v>2150</v>
      </c>
    </row>
    <row r="6" spans="1:4" ht="15">
      <c r="A6" s="1268" t="s">
        <v>2240</v>
      </c>
      <c r="B6" s="1269" t="s">
        <v>2241</v>
      </c>
      <c r="C6" s="22" t="s">
        <v>2242</v>
      </c>
      <c r="D6" s="21" t="s">
        <v>2150</v>
      </c>
    </row>
    <row r="7" spans="1:4" ht="15">
      <c r="A7" s="771"/>
      <c r="B7" s="772"/>
      <c r="C7" s="22" t="s">
        <v>2243</v>
      </c>
      <c r="D7" s="23" t="s">
        <v>2244</v>
      </c>
    </row>
    <row r="8" spans="1:4" ht="24" customHeight="1">
      <c r="A8" s="771"/>
      <c r="B8" s="1270" t="s">
        <v>2245</v>
      </c>
      <c r="C8" s="22" t="s">
        <v>2246</v>
      </c>
      <c r="D8" s="23" t="s">
        <v>2247</v>
      </c>
    </row>
    <row r="9" spans="1:4" ht="24" customHeight="1">
      <c r="A9" s="771"/>
      <c r="B9" s="771"/>
      <c r="C9" s="22" t="s">
        <v>2248</v>
      </c>
      <c r="D9" s="23" t="s">
        <v>2249</v>
      </c>
    </row>
    <row r="10" spans="1:4" ht="15">
      <c r="A10" s="771"/>
      <c r="B10" s="771"/>
      <c r="C10" s="22" t="s">
        <v>2250</v>
      </c>
      <c r="D10" s="23" t="s">
        <v>2247</v>
      </c>
    </row>
    <row r="11" spans="1:4" ht="15">
      <c r="A11" s="771"/>
      <c r="B11" s="772"/>
      <c r="C11" s="22" t="s">
        <v>2251</v>
      </c>
      <c r="D11" s="23" t="s">
        <v>2252</v>
      </c>
    </row>
    <row r="12" spans="1:4" ht="30">
      <c r="A12" s="771"/>
      <c r="B12" s="1270" t="s">
        <v>2253</v>
      </c>
      <c r="C12" s="22" t="s">
        <v>2254</v>
      </c>
      <c r="D12" s="23" t="s">
        <v>2255</v>
      </c>
    </row>
    <row r="13" spans="1:4" ht="30">
      <c r="A13" s="771"/>
      <c r="B13" s="772"/>
      <c r="C13" s="22" t="s">
        <v>2256</v>
      </c>
      <c r="D13" s="23" t="s">
        <v>2257</v>
      </c>
    </row>
    <row r="14" spans="1:4" ht="21" customHeight="1">
      <c r="A14" s="771"/>
      <c r="B14" s="1267" t="s">
        <v>2258</v>
      </c>
      <c r="C14" s="794"/>
      <c r="D14" s="24" t="s">
        <v>2150</v>
      </c>
    </row>
    <row r="15" spans="1:4" ht="21" customHeight="1">
      <c r="A15" s="771"/>
      <c r="B15" s="1267" t="s">
        <v>2259</v>
      </c>
      <c r="C15" s="794"/>
      <c r="D15" s="24" t="s">
        <v>2150</v>
      </c>
    </row>
    <row r="16" spans="1:4" ht="15">
      <c r="A16" s="771"/>
      <c r="B16" s="1267" t="s">
        <v>2260</v>
      </c>
      <c r="C16" s="794"/>
      <c r="D16" s="24" t="s">
        <v>2150</v>
      </c>
    </row>
  </sheetData>
  <mergeCells count="13">
    <mergeCell ref="A1:C1"/>
    <mergeCell ref="B2:C2"/>
    <mergeCell ref="B3:C3"/>
    <mergeCell ref="B4:C4"/>
    <mergeCell ref="B5:C5"/>
    <mergeCell ref="B14:C14"/>
    <mergeCell ref="B15:C15"/>
    <mergeCell ref="B16:C16"/>
    <mergeCell ref="A2:A5"/>
    <mergeCell ref="A6:A16"/>
    <mergeCell ref="B6:B7"/>
    <mergeCell ref="B8:B11"/>
    <mergeCell ref="B12:B13"/>
  </mergeCells>
  <phoneticPr fontId="258" type="noConversion"/>
  <dataValidations count="3">
    <dataValidation type="list" allowBlank="1" showErrorMessage="1" sqref="D5" xr:uid="{00000000-0002-0000-2000-000000000000}">
      <formula1>"Operator select from drop down list,Asia 亚洲,NMGA 欧洲,MGA 欧洲"</formula1>
    </dataValidation>
    <dataValidation type="list" allowBlank="1" showErrorMessage="1" sqref="D6" xr:uid="{00000000-0002-0000-2000-000001000000}">
      <formula1>"Operator select from drop down list,All slot games / 所有老虎机游戏,All slot games &amp; card games [Baccarat Deluxe] / 所有老虎机以及卡牌游戏[至尊百家乐],Card games [Baccarat Deluxe] / 卡牌游戏[至尊百家乐],Specific Game / 特定游戏"</formula1>
    </dataValidation>
    <dataValidation type="list" allowBlank="1" showErrorMessage="1" sqref="D14:D16" xr:uid="{00000000-0002-0000-2000-000002000000}">
      <formula1>"Operator select from drop down list,Yes,No"</formula1>
    </dataValidation>
  </dataValidation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D18"/>
  <sheetViews>
    <sheetView workbookViewId="0">
      <selection activeCell="D11" sqref="D11"/>
    </sheetView>
  </sheetViews>
  <sheetFormatPr defaultColWidth="14.42578125" defaultRowHeight="15.75" customHeight="1"/>
  <cols>
    <col min="1" max="1" width="36.5703125" customWidth="1"/>
    <col min="2" max="2" width="36.7109375" customWidth="1"/>
    <col min="3" max="3" width="62" customWidth="1"/>
    <col min="4" max="4" width="59.5703125" customWidth="1"/>
  </cols>
  <sheetData>
    <row r="1" spans="1:4" ht="15.75" customHeight="1">
      <c r="A1" s="1276" t="s">
        <v>2261</v>
      </c>
      <c r="B1" s="1277"/>
      <c r="C1" s="1275"/>
      <c r="D1" s="1" t="s">
        <v>2262</v>
      </c>
    </row>
    <row r="2" spans="1:4" ht="15.75" customHeight="1">
      <c r="A2" s="2" t="s">
        <v>2263</v>
      </c>
      <c r="B2" s="1274" t="s">
        <v>2264</v>
      </c>
      <c r="C2" s="1275"/>
      <c r="D2" s="3" t="s">
        <v>2134</v>
      </c>
    </row>
    <row r="3" spans="1:4" ht="15.75" customHeight="1">
      <c r="A3" s="4"/>
      <c r="B3" s="1274" t="s">
        <v>2265</v>
      </c>
      <c r="C3" s="1275"/>
      <c r="D3" s="3" t="s">
        <v>2134</v>
      </c>
    </row>
    <row r="4" spans="1:4" ht="15.75" customHeight="1">
      <c r="A4" s="4"/>
      <c r="B4" s="1274" t="s">
        <v>2266</v>
      </c>
      <c r="C4" s="1275"/>
      <c r="D4" s="5" t="s">
        <v>2150</v>
      </c>
    </row>
    <row r="5" spans="1:4" ht="15.75" customHeight="1">
      <c r="A5" s="1278" t="s">
        <v>2267</v>
      </c>
      <c r="B5" s="6"/>
      <c r="C5" s="6"/>
      <c r="D5" s="7"/>
    </row>
    <row r="6" spans="1:4" ht="15.75" customHeight="1">
      <c r="A6" s="1279"/>
      <c r="B6" s="1280" t="s">
        <v>2268</v>
      </c>
      <c r="C6" s="8" t="s">
        <v>2269</v>
      </c>
      <c r="D6" s="3" t="s">
        <v>2134</v>
      </c>
    </row>
    <row r="7" spans="1:4" ht="15.75" customHeight="1">
      <c r="A7" s="1279"/>
      <c r="B7" s="1281"/>
      <c r="C7" s="8" t="s">
        <v>2270</v>
      </c>
      <c r="D7" s="3" t="s">
        <v>2134</v>
      </c>
    </row>
    <row r="8" spans="1:4" ht="15.75" customHeight="1">
      <c r="A8" s="1279"/>
      <c r="B8" s="1281"/>
      <c r="C8" s="8" t="s">
        <v>2271</v>
      </c>
      <c r="D8" s="3" t="s">
        <v>2134</v>
      </c>
    </row>
    <row r="9" spans="1:4" ht="61.15" customHeight="1">
      <c r="A9" s="1279"/>
      <c r="B9" s="1281"/>
      <c r="C9" s="8" t="s">
        <v>2272</v>
      </c>
      <c r="D9" s="3" t="s">
        <v>2134</v>
      </c>
    </row>
    <row r="10" spans="1:4" ht="48" customHeight="1">
      <c r="A10" s="1279"/>
      <c r="B10" s="1282" t="s">
        <v>2227</v>
      </c>
      <c r="C10" s="9" t="s">
        <v>2228</v>
      </c>
      <c r="D10" s="10" t="s">
        <v>2150</v>
      </c>
    </row>
    <row r="11" spans="1:4" ht="70.150000000000006" customHeight="1">
      <c r="A11" s="1279"/>
      <c r="B11" s="1282"/>
      <c r="C11" s="9" t="s">
        <v>2229</v>
      </c>
      <c r="D11" s="11" t="s">
        <v>2164</v>
      </c>
    </row>
    <row r="12" spans="1:4" ht="54" customHeight="1">
      <c r="A12" s="1279"/>
      <c r="B12" s="1282"/>
      <c r="C12" s="9" t="s">
        <v>2230</v>
      </c>
      <c r="D12" s="12" t="s">
        <v>2152</v>
      </c>
    </row>
    <row r="13" spans="1:4" ht="15.75" customHeight="1">
      <c r="A13" s="13"/>
      <c r="B13" s="14"/>
      <c r="C13" s="14"/>
      <c r="D13" s="14"/>
    </row>
    <row r="14" spans="1:4" ht="15.75" customHeight="1">
      <c r="A14" s="1276" t="s">
        <v>2273</v>
      </c>
      <c r="B14" s="1277"/>
      <c r="C14" s="1275"/>
      <c r="D14" s="1"/>
    </row>
    <row r="15" spans="1:4" ht="15.75" customHeight="1">
      <c r="A15" s="15" t="s">
        <v>2274</v>
      </c>
      <c r="B15" s="1274" t="s">
        <v>2275</v>
      </c>
      <c r="C15" s="1275"/>
      <c r="D15" s="16" t="s">
        <v>2184</v>
      </c>
    </row>
    <row r="17" spans="1:4" ht="15.75" customHeight="1">
      <c r="A17" s="1276" t="s">
        <v>2276</v>
      </c>
      <c r="B17" s="1277"/>
      <c r="C17" s="1275"/>
      <c r="D17" s="17"/>
    </row>
    <row r="18" spans="1:4" ht="15.75" customHeight="1">
      <c r="A18" s="15" t="s">
        <v>2277</v>
      </c>
      <c r="B18" s="1274" t="s">
        <v>2275</v>
      </c>
      <c r="C18" s="1275"/>
      <c r="D18" s="16" t="s">
        <v>2184</v>
      </c>
    </row>
  </sheetData>
  <mergeCells count="11">
    <mergeCell ref="A1:C1"/>
    <mergeCell ref="B2:C2"/>
    <mergeCell ref="B3:C3"/>
    <mergeCell ref="B4:C4"/>
    <mergeCell ref="A14:C14"/>
    <mergeCell ref="B15:C15"/>
    <mergeCell ref="A17:C17"/>
    <mergeCell ref="B18:C18"/>
    <mergeCell ref="A5:A12"/>
    <mergeCell ref="B6:B9"/>
    <mergeCell ref="B10:B12"/>
  </mergeCells>
  <phoneticPr fontId="258" type="noConversion"/>
  <dataValidations count="4">
    <dataValidation type="list" allowBlank="1" showErrorMessage="1" sqref="D4" xr:uid="{00000000-0002-0000-2100-000000000000}">
      <formula1>"Operator select from drop down list,Asia 亚洲,NMGA 欧洲,MGA 欧洲"</formula1>
    </dataValidation>
    <dataValidation type="list" allowBlank="1" showInputMessage="1" showErrorMessage="1" sqref="D10" xr:uid="{00000000-0002-0000-2100-000001000000}">
      <formula1>"Operator select from drop down list,Yes [Bypass  QAT &amp; gather info],No [Ignore details]"</formula1>
    </dataValidation>
    <dataValidation type="list" allowBlank="1" showInputMessage="1" showErrorMessage="1" sqref="D12" xr:uid="{00000000-0002-0000-2100-000002000000}">
      <formula1>"PG Support select from drop down list,Disclaimer submitted,Disclaimer Not Submitted"</formula1>
    </dataValidation>
    <dataValidation type="list" allowBlank="1" showInputMessage="1" showErrorMessage="1" sqref="D15 D18" xr:uid="{00000000-0002-0000-2100-000003000000}">
      <formula1>Language</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34</vt:i4>
      </vt:variant>
    </vt:vector>
  </HeadingPairs>
  <TitlesOfParts>
    <vt:vector size="34" baseType="lpstr">
      <vt:lpstr>Requirement </vt:lpstr>
      <vt:lpstr>Ray</vt:lpstr>
      <vt:lpstr>ABO UI Latest</vt:lpstr>
      <vt:lpstr>CREATE UI Ray - Stress</vt:lpstr>
      <vt:lpstr>ST New UI Revamp</vt:lpstr>
      <vt:lpstr>Sheet66</vt:lpstr>
      <vt:lpstr>Last version Feedback</vt:lpstr>
      <vt:lpstr>Overall status update 2</vt:lpstr>
      <vt:lpstr>July Change Requitement</vt:lpstr>
      <vt:lpstr>CREATE Performance Voke</vt:lpstr>
      <vt:lpstr>Copy of ABO ST</vt:lpstr>
      <vt:lpstr>Copy of ABO ALL 1</vt:lpstr>
      <vt:lpstr>CREATE UI Eric - RTP</vt:lpstr>
      <vt:lpstr>GP New UI Revamp</vt:lpstr>
      <vt:lpstr>RTP New UI Revamp</vt:lpstr>
      <vt:lpstr>New Requirement </vt:lpstr>
      <vt:lpstr>Copy CREATE Performance </vt:lpstr>
      <vt:lpstr>Operator &amp; Currency List</vt:lpstr>
      <vt:lpstr>Test Result</vt:lpstr>
      <vt:lpstr>Sheet52</vt:lpstr>
      <vt:lpstr>FM</vt:lpstr>
      <vt:lpstr>SS</vt:lpstr>
      <vt:lpstr>Developer Name</vt:lpstr>
      <vt:lpstr>Created Name</vt:lpstr>
      <vt:lpstr>Sheet37</vt:lpstr>
      <vt:lpstr>Step 3 Test Result</vt:lpstr>
      <vt:lpstr>Test Script Code List</vt:lpstr>
      <vt:lpstr>Step 2 - 3 Gather Requirement &amp;</vt:lpstr>
      <vt:lpstr>Step 1 Create New Project UI</vt:lpstr>
      <vt:lpstr>New Integration</vt:lpstr>
      <vt:lpstr>New Currency</vt:lpstr>
      <vt:lpstr>BetPayout</vt:lpstr>
      <vt:lpstr>Bet Setting</vt:lpstr>
      <vt:lpstr>Adjustment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2025-02-09T06:21:00Z</dcterms:created>
  <dcterms:modified xsi:type="dcterms:W3CDTF">2025-06-24T09:56:50Z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5AB72BE03EEC4122922C0ACD5AB5B23D_12</vt:lpwstr>
  </property>
  <property fmtid="{D5CDD505-2E9C-101B-9397-08002B2CF9AE}" pid="3" name="KSOProductBuildVer">
    <vt:lpwstr>1033-12.2.0.20323</vt:lpwstr>
  </property>
</Properties>
</file>