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 activeTab="1"/>
  </bookViews>
  <sheets>
    <sheet name="参数" sheetId="1" r:id="rId1"/>
    <sheet name="prometheus-server容量规划" sheetId="2" r:id="rId2"/>
  </sheets>
  <calcPr calcId="144525"/>
</workbook>
</file>

<file path=xl/sharedStrings.xml><?xml version="1.0" encoding="utf-8"?>
<sst xmlns="http://schemas.openxmlformats.org/spreadsheetml/2006/main" count="680" uniqueCount="514">
  <si>
    <t>﻿</t>
  </si>
  <si>
    <t>Parameter</t>
  </si>
  <si>
    <t>Description</t>
  </si>
  <si>
    <t>Default</t>
  </si>
  <si>
    <t>是否要调整</t>
  </si>
  <si>
    <t>alertmanager.enabled</t>
  </si>
  <si>
    <t>If true, create alertmanager</t>
  </si>
  <si>
    <t>alertmanager.name</t>
  </si>
  <si>
    <t>alertmanager container name</t>
  </si>
  <si>
    <t>alertmanager</t>
  </si>
  <si>
    <t>alertmanager.image.repository</t>
  </si>
  <si>
    <t>alertmanager container image repository</t>
  </si>
  <si>
    <t>prom/alertmanager</t>
  </si>
  <si>
    <t>alertmanager.image.tag</t>
  </si>
  <si>
    <t>alertmanager container image tag</t>
  </si>
  <si>
    <t>v0.18.0</t>
  </si>
  <si>
    <t>alertmanager.image.pullPolicy</t>
  </si>
  <si>
    <t>alertmanager container image pull policy</t>
  </si>
  <si>
    <t>IfNotPresent</t>
  </si>
  <si>
    <t>alertmanager.prefixURL</t>
  </si>
  <si>
    <t>The prefix slug at which the server can be accessed</t>
  </si>
  <si>
    <t>``</t>
  </si>
  <si>
    <t>alertmanager.baseURL</t>
  </si>
  <si>
    <t>The external url at which the server can be accessed</t>
  </si>
  <si>
    <t>/</t>
  </si>
  <si>
    <t>alertmanager.extraArgs</t>
  </si>
  <si>
    <t>Additional alertmanager container arguments</t>
  </si>
  <si>
    <t>{}</t>
  </si>
  <si>
    <t>alertmanager.extraSecretMounts</t>
  </si>
  <si>
    <t>Additional alertmanager Secret mounts</t>
  </si>
  <si>
    <t>[]</t>
  </si>
  <si>
    <t>alertmanager.configMapOverrideName</t>
  </si>
  <si>
    <r>
      <rPr>
        <sz val="12"/>
        <color rgb="FF24292E"/>
        <rFont val="-apple-system"/>
        <charset val="134"/>
      </rPr>
      <t>Prometheus alertmanager ConfigMap override where full-name is </t>
    </r>
    <r>
      <rPr>
        <sz val="10.2"/>
        <color rgb="FF24292E"/>
        <rFont val="宋体"/>
        <charset val="134"/>
        <scheme val="minor"/>
      </rPr>
      <t>{{.Release.Name}}-{{.Values.alertmanager.configMapOverrideName}}</t>
    </r>
    <r>
      <rPr>
        <sz val="12"/>
        <color rgb="FF24292E"/>
        <rFont val="-apple-system"/>
        <charset val="134"/>
      </rPr>
      <t> and setting this value will prevent the default alertmanager ConfigMap from being generated</t>
    </r>
  </si>
  <si>
    <t>""</t>
  </si>
  <si>
    <t>alertmanager.configFromSecret</t>
  </si>
  <si>
    <t>The name of a secret in the same kubernetes namespace which contains the Alertmanager config, setting this value will prevent the default alertmanager ConfigMap from being generated</t>
  </si>
  <si>
    <t>alertmanager.configFileName</t>
  </si>
  <si>
    <t>The configuration file name to be loaded to alertmanager. Must match the key within configuration loaded from ConfigMap/Secret.</t>
  </si>
  <si>
    <t>alertmanager.yml</t>
  </si>
  <si>
    <t>alertmanager.ingress.enabled</t>
  </si>
  <si>
    <t>If true, alertmanager Ingress will be created</t>
  </si>
  <si>
    <t>alertmanager.ingress.annotations</t>
  </si>
  <si>
    <t>alertmanager Ingress annotations</t>
  </si>
  <si>
    <t>alertmanager.ingress.extraLabels</t>
  </si>
  <si>
    <t>alertmanager Ingress additional labels</t>
  </si>
  <si>
    <t>alertmanager.ingress.hosts</t>
  </si>
  <si>
    <t>alertmanager Ingress hostnames</t>
  </si>
  <si>
    <t>alertmanager.ingress.tls</t>
  </si>
  <si>
    <t>alertmanager Ingress TLS configuration (YAML)</t>
  </si>
  <si>
    <t>alertmanager.nodeSelector</t>
  </si>
  <si>
    <t>node labels for alertmanager pod assignment</t>
  </si>
  <si>
    <t>alertmanager.tolerations</t>
  </si>
  <si>
    <t>node taints to tolerate (requires Kubernetes &gt;=1.6)</t>
  </si>
  <si>
    <t>alertmanager.affinity</t>
  </si>
  <si>
    <t>pod affinity</t>
  </si>
  <si>
    <t>alertmanager.schedulerName</t>
  </si>
  <si>
    <t>alertmanager alternate scheduler name</t>
  </si>
  <si>
    <t>nil</t>
  </si>
  <si>
    <t>alertmanager.persistentVolume.enabled</t>
  </si>
  <si>
    <t>If true, alertmanager will create a Persistent Volume Claim</t>
  </si>
  <si>
    <t>alertmanager.persistentVolume.accessModes</t>
  </si>
  <si>
    <t>alertmanager data Persistent Volume access modes</t>
  </si>
  <si>
    <t>[ReadWriteOnce]</t>
  </si>
  <si>
    <t>alertmanager.persistentVolume.annotations</t>
  </si>
  <si>
    <t>Annotations for alertmanager Persistent Volume Claim</t>
  </si>
  <si>
    <t>alertmanager.persistentVolume.existingClaim</t>
  </si>
  <si>
    <t>alertmanager data Persistent Volume existing claim name</t>
  </si>
  <si>
    <t>alertmanager.persistentVolume.mountPath</t>
  </si>
  <si>
    <t>alertmanager data Persistent Volume mount root path</t>
  </si>
  <si>
    <t>/data</t>
  </si>
  <si>
    <t>alertmanager.persistentVolume.size</t>
  </si>
  <si>
    <t>alertmanager data Persistent Volume size</t>
  </si>
  <si>
    <t>2Gi</t>
  </si>
  <si>
    <t>=</t>
  </si>
  <si>
    <t>alertmanager.persistentVolume.storageClass</t>
  </si>
  <si>
    <t>alertmanager data Persistent Volume Storage Class</t>
  </si>
  <si>
    <t>unset</t>
  </si>
  <si>
    <t>alertmanager.persistentVolume.subPath</t>
  </si>
  <si>
    <t>Subdirectory of alertmanager data Persistent Volume to mount</t>
  </si>
  <si>
    <t>alertmanager.podAnnotations</t>
  </si>
  <si>
    <t>annotations to be added to alertmanager pods</t>
  </si>
  <si>
    <t>alertmanager.podSecurityPolicy.annotations</t>
  </si>
  <si>
    <t>Specify pod annotations in the pod security policy</t>
  </si>
  <si>
    <t>alertmanager.replicaCount</t>
  </si>
  <si>
    <t>desired number of alertmanager pods</t>
  </si>
  <si>
    <t>alertmanager.statefulSet.enabled</t>
  </si>
  <si>
    <t>If true, use a statefulset instead of a deployment for pod management</t>
  </si>
  <si>
    <t>alertmanager.statefulSet.podManagementPolicy</t>
  </si>
  <si>
    <t>podManagementPolicy of alertmanager pods</t>
  </si>
  <si>
    <t>OrderedReady</t>
  </si>
  <si>
    <t>alertmanager.statefulSet.headless.annotations</t>
  </si>
  <si>
    <t>annotations for alertmanager headless service</t>
  </si>
  <si>
    <t>alertmanager.statefulSet.headless.labels</t>
  </si>
  <si>
    <t>labels for alertmanager headless service</t>
  </si>
  <si>
    <t>alertmanager.statefulSet.headless.enableMeshPeer</t>
  </si>
  <si>
    <t>If true, enable the mesh peer endpoint for the headless service</t>
  </si>
  <si>
    <t>alertmanager.statefulSet.headless.servicePort</t>
  </si>
  <si>
    <t>alertmanager headless service port</t>
  </si>
  <si>
    <t>alertmanager.priorityClassName</t>
  </si>
  <si>
    <t>alertmanager priorityClassName</t>
  </si>
  <si>
    <t>alertmanager.resources</t>
  </si>
  <si>
    <t>alertmanager pod resource requests &amp; limits</t>
  </si>
  <si>
    <t>alertmanager.securityContext</t>
  </si>
  <si>
    <t>Custom security context for Alert Manager containers</t>
  </si>
  <si>
    <t>alertmanager.service.annotations</t>
  </si>
  <si>
    <t>annotations for alertmanager service</t>
  </si>
  <si>
    <t>alertmanager.service.clusterIP</t>
  </si>
  <si>
    <t>internal alertmanager cluster service IP</t>
  </si>
  <si>
    <t>alertmanager.service.externalIPs</t>
  </si>
  <si>
    <t>alertmanager service external IP addresses</t>
  </si>
  <si>
    <t>alertmanager.service.loadBalancerIP</t>
  </si>
  <si>
    <t>IP address to assign to load balancer (if supported)</t>
  </si>
  <si>
    <t>alertmanager.service.loadBalancerSourceRanges</t>
  </si>
  <si>
    <t>list of IP CIDRs allowed access to load balancer (if supported)</t>
  </si>
  <si>
    <t>alertmanager.service.servicePort</t>
  </si>
  <si>
    <t>alertmanager service port</t>
  </si>
  <si>
    <t>alertmanager.service.type</t>
  </si>
  <si>
    <t>type of alertmanager service to create</t>
  </si>
  <si>
    <t>ClusterIP</t>
  </si>
  <si>
    <t>alertmanagerFiles.alertmanager.yml</t>
  </si>
  <si>
    <t>Prometheus alertmanager configuration</t>
  </si>
  <si>
    <t>example configuration</t>
  </si>
  <si>
    <t>configmapReload.name</t>
  </si>
  <si>
    <t>configmap-reload container name</t>
  </si>
  <si>
    <t>configmap-reload</t>
  </si>
  <si>
    <t>configmapReload.image.repository</t>
  </si>
  <si>
    <t>configmap-reload container image repository</t>
  </si>
  <si>
    <t>jimmidyson/configmap-reload</t>
  </si>
  <si>
    <t>configmapReload.image.tag</t>
  </si>
  <si>
    <t>configmap-reload container image tag</t>
  </si>
  <si>
    <t>v0.2.2</t>
  </si>
  <si>
    <t>configmapReload.image.pullPolicy</t>
  </si>
  <si>
    <t>configmap-reload container image pull policy</t>
  </si>
  <si>
    <t>configmapReload.extraArgs</t>
  </si>
  <si>
    <t>Additional configmap-reload container arguments</t>
  </si>
  <si>
    <t>configmapReload.extraVolumeDirs</t>
  </si>
  <si>
    <t>Additional configmap-reload volume directories</t>
  </si>
  <si>
    <t>configmapReload.extraConfigmapMounts</t>
  </si>
  <si>
    <t>Additional configmap-reload configMap mounts</t>
  </si>
  <si>
    <t>configmapReload.resources</t>
  </si>
  <si>
    <t>configmap-reload pod resource requests &amp; limits</t>
  </si>
  <si>
    <t>initChownData.enabled</t>
  </si>
  <si>
    <t>If false, don't reset data ownership at startup</t>
  </si>
  <si>
    <t>initChownData.name</t>
  </si>
  <si>
    <t>init-chown-data container name</t>
  </si>
  <si>
    <t>init-chown-data</t>
  </si>
  <si>
    <t>initChownData.image.repository</t>
  </si>
  <si>
    <t>init-chown-data container image repository</t>
  </si>
  <si>
    <t>busybox</t>
  </si>
  <si>
    <t>initChownData.image.tag</t>
  </si>
  <si>
    <t>init-chown-data container image tag</t>
  </si>
  <si>
    <t>latest</t>
  </si>
  <si>
    <t>initChownData.image.pullPolicy</t>
  </si>
  <si>
    <t>init-chown-data container image pull policy</t>
  </si>
  <si>
    <t>initChownData.resources</t>
  </si>
  <si>
    <t>init-chown-data pod resource requests &amp; limits</t>
  </si>
  <si>
    <t>kubeStateMetrics.enabled</t>
  </si>
  <si>
    <t>If true, create kube-state-metrics</t>
  </si>
  <si>
    <t>kubeStateMetrics.name</t>
  </si>
  <si>
    <t>kube-state-metrics container name</t>
  </si>
  <si>
    <t>kube-state-metrics</t>
  </si>
  <si>
    <t>kubeStateMetrics.image.repository</t>
  </si>
  <si>
    <t>kube-state-metrics container image repository</t>
  </si>
  <si>
    <t>quay.io/coreos/kube-state-metrics</t>
  </si>
  <si>
    <t>kubeStateMetrics.image.tag</t>
  </si>
  <si>
    <t>kube-state-metrics container image tag</t>
  </si>
  <si>
    <t>v1.5.0</t>
  </si>
  <si>
    <t>kubeStateMetrics.image.pullPolicy</t>
  </si>
  <si>
    <t>kube-state-metrics container image pull policy</t>
  </si>
  <si>
    <t>kubeStateMetrics.args</t>
  </si>
  <si>
    <t>kube-state-metrics container arguments</t>
  </si>
  <si>
    <t>kubeStateMetrics.nodeSelector</t>
  </si>
  <si>
    <t>node labels for kube-state-metrics pod assignment</t>
  </si>
  <si>
    <t>kubeStateMetrics.podAnnotations</t>
  </si>
  <si>
    <t>annotations to be added to kube-state-metrics pods</t>
  </si>
  <si>
    <t>kubeStateMetrics.deploymentAnnotations</t>
  </si>
  <si>
    <t>annotations to be added to kube-state-metrics deployment</t>
  </si>
  <si>
    <t>kubeStateMetrics.podSecurityPolicy.annotations</t>
  </si>
  <si>
    <t>kubeStateMetrics.tolerations</t>
  </si>
  <si>
    <t>kubeStateMetrics.replicaCount</t>
  </si>
  <si>
    <t>desired number of kube-state-metrics pods</t>
  </si>
  <si>
    <t>kubeStateMetrics.priorityClassName</t>
  </si>
  <si>
    <t>kube-state-metrics priorityClassName</t>
  </si>
  <si>
    <t>kubeStateMetrics.resources</t>
  </si>
  <si>
    <t>kube-state-metrics resource requests and limits (YAML)</t>
  </si>
  <si>
    <t>kubeStateMetrics.securityContext</t>
  </si>
  <si>
    <t>Custom security context for kube-state-metrics containers</t>
  </si>
  <si>
    <t>kubeStateMetrics.service.annotations</t>
  </si>
  <si>
    <t>annotations for kube-state-metrics service</t>
  </si>
  <si>
    <t>{prometheus.io/scrape: "true"}</t>
  </si>
  <si>
    <t>kubeStateMetrics.service.clusterIP</t>
  </si>
  <si>
    <t>internal kube-state-metrics cluster service IP</t>
  </si>
  <si>
    <t>None</t>
  </si>
  <si>
    <t>kubeStateMetrics.service.externalIPs</t>
  </si>
  <si>
    <t>kube-state-metrics service external IP addresses</t>
  </si>
  <si>
    <t>kubeStateMetrics.service.loadBalancerIP</t>
  </si>
  <si>
    <t>kubeStateMetrics.service.loadBalancerSourceRanges</t>
  </si>
  <si>
    <t>kubeStateMetrics.service.servicePort</t>
  </si>
  <si>
    <t>kube-state-metrics service port</t>
  </si>
  <si>
    <t>kubeStateMetrics.service.type</t>
  </si>
  <si>
    <t>type of kube-state-metrics service to create</t>
  </si>
  <si>
    <t>nodeExporter.enabled</t>
  </si>
  <si>
    <t>If true, create node-exporter</t>
  </si>
  <si>
    <t>nodeExporter.name</t>
  </si>
  <si>
    <t>node-exporter container name</t>
  </si>
  <si>
    <t>node-exporter</t>
  </si>
  <si>
    <t>nodeExporter.image.repository</t>
  </si>
  <si>
    <t>node-exporter container image repository</t>
  </si>
  <si>
    <t>prom/node-exporter</t>
  </si>
  <si>
    <t>nodeExporter.image.tag</t>
  </si>
  <si>
    <t>node-exporter container image tag</t>
  </si>
  <si>
    <t>nodeExporter.image.pullPolicy</t>
  </si>
  <si>
    <t>node-exporter container image pull policy</t>
  </si>
  <si>
    <t>nodeExporter.extraArgs</t>
  </si>
  <si>
    <t>Additional node-exporter container arguments</t>
  </si>
  <si>
    <t>nodeExporter.extraHostPathMounts</t>
  </si>
  <si>
    <t>Additional node-exporter hostPath mounts</t>
  </si>
  <si>
    <t>nodeExporter.extraConfigmapMounts</t>
  </si>
  <si>
    <t>Additional node-exporter configMap mounts</t>
  </si>
  <si>
    <t>nodeExporter.hostNetwork</t>
  </si>
  <si>
    <t>If true, node-exporter pods share the host network namespace</t>
  </si>
  <si>
    <t>nodeExporter.hostPID</t>
  </si>
  <si>
    <t>If true, node-exporter pods share the host PID namespace</t>
  </si>
  <si>
    <t>nodeExporter.nodeSelector</t>
  </si>
  <si>
    <t>node labels for node-exporter pod assignment</t>
  </si>
  <si>
    <t>nodeExporter.podAnnotations</t>
  </si>
  <si>
    <t>annotations to be added to node-exporter pods</t>
  </si>
  <si>
    <t>nodeExporter.pod.labels</t>
  </si>
  <si>
    <t>labels to be added to node-exporter pods</t>
  </si>
  <si>
    <t>nodeExporter.podSecurityPolicy.annotations</t>
  </si>
  <si>
    <t>nodeExporter.podSecurityPolicy.enabled</t>
  </si>
  <si>
    <t>Specify if a Pod Security Policy for node-exporter must be created</t>
  </si>
  <si>
    <t>nodeExporter.tolerations</t>
  </si>
  <si>
    <t>nodeExporter.priorityClassName</t>
  </si>
  <si>
    <t>node-exporter priorityClassName</t>
  </si>
  <si>
    <t>nodeExporter.resources</t>
  </si>
  <si>
    <t>node-exporter resource requests and limits (YAML)</t>
  </si>
  <si>
    <t>nodeExporter.securityContext</t>
  </si>
  <si>
    <t>securityContext for containers in pod</t>
  </si>
  <si>
    <t>nodeExporter.service.annotations</t>
  </si>
  <si>
    <t>annotations for node-exporter service</t>
  </si>
  <si>
    <t>nodeExporter.service.clusterIP</t>
  </si>
  <si>
    <t>internal node-exporter cluster service IP</t>
  </si>
  <si>
    <t>nodeExporter.service.externalIPs</t>
  </si>
  <si>
    <t>node-exporter service external IP addresses</t>
  </si>
  <si>
    <t>nodeExporter.service.hostPort</t>
  </si>
  <si>
    <t>node-exporter service host port</t>
  </si>
  <si>
    <t>nodeExporter.service.loadBalancerIP</t>
  </si>
  <si>
    <t>nodeExporter.service.loadBalancerSourceRanges</t>
  </si>
  <si>
    <t>nodeExporter.service.servicePort</t>
  </si>
  <si>
    <t>node-exporter service port</t>
  </si>
  <si>
    <t>nodeExporter.service.type</t>
  </si>
  <si>
    <t>type of node-exporter service to create</t>
  </si>
  <si>
    <t>podSecurityPolicy.enabled</t>
  </si>
  <si>
    <t>If true, create &amp; use pod security policies resources</t>
  </si>
  <si>
    <t>pushgateway.enabled</t>
  </si>
  <si>
    <t>If true, create pushgateway</t>
  </si>
  <si>
    <t>pushgateway.name</t>
  </si>
  <si>
    <t>pushgateway container name</t>
  </si>
  <si>
    <t>pushgateway</t>
  </si>
  <si>
    <t>pushgateway.image.repository</t>
  </si>
  <si>
    <t>pushgateway container image repository</t>
  </si>
  <si>
    <t>prom/pushgateway</t>
  </si>
  <si>
    <t>pushgateway.image.tag</t>
  </si>
  <si>
    <t>pushgateway container image tag</t>
  </si>
  <si>
    <t>v0.8.0</t>
  </si>
  <si>
    <t>pushgateway.image.pullPolicy</t>
  </si>
  <si>
    <t>pushgateway container image pull policy</t>
  </si>
  <si>
    <t>pushgateway.extraArgs</t>
  </si>
  <si>
    <t>Additional pushgateway container arguments</t>
  </si>
  <si>
    <t>pushgateway.ingress.enabled</t>
  </si>
  <si>
    <t>If true, pushgateway Ingress will be created</t>
  </si>
  <si>
    <t>pushgateway.ingress.annotations</t>
  </si>
  <si>
    <t>pushgateway Ingress annotations</t>
  </si>
  <si>
    <t>pushgateway.ingress.hosts</t>
  </si>
  <si>
    <t>pushgateway Ingress hostnames</t>
  </si>
  <si>
    <t>pushgateway.ingress.tls</t>
  </si>
  <si>
    <t>pushgateway Ingress TLS configuration (YAML)</t>
  </si>
  <si>
    <t>pushgateway.nodeSelector</t>
  </si>
  <si>
    <t>node labels for pushgateway pod assignment</t>
  </si>
  <si>
    <t>pushgateway.podAnnotations</t>
  </si>
  <si>
    <t>annotations to be added to pushgateway pods</t>
  </si>
  <si>
    <t>pushgateway.podSecurityPolicy.annotations</t>
  </si>
  <si>
    <t>pushgateway.tolerations</t>
  </si>
  <si>
    <t>pushgateway.replicaCount</t>
  </si>
  <si>
    <t>desired number of pushgateway pods</t>
  </si>
  <si>
    <t>pushgateway.schedulerName</t>
  </si>
  <si>
    <t>pushgateway alternate scheduler name</t>
  </si>
  <si>
    <t>pushgateway.persistentVolume.enabled</t>
  </si>
  <si>
    <t>If true, Prometheus pushgateway will create a Persistent Volume Claim</t>
  </si>
  <si>
    <t>pushgateway.persistentVolume.accessModes</t>
  </si>
  <si>
    <t>Prometheus pushgateway data Persistent Volume access modes</t>
  </si>
  <si>
    <t>pushgateway.persistentVolume.annotations</t>
  </si>
  <si>
    <t>Prometheus pushgateway data Persistent Volume annotations</t>
  </si>
  <si>
    <t>pushgateway.persistentVolume.existingClaim</t>
  </si>
  <si>
    <t>Prometheus pushgateway data Persistent Volume existing claim name</t>
  </si>
  <si>
    <t>pushgateway.persistentVolume.mountPath</t>
  </si>
  <si>
    <t>Prometheus pushgateway data Persistent Volume mount root path</t>
  </si>
  <si>
    <t>pushgateway.persistentVolume.size</t>
  </si>
  <si>
    <t>Prometheus pushgateway data Persistent Volume size</t>
  </si>
  <si>
    <t>pushgateway.persistentVolume.storageClass</t>
  </si>
  <si>
    <t>Prometheus server data Persistent Volume Storage Class</t>
  </si>
  <si>
    <t>pushgateway.persistentVolume.subPath</t>
  </si>
  <si>
    <t>Subdirectory of Prometheus server data Persistent Volume to mount</t>
  </si>
  <si>
    <t>pushgateway.priorityClassName</t>
  </si>
  <si>
    <t>pushgateway priorityClassName</t>
  </si>
  <si>
    <t>pushgateway.resources</t>
  </si>
  <si>
    <t>pushgateway pod resource requests &amp; limits</t>
  </si>
  <si>
    <t>pushgateway.service.annotations</t>
  </si>
  <si>
    <t>annotations for pushgateway service</t>
  </si>
  <si>
    <t>pushgateway.service.clusterIP</t>
  </si>
  <si>
    <t>internal pushgateway cluster service IP</t>
  </si>
  <si>
    <t>pushgateway.service.externalIPs</t>
  </si>
  <si>
    <t>pushgateway service external IP addresses</t>
  </si>
  <si>
    <t>pushgateway.service.loadBalancerIP</t>
  </si>
  <si>
    <t>pushgateway.service.loadBalancerSourceRanges</t>
  </si>
  <si>
    <t>pushgateway.service.servicePort</t>
  </si>
  <si>
    <t>pushgateway service port</t>
  </si>
  <si>
    <t>pushgateway.service.type</t>
  </si>
  <si>
    <t>type of pushgateway service to create</t>
  </si>
  <si>
    <t>rbac.create</t>
  </si>
  <si>
    <t>If true, create &amp; use RBAC resources</t>
  </si>
  <si>
    <t>server.enabled</t>
  </si>
  <si>
    <t>If false, Prometheus server will not be created</t>
  </si>
  <si>
    <t>server.name</t>
  </si>
  <si>
    <t>Prometheus server container name</t>
  </si>
  <si>
    <t>server</t>
  </si>
  <si>
    <t>server.image.repository</t>
  </si>
  <si>
    <t>Prometheus server container image repository</t>
  </si>
  <si>
    <t>prom/prometheus</t>
  </si>
  <si>
    <t>server.image.tag</t>
  </si>
  <si>
    <t>Prometheus server container image tag</t>
  </si>
  <si>
    <t>v2.13.1</t>
  </si>
  <si>
    <t>server.image.pullPolicy</t>
  </si>
  <si>
    <t>Prometheus server container image pull policy</t>
  </si>
  <si>
    <t>server.enableAdminApi</t>
  </si>
  <si>
    <t>If true, Prometheus administrative HTTP API will be enabled. Please note, that you should take care of administrative API access protection (ingress or some frontend Nginx with auth) before enabling it.</t>
  </si>
  <si>
    <t>server.skipTSDBLock</t>
  </si>
  <si>
    <t>If true, Prometheus skip TSDB locking.</t>
  </si>
  <si>
    <t>server.configPath</t>
  </si>
  <si>
    <t>Path to a prometheus server config file on the container FS</t>
  </si>
  <si>
    <t>/etc/config/prometheus.yml</t>
  </si>
  <si>
    <t>server.global.scrape_interval</t>
  </si>
  <si>
    <t>How frequently to scrape targets by default</t>
  </si>
  <si>
    <t>1m</t>
  </si>
  <si>
    <t>server.global.scrape_timeout</t>
  </si>
  <si>
    <t>How long until a scrape request times out</t>
  </si>
  <si>
    <t>10s</t>
  </si>
  <si>
    <t>server.global.evaluation_interval</t>
  </si>
  <si>
    <t>How frequently to evaluate rules</t>
  </si>
  <si>
    <t>server.extraArgs</t>
  </si>
  <si>
    <t>Additional Prometheus server container arguments</t>
  </si>
  <si>
    <t>server.extraInitContainers</t>
  </si>
  <si>
    <t>Init containers to launch alongside the server</t>
  </si>
  <si>
    <t>server.prefixURL</t>
  </si>
  <si>
    <t>server.baseURL</t>
  </si>
  <si>
    <t>server.env</t>
  </si>
  <si>
    <t>Prometheus server environment variables</t>
  </si>
  <si>
    <t>server.extraHostPathMounts</t>
  </si>
  <si>
    <t>Additional Prometheus server hostPath mounts</t>
  </si>
  <si>
    <t>server.extraConfigmapMounts</t>
  </si>
  <si>
    <t>Additional Prometheus server configMap mounts</t>
  </si>
  <si>
    <t>server.extraSecretMounts</t>
  </si>
  <si>
    <t>Additional Prometheus server Secret mounts</t>
  </si>
  <si>
    <t>server.extraVolumeMounts</t>
  </si>
  <si>
    <t>Additional Prometheus server Volume mounts</t>
  </si>
  <si>
    <t>server.extraVolumes</t>
  </si>
  <si>
    <t>Additional Prometheus server Volumes</t>
  </si>
  <si>
    <t>server.configMapOverrideName</t>
  </si>
  <si>
    <r>
      <rPr>
        <sz val="12"/>
        <color rgb="FF24292E"/>
        <rFont val="-apple-system"/>
        <charset val="134"/>
      </rPr>
      <t>Prometheus server ConfigMap override where full-name is </t>
    </r>
    <r>
      <rPr>
        <sz val="10.2"/>
        <color rgb="FF24292E"/>
        <rFont val="宋体"/>
        <charset val="134"/>
        <scheme val="minor"/>
      </rPr>
      <t>{{.Release.Name}}-{{.Values.server.configMapOverrideName}}</t>
    </r>
    <r>
      <rPr>
        <sz val="12"/>
        <color rgb="FF24292E"/>
        <rFont val="-apple-system"/>
        <charset val="134"/>
      </rPr>
      <t> and setting this value will prevent the default server ConfigMap from being generated</t>
    </r>
  </si>
  <si>
    <t>server.ingress.enabled</t>
  </si>
  <si>
    <t>If true, Prometheus server Ingress will be created</t>
  </si>
  <si>
    <t>server.ingress.annotations</t>
  </si>
  <si>
    <t>Prometheus server Ingress annotations</t>
  </si>
  <si>
    <t>server.ingress.extraLabels</t>
  </si>
  <si>
    <t>Prometheus server Ingress additional labels</t>
  </si>
  <si>
    <t>server.ingress.hosts</t>
  </si>
  <si>
    <t>Prometheus server Ingress hostnames</t>
  </si>
  <si>
    <t>server.ingress.tls</t>
  </si>
  <si>
    <t>Prometheus server Ingress TLS configuration (YAML)</t>
  </si>
  <si>
    <t>server.nodeSelector</t>
  </si>
  <si>
    <t>node labels for Prometheus server pod assignment</t>
  </si>
  <si>
    <t>server.tolerations</t>
  </si>
  <si>
    <t>server.affinity</t>
  </si>
  <si>
    <t>server.priorityClassName</t>
  </si>
  <si>
    <t>Prometheus server priorityClassName</t>
  </si>
  <si>
    <t>server.schedulerName</t>
  </si>
  <si>
    <t>Prometheus server alternate scheduler name</t>
  </si>
  <si>
    <t>server.persistentVolume.enabled</t>
  </si>
  <si>
    <t>If true, Prometheus server will create a Persistent Volume Claim</t>
  </si>
  <si>
    <t>server.persistentVolume.accessModes</t>
  </si>
  <si>
    <t>Prometheus server data Persistent Volume access modes</t>
  </si>
  <si>
    <t>server.persistentVolume.annotations</t>
  </si>
  <si>
    <t>Prometheus server data Persistent Volume annotations</t>
  </si>
  <si>
    <t>server.persistentVolume.existingClaim</t>
  </si>
  <si>
    <t>Prometheus server data Persistent Volume existing claim name</t>
  </si>
  <si>
    <t>server.persistentVolume.mountPath</t>
  </si>
  <si>
    <t>Prometheus server data Persistent Volume mount root path</t>
  </si>
  <si>
    <t>server.persistentVolume.size</t>
  </si>
  <si>
    <t>Prometheus server data Persistent Volume size</t>
  </si>
  <si>
    <t>8Gi</t>
  </si>
  <si>
    <t>server.persistentVolume.storageClass</t>
  </si>
  <si>
    <t>server.persistentVolume.subPath</t>
  </si>
  <si>
    <t>server.emptyDir.sizeLimit</t>
  </si>
  <si>
    <t>emptyDir sizeLimit if a Persistent Volume is not used</t>
  </si>
  <si>
    <t>server.podAnnotations</t>
  </si>
  <si>
    <t>annotations to be added to Prometheus server pods</t>
  </si>
  <si>
    <t>server.podLabels</t>
  </si>
  <si>
    <t>labels to be added to Prometheus server pods</t>
  </si>
  <si>
    <t>server.deploymentAnnotations</t>
  </si>
  <si>
    <t>annotations to be added to Prometheus server deployment</t>
  </si>
  <si>
    <t>server.podSecurityPolicy.annotations</t>
  </si>
  <si>
    <t>server.replicaCount</t>
  </si>
  <si>
    <t>desired number of Prometheus server pods</t>
  </si>
  <si>
    <t>server.statefulSet.enabled</t>
  </si>
  <si>
    <t>server.statefulSet.annotations</t>
  </si>
  <si>
    <t>annotations to be added to Prometheus server stateful set</t>
  </si>
  <si>
    <t>server.statefulSet.labels</t>
  </si>
  <si>
    <t>labels to be added to Prometheus server stateful set</t>
  </si>
  <si>
    <t>server.statefulSet.podManagementPolicy</t>
  </si>
  <si>
    <t>podManagementPolicy of server pods</t>
  </si>
  <si>
    <t>server.statefulSet.headless.annotations</t>
  </si>
  <si>
    <t>annotations for Prometheus server headless service</t>
  </si>
  <si>
    <t>server.statefulSet.headless.labels</t>
  </si>
  <si>
    <t>labels for Prometheus server headless service</t>
  </si>
  <si>
    <t>server.statefulSet.headless.servicePort</t>
  </si>
  <si>
    <t>Prometheus server headless service port</t>
  </si>
  <si>
    <t>server.resources</t>
  </si>
  <si>
    <t>Prometheus server resource requests and limits</t>
  </si>
  <si>
    <t>server.securityContext</t>
  </si>
  <si>
    <t>Custom security context for server containers</t>
  </si>
  <si>
    <t>server.service.annotations</t>
  </si>
  <si>
    <t>annotations for Prometheus server service</t>
  </si>
  <si>
    <t>server.service.clusterIP</t>
  </si>
  <si>
    <t>internal Prometheus server cluster service IP</t>
  </si>
  <si>
    <t>server.service.externalIPs</t>
  </si>
  <si>
    <t>Prometheus server service external IP addresses</t>
  </si>
  <si>
    <t>server.service.loadBalancerIP</t>
  </si>
  <si>
    <t>server.service.loadBalancerSourceRanges</t>
  </si>
  <si>
    <t>server.service.nodePort</t>
  </si>
  <si>
    <r>
      <rPr>
        <sz val="12"/>
        <color rgb="FF24292E"/>
        <rFont val="-apple-system"/>
        <charset val="134"/>
      </rPr>
      <t>Port to be used as the service NodePort (ignored if </t>
    </r>
    <r>
      <rPr>
        <sz val="10.2"/>
        <color rgb="FF24292E"/>
        <rFont val="宋体"/>
        <charset val="134"/>
        <scheme val="minor"/>
      </rPr>
      <t>server.service.type</t>
    </r>
    <r>
      <rPr>
        <sz val="12"/>
        <color rgb="FF24292E"/>
        <rFont val="-apple-system"/>
        <charset val="134"/>
      </rPr>
      <t> is not </t>
    </r>
    <r>
      <rPr>
        <sz val="10.2"/>
        <color rgb="FF24292E"/>
        <rFont val="宋体"/>
        <charset val="134"/>
        <scheme val="minor"/>
      </rPr>
      <t>NodePort</t>
    </r>
    <r>
      <rPr>
        <sz val="12"/>
        <color rgb="FF24292E"/>
        <rFont val="-apple-system"/>
        <charset val="134"/>
      </rPr>
      <t>)</t>
    </r>
  </si>
  <si>
    <t>server.service.servicePort</t>
  </si>
  <si>
    <t>Prometheus server service port</t>
  </si>
  <si>
    <t>server.service.type</t>
  </si>
  <si>
    <t>type of Prometheus server service to create</t>
  </si>
  <si>
    <t>server.sidecarContainers</t>
  </si>
  <si>
    <t>array of snippets with your sidecar containers for prometheus server</t>
  </si>
  <si>
    <t>serviceAccounts.alertmanager.create</t>
  </si>
  <si>
    <t>If true, create the alertmanager service account</t>
  </si>
  <si>
    <t>serviceAccounts.alertmanager.name</t>
  </si>
  <si>
    <t>name of the alertmanager service account to use or create</t>
  </si>
  <si>
    <t>{{ prometheus.alertmanager.fullname }}</t>
  </si>
  <si>
    <t>serviceAccounts.kubeStateMetrics.create</t>
  </si>
  <si>
    <t>If true, create the kubeStateMetrics service account</t>
  </si>
  <si>
    <t>serviceAccounts.kubeStateMetrics.name</t>
  </si>
  <si>
    <t>name of the kubeStateMetrics service account to use or create</t>
  </si>
  <si>
    <t>{{ prometheus.kubeStateMetrics.fullname }}</t>
  </si>
  <si>
    <t>serviceAccounts.nodeExporter.create</t>
  </si>
  <si>
    <t>If true, create the nodeExporter service account</t>
  </si>
  <si>
    <t>serviceAccounts.nodeExporter.name</t>
  </si>
  <si>
    <t>name of the nodeExporter service account to use or create</t>
  </si>
  <si>
    <t>{{ prometheus.nodeExporter.fullname }}</t>
  </si>
  <si>
    <t>serviceAccounts.pushgateway.create</t>
  </si>
  <si>
    <t>If true, create the pushgateway service account</t>
  </si>
  <si>
    <t>serviceAccounts.pushgateway.name</t>
  </si>
  <si>
    <t>name of the pushgateway service account to use or create</t>
  </si>
  <si>
    <t>{{ prometheus.pushgateway.fullname }}</t>
  </si>
  <si>
    <t>serviceAccounts.server.create</t>
  </si>
  <si>
    <t>If true, create the server service account</t>
  </si>
  <si>
    <t>serviceAccounts.server.name</t>
  </si>
  <si>
    <t>name of the server service account to use or create</t>
  </si>
  <si>
    <t>{{ prometheus.server.fullname }}</t>
  </si>
  <si>
    <t>server.terminationGracePeriodSeconds</t>
  </si>
  <si>
    <t>Prometheus server Pod termination grace period</t>
  </si>
  <si>
    <t>server.retention</t>
  </si>
  <si>
    <t>(optional) Prometheus data retention</t>
  </si>
  <si>
    <t>"15d"</t>
  </si>
  <si>
    <t>serverFiles.alerts</t>
  </si>
  <si>
    <t>Prometheus server alerts configuration</t>
  </si>
  <si>
    <t>serverFiles.rules</t>
  </si>
  <si>
    <t>Prometheus server rules configuration</t>
  </si>
  <si>
    <t>serverFiles.prometheus.yml</t>
  </si>
  <si>
    <t>Prometheus server scrape configuration</t>
  </si>
  <si>
    <t>extraScrapeConfigs</t>
  </si>
  <si>
    <t>Prometheus server additional scrape configuration</t>
  </si>
  <si>
    <t>alertRelabelConfigs</t>
  </si>
  <si>
    <t>Prometheus server alert relabeling configs for H/A prometheus</t>
  </si>
  <si>
    <t>networkPolicy.enabled</t>
  </si>
  <si>
    <t>Enable NetworkPolicy</t>
  </si>
  <si>
    <t>参考</t>
  </si>
  <si>
    <t>http://support.transwarp.cn/t/topic/3226</t>
  </si>
  <si>
    <t>项目</t>
  </si>
  <si>
    <t>数值</t>
  </si>
  <si>
    <t>说明</t>
  </si>
  <si>
    <t>节点数量</t>
  </si>
  <si>
    <t>根据实际节点数量调整</t>
  </si>
  <si>
    <t>抓取间隔(秒)</t>
  </si>
  <si>
    <t>默认值</t>
  </si>
  <si>
    <t>保留时间(天)</t>
  </si>
  <si>
    <t>node原始监控点</t>
  </si>
  <si>
    <t>根据测试环境计算得出</t>
  </si>
  <si>
    <t>活跃样本留存时间(小时)</t>
  </si>
  <si>
    <t>样本(测量点)大小(字节)</t>
  </si>
  <si>
    <t>官方数值1-2Byte</t>
  </si>
  <si>
    <t>每个pod增加的监控点</t>
  </si>
  <si>
    <t>node上pod数量</t>
  </si>
  <si>
    <t>根据是实际指调整</t>
  </si>
  <si>
    <t>node上总的监控点</t>
  </si>
  <si>
    <t>压缩样本使用磁盘(GB)</t>
  </si>
  <si>
    <t>留存于内存的活跃样本占用内存(GB)</t>
  </si>
  <si>
    <t>WAL file 大小(GB)</t>
  </si>
  <si>
    <t>磁盘总容量(GB)</t>
  </si>
  <si>
    <t>预留20%</t>
  </si>
  <si>
    <t>内存总容量(GB)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</si>
</sst>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24292E"/>
      <name val="-apple-system"/>
      <charset val="134"/>
    </font>
    <font>
      <sz val="10.2"/>
      <color rgb="FF24292E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metheus.io/docs/prometheus/latest/configuration/configuration/" TargetMode="External"/><Relationship Id="rId1" Type="http://schemas.openxmlformats.org/officeDocument/2006/relationships/hyperlink" Target="https://kubernetes.io/docs/tasks/configure-pod-container/security-contex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upport.transwarp.cn/t/topic/3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1"/>
  <sheetViews>
    <sheetView zoomScale="115" zoomScaleNormal="115" topLeftCell="A204" workbookViewId="0">
      <selection activeCell="C224" sqref="C224"/>
    </sheetView>
  </sheetViews>
  <sheetFormatPr defaultColWidth="9" defaultRowHeight="15" outlineLevelCol="4"/>
  <cols>
    <col min="1" max="1" width="2.125" customWidth="1"/>
    <col min="2" max="2" width="36.875" customWidth="1"/>
    <col min="3" max="3" width="89.375" customWidth="1"/>
    <col min="4" max="4" width="35.2166666666667" style="5" customWidth="1"/>
    <col min="5" max="5" width="13.475" customWidth="1"/>
  </cols>
  <sheetData>
    <row r="1" ht="10" customHeight="1" spans="2:2">
      <c r="B1" t="s">
        <v>0</v>
      </c>
    </row>
    <row r="2" ht="25" customHeight="1" spans="2:5">
      <c r="B2" s="6" t="s">
        <v>1</v>
      </c>
      <c r="C2" s="6" t="s">
        <v>2</v>
      </c>
      <c r="D2" s="6" t="s">
        <v>3</v>
      </c>
      <c r="E2" s="6" t="s">
        <v>4</v>
      </c>
    </row>
    <row r="3" ht="20" customHeight="1" spans="2:5">
      <c r="B3" s="7" t="s">
        <v>5</v>
      </c>
      <c r="C3" s="8" t="s">
        <v>6</v>
      </c>
      <c r="D3" s="9" t="b">
        <v>1</v>
      </c>
      <c r="E3" s="3"/>
    </row>
    <row r="4" ht="20" customHeight="1" spans="2:5">
      <c r="B4" s="10" t="s">
        <v>7</v>
      </c>
      <c r="C4" s="11" t="s">
        <v>8</v>
      </c>
      <c r="D4" s="12" t="s">
        <v>9</v>
      </c>
      <c r="E4" s="3"/>
    </row>
    <row r="5" ht="20" customHeight="1" spans="2:5">
      <c r="B5" s="7" t="s">
        <v>10</v>
      </c>
      <c r="C5" s="8" t="s">
        <v>11</v>
      </c>
      <c r="D5" s="9" t="s">
        <v>12</v>
      </c>
      <c r="E5" s="3"/>
    </row>
    <row r="6" ht="20" customHeight="1" spans="2:5">
      <c r="B6" s="10" t="s">
        <v>13</v>
      </c>
      <c r="C6" s="11" t="s">
        <v>14</v>
      </c>
      <c r="D6" s="12" t="s">
        <v>15</v>
      </c>
      <c r="E6" s="3"/>
    </row>
    <row r="7" ht="20" customHeight="1" spans="2:5">
      <c r="B7" s="7" t="s">
        <v>16</v>
      </c>
      <c r="C7" s="8" t="s">
        <v>17</v>
      </c>
      <c r="D7" s="9" t="s">
        <v>18</v>
      </c>
      <c r="E7" s="3"/>
    </row>
    <row r="8" ht="20" customHeight="1" spans="2:5">
      <c r="B8" s="10" t="s">
        <v>19</v>
      </c>
      <c r="C8" s="11" t="s">
        <v>20</v>
      </c>
      <c r="D8" s="13" t="s">
        <v>21</v>
      </c>
      <c r="E8" s="3"/>
    </row>
    <row r="9" ht="20" customHeight="1" spans="2:5">
      <c r="B9" s="7" t="s">
        <v>22</v>
      </c>
      <c r="C9" s="8" t="s">
        <v>23</v>
      </c>
      <c r="D9" s="9" t="s">
        <v>24</v>
      </c>
      <c r="E9" s="3"/>
    </row>
    <row r="10" ht="20" customHeight="1" spans="2:5">
      <c r="B10" s="10" t="s">
        <v>25</v>
      </c>
      <c r="C10" s="11" t="s">
        <v>26</v>
      </c>
      <c r="D10" s="12" t="s">
        <v>27</v>
      </c>
      <c r="E10" s="3"/>
    </row>
    <row r="11" ht="20" customHeight="1" spans="2:5">
      <c r="B11" s="7" t="s">
        <v>28</v>
      </c>
      <c r="C11" s="8" t="s">
        <v>29</v>
      </c>
      <c r="D11" s="9" t="s">
        <v>30</v>
      </c>
      <c r="E11" s="3"/>
    </row>
    <row r="12" ht="20" customHeight="1" spans="2:5">
      <c r="B12" s="10" t="s">
        <v>31</v>
      </c>
      <c r="C12" s="11" t="s">
        <v>32</v>
      </c>
      <c r="D12" s="12" t="s">
        <v>33</v>
      </c>
      <c r="E12" s="3"/>
    </row>
    <row r="13" ht="20" customHeight="1" spans="2:5">
      <c r="B13" s="7" t="s">
        <v>34</v>
      </c>
      <c r="C13" s="8" t="s">
        <v>35</v>
      </c>
      <c r="D13" s="9" t="s">
        <v>33</v>
      </c>
      <c r="E13" s="3"/>
    </row>
    <row r="14" ht="20" customHeight="1" spans="2:5">
      <c r="B14" s="10" t="s">
        <v>36</v>
      </c>
      <c r="C14" s="11" t="s">
        <v>37</v>
      </c>
      <c r="D14" s="12" t="s">
        <v>38</v>
      </c>
      <c r="E14" s="3"/>
    </row>
    <row r="15" ht="20" customHeight="1" spans="2:5">
      <c r="B15" s="7" t="s">
        <v>39</v>
      </c>
      <c r="C15" s="8" t="s">
        <v>40</v>
      </c>
      <c r="D15" s="9" t="b">
        <v>0</v>
      </c>
      <c r="E15" s="3"/>
    </row>
    <row r="16" ht="20" customHeight="1" spans="2:5">
      <c r="B16" s="10" t="s">
        <v>41</v>
      </c>
      <c r="C16" s="11" t="s">
        <v>42</v>
      </c>
      <c r="D16" s="12" t="s">
        <v>27</v>
      </c>
      <c r="E16" s="3"/>
    </row>
    <row r="17" ht="20" customHeight="1" spans="2:5">
      <c r="B17" s="7" t="s">
        <v>43</v>
      </c>
      <c r="C17" s="8" t="s">
        <v>44</v>
      </c>
      <c r="D17" s="9" t="s">
        <v>27</v>
      </c>
      <c r="E17" s="3"/>
    </row>
    <row r="18" ht="20" customHeight="1" spans="2:5">
      <c r="B18" s="10" t="s">
        <v>45</v>
      </c>
      <c r="C18" s="11" t="s">
        <v>46</v>
      </c>
      <c r="D18" s="12" t="s">
        <v>30</v>
      </c>
      <c r="E18" s="3"/>
    </row>
    <row r="19" ht="20" customHeight="1" spans="2:5">
      <c r="B19" s="7" t="s">
        <v>47</v>
      </c>
      <c r="C19" s="8" t="s">
        <v>48</v>
      </c>
      <c r="D19" s="9" t="s">
        <v>30</v>
      </c>
      <c r="E19" s="3"/>
    </row>
    <row r="20" ht="20" customHeight="1" spans="2:5">
      <c r="B20" s="10" t="s">
        <v>49</v>
      </c>
      <c r="C20" s="11" t="s">
        <v>50</v>
      </c>
      <c r="D20" s="12" t="s">
        <v>27</v>
      </c>
      <c r="E20" s="3"/>
    </row>
    <row r="21" ht="20" customHeight="1" spans="2:5">
      <c r="B21" s="7" t="s">
        <v>51</v>
      </c>
      <c r="C21" s="8" t="s">
        <v>52</v>
      </c>
      <c r="D21" s="9" t="s">
        <v>30</v>
      </c>
      <c r="E21" s="3"/>
    </row>
    <row r="22" ht="20" customHeight="1" spans="2:5">
      <c r="B22" s="10" t="s">
        <v>53</v>
      </c>
      <c r="C22" s="11" t="s">
        <v>54</v>
      </c>
      <c r="D22" s="12" t="s">
        <v>27</v>
      </c>
      <c r="E22" s="3"/>
    </row>
    <row r="23" ht="20" customHeight="1" spans="2:5">
      <c r="B23" s="7" t="s">
        <v>55</v>
      </c>
      <c r="C23" s="8" t="s">
        <v>56</v>
      </c>
      <c r="D23" s="9" t="s">
        <v>57</v>
      </c>
      <c r="E23" s="3"/>
    </row>
    <row r="24" ht="20" customHeight="1" spans="2:5">
      <c r="B24" s="10" t="s">
        <v>58</v>
      </c>
      <c r="C24" s="11" t="s">
        <v>59</v>
      </c>
      <c r="D24" s="12" t="b">
        <v>1</v>
      </c>
      <c r="E24" s="3"/>
    </row>
    <row r="25" ht="20" customHeight="1" spans="2:5">
      <c r="B25" s="7" t="s">
        <v>60</v>
      </c>
      <c r="C25" s="8" t="s">
        <v>61</v>
      </c>
      <c r="D25" s="9" t="s">
        <v>62</v>
      </c>
      <c r="E25" s="3"/>
    </row>
    <row r="26" ht="20" customHeight="1" spans="2:5">
      <c r="B26" s="10" t="s">
        <v>63</v>
      </c>
      <c r="C26" s="11" t="s">
        <v>64</v>
      </c>
      <c r="D26" s="12" t="s">
        <v>27</v>
      </c>
      <c r="E26" s="3"/>
    </row>
    <row r="27" ht="20" customHeight="1" spans="2:5">
      <c r="B27" s="7" t="s">
        <v>65</v>
      </c>
      <c r="C27" s="8" t="s">
        <v>66</v>
      </c>
      <c r="D27" s="9" t="s">
        <v>33</v>
      </c>
      <c r="E27" s="3"/>
    </row>
    <row r="28" ht="20" customHeight="1" spans="2:5">
      <c r="B28" s="10" t="s">
        <v>67</v>
      </c>
      <c r="C28" s="11" t="s">
        <v>68</v>
      </c>
      <c r="D28" s="12" t="s">
        <v>69</v>
      </c>
      <c r="E28" s="3"/>
    </row>
    <row r="29" ht="20" customHeight="1" spans="2:5">
      <c r="B29" s="7" t="s">
        <v>70</v>
      </c>
      <c r="C29" s="8" t="s">
        <v>71</v>
      </c>
      <c r="D29" s="9" t="s">
        <v>72</v>
      </c>
      <c r="E29" s="3" t="s">
        <v>73</v>
      </c>
    </row>
    <row r="30" ht="20" customHeight="1" spans="2:5">
      <c r="B30" s="10" t="s">
        <v>74</v>
      </c>
      <c r="C30" s="11" t="s">
        <v>75</v>
      </c>
      <c r="D30" s="12" t="s">
        <v>76</v>
      </c>
      <c r="E30" s="3"/>
    </row>
    <row r="31" ht="20" customHeight="1" spans="2:5">
      <c r="B31" s="7" t="s">
        <v>77</v>
      </c>
      <c r="C31" s="8" t="s">
        <v>78</v>
      </c>
      <c r="D31" s="9" t="s">
        <v>33</v>
      </c>
      <c r="E31" s="3"/>
    </row>
    <row r="32" ht="20" customHeight="1" spans="2:5">
      <c r="B32" s="10" t="s">
        <v>79</v>
      </c>
      <c r="C32" s="11" t="s">
        <v>80</v>
      </c>
      <c r="D32" s="12" t="s">
        <v>27</v>
      </c>
      <c r="E32" s="3"/>
    </row>
    <row r="33" ht="20" customHeight="1" spans="2:5">
      <c r="B33" s="7" t="s">
        <v>81</v>
      </c>
      <c r="C33" s="8" t="s">
        <v>82</v>
      </c>
      <c r="D33" s="9" t="s">
        <v>27</v>
      </c>
      <c r="E33" s="3"/>
    </row>
    <row r="34" ht="20" customHeight="1" spans="2:5">
      <c r="B34" s="10" t="s">
        <v>83</v>
      </c>
      <c r="C34" s="11" t="s">
        <v>84</v>
      </c>
      <c r="D34" s="12">
        <v>1</v>
      </c>
      <c r="E34" s="3"/>
    </row>
    <row r="35" ht="20" customHeight="1" spans="2:5">
      <c r="B35" s="7" t="s">
        <v>85</v>
      </c>
      <c r="C35" s="8" t="s">
        <v>86</v>
      </c>
      <c r="D35" s="9" t="b">
        <v>0</v>
      </c>
      <c r="E35" s="3"/>
    </row>
    <row r="36" ht="20" customHeight="1" spans="2:5">
      <c r="B36" s="10" t="s">
        <v>87</v>
      </c>
      <c r="C36" s="11" t="s">
        <v>88</v>
      </c>
      <c r="D36" s="12" t="s">
        <v>89</v>
      </c>
      <c r="E36" s="3"/>
    </row>
    <row r="37" ht="20" customHeight="1" spans="2:5">
      <c r="B37" s="7" t="s">
        <v>90</v>
      </c>
      <c r="C37" s="8" t="s">
        <v>91</v>
      </c>
      <c r="D37" s="9" t="s">
        <v>27</v>
      </c>
      <c r="E37" s="3"/>
    </row>
    <row r="38" ht="20" customHeight="1" spans="2:5">
      <c r="B38" s="10" t="s">
        <v>92</v>
      </c>
      <c r="C38" s="11" t="s">
        <v>93</v>
      </c>
      <c r="D38" s="12" t="s">
        <v>27</v>
      </c>
      <c r="E38" s="3"/>
    </row>
    <row r="39" ht="20" customHeight="1" spans="2:5">
      <c r="B39" s="7" t="s">
        <v>94</v>
      </c>
      <c r="C39" s="8" t="s">
        <v>95</v>
      </c>
      <c r="D39" s="9" t="s">
        <v>27</v>
      </c>
      <c r="E39" s="3"/>
    </row>
    <row r="40" ht="20" customHeight="1" spans="2:5">
      <c r="B40" s="10" t="s">
        <v>96</v>
      </c>
      <c r="C40" s="11" t="s">
        <v>97</v>
      </c>
      <c r="D40" s="12">
        <v>80</v>
      </c>
      <c r="E40" s="3"/>
    </row>
    <row r="41" ht="20" customHeight="1" spans="2:5">
      <c r="B41" s="7" t="s">
        <v>98</v>
      </c>
      <c r="C41" s="8" t="s">
        <v>99</v>
      </c>
      <c r="D41" s="9" t="s">
        <v>57</v>
      </c>
      <c r="E41" s="3"/>
    </row>
    <row r="42" ht="20" customHeight="1" spans="2:5">
      <c r="B42" s="10" t="s">
        <v>100</v>
      </c>
      <c r="C42" s="11" t="s">
        <v>101</v>
      </c>
      <c r="D42" s="12" t="s">
        <v>27</v>
      </c>
      <c r="E42" s="3"/>
    </row>
    <row r="43" ht="20" customHeight="1" spans="2:5">
      <c r="B43" s="7" t="s">
        <v>102</v>
      </c>
      <c r="C43" s="8" t="s">
        <v>103</v>
      </c>
      <c r="D43" s="9" t="s">
        <v>27</v>
      </c>
      <c r="E43" s="3"/>
    </row>
    <row r="44" ht="20" customHeight="1" spans="2:5">
      <c r="B44" s="10" t="s">
        <v>104</v>
      </c>
      <c r="C44" s="11" t="s">
        <v>105</v>
      </c>
      <c r="D44" s="12" t="s">
        <v>27</v>
      </c>
      <c r="E44" s="3"/>
    </row>
    <row r="45" ht="20" customHeight="1" spans="2:5">
      <c r="B45" s="7" t="s">
        <v>106</v>
      </c>
      <c r="C45" s="8" t="s">
        <v>107</v>
      </c>
      <c r="D45" s="9" t="s">
        <v>33</v>
      </c>
      <c r="E45" s="3"/>
    </row>
    <row r="46" ht="20" customHeight="1" spans="2:5">
      <c r="B46" s="10" t="s">
        <v>108</v>
      </c>
      <c r="C46" s="11" t="s">
        <v>109</v>
      </c>
      <c r="D46" s="12" t="s">
        <v>30</v>
      </c>
      <c r="E46" s="3"/>
    </row>
    <row r="47" ht="20" customHeight="1" spans="2:5">
      <c r="B47" s="7" t="s">
        <v>110</v>
      </c>
      <c r="C47" s="8" t="s">
        <v>111</v>
      </c>
      <c r="D47" s="9" t="s">
        <v>33</v>
      </c>
      <c r="E47" s="3"/>
    </row>
    <row r="48" ht="20" customHeight="1" spans="2:5">
      <c r="B48" s="10" t="s">
        <v>112</v>
      </c>
      <c r="C48" s="11" t="s">
        <v>113</v>
      </c>
      <c r="D48" s="12" t="s">
        <v>30</v>
      </c>
      <c r="E48" s="3"/>
    </row>
    <row r="49" ht="20" customHeight="1" spans="2:5">
      <c r="B49" s="7" t="s">
        <v>114</v>
      </c>
      <c r="C49" s="8" t="s">
        <v>115</v>
      </c>
      <c r="D49" s="9">
        <v>80</v>
      </c>
      <c r="E49" s="3"/>
    </row>
    <row r="50" ht="20" customHeight="1" spans="2:5">
      <c r="B50" s="10" t="s">
        <v>116</v>
      </c>
      <c r="C50" s="11" t="s">
        <v>117</v>
      </c>
      <c r="D50" s="12" t="s">
        <v>118</v>
      </c>
      <c r="E50" s="3"/>
    </row>
    <row r="51" ht="20" customHeight="1" spans="2:5">
      <c r="B51" s="7" t="s">
        <v>119</v>
      </c>
      <c r="C51" s="8" t="s">
        <v>120</v>
      </c>
      <c r="D51" s="14" t="s">
        <v>121</v>
      </c>
      <c r="E51" s="3"/>
    </row>
    <row r="52" ht="20" customHeight="1" spans="2:5">
      <c r="B52" s="10" t="s">
        <v>122</v>
      </c>
      <c r="C52" s="11" t="s">
        <v>123</v>
      </c>
      <c r="D52" s="12" t="s">
        <v>124</v>
      </c>
      <c r="E52" s="3"/>
    </row>
    <row r="53" ht="20" customHeight="1" spans="2:5">
      <c r="B53" s="7" t="s">
        <v>125</v>
      </c>
      <c r="C53" s="8" t="s">
        <v>126</v>
      </c>
      <c r="D53" s="9" t="s">
        <v>127</v>
      </c>
      <c r="E53" s="3"/>
    </row>
    <row r="54" ht="20" customHeight="1" spans="2:5">
      <c r="B54" s="10" t="s">
        <v>128</v>
      </c>
      <c r="C54" s="11" t="s">
        <v>129</v>
      </c>
      <c r="D54" s="12" t="s">
        <v>130</v>
      </c>
      <c r="E54" s="3"/>
    </row>
    <row r="55" ht="20" customHeight="1" spans="2:5">
      <c r="B55" s="7" t="s">
        <v>131</v>
      </c>
      <c r="C55" s="8" t="s">
        <v>132</v>
      </c>
      <c r="D55" s="9" t="s">
        <v>18</v>
      </c>
      <c r="E55" s="3"/>
    </row>
    <row r="56" ht="20" customHeight="1" spans="2:5">
      <c r="B56" s="10" t="s">
        <v>133</v>
      </c>
      <c r="C56" s="11" t="s">
        <v>134</v>
      </c>
      <c r="D56" s="12" t="s">
        <v>27</v>
      </c>
      <c r="E56" s="3"/>
    </row>
    <row r="57" ht="20" customHeight="1" spans="2:5">
      <c r="B57" s="7" t="s">
        <v>135</v>
      </c>
      <c r="C57" s="8" t="s">
        <v>136</v>
      </c>
      <c r="D57" s="9" t="s">
        <v>27</v>
      </c>
      <c r="E57" s="3"/>
    </row>
    <row r="58" ht="20" customHeight="1" spans="2:5">
      <c r="B58" s="10" t="s">
        <v>137</v>
      </c>
      <c r="C58" s="11" t="s">
        <v>138</v>
      </c>
      <c r="D58" s="12" t="s">
        <v>30</v>
      </c>
      <c r="E58" s="3"/>
    </row>
    <row r="59" ht="20" customHeight="1" spans="2:5">
      <c r="B59" s="7" t="s">
        <v>139</v>
      </c>
      <c r="C59" s="8" t="s">
        <v>140</v>
      </c>
      <c r="D59" s="9" t="s">
        <v>27</v>
      </c>
      <c r="E59" s="3"/>
    </row>
    <row r="60" ht="20" customHeight="1" spans="2:5">
      <c r="B60" s="10" t="s">
        <v>141</v>
      </c>
      <c r="C60" s="11" t="s">
        <v>142</v>
      </c>
      <c r="D60" s="13" t="b">
        <v>1</v>
      </c>
      <c r="E60" s="3"/>
    </row>
    <row r="61" ht="20" customHeight="1" spans="2:5">
      <c r="B61" s="7" t="s">
        <v>143</v>
      </c>
      <c r="C61" s="8" t="s">
        <v>144</v>
      </c>
      <c r="D61" s="9" t="s">
        <v>145</v>
      </c>
      <c r="E61" s="3"/>
    </row>
    <row r="62" ht="20" customHeight="1" spans="2:5">
      <c r="B62" s="10" t="s">
        <v>146</v>
      </c>
      <c r="C62" s="11" t="s">
        <v>147</v>
      </c>
      <c r="D62" s="12" t="s">
        <v>148</v>
      </c>
      <c r="E62" s="3"/>
    </row>
    <row r="63" ht="20" customHeight="1" spans="2:5">
      <c r="B63" s="7" t="s">
        <v>149</v>
      </c>
      <c r="C63" s="8" t="s">
        <v>150</v>
      </c>
      <c r="D63" s="9" t="s">
        <v>151</v>
      </c>
      <c r="E63" s="3"/>
    </row>
    <row r="64" ht="20" customHeight="1" spans="2:5">
      <c r="B64" s="10" t="s">
        <v>152</v>
      </c>
      <c r="C64" s="11" t="s">
        <v>153</v>
      </c>
      <c r="D64" s="12" t="s">
        <v>18</v>
      </c>
      <c r="E64" s="3"/>
    </row>
    <row r="65" ht="20" customHeight="1" spans="2:5">
      <c r="B65" s="7" t="s">
        <v>154</v>
      </c>
      <c r="C65" s="8" t="s">
        <v>155</v>
      </c>
      <c r="D65" s="9" t="s">
        <v>27</v>
      </c>
      <c r="E65" s="3"/>
    </row>
    <row r="66" ht="20" customHeight="1" spans="2:5">
      <c r="B66" s="10" t="s">
        <v>156</v>
      </c>
      <c r="C66" s="11" t="s">
        <v>157</v>
      </c>
      <c r="D66" s="12" t="b">
        <v>1</v>
      </c>
      <c r="E66" s="3"/>
    </row>
    <row r="67" ht="20" customHeight="1" spans="2:5">
      <c r="B67" s="7" t="s">
        <v>158</v>
      </c>
      <c r="C67" s="8" t="s">
        <v>159</v>
      </c>
      <c r="D67" s="9" t="s">
        <v>160</v>
      </c>
      <c r="E67" s="3"/>
    </row>
    <row r="68" ht="20" customHeight="1" spans="2:5">
      <c r="B68" s="10" t="s">
        <v>161</v>
      </c>
      <c r="C68" s="11" t="s">
        <v>162</v>
      </c>
      <c r="D68" s="12" t="s">
        <v>163</v>
      </c>
      <c r="E68" s="3"/>
    </row>
    <row r="69" ht="20" customHeight="1" spans="2:5">
      <c r="B69" s="7" t="s">
        <v>164</v>
      </c>
      <c r="C69" s="8" t="s">
        <v>165</v>
      </c>
      <c r="D69" s="9" t="s">
        <v>166</v>
      </c>
      <c r="E69" s="3"/>
    </row>
    <row r="70" ht="20" customHeight="1" spans="2:5">
      <c r="B70" s="10" t="s">
        <v>167</v>
      </c>
      <c r="C70" s="11" t="s">
        <v>168</v>
      </c>
      <c r="D70" s="12" t="s">
        <v>18</v>
      </c>
      <c r="E70" s="3"/>
    </row>
    <row r="71" ht="20" customHeight="1" spans="2:5">
      <c r="B71" s="7" t="s">
        <v>169</v>
      </c>
      <c r="C71" s="8" t="s">
        <v>170</v>
      </c>
      <c r="D71" s="9" t="s">
        <v>27</v>
      </c>
      <c r="E71" s="3"/>
    </row>
    <row r="72" ht="20" customHeight="1" spans="2:5">
      <c r="B72" s="10" t="s">
        <v>171</v>
      </c>
      <c r="C72" s="11" t="s">
        <v>172</v>
      </c>
      <c r="D72" s="12" t="s">
        <v>27</v>
      </c>
      <c r="E72" s="3"/>
    </row>
    <row r="73" ht="20" customHeight="1" spans="2:5">
      <c r="B73" s="7" t="s">
        <v>173</v>
      </c>
      <c r="C73" s="8" t="s">
        <v>174</v>
      </c>
      <c r="D73" s="9" t="s">
        <v>27</v>
      </c>
      <c r="E73" s="3"/>
    </row>
    <row r="74" ht="20" customHeight="1" spans="2:5">
      <c r="B74" s="10" t="s">
        <v>175</v>
      </c>
      <c r="C74" s="11" t="s">
        <v>176</v>
      </c>
      <c r="D74" s="12" t="s">
        <v>27</v>
      </c>
      <c r="E74" s="3"/>
    </row>
    <row r="75" ht="20" customHeight="1" spans="2:5">
      <c r="B75" s="7" t="s">
        <v>177</v>
      </c>
      <c r="C75" s="8" t="s">
        <v>82</v>
      </c>
      <c r="D75" s="9" t="s">
        <v>27</v>
      </c>
      <c r="E75" s="3"/>
    </row>
    <row r="76" ht="20" customHeight="1" spans="2:5">
      <c r="B76" s="10" t="s">
        <v>178</v>
      </c>
      <c r="C76" s="11" t="s">
        <v>52</v>
      </c>
      <c r="D76" s="12" t="s">
        <v>30</v>
      </c>
      <c r="E76" s="3"/>
    </row>
    <row r="77" ht="20" customHeight="1" spans="2:5">
      <c r="B77" s="7" t="s">
        <v>179</v>
      </c>
      <c r="C77" s="8" t="s">
        <v>180</v>
      </c>
      <c r="D77" s="9">
        <v>1</v>
      </c>
      <c r="E77" s="3"/>
    </row>
    <row r="78" ht="20" customHeight="1" spans="2:5">
      <c r="B78" s="10" t="s">
        <v>181</v>
      </c>
      <c r="C78" s="11" t="s">
        <v>182</v>
      </c>
      <c r="D78" s="12" t="s">
        <v>57</v>
      </c>
      <c r="E78" s="3"/>
    </row>
    <row r="79" ht="20" customHeight="1" spans="2:5">
      <c r="B79" s="7" t="s">
        <v>183</v>
      </c>
      <c r="C79" s="8" t="s">
        <v>184</v>
      </c>
      <c r="D79" s="9" t="s">
        <v>27</v>
      </c>
      <c r="E79" s="3"/>
    </row>
    <row r="80" ht="20" customHeight="1" spans="2:5">
      <c r="B80" s="10" t="s">
        <v>185</v>
      </c>
      <c r="C80" s="11" t="s">
        <v>186</v>
      </c>
      <c r="D80" s="12" t="s">
        <v>27</v>
      </c>
      <c r="E80" s="3"/>
    </row>
    <row r="81" ht="20" customHeight="1" spans="2:5">
      <c r="B81" s="7" t="s">
        <v>187</v>
      </c>
      <c r="C81" s="8" t="s">
        <v>188</v>
      </c>
      <c r="D81" s="9" t="s">
        <v>189</v>
      </c>
      <c r="E81" s="3"/>
    </row>
    <row r="82" ht="20" customHeight="1" spans="2:5">
      <c r="B82" s="10" t="s">
        <v>190</v>
      </c>
      <c r="C82" s="11" t="s">
        <v>191</v>
      </c>
      <c r="D82" s="12" t="s">
        <v>192</v>
      </c>
      <c r="E82" s="3"/>
    </row>
    <row r="83" ht="20" customHeight="1" spans="2:5">
      <c r="B83" s="7" t="s">
        <v>193</v>
      </c>
      <c r="C83" s="8" t="s">
        <v>194</v>
      </c>
      <c r="D83" s="9" t="s">
        <v>30</v>
      </c>
      <c r="E83" s="3"/>
    </row>
    <row r="84" ht="20" customHeight="1" spans="2:5">
      <c r="B84" s="10" t="s">
        <v>195</v>
      </c>
      <c r="C84" s="11" t="s">
        <v>111</v>
      </c>
      <c r="D84" s="12" t="s">
        <v>33</v>
      </c>
      <c r="E84" s="3"/>
    </row>
    <row r="85" ht="20" customHeight="1" spans="2:5">
      <c r="B85" s="7" t="s">
        <v>196</v>
      </c>
      <c r="C85" s="8" t="s">
        <v>113</v>
      </c>
      <c r="D85" s="9" t="s">
        <v>30</v>
      </c>
      <c r="E85" s="3"/>
    </row>
    <row r="86" ht="20" customHeight="1" spans="2:5">
      <c r="B86" s="10" t="s">
        <v>197</v>
      </c>
      <c r="C86" s="11" t="s">
        <v>198</v>
      </c>
      <c r="D86" s="12">
        <v>80</v>
      </c>
      <c r="E86" s="3"/>
    </row>
    <row r="87" ht="20" customHeight="1" spans="2:5">
      <c r="B87" s="7" t="s">
        <v>199</v>
      </c>
      <c r="C87" s="8" t="s">
        <v>200</v>
      </c>
      <c r="D87" s="9" t="s">
        <v>118</v>
      </c>
      <c r="E87" s="3"/>
    </row>
    <row r="88" ht="20" customHeight="1" spans="2:5">
      <c r="B88" s="10" t="s">
        <v>201</v>
      </c>
      <c r="C88" s="11" t="s">
        <v>202</v>
      </c>
      <c r="D88" s="12" t="b">
        <v>1</v>
      </c>
      <c r="E88" s="3"/>
    </row>
    <row r="89" ht="20" customHeight="1" spans="2:5">
      <c r="B89" s="7" t="s">
        <v>203</v>
      </c>
      <c r="C89" s="8" t="s">
        <v>204</v>
      </c>
      <c r="D89" s="9" t="s">
        <v>205</v>
      </c>
      <c r="E89" s="3"/>
    </row>
    <row r="90" ht="20" customHeight="1" spans="2:5">
      <c r="B90" s="10" t="s">
        <v>206</v>
      </c>
      <c r="C90" s="11" t="s">
        <v>207</v>
      </c>
      <c r="D90" s="12" t="s">
        <v>208</v>
      </c>
      <c r="E90" s="3"/>
    </row>
    <row r="91" ht="20" customHeight="1" spans="2:5">
      <c r="B91" s="7" t="s">
        <v>209</v>
      </c>
      <c r="C91" s="8" t="s">
        <v>210</v>
      </c>
      <c r="D91" s="9" t="s">
        <v>15</v>
      </c>
      <c r="E91" s="3"/>
    </row>
    <row r="92" ht="20" customHeight="1" spans="2:5">
      <c r="B92" s="10" t="s">
        <v>211</v>
      </c>
      <c r="C92" s="11" t="s">
        <v>212</v>
      </c>
      <c r="D92" s="12" t="s">
        <v>18</v>
      </c>
      <c r="E92" s="3"/>
    </row>
    <row r="93" ht="20" customHeight="1" spans="2:5">
      <c r="B93" s="7" t="s">
        <v>213</v>
      </c>
      <c r="C93" s="8" t="s">
        <v>214</v>
      </c>
      <c r="D93" s="9" t="s">
        <v>27</v>
      </c>
      <c r="E93" s="3"/>
    </row>
    <row r="94" ht="20" customHeight="1" spans="2:5">
      <c r="B94" s="10" t="s">
        <v>215</v>
      </c>
      <c r="C94" s="11" t="s">
        <v>216</v>
      </c>
      <c r="D94" s="12" t="s">
        <v>30</v>
      </c>
      <c r="E94" s="3"/>
    </row>
    <row r="95" ht="20" customHeight="1" spans="2:5">
      <c r="B95" s="7" t="s">
        <v>217</v>
      </c>
      <c r="C95" s="8" t="s">
        <v>218</v>
      </c>
      <c r="D95" s="9" t="s">
        <v>30</v>
      </c>
      <c r="E95" s="3"/>
    </row>
    <row r="96" ht="20" customHeight="1" spans="2:5">
      <c r="B96" s="10" t="s">
        <v>219</v>
      </c>
      <c r="C96" s="11" t="s">
        <v>220</v>
      </c>
      <c r="D96" s="12" t="b">
        <v>1</v>
      </c>
      <c r="E96" s="3"/>
    </row>
    <row r="97" ht="20" customHeight="1" spans="2:5">
      <c r="B97" s="7" t="s">
        <v>221</v>
      </c>
      <c r="C97" s="8" t="s">
        <v>222</v>
      </c>
      <c r="D97" s="9" t="b">
        <v>1</v>
      </c>
      <c r="E97" s="3"/>
    </row>
    <row r="98" ht="20" customHeight="1" spans="2:5">
      <c r="B98" s="10" t="s">
        <v>223</v>
      </c>
      <c r="C98" s="11" t="s">
        <v>224</v>
      </c>
      <c r="D98" s="12" t="s">
        <v>27</v>
      </c>
      <c r="E98" s="3"/>
    </row>
    <row r="99" ht="20" customHeight="1" spans="2:5">
      <c r="B99" s="7" t="s">
        <v>225</v>
      </c>
      <c r="C99" s="8" t="s">
        <v>226</v>
      </c>
      <c r="D99" s="9" t="s">
        <v>27</v>
      </c>
      <c r="E99" s="3"/>
    </row>
    <row r="100" ht="20" customHeight="1" spans="2:5">
      <c r="B100" s="10" t="s">
        <v>227</v>
      </c>
      <c r="C100" s="11" t="s">
        <v>228</v>
      </c>
      <c r="D100" s="12" t="s">
        <v>27</v>
      </c>
      <c r="E100" s="3"/>
    </row>
    <row r="101" ht="20" customHeight="1" spans="2:5">
      <c r="B101" s="7" t="s">
        <v>229</v>
      </c>
      <c r="C101" s="8" t="s">
        <v>82</v>
      </c>
      <c r="D101" s="9" t="s">
        <v>27</v>
      </c>
      <c r="E101" s="3"/>
    </row>
    <row r="102" ht="20" customHeight="1" spans="2:5">
      <c r="B102" s="10" t="s">
        <v>230</v>
      </c>
      <c r="C102" s="11" t="s">
        <v>231</v>
      </c>
      <c r="D102" s="12" t="b">
        <v>0</v>
      </c>
      <c r="E102" s="3"/>
    </row>
    <row r="103" ht="20" customHeight="1" spans="2:5">
      <c r="B103" s="7" t="s">
        <v>232</v>
      </c>
      <c r="C103" s="8" t="s">
        <v>52</v>
      </c>
      <c r="D103" s="9" t="s">
        <v>30</v>
      </c>
      <c r="E103" s="3"/>
    </row>
    <row r="104" ht="20" customHeight="1" spans="2:5">
      <c r="B104" s="10" t="s">
        <v>233</v>
      </c>
      <c r="C104" s="11" t="s">
        <v>234</v>
      </c>
      <c r="D104" s="12" t="s">
        <v>57</v>
      </c>
      <c r="E104" s="3"/>
    </row>
    <row r="105" ht="20" customHeight="1" spans="2:5">
      <c r="B105" s="7" t="s">
        <v>235</v>
      </c>
      <c r="C105" s="8" t="s">
        <v>236</v>
      </c>
      <c r="D105" s="9" t="s">
        <v>27</v>
      </c>
      <c r="E105" s="3"/>
    </row>
    <row r="106" ht="20" customHeight="1" spans="2:5">
      <c r="B106" s="10" t="s">
        <v>237</v>
      </c>
      <c r="C106" s="11" t="s">
        <v>238</v>
      </c>
      <c r="D106" s="12" t="s">
        <v>27</v>
      </c>
      <c r="E106" s="3"/>
    </row>
    <row r="107" ht="20" customHeight="1" spans="2:5">
      <c r="B107" s="7" t="s">
        <v>239</v>
      </c>
      <c r="C107" s="8" t="s">
        <v>240</v>
      </c>
      <c r="D107" s="9" t="s">
        <v>189</v>
      </c>
      <c r="E107" s="3"/>
    </row>
    <row r="108" ht="20" customHeight="1" spans="2:5">
      <c r="B108" s="10" t="s">
        <v>241</v>
      </c>
      <c r="C108" s="11" t="s">
        <v>242</v>
      </c>
      <c r="D108" s="12" t="s">
        <v>192</v>
      </c>
      <c r="E108" s="3"/>
    </row>
    <row r="109" ht="20" customHeight="1" spans="2:5">
      <c r="B109" s="7" t="s">
        <v>243</v>
      </c>
      <c r="C109" s="8" t="s">
        <v>244</v>
      </c>
      <c r="D109" s="9" t="s">
        <v>30</v>
      </c>
      <c r="E109" s="3"/>
    </row>
    <row r="110" ht="20" customHeight="1" spans="2:5">
      <c r="B110" s="10" t="s">
        <v>245</v>
      </c>
      <c r="C110" s="11" t="s">
        <v>246</v>
      </c>
      <c r="D110" s="12">
        <v>9100</v>
      </c>
      <c r="E110" s="3"/>
    </row>
    <row r="111" ht="20" customHeight="1" spans="2:5">
      <c r="B111" s="7" t="s">
        <v>247</v>
      </c>
      <c r="C111" s="8" t="s">
        <v>111</v>
      </c>
      <c r="D111" s="9" t="s">
        <v>33</v>
      </c>
      <c r="E111" s="3"/>
    </row>
    <row r="112" ht="20" customHeight="1" spans="2:5">
      <c r="B112" s="10" t="s">
        <v>248</v>
      </c>
      <c r="C112" s="11" t="s">
        <v>113</v>
      </c>
      <c r="D112" s="12" t="s">
        <v>30</v>
      </c>
      <c r="E112" s="3"/>
    </row>
    <row r="113" ht="20" customHeight="1" spans="2:5">
      <c r="B113" s="7" t="s">
        <v>249</v>
      </c>
      <c r="C113" s="8" t="s">
        <v>250</v>
      </c>
      <c r="D113" s="9">
        <v>9100</v>
      </c>
      <c r="E113" s="3"/>
    </row>
    <row r="114" ht="20" customHeight="1" spans="2:5">
      <c r="B114" s="10" t="s">
        <v>251</v>
      </c>
      <c r="C114" s="11" t="s">
        <v>252</v>
      </c>
      <c r="D114" s="12" t="s">
        <v>118</v>
      </c>
      <c r="E114" s="3"/>
    </row>
    <row r="115" ht="20" customHeight="1" spans="2:5">
      <c r="B115" s="7" t="s">
        <v>253</v>
      </c>
      <c r="C115" s="8" t="s">
        <v>254</v>
      </c>
      <c r="D115" s="9" t="b">
        <v>0</v>
      </c>
      <c r="E115" s="3"/>
    </row>
    <row r="116" ht="20" customHeight="1" spans="2:5">
      <c r="B116" s="10" t="s">
        <v>255</v>
      </c>
      <c r="C116" s="11" t="s">
        <v>256</v>
      </c>
      <c r="D116" s="12" t="b">
        <v>1</v>
      </c>
      <c r="E116" s="3"/>
    </row>
    <row r="117" ht="20" customHeight="1" spans="2:5">
      <c r="B117" s="7" t="s">
        <v>257</v>
      </c>
      <c r="C117" s="8" t="s">
        <v>258</v>
      </c>
      <c r="D117" s="9" t="s">
        <v>259</v>
      </c>
      <c r="E117" s="3"/>
    </row>
    <row r="118" ht="20" customHeight="1" spans="2:5">
      <c r="B118" s="10" t="s">
        <v>260</v>
      </c>
      <c r="C118" s="11" t="s">
        <v>261</v>
      </c>
      <c r="D118" s="12" t="s">
        <v>262</v>
      </c>
      <c r="E118" s="3"/>
    </row>
    <row r="119" ht="20" customHeight="1" spans="2:5">
      <c r="B119" s="7" t="s">
        <v>263</v>
      </c>
      <c r="C119" s="8" t="s">
        <v>264</v>
      </c>
      <c r="D119" s="9" t="s">
        <v>265</v>
      </c>
      <c r="E119" s="3"/>
    </row>
    <row r="120" ht="20" customHeight="1" spans="2:5">
      <c r="B120" s="10" t="s">
        <v>266</v>
      </c>
      <c r="C120" s="11" t="s">
        <v>267</v>
      </c>
      <c r="D120" s="12" t="s">
        <v>18</v>
      </c>
      <c r="E120" s="3"/>
    </row>
    <row r="121" ht="20" customHeight="1" spans="2:5">
      <c r="B121" s="7" t="s">
        <v>268</v>
      </c>
      <c r="C121" s="8" t="s">
        <v>269</v>
      </c>
      <c r="D121" s="9" t="s">
        <v>27</v>
      </c>
      <c r="E121" s="3"/>
    </row>
    <row r="122" ht="20" customHeight="1" spans="2:5">
      <c r="B122" s="10" t="s">
        <v>270</v>
      </c>
      <c r="C122" s="11" t="s">
        <v>271</v>
      </c>
      <c r="D122" s="12" t="b">
        <v>0</v>
      </c>
      <c r="E122" s="3"/>
    </row>
    <row r="123" ht="20" customHeight="1" spans="2:5">
      <c r="B123" s="7" t="s">
        <v>272</v>
      </c>
      <c r="C123" s="8" t="s">
        <v>273</v>
      </c>
      <c r="D123" s="9" t="s">
        <v>27</v>
      </c>
      <c r="E123" s="3"/>
    </row>
    <row r="124" ht="20" customHeight="1" spans="2:5">
      <c r="B124" s="10" t="s">
        <v>274</v>
      </c>
      <c r="C124" s="11" t="s">
        <v>275</v>
      </c>
      <c r="D124" s="12" t="s">
        <v>30</v>
      </c>
      <c r="E124" s="3"/>
    </row>
    <row r="125" ht="20" customHeight="1" spans="2:5">
      <c r="B125" s="7" t="s">
        <v>276</v>
      </c>
      <c r="C125" s="8" t="s">
        <v>277</v>
      </c>
      <c r="D125" s="9" t="s">
        <v>30</v>
      </c>
      <c r="E125" s="3"/>
    </row>
    <row r="126" ht="20" customHeight="1" spans="2:5">
      <c r="B126" s="10" t="s">
        <v>278</v>
      </c>
      <c r="C126" s="11" t="s">
        <v>279</v>
      </c>
      <c r="D126" s="12" t="s">
        <v>27</v>
      </c>
      <c r="E126" s="3"/>
    </row>
    <row r="127" ht="20" customHeight="1" spans="2:5">
      <c r="B127" s="7" t="s">
        <v>280</v>
      </c>
      <c r="C127" s="8" t="s">
        <v>281</v>
      </c>
      <c r="D127" s="9" t="s">
        <v>27</v>
      </c>
      <c r="E127" s="3"/>
    </row>
    <row r="128" ht="20" customHeight="1" spans="2:5">
      <c r="B128" s="10" t="s">
        <v>282</v>
      </c>
      <c r="C128" s="11" t="s">
        <v>82</v>
      </c>
      <c r="D128" s="12" t="s">
        <v>27</v>
      </c>
      <c r="E128" s="3"/>
    </row>
    <row r="129" ht="20" customHeight="1" spans="2:5">
      <c r="B129" s="7" t="s">
        <v>283</v>
      </c>
      <c r="C129" s="8" t="s">
        <v>52</v>
      </c>
      <c r="D129" s="9" t="s">
        <v>30</v>
      </c>
      <c r="E129" s="3"/>
    </row>
    <row r="130" ht="20" customHeight="1" spans="2:5">
      <c r="B130" s="10" t="s">
        <v>284</v>
      </c>
      <c r="C130" s="11" t="s">
        <v>285</v>
      </c>
      <c r="D130" s="12">
        <v>1</v>
      </c>
      <c r="E130" s="3"/>
    </row>
    <row r="131" ht="20" customHeight="1" spans="2:5">
      <c r="B131" s="7" t="s">
        <v>286</v>
      </c>
      <c r="C131" s="8" t="s">
        <v>287</v>
      </c>
      <c r="D131" s="9" t="s">
        <v>57</v>
      </c>
      <c r="E131" s="3"/>
    </row>
    <row r="132" ht="20" customHeight="1" spans="2:5">
      <c r="B132" s="10" t="s">
        <v>288</v>
      </c>
      <c r="C132" s="11" t="s">
        <v>289</v>
      </c>
      <c r="D132" s="12" t="b">
        <v>0</v>
      </c>
      <c r="E132" s="3"/>
    </row>
    <row r="133" ht="20" customHeight="1" spans="2:5">
      <c r="B133" s="7" t="s">
        <v>290</v>
      </c>
      <c r="C133" s="8" t="s">
        <v>291</v>
      </c>
      <c r="D133" s="9" t="s">
        <v>62</v>
      </c>
      <c r="E133" s="3"/>
    </row>
    <row r="134" ht="20" customHeight="1" spans="2:5">
      <c r="B134" s="10" t="s">
        <v>292</v>
      </c>
      <c r="C134" s="11" t="s">
        <v>293</v>
      </c>
      <c r="D134" s="12" t="s">
        <v>27</v>
      </c>
      <c r="E134" s="3"/>
    </row>
    <row r="135" ht="20" customHeight="1" spans="2:5">
      <c r="B135" s="7" t="s">
        <v>294</v>
      </c>
      <c r="C135" s="8" t="s">
        <v>295</v>
      </c>
      <c r="D135" s="9" t="s">
        <v>33</v>
      </c>
      <c r="E135" s="3"/>
    </row>
    <row r="136" ht="20" customHeight="1" spans="2:5">
      <c r="B136" s="10" t="s">
        <v>296</v>
      </c>
      <c r="C136" s="11" t="s">
        <v>297</v>
      </c>
      <c r="D136" s="12" t="s">
        <v>69</v>
      </c>
      <c r="E136" s="3"/>
    </row>
    <row r="137" ht="20" customHeight="1" spans="2:5">
      <c r="B137" s="7" t="s">
        <v>298</v>
      </c>
      <c r="C137" s="8" t="s">
        <v>299</v>
      </c>
      <c r="D137" s="9" t="s">
        <v>72</v>
      </c>
      <c r="E137" s="3"/>
    </row>
    <row r="138" ht="20" customHeight="1" spans="2:5">
      <c r="B138" s="10" t="s">
        <v>300</v>
      </c>
      <c r="C138" s="11" t="s">
        <v>301</v>
      </c>
      <c r="D138" s="12" t="s">
        <v>76</v>
      </c>
      <c r="E138" s="3"/>
    </row>
    <row r="139" ht="20" customHeight="1" spans="2:5">
      <c r="B139" s="7" t="s">
        <v>302</v>
      </c>
      <c r="C139" s="8" t="s">
        <v>303</v>
      </c>
      <c r="D139" s="9" t="s">
        <v>33</v>
      </c>
      <c r="E139" s="3"/>
    </row>
    <row r="140" ht="20" customHeight="1" spans="2:5">
      <c r="B140" s="10" t="s">
        <v>304</v>
      </c>
      <c r="C140" s="11" t="s">
        <v>305</v>
      </c>
      <c r="D140" s="12" t="s">
        <v>57</v>
      </c>
      <c r="E140" s="3"/>
    </row>
    <row r="141" ht="20" customHeight="1" spans="2:5">
      <c r="B141" s="7" t="s">
        <v>306</v>
      </c>
      <c r="C141" s="8" t="s">
        <v>307</v>
      </c>
      <c r="D141" s="9" t="s">
        <v>27</v>
      </c>
      <c r="E141" s="3"/>
    </row>
    <row r="142" ht="20" customHeight="1" spans="2:5">
      <c r="B142" s="10" t="s">
        <v>308</v>
      </c>
      <c r="C142" s="11" t="s">
        <v>309</v>
      </c>
      <c r="D142" s="12" t="s">
        <v>27</v>
      </c>
      <c r="E142" s="3"/>
    </row>
    <row r="143" ht="20" customHeight="1" spans="2:5">
      <c r="B143" s="7" t="s">
        <v>310</v>
      </c>
      <c r="C143" s="8" t="s">
        <v>311</v>
      </c>
      <c r="D143" s="9" t="s">
        <v>33</v>
      </c>
      <c r="E143" s="3"/>
    </row>
    <row r="144" ht="20" customHeight="1" spans="2:5">
      <c r="B144" s="10" t="s">
        <v>312</v>
      </c>
      <c r="C144" s="11" t="s">
        <v>313</v>
      </c>
      <c r="D144" s="12" t="s">
        <v>30</v>
      </c>
      <c r="E144" s="3"/>
    </row>
    <row r="145" ht="20" customHeight="1" spans="2:5">
      <c r="B145" s="7" t="s">
        <v>314</v>
      </c>
      <c r="C145" s="8" t="s">
        <v>111</v>
      </c>
      <c r="D145" s="9" t="s">
        <v>33</v>
      </c>
      <c r="E145" s="3"/>
    </row>
    <row r="146" ht="20" customHeight="1" spans="2:5">
      <c r="B146" s="10" t="s">
        <v>315</v>
      </c>
      <c r="C146" s="11" t="s">
        <v>113</v>
      </c>
      <c r="D146" s="12" t="s">
        <v>30</v>
      </c>
      <c r="E146" s="3"/>
    </row>
    <row r="147" ht="20" customHeight="1" spans="2:5">
      <c r="B147" s="7" t="s">
        <v>316</v>
      </c>
      <c r="C147" s="8" t="s">
        <v>317</v>
      </c>
      <c r="D147" s="9">
        <v>9091</v>
      </c>
      <c r="E147" s="3"/>
    </row>
    <row r="148" ht="20" customHeight="1" spans="2:5">
      <c r="B148" s="10" t="s">
        <v>318</v>
      </c>
      <c r="C148" s="11" t="s">
        <v>319</v>
      </c>
      <c r="D148" s="12" t="s">
        <v>118</v>
      </c>
      <c r="E148" s="3"/>
    </row>
    <row r="149" ht="20" customHeight="1" spans="2:5">
      <c r="B149" s="7" t="s">
        <v>320</v>
      </c>
      <c r="C149" s="8" t="s">
        <v>321</v>
      </c>
      <c r="D149" s="9" t="b">
        <v>1</v>
      </c>
      <c r="E149" s="3"/>
    </row>
    <row r="150" ht="20" customHeight="1" spans="2:5">
      <c r="B150" s="10" t="s">
        <v>322</v>
      </c>
      <c r="C150" s="11" t="s">
        <v>323</v>
      </c>
      <c r="D150" s="12" t="b">
        <v>1</v>
      </c>
      <c r="E150" s="3"/>
    </row>
    <row r="151" ht="20" customHeight="1" spans="2:5">
      <c r="B151" s="7" t="s">
        <v>324</v>
      </c>
      <c r="C151" s="8" t="s">
        <v>325</v>
      </c>
      <c r="D151" s="9" t="s">
        <v>326</v>
      </c>
      <c r="E151" s="3"/>
    </row>
    <row r="152" ht="20" customHeight="1" spans="2:5">
      <c r="B152" s="10" t="s">
        <v>327</v>
      </c>
      <c r="C152" s="11" t="s">
        <v>328</v>
      </c>
      <c r="D152" s="12" t="s">
        <v>329</v>
      </c>
      <c r="E152" s="3"/>
    </row>
    <row r="153" ht="20" customHeight="1" spans="2:5">
      <c r="B153" s="7" t="s">
        <v>330</v>
      </c>
      <c r="C153" s="8" t="s">
        <v>331</v>
      </c>
      <c r="D153" s="9" t="s">
        <v>332</v>
      </c>
      <c r="E153" s="3"/>
    </row>
    <row r="154" ht="20" customHeight="1" spans="2:5">
      <c r="B154" s="10" t="s">
        <v>333</v>
      </c>
      <c r="C154" s="11" t="s">
        <v>334</v>
      </c>
      <c r="D154" s="12" t="s">
        <v>18</v>
      </c>
      <c r="E154" s="3"/>
    </row>
    <row r="155" ht="20" customHeight="1" spans="2:5">
      <c r="B155" s="7" t="s">
        <v>335</v>
      </c>
      <c r="C155" s="8" t="s">
        <v>336</v>
      </c>
      <c r="D155" s="9" t="b">
        <v>0</v>
      </c>
      <c r="E155" s="3"/>
    </row>
    <row r="156" ht="20" customHeight="1" spans="2:5">
      <c r="B156" s="10" t="s">
        <v>337</v>
      </c>
      <c r="C156" s="11" t="s">
        <v>338</v>
      </c>
      <c r="D156" s="12" t="b">
        <v>0</v>
      </c>
      <c r="E156" s="3"/>
    </row>
    <row r="157" ht="20" customHeight="1" spans="2:5">
      <c r="B157" s="7" t="s">
        <v>339</v>
      </c>
      <c r="C157" s="8" t="s">
        <v>340</v>
      </c>
      <c r="D157" s="9" t="s">
        <v>341</v>
      </c>
      <c r="E157" s="3"/>
    </row>
    <row r="158" ht="20" customHeight="1" spans="2:5">
      <c r="B158" s="10" t="s">
        <v>342</v>
      </c>
      <c r="C158" s="11" t="s">
        <v>343</v>
      </c>
      <c r="D158" s="12" t="s">
        <v>344</v>
      </c>
      <c r="E158" s="3"/>
    </row>
    <row r="159" ht="20" customHeight="1" spans="2:5">
      <c r="B159" s="7" t="s">
        <v>345</v>
      </c>
      <c r="C159" s="8" t="s">
        <v>346</v>
      </c>
      <c r="D159" s="9" t="s">
        <v>347</v>
      </c>
      <c r="E159" s="3"/>
    </row>
    <row r="160" ht="20" customHeight="1" spans="2:5">
      <c r="B160" s="10" t="s">
        <v>348</v>
      </c>
      <c r="C160" s="11" t="s">
        <v>349</v>
      </c>
      <c r="D160" s="12" t="s">
        <v>344</v>
      </c>
      <c r="E160" s="3"/>
    </row>
    <row r="161" ht="20" customHeight="1" spans="2:5">
      <c r="B161" s="7" t="s">
        <v>350</v>
      </c>
      <c r="C161" s="8" t="s">
        <v>351</v>
      </c>
      <c r="D161" s="9" t="s">
        <v>27</v>
      </c>
      <c r="E161" s="3"/>
    </row>
    <row r="162" ht="20" customHeight="1" spans="2:5">
      <c r="B162" s="10" t="s">
        <v>352</v>
      </c>
      <c r="C162" s="11" t="s">
        <v>353</v>
      </c>
      <c r="D162" s="12" t="s">
        <v>30</v>
      </c>
      <c r="E162" s="3"/>
    </row>
    <row r="163" ht="20" customHeight="1" spans="2:5">
      <c r="B163" s="7" t="s">
        <v>354</v>
      </c>
      <c r="C163" s="8" t="s">
        <v>20</v>
      </c>
      <c r="D163" s="14" t="s">
        <v>21</v>
      </c>
      <c r="E163" s="3"/>
    </row>
    <row r="164" ht="20" customHeight="1" spans="2:5">
      <c r="B164" s="10" t="s">
        <v>355</v>
      </c>
      <c r="C164" s="11" t="s">
        <v>23</v>
      </c>
      <c r="D164" s="13" t="s">
        <v>21</v>
      </c>
      <c r="E164" s="3"/>
    </row>
    <row r="165" ht="20" customHeight="1" spans="2:5">
      <c r="B165" s="7" t="s">
        <v>356</v>
      </c>
      <c r="C165" s="8" t="s">
        <v>357</v>
      </c>
      <c r="D165" s="9" t="s">
        <v>30</v>
      </c>
      <c r="E165" s="3"/>
    </row>
    <row r="166" ht="20" customHeight="1" spans="2:5">
      <c r="B166" s="10" t="s">
        <v>358</v>
      </c>
      <c r="C166" s="11" t="s">
        <v>359</v>
      </c>
      <c r="D166" s="12" t="s">
        <v>30</v>
      </c>
      <c r="E166" s="3"/>
    </row>
    <row r="167" ht="20" customHeight="1" spans="2:5">
      <c r="B167" s="7" t="s">
        <v>360</v>
      </c>
      <c r="C167" s="8" t="s">
        <v>361</v>
      </c>
      <c r="D167" s="9" t="s">
        <v>30</v>
      </c>
      <c r="E167" s="3"/>
    </row>
    <row r="168" ht="20" customHeight="1" spans="2:5">
      <c r="B168" s="10" t="s">
        <v>362</v>
      </c>
      <c r="C168" s="11" t="s">
        <v>363</v>
      </c>
      <c r="D168" s="12" t="s">
        <v>30</v>
      </c>
      <c r="E168" s="3"/>
    </row>
    <row r="169" ht="20" customHeight="1" spans="2:5">
      <c r="B169" s="7" t="s">
        <v>364</v>
      </c>
      <c r="C169" s="8" t="s">
        <v>365</v>
      </c>
      <c r="D169" s="9" t="s">
        <v>30</v>
      </c>
      <c r="E169" s="3"/>
    </row>
    <row r="170" ht="20" customHeight="1" spans="2:5">
      <c r="B170" s="10" t="s">
        <v>366</v>
      </c>
      <c r="C170" s="11" t="s">
        <v>367</v>
      </c>
      <c r="D170" s="12" t="s">
        <v>30</v>
      </c>
      <c r="E170" s="3"/>
    </row>
    <row r="171" ht="20" customHeight="1" spans="2:5">
      <c r="B171" s="7" t="s">
        <v>368</v>
      </c>
      <c r="C171" s="8" t="s">
        <v>369</v>
      </c>
      <c r="D171" s="9" t="s">
        <v>33</v>
      </c>
      <c r="E171" s="3"/>
    </row>
    <row r="172" ht="20" customHeight="1" spans="2:5">
      <c r="B172" s="10" t="s">
        <v>370</v>
      </c>
      <c r="C172" s="11" t="s">
        <v>371</v>
      </c>
      <c r="D172" s="12" t="b">
        <v>0</v>
      </c>
      <c r="E172" s="3"/>
    </row>
    <row r="173" ht="20" customHeight="1" spans="2:5">
      <c r="B173" s="7" t="s">
        <v>372</v>
      </c>
      <c r="C173" s="8" t="s">
        <v>373</v>
      </c>
      <c r="D173" s="9" t="s">
        <v>30</v>
      </c>
      <c r="E173" s="3"/>
    </row>
    <row r="174" ht="20" customHeight="1" spans="2:5">
      <c r="B174" s="10" t="s">
        <v>374</v>
      </c>
      <c r="C174" s="11" t="s">
        <v>375</v>
      </c>
      <c r="D174" s="12" t="s">
        <v>27</v>
      </c>
      <c r="E174" s="3"/>
    </row>
    <row r="175" ht="20" customHeight="1" spans="2:5">
      <c r="B175" s="7" t="s">
        <v>376</v>
      </c>
      <c r="C175" s="8" t="s">
        <v>377</v>
      </c>
      <c r="D175" s="9" t="s">
        <v>30</v>
      </c>
      <c r="E175" s="3"/>
    </row>
    <row r="176" ht="20" customHeight="1" spans="2:5">
      <c r="B176" s="10" t="s">
        <v>378</v>
      </c>
      <c r="C176" s="11" t="s">
        <v>379</v>
      </c>
      <c r="D176" s="12" t="s">
        <v>30</v>
      </c>
      <c r="E176" s="3"/>
    </row>
    <row r="177" ht="20" customHeight="1" spans="2:5">
      <c r="B177" s="7" t="s">
        <v>380</v>
      </c>
      <c r="C177" s="8" t="s">
        <v>381</v>
      </c>
      <c r="D177" s="9" t="s">
        <v>27</v>
      </c>
      <c r="E177" s="3"/>
    </row>
    <row r="178" ht="20" customHeight="1" spans="2:5">
      <c r="B178" s="10" t="s">
        <v>382</v>
      </c>
      <c r="C178" s="11" t="s">
        <v>52</v>
      </c>
      <c r="D178" s="12" t="s">
        <v>30</v>
      </c>
      <c r="E178" s="3"/>
    </row>
    <row r="179" ht="20" customHeight="1" spans="2:5">
      <c r="B179" s="7" t="s">
        <v>383</v>
      </c>
      <c r="C179" s="8" t="s">
        <v>54</v>
      </c>
      <c r="D179" s="9" t="s">
        <v>27</v>
      </c>
      <c r="E179" s="3"/>
    </row>
    <row r="180" ht="20" customHeight="1" spans="2:5">
      <c r="B180" s="10" t="s">
        <v>384</v>
      </c>
      <c r="C180" s="11" t="s">
        <v>385</v>
      </c>
      <c r="D180" s="12" t="s">
        <v>57</v>
      </c>
      <c r="E180" s="3"/>
    </row>
    <row r="181" ht="20" customHeight="1" spans="2:5">
      <c r="B181" s="7" t="s">
        <v>386</v>
      </c>
      <c r="C181" s="8" t="s">
        <v>387</v>
      </c>
      <c r="D181" s="9" t="s">
        <v>57</v>
      </c>
      <c r="E181" s="3"/>
    </row>
    <row r="182" ht="20" customHeight="1" spans="2:5">
      <c r="B182" s="10" t="s">
        <v>388</v>
      </c>
      <c r="C182" s="11" t="s">
        <v>389</v>
      </c>
      <c r="D182" s="12" t="b">
        <v>1</v>
      </c>
      <c r="E182" s="3"/>
    </row>
    <row r="183" ht="20" customHeight="1" spans="2:5">
      <c r="B183" s="7" t="s">
        <v>390</v>
      </c>
      <c r="C183" s="8" t="s">
        <v>391</v>
      </c>
      <c r="D183" s="9" t="s">
        <v>62</v>
      </c>
      <c r="E183" s="3"/>
    </row>
    <row r="184" ht="20" customHeight="1" spans="2:5">
      <c r="B184" s="10" t="s">
        <v>392</v>
      </c>
      <c r="C184" s="11" t="s">
        <v>393</v>
      </c>
      <c r="D184" s="12" t="s">
        <v>27</v>
      </c>
      <c r="E184" s="3"/>
    </row>
    <row r="185" ht="20" customHeight="1" spans="2:5">
      <c r="B185" s="7" t="s">
        <v>394</v>
      </c>
      <c r="C185" s="8" t="s">
        <v>395</v>
      </c>
      <c r="D185" s="9" t="s">
        <v>33</v>
      </c>
      <c r="E185" s="3"/>
    </row>
    <row r="186" ht="20" customHeight="1" spans="2:5">
      <c r="B186" s="10" t="s">
        <v>396</v>
      </c>
      <c r="C186" s="11" t="s">
        <v>397</v>
      </c>
      <c r="D186" s="12" t="s">
        <v>69</v>
      </c>
      <c r="E186" s="3"/>
    </row>
    <row r="187" ht="20" customHeight="1" spans="2:5">
      <c r="B187" s="7" t="s">
        <v>398</v>
      </c>
      <c r="C187" s="8" t="s">
        <v>399</v>
      </c>
      <c r="D187" s="9" t="s">
        <v>400</v>
      </c>
      <c r="E187" s="3"/>
    </row>
    <row r="188" ht="20" customHeight="1" spans="2:5">
      <c r="B188" s="10" t="s">
        <v>401</v>
      </c>
      <c r="C188" s="11" t="s">
        <v>301</v>
      </c>
      <c r="D188" s="12" t="s">
        <v>76</v>
      </c>
      <c r="E188" s="3"/>
    </row>
    <row r="189" ht="20" customHeight="1" spans="2:5">
      <c r="B189" s="7" t="s">
        <v>402</v>
      </c>
      <c r="C189" s="8" t="s">
        <v>303</v>
      </c>
      <c r="D189" s="9" t="s">
        <v>33</v>
      </c>
      <c r="E189" s="3"/>
    </row>
    <row r="190" ht="20" customHeight="1" spans="2:5">
      <c r="B190" s="10" t="s">
        <v>403</v>
      </c>
      <c r="C190" s="11" t="s">
        <v>404</v>
      </c>
      <c r="D190" s="12" t="s">
        <v>33</v>
      </c>
      <c r="E190" s="3"/>
    </row>
    <row r="191" ht="20" customHeight="1" spans="2:5">
      <c r="B191" s="7" t="s">
        <v>405</v>
      </c>
      <c r="C191" s="8" t="s">
        <v>406</v>
      </c>
      <c r="D191" s="9" t="s">
        <v>27</v>
      </c>
      <c r="E191" s="3"/>
    </row>
    <row r="192" ht="20" customHeight="1" spans="2:5">
      <c r="B192" s="10" t="s">
        <v>407</v>
      </c>
      <c r="C192" s="11" t="s">
        <v>408</v>
      </c>
      <c r="D192" s="12" t="s">
        <v>27</v>
      </c>
      <c r="E192" s="3"/>
    </row>
    <row r="193" ht="20" customHeight="1" spans="2:5">
      <c r="B193" s="7" t="s">
        <v>409</v>
      </c>
      <c r="C193" s="8" t="s">
        <v>410</v>
      </c>
      <c r="D193" s="9" t="s">
        <v>27</v>
      </c>
      <c r="E193" s="3"/>
    </row>
    <row r="194" ht="20" customHeight="1" spans="2:5">
      <c r="B194" s="10" t="s">
        <v>411</v>
      </c>
      <c r="C194" s="11" t="s">
        <v>82</v>
      </c>
      <c r="D194" s="12" t="s">
        <v>27</v>
      </c>
      <c r="E194" s="3"/>
    </row>
    <row r="195" ht="20" customHeight="1" spans="2:5">
      <c r="B195" s="7" t="s">
        <v>412</v>
      </c>
      <c r="C195" s="8" t="s">
        <v>413</v>
      </c>
      <c r="D195" s="9">
        <v>1</v>
      </c>
      <c r="E195" s="3"/>
    </row>
    <row r="196" ht="20" customHeight="1" spans="2:5">
      <c r="B196" s="10" t="s">
        <v>414</v>
      </c>
      <c r="C196" s="11" t="s">
        <v>86</v>
      </c>
      <c r="D196" s="12" t="b">
        <v>0</v>
      </c>
      <c r="E196" s="3"/>
    </row>
    <row r="197" ht="20" customHeight="1" spans="2:5">
      <c r="B197" s="7" t="s">
        <v>415</v>
      </c>
      <c r="C197" s="8" t="s">
        <v>416</v>
      </c>
      <c r="D197" s="9" t="s">
        <v>27</v>
      </c>
      <c r="E197" s="3"/>
    </row>
    <row r="198" ht="20" customHeight="1" spans="2:5">
      <c r="B198" s="10" t="s">
        <v>417</v>
      </c>
      <c r="C198" s="11" t="s">
        <v>418</v>
      </c>
      <c r="D198" s="12" t="s">
        <v>27</v>
      </c>
      <c r="E198" s="3"/>
    </row>
    <row r="199" ht="20" customHeight="1" spans="2:5">
      <c r="B199" s="7" t="s">
        <v>419</v>
      </c>
      <c r="C199" s="8" t="s">
        <v>420</v>
      </c>
      <c r="D199" s="9" t="s">
        <v>89</v>
      </c>
      <c r="E199" s="3"/>
    </row>
    <row r="200" ht="20" customHeight="1" spans="2:5">
      <c r="B200" s="10" t="s">
        <v>421</v>
      </c>
      <c r="C200" s="11" t="s">
        <v>422</v>
      </c>
      <c r="D200" s="12" t="s">
        <v>27</v>
      </c>
      <c r="E200" s="3"/>
    </row>
    <row r="201" ht="20" customHeight="1" spans="2:5">
      <c r="B201" s="7" t="s">
        <v>423</v>
      </c>
      <c r="C201" s="8" t="s">
        <v>424</v>
      </c>
      <c r="D201" s="9" t="s">
        <v>27</v>
      </c>
      <c r="E201" s="3"/>
    </row>
    <row r="202" ht="20" customHeight="1" spans="2:5">
      <c r="B202" s="10" t="s">
        <v>425</v>
      </c>
      <c r="C202" s="11" t="s">
        <v>426</v>
      </c>
      <c r="D202" s="12">
        <v>80</v>
      </c>
      <c r="E202" s="3"/>
    </row>
    <row r="203" ht="20" customHeight="1" spans="2:5">
      <c r="B203" s="7" t="s">
        <v>427</v>
      </c>
      <c r="C203" s="8" t="s">
        <v>428</v>
      </c>
      <c r="D203" s="9" t="s">
        <v>27</v>
      </c>
      <c r="E203" s="3"/>
    </row>
    <row r="204" ht="20" customHeight="1" spans="2:5">
      <c r="B204" s="10" t="s">
        <v>429</v>
      </c>
      <c r="C204" s="11" t="s">
        <v>430</v>
      </c>
      <c r="D204" s="12" t="s">
        <v>27</v>
      </c>
      <c r="E204" s="3"/>
    </row>
    <row r="205" ht="20" customHeight="1" spans="2:5">
      <c r="B205" s="7" t="s">
        <v>431</v>
      </c>
      <c r="C205" s="8" t="s">
        <v>432</v>
      </c>
      <c r="D205" s="9" t="s">
        <v>27</v>
      </c>
      <c r="E205" s="3"/>
    </row>
    <row r="206" ht="20" customHeight="1" spans="2:5">
      <c r="B206" s="10" t="s">
        <v>433</v>
      </c>
      <c r="C206" s="11" t="s">
        <v>434</v>
      </c>
      <c r="D206" s="12" t="s">
        <v>33</v>
      </c>
      <c r="E206" s="3"/>
    </row>
    <row r="207" ht="20" customHeight="1" spans="2:5">
      <c r="B207" s="7" t="s">
        <v>435</v>
      </c>
      <c r="C207" s="8" t="s">
        <v>436</v>
      </c>
      <c r="D207" s="9" t="s">
        <v>30</v>
      </c>
      <c r="E207" s="3"/>
    </row>
    <row r="208" ht="20" customHeight="1" spans="2:5">
      <c r="B208" s="10" t="s">
        <v>437</v>
      </c>
      <c r="C208" s="11" t="s">
        <v>111</v>
      </c>
      <c r="D208" s="12" t="s">
        <v>33</v>
      </c>
      <c r="E208" s="3"/>
    </row>
    <row r="209" ht="20" customHeight="1" spans="2:5">
      <c r="B209" s="7" t="s">
        <v>438</v>
      </c>
      <c r="C209" s="8" t="s">
        <v>113</v>
      </c>
      <c r="D209" s="9" t="s">
        <v>30</v>
      </c>
      <c r="E209" s="3"/>
    </row>
    <row r="210" ht="20" customHeight="1" spans="2:5">
      <c r="B210" s="10" t="s">
        <v>439</v>
      </c>
      <c r="C210" s="11" t="s">
        <v>440</v>
      </c>
      <c r="D210" s="12">
        <v>0</v>
      </c>
      <c r="E210" s="3"/>
    </row>
    <row r="211" ht="20" customHeight="1" spans="2:5">
      <c r="B211" s="7" t="s">
        <v>441</v>
      </c>
      <c r="C211" s="8" t="s">
        <v>442</v>
      </c>
      <c r="D211" s="9">
        <v>80</v>
      </c>
      <c r="E211" s="3"/>
    </row>
    <row r="212" ht="20" customHeight="1" spans="2:5">
      <c r="B212" s="10" t="s">
        <v>443</v>
      </c>
      <c r="C212" s="11" t="s">
        <v>444</v>
      </c>
      <c r="D212" s="12" t="s">
        <v>118</v>
      </c>
      <c r="E212" s="3"/>
    </row>
    <row r="213" ht="20" customHeight="1" spans="2:5">
      <c r="B213" s="7" t="s">
        <v>445</v>
      </c>
      <c r="C213" s="8" t="s">
        <v>446</v>
      </c>
      <c r="D213" s="9" t="s">
        <v>33</v>
      </c>
      <c r="E213" s="3"/>
    </row>
    <row r="214" ht="20" customHeight="1" spans="2:5">
      <c r="B214" s="10" t="s">
        <v>447</v>
      </c>
      <c r="C214" s="11" t="s">
        <v>448</v>
      </c>
      <c r="D214" s="12" t="b">
        <v>1</v>
      </c>
      <c r="E214" s="3"/>
    </row>
    <row r="215" ht="21" customHeight="1" spans="2:5">
      <c r="B215" s="7" t="s">
        <v>449</v>
      </c>
      <c r="C215" s="8" t="s">
        <v>450</v>
      </c>
      <c r="D215" s="9" t="s">
        <v>451</v>
      </c>
      <c r="E215" s="3"/>
    </row>
    <row r="216" ht="20" customHeight="1" spans="2:5">
      <c r="B216" s="10" t="s">
        <v>452</v>
      </c>
      <c r="C216" s="11" t="s">
        <v>453</v>
      </c>
      <c r="D216" s="12" t="b">
        <v>1</v>
      </c>
      <c r="E216" s="3"/>
    </row>
    <row r="217" ht="15.75" spans="2:5">
      <c r="B217" s="7" t="s">
        <v>454</v>
      </c>
      <c r="C217" s="8" t="s">
        <v>455</v>
      </c>
      <c r="D217" s="9" t="s">
        <v>456</v>
      </c>
      <c r="E217" s="3"/>
    </row>
    <row r="218" ht="20" customHeight="1" spans="2:5">
      <c r="B218" s="10" t="s">
        <v>457</v>
      </c>
      <c r="C218" s="11" t="s">
        <v>458</v>
      </c>
      <c r="D218" s="12" t="b">
        <v>1</v>
      </c>
      <c r="E218" s="3"/>
    </row>
    <row r="219" ht="20" customHeight="1" spans="2:5">
      <c r="B219" s="7" t="s">
        <v>459</v>
      </c>
      <c r="C219" s="8" t="s">
        <v>460</v>
      </c>
      <c r="D219" s="9" t="s">
        <v>461</v>
      </c>
      <c r="E219" s="3"/>
    </row>
    <row r="220" ht="20" customHeight="1" spans="2:5">
      <c r="B220" s="10" t="s">
        <v>462</v>
      </c>
      <c r="C220" s="11" t="s">
        <v>463</v>
      </c>
      <c r="D220" s="12" t="b">
        <v>1</v>
      </c>
      <c r="E220" s="3"/>
    </row>
    <row r="221" ht="20" customHeight="1" spans="2:5">
      <c r="B221" s="7" t="s">
        <v>464</v>
      </c>
      <c r="C221" s="8" t="s">
        <v>465</v>
      </c>
      <c r="D221" s="9" t="s">
        <v>466</v>
      </c>
      <c r="E221" s="3"/>
    </row>
    <row r="222" ht="20" customHeight="1" spans="2:5">
      <c r="B222" s="10" t="s">
        <v>467</v>
      </c>
      <c r="C222" s="11" t="s">
        <v>468</v>
      </c>
      <c r="D222" s="12" t="b">
        <v>1</v>
      </c>
      <c r="E222" s="3"/>
    </row>
    <row r="223" ht="20" customHeight="1" spans="2:5">
      <c r="B223" s="7" t="s">
        <v>469</v>
      </c>
      <c r="C223" s="8" t="s">
        <v>470</v>
      </c>
      <c r="D223" s="9" t="s">
        <v>471</v>
      </c>
      <c r="E223" s="3"/>
    </row>
    <row r="224" ht="20" customHeight="1" spans="2:5">
      <c r="B224" s="10" t="s">
        <v>472</v>
      </c>
      <c r="C224" s="11" t="s">
        <v>473</v>
      </c>
      <c r="D224" s="12">
        <v>300</v>
      </c>
      <c r="E224" s="3"/>
    </row>
    <row r="225" ht="20" customHeight="1" spans="2:5">
      <c r="B225" s="7" t="s">
        <v>474</v>
      </c>
      <c r="C225" s="8" t="s">
        <v>475</v>
      </c>
      <c r="D225" s="9" t="s">
        <v>476</v>
      </c>
      <c r="E225" s="3"/>
    </row>
    <row r="226" ht="20" customHeight="1" spans="2:5">
      <c r="B226" s="10" t="s">
        <v>477</v>
      </c>
      <c r="C226" s="11" t="s">
        <v>478</v>
      </c>
      <c r="D226" s="12" t="s">
        <v>27</v>
      </c>
      <c r="E226" s="3"/>
    </row>
    <row r="227" ht="20" customHeight="1" spans="2:5">
      <c r="B227" s="7" t="s">
        <v>479</v>
      </c>
      <c r="C227" s="8" t="s">
        <v>480</v>
      </c>
      <c r="D227" s="9" t="s">
        <v>27</v>
      </c>
      <c r="E227" s="3"/>
    </row>
    <row r="228" ht="20" customHeight="1" spans="2:5">
      <c r="B228" s="10" t="s">
        <v>481</v>
      </c>
      <c r="C228" s="11" t="s">
        <v>482</v>
      </c>
      <c r="D228" s="13" t="s">
        <v>121</v>
      </c>
      <c r="E228" s="3"/>
    </row>
    <row r="229" ht="20" customHeight="1" spans="2:5">
      <c r="B229" s="7" t="s">
        <v>483</v>
      </c>
      <c r="C229" s="8" t="s">
        <v>484</v>
      </c>
      <c r="D229" s="14" t="s">
        <v>33</v>
      </c>
      <c r="E229" s="3"/>
    </row>
    <row r="230" ht="20" customHeight="1" spans="2:5">
      <c r="B230" s="10" t="s">
        <v>485</v>
      </c>
      <c r="C230" s="11" t="s">
        <v>486</v>
      </c>
      <c r="D230" s="13" t="s">
        <v>33</v>
      </c>
      <c r="E230" s="3"/>
    </row>
    <row r="231" ht="20" customHeight="1" spans="2:5">
      <c r="B231" s="7" t="s">
        <v>487</v>
      </c>
      <c r="C231" s="8" t="s">
        <v>488</v>
      </c>
      <c r="D231" s="9" t="b">
        <v>0</v>
      </c>
      <c r="E231" s="3"/>
    </row>
  </sheetData>
  <hyperlinks>
    <hyperlink ref="C43" r:id="rId1" display="Custom security context for Alert Manager containers" tooltip="https://kubernetes.io/docs/tasks/configure-pod-container/security-context/"/>
    <hyperlink ref="C80" r:id="rId1" display="Custom security context for kube-state-metrics containers" tooltip="https://kubernetes.io/docs/tasks/configure-pod-container/security-context/"/>
    <hyperlink ref="C204" r:id="rId1" display="Custom security context for server containers" tooltip="https://kubernetes.io/docs/tasks/configure-pod-container/security-context/"/>
    <hyperlink ref="C230" r:id="rId2" display="Prometheus server alert relabeling configs for H/A prometheu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T1" sqref="T1"/>
    </sheetView>
  </sheetViews>
  <sheetFormatPr defaultColWidth="9" defaultRowHeight="15" outlineLevelCol="2"/>
  <cols>
    <col min="1" max="1" width="31.125" customWidth="1"/>
    <col min="2" max="2" width="12.375" customWidth="1"/>
    <col min="3" max="3" width="20.25" customWidth="1"/>
  </cols>
  <sheetData>
    <row r="1" spans="1:2">
      <c r="A1" s="1" t="s">
        <v>489</v>
      </c>
      <c r="B1" t="s">
        <v>490</v>
      </c>
    </row>
    <row r="2" spans="1:1">
      <c r="A2" s="1"/>
    </row>
    <row r="3" spans="1:3">
      <c r="A3" s="2" t="s">
        <v>491</v>
      </c>
      <c r="B3" s="2" t="s">
        <v>492</v>
      </c>
      <c r="C3" s="2" t="s">
        <v>493</v>
      </c>
    </row>
    <row r="4" spans="1:3">
      <c r="A4" s="3" t="s">
        <v>494</v>
      </c>
      <c r="B4" s="3">
        <v>100</v>
      </c>
      <c r="C4" s="3" t="s">
        <v>495</v>
      </c>
    </row>
    <row r="5" spans="1:3">
      <c r="A5" s="3" t="s">
        <v>496</v>
      </c>
      <c r="B5" s="3">
        <v>15</v>
      </c>
      <c r="C5" s="3" t="s">
        <v>497</v>
      </c>
    </row>
    <row r="6" spans="1:3">
      <c r="A6" s="3" t="s">
        <v>498</v>
      </c>
      <c r="B6" s="3">
        <v>15</v>
      </c>
      <c r="C6" s="3" t="s">
        <v>497</v>
      </c>
    </row>
    <row r="7" spans="1:3">
      <c r="A7" s="3" t="s">
        <v>499</v>
      </c>
      <c r="B7" s="3">
        <v>668</v>
      </c>
      <c r="C7" s="3" t="s">
        <v>500</v>
      </c>
    </row>
    <row r="8" spans="1:3">
      <c r="A8" s="3" t="s">
        <v>501</v>
      </c>
      <c r="B8" s="3">
        <v>36</v>
      </c>
      <c r="C8" s="3" t="s">
        <v>497</v>
      </c>
    </row>
    <row r="9" spans="1:3">
      <c r="A9" s="3" t="s">
        <v>502</v>
      </c>
      <c r="B9" s="3">
        <v>2</v>
      </c>
      <c r="C9" s="3" t="s">
        <v>503</v>
      </c>
    </row>
    <row r="10" spans="1:3">
      <c r="A10" s="3" t="s">
        <v>504</v>
      </c>
      <c r="B10" s="3">
        <v>35</v>
      </c>
      <c r="C10" s="3" t="s">
        <v>500</v>
      </c>
    </row>
    <row r="11" spans="1:3">
      <c r="A11" s="3" t="s">
        <v>505</v>
      </c>
      <c r="B11" s="3">
        <v>100</v>
      </c>
      <c r="C11" s="3" t="s">
        <v>506</v>
      </c>
    </row>
    <row r="12" spans="1:3">
      <c r="A12" s="3" t="s">
        <v>507</v>
      </c>
      <c r="B12" s="4">
        <f>668+B10*100</f>
        <v>4168</v>
      </c>
      <c r="C12" s="3"/>
    </row>
    <row r="13" spans="1:3">
      <c r="A13" s="3" t="s">
        <v>508</v>
      </c>
      <c r="B13" s="4">
        <f>B12/B5*B6*24*60*60*B4/1024/1024/1024</f>
        <v>33.5383415222168</v>
      </c>
      <c r="C13" s="3"/>
    </row>
    <row r="14" spans="1:3">
      <c r="A14" s="3" t="s">
        <v>509</v>
      </c>
      <c r="B14" s="4">
        <f>B12/B5*B9*36*60*60*B4/1024/1024/1024</f>
        <v>6.70766830444336</v>
      </c>
      <c r="C14" s="3"/>
    </row>
    <row r="15" spans="1:3">
      <c r="A15" s="3" t="s">
        <v>510</v>
      </c>
      <c r="B15" s="4">
        <f>B14*8</f>
        <v>53.6613464355469</v>
      </c>
      <c r="C15" s="3"/>
    </row>
    <row r="16" spans="1:3">
      <c r="A16" s="3" t="s">
        <v>511</v>
      </c>
      <c r="B16" s="4">
        <f>(B13+B15)*1.2</f>
        <v>104.639625549316</v>
      </c>
      <c r="C16" s="3" t="s">
        <v>512</v>
      </c>
    </row>
    <row r="17" spans="1:3">
      <c r="A17" s="3" t="s">
        <v>513</v>
      </c>
      <c r="B17" s="4">
        <f>B14*3</f>
        <v>20.1230049133301</v>
      </c>
      <c r="C17" s="3"/>
    </row>
  </sheetData>
  <hyperlinks>
    <hyperlink ref="A1" r:id="rId1" display="参考" tooltip="http://support.transwarp.cn/t/topic/3226"/>
    <hyperlink ref="B1" r:id="rId1" display="http://support.transwarp.cn/t/topic/3226" tooltip="http://support.transwarp.cn/t/topic/322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</vt:lpstr>
      <vt:lpstr>prometheus-server容量规划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小黑小小黑</cp:lastModifiedBy>
  <dcterms:created xsi:type="dcterms:W3CDTF">2019-11-14T09:40:00Z</dcterms:created>
  <dcterms:modified xsi:type="dcterms:W3CDTF">2019-12-04T15:48:56Z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