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600"/>
  </bookViews>
  <sheets>
    <sheet name="prometheus-server容量规划" sheetId="2" r:id="rId1"/>
  </sheets>
  <calcPr calcId="144525"/>
</workbook>
</file>

<file path=xl/sharedStrings.xml><?xml version="1.0" encoding="utf-8"?>
<sst xmlns="http://schemas.openxmlformats.org/spreadsheetml/2006/main" count="28" uniqueCount="25">
  <si>
    <t>参考</t>
  </si>
  <si>
    <t>http://support.transwarp.cn/t/topic/3226</t>
  </si>
  <si>
    <t>项目</t>
  </si>
  <si>
    <t>数值</t>
  </si>
  <si>
    <t>说明</t>
  </si>
  <si>
    <t>节点数量</t>
  </si>
  <si>
    <t>根据实际节点数量调整</t>
  </si>
  <si>
    <t>抓取间隔(秒)</t>
  </si>
  <si>
    <t>默认值</t>
  </si>
  <si>
    <t>保留时间(天)</t>
  </si>
  <si>
    <t>node原始监控点</t>
  </si>
  <si>
    <t>根据测试环境计算得出</t>
  </si>
  <si>
    <t>活跃样本留存时间(小时)</t>
  </si>
  <si>
    <t>样本(测量点)大小(字节)</t>
  </si>
  <si>
    <t>官方数值1-2Byte</t>
  </si>
  <si>
    <t>每个pod增加的监控点</t>
  </si>
  <si>
    <t>node上pod数量</t>
  </si>
  <si>
    <t>根据是实际指调整</t>
  </si>
  <si>
    <t>node上总的监控点</t>
  </si>
  <si>
    <t>压缩样本使用磁盘(GB)</t>
  </si>
  <si>
    <t>留存于内存的活跃样本占用内存(GB)</t>
  </si>
  <si>
    <t>WAL file 大小(GB)</t>
  </si>
  <si>
    <t>磁盘总容量(GB)</t>
  </si>
  <si>
    <t>预留20%</t>
  </si>
  <si>
    <t>内存总容量(GB)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</si>
</sst>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upport.transwarp.cn/t/topic/3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A1" sqref="A1"/>
    </sheetView>
  </sheetViews>
  <sheetFormatPr defaultColWidth="9" defaultRowHeight="16.5" outlineLevelCol="2"/>
  <cols>
    <col min="1" max="1" width="31.125" customWidth="1"/>
    <col min="2" max="2" width="12.375" customWidth="1"/>
    <col min="3" max="3" width="20.25" customWidth="1"/>
  </cols>
  <sheetData>
    <row r="1" spans="1:2">
      <c r="A1" s="1" t="s">
        <v>0</v>
      </c>
      <c r="B1" t="s">
        <v>1</v>
      </c>
    </row>
    <row r="2" spans="1:1">
      <c r="A2" s="1"/>
    </row>
    <row r="3" spans="1:3">
      <c r="A3" s="2" t="s">
        <v>2</v>
      </c>
      <c r="B3" s="2" t="s">
        <v>3</v>
      </c>
      <c r="C3" s="2" t="s">
        <v>4</v>
      </c>
    </row>
    <row r="4" spans="1:3">
      <c r="A4" s="3" t="s">
        <v>5</v>
      </c>
      <c r="B4" s="3">
        <v>100</v>
      </c>
      <c r="C4" s="3" t="s">
        <v>6</v>
      </c>
    </row>
    <row r="5" spans="1:3">
      <c r="A5" s="3" t="s">
        <v>7</v>
      </c>
      <c r="B5" s="3">
        <v>15</v>
      </c>
      <c r="C5" s="3" t="s">
        <v>8</v>
      </c>
    </row>
    <row r="6" spans="1:3">
      <c r="A6" s="3" t="s">
        <v>9</v>
      </c>
      <c r="B6" s="3">
        <v>15</v>
      </c>
      <c r="C6" s="3" t="s">
        <v>8</v>
      </c>
    </row>
    <row r="7" spans="1:3">
      <c r="A7" s="3" t="s">
        <v>10</v>
      </c>
      <c r="B7" s="3">
        <v>668</v>
      </c>
      <c r="C7" s="3" t="s">
        <v>11</v>
      </c>
    </row>
    <row r="8" spans="1:3">
      <c r="A8" s="3" t="s">
        <v>12</v>
      </c>
      <c r="B8" s="3">
        <v>36</v>
      </c>
      <c r="C8" s="3" t="s">
        <v>8</v>
      </c>
    </row>
    <row r="9" spans="1:3">
      <c r="A9" s="3" t="s">
        <v>13</v>
      </c>
      <c r="B9" s="3">
        <v>2</v>
      </c>
      <c r="C9" s="3" t="s">
        <v>14</v>
      </c>
    </row>
    <row r="10" spans="1:3">
      <c r="A10" s="3" t="s">
        <v>15</v>
      </c>
      <c r="B10" s="3">
        <v>35</v>
      </c>
      <c r="C10" s="3" t="s">
        <v>11</v>
      </c>
    </row>
    <row r="11" spans="1:3">
      <c r="A11" s="3" t="s">
        <v>16</v>
      </c>
      <c r="B11" s="3">
        <v>100</v>
      </c>
      <c r="C11" s="3" t="s">
        <v>17</v>
      </c>
    </row>
    <row r="12" spans="1:3">
      <c r="A12" s="3" t="s">
        <v>18</v>
      </c>
      <c r="B12" s="4">
        <f>668+B10*B11</f>
        <v>4168</v>
      </c>
      <c r="C12" s="3"/>
    </row>
    <row r="13" spans="1:3">
      <c r="A13" s="3" t="s">
        <v>19</v>
      </c>
      <c r="B13" s="4">
        <f>B12/B5*B6*24*60*60*B4/1024/1024/1024</f>
        <v>33.5383415222168</v>
      </c>
      <c r="C13" s="3"/>
    </row>
    <row r="14" spans="1:3">
      <c r="A14" s="3" t="s">
        <v>20</v>
      </c>
      <c r="B14" s="4">
        <f>B12/B5*B9*36*60*60*B4/1024/1024/1024</f>
        <v>6.70766830444336</v>
      </c>
      <c r="C14" s="3"/>
    </row>
    <row r="15" spans="1:3">
      <c r="A15" s="3" t="s">
        <v>21</v>
      </c>
      <c r="B15" s="4">
        <f>B14*8</f>
        <v>53.6613464355469</v>
      </c>
      <c r="C15" s="3"/>
    </row>
    <row r="16" spans="1:3">
      <c r="A16" s="3" t="s">
        <v>22</v>
      </c>
      <c r="B16" s="4">
        <f>(B13+B15)*1.2</f>
        <v>104.639625549316</v>
      </c>
      <c r="C16" s="3" t="s">
        <v>23</v>
      </c>
    </row>
    <row r="17" spans="1:3">
      <c r="A17" s="3" t="s">
        <v>24</v>
      </c>
      <c r="B17" s="4">
        <f>B14*3</f>
        <v>20.1230049133301</v>
      </c>
      <c r="C17" s="3"/>
    </row>
  </sheetData>
  <hyperlinks>
    <hyperlink ref="A1" r:id="rId1" display="参考" tooltip="http://support.transwarp.cn/t/topic/3226"/>
    <hyperlink ref="B1" r:id="rId1" display="http://support.transwarp.cn/t/topic/3226" tooltip="http://support.transwarp.cn/t/topic/3226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prometheus-server容量规划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hl</cp:lastModifiedBy>
  <dcterms:created xsi:type="dcterms:W3CDTF">2019-11-15T01:40:00Z</dcterms:created>
  <dcterms:modified xsi:type="dcterms:W3CDTF">2020-02-11T22:35:48Z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