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016" yWindow="-17544" windowWidth="19416" windowHeight="11016"/>
  </bookViews>
  <sheets>
    <sheet name="1099B" sheetId="4" r:id="rId1"/>
    <sheet name="1099DIV" sheetId="5" r:id="rId2"/>
    <sheet name="1042S  Name &amp; Address" sheetId="2" r:id="rId3"/>
    <sheet name="1042S Dividend Info" sheetId="3" r:id="rId4"/>
  </sheets>
  <definedNames>
    <definedName name="_xlnm.Print_Area" localSheetId="2">'1042S  Name &amp; Address'!$A:$H</definedName>
    <definedName name="_xlnm.Print_Area" localSheetId="3">'1042S Dividend Info'!$A:$H</definedName>
    <definedName name="_xlnm.Print_Area" localSheetId="0">'1099B'!$A:$H</definedName>
    <definedName name="_xlnm.Print_Titles" localSheetId="2">'1042S  Name &amp; Address'!$1:$2</definedName>
    <definedName name="_xlnm.Print_Titles" localSheetId="0">'1099B'!$1:$2</definedName>
    <definedName name="_xlnm.Print_Titles" localSheetId="1">'1099DIV'!$1:$2</definedName>
  </definedNames>
  <calcPr calcId="145621"/>
</workbook>
</file>

<file path=xl/calcChain.xml><?xml version="1.0" encoding="utf-8"?>
<calcChain xmlns="http://schemas.openxmlformats.org/spreadsheetml/2006/main">
  <c r="D6" i="5" l="1"/>
  <c r="E6" i="5"/>
  <c r="D4" i="5" l="1"/>
  <c r="E4" i="5" l="1"/>
  <c r="E4" i="4"/>
  <c r="D4" i="4"/>
  <c r="E4" i="3"/>
  <c r="D5" i="3" s="1"/>
  <c r="D4" i="3"/>
  <c r="E4" i="2"/>
  <c r="E5" i="2" s="1"/>
  <c r="D4" i="2"/>
  <c r="D6" i="2" l="1"/>
  <c r="E6" i="2"/>
  <c r="D5" i="2"/>
  <c r="E5" i="3"/>
  <c r="E7" i="2" l="1"/>
  <c r="D7" i="2"/>
  <c r="D6" i="4"/>
  <c r="E6" i="4"/>
  <c r="D6" i="3"/>
  <c r="E6" i="3"/>
  <c r="E7" i="5" l="1"/>
  <c r="D7" i="5"/>
  <c r="E8" i="2"/>
  <c r="D8" i="2"/>
  <c r="D7" i="4"/>
  <c r="E7" i="4"/>
  <c r="D7" i="3"/>
  <c r="E7" i="3"/>
  <c r="E8" i="5" l="1"/>
  <c r="D8" i="5"/>
  <c r="D9" i="2"/>
  <c r="E9" i="2"/>
  <c r="D8" i="4"/>
  <c r="E8" i="4"/>
  <c r="D8" i="3"/>
  <c r="E8" i="3"/>
  <c r="D9" i="5" l="1"/>
  <c r="E9" i="5"/>
  <c r="D10" i="2"/>
  <c r="E10" i="2"/>
  <c r="E9" i="4"/>
  <c r="D9" i="4"/>
  <c r="D9" i="3"/>
  <c r="E9" i="3"/>
  <c r="D10" i="5" l="1"/>
  <c r="E10" i="5"/>
  <c r="D11" i="2"/>
  <c r="E11" i="2"/>
  <c r="E10" i="4"/>
  <c r="D10" i="4"/>
  <c r="D10" i="3"/>
  <c r="E10" i="3"/>
  <c r="D11" i="5" l="1"/>
  <c r="E11" i="5"/>
  <c r="E12" i="2"/>
  <c r="D12" i="2"/>
  <c r="E11" i="4"/>
  <c r="D11" i="4"/>
  <c r="D11" i="3"/>
  <c r="E11" i="3"/>
  <c r="D12" i="5" l="1"/>
  <c r="E12" i="5"/>
  <c r="E13" i="2"/>
  <c r="D13" i="2"/>
  <c r="E12" i="4"/>
  <c r="D12" i="4"/>
  <c r="D12" i="3"/>
  <c r="E12" i="3"/>
  <c r="D13" i="5" l="1"/>
  <c r="E13" i="5"/>
  <c r="E14" i="2"/>
  <c r="D14" i="2"/>
  <c r="E13" i="4"/>
  <c r="D13" i="4"/>
  <c r="D13" i="3"/>
  <c r="E13" i="3"/>
  <c r="E14" i="5" l="1"/>
  <c r="D14" i="5"/>
  <c r="D15" i="2"/>
  <c r="E15" i="2"/>
  <c r="E14" i="4"/>
  <c r="D14" i="4"/>
  <c r="D14" i="3"/>
  <c r="E14" i="3"/>
  <c r="E15" i="5" l="1"/>
  <c r="D15" i="5"/>
  <c r="D16" i="2"/>
  <c r="E16" i="2"/>
  <c r="E15" i="4"/>
  <c r="D15" i="4"/>
  <c r="D15" i="3"/>
  <c r="E15" i="3"/>
  <c r="D16" i="3" l="1"/>
  <c r="E16" i="3"/>
  <c r="E16" i="5"/>
  <c r="D16" i="5"/>
  <c r="D17" i="2"/>
  <c r="E17" i="2"/>
  <c r="E16" i="4"/>
  <c r="D16" i="4"/>
  <c r="D17" i="3" l="1"/>
  <c r="E17" i="3"/>
  <c r="E17" i="5"/>
  <c r="D17" i="5"/>
  <c r="E18" i="2"/>
  <c r="D18" i="2"/>
  <c r="D17" i="4"/>
  <c r="E17" i="4"/>
  <c r="E18" i="3" l="1"/>
  <c r="D18" i="3"/>
  <c r="E18" i="5"/>
  <c r="D18" i="5"/>
  <c r="E19" i="2"/>
  <c r="D19" i="2"/>
  <c r="E18" i="4"/>
  <c r="D18" i="4"/>
  <c r="D19" i="3" l="1"/>
  <c r="E19" i="3"/>
  <c r="D19" i="5"/>
  <c r="E19" i="5"/>
  <c r="D20" i="2"/>
  <c r="E20" i="2"/>
  <c r="D19" i="4"/>
  <c r="E19" i="4"/>
  <c r="D20" i="3" l="1"/>
  <c r="E20" i="3"/>
  <c r="D20" i="5"/>
  <c r="E20" i="5"/>
  <c r="D21" i="2"/>
  <c r="E21" i="2"/>
  <c r="E20" i="4"/>
  <c r="D20" i="4"/>
  <c r="D21" i="3" l="1"/>
  <c r="E21" i="3"/>
  <c r="D21" i="5"/>
  <c r="E21" i="5"/>
  <c r="D22" i="2"/>
  <c r="E22" i="2"/>
  <c r="D21" i="4"/>
  <c r="E21" i="4"/>
  <c r="D22" i="3" l="1"/>
  <c r="E22" i="3"/>
  <c r="E23" i="3" s="1"/>
  <c r="D22" i="5"/>
  <c r="E22" i="5"/>
  <c r="D23" i="3"/>
  <c r="D23" i="2"/>
  <c r="E23" i="2"/>
  <c r="E22" i="4"/>
  <c r="D22" i="4"/>
  <c r="D23" i="5" l="1"/>
  <c r="E23" i="5"/>
  <c r="E24" i="3"/>
  <c r="D24" i="3"/>
  <c r="D24" i="2"/>
  <c r="E24" i="2"/>
  <c r="D23" i="4"/>
  <c r="E23" i="4"/>
  <c r="D24" i="5" l="1"/>
  <c r="E24" i="5"/>
  <c r="E25" i="3"/>
  <c r="D25" i="3"/>
  <c r="D25" i="2"/>
  <c r="E25" i="2"/>
  <c r="E24" i="4"/>
  <c r="D24" i="4"/>
  <c r="D25" i="5" l="1"/>
  <c r="E25" i="5"/>
  <c r="D26" i="3"/>
  <c r="E26" i="3"/>
  <c r="E26" i="2"/>
  <c r="D26" i="2"/>
  <c r="D25" i="4"/>
  <c r="E25" i="4"/>
  <c r="D26" i="5" l="1"/>
  <c r="E26" i="5"/>
  <c r="D27" i="3"/>
  <c r="E27" i="3"/>
  <c r="D27" i="2"/>
  <c r="E27" i="2"/>
  <c r="E26" i="4"/>
  <c r="D26" i="4"/>
  <c r="D27" i="5" l="1"/>
  <c r="E27" i="5"/>
  <c r="D28" i="3"/>
  <c r="E28" i="3"/>
  <c r="D28" i="2"/>
  <c r="E28" i="2"/>
  <c r="D27" i="4"/>
  <c r="E27" i="4"/>
  <c r="E28" i="5" l="1"/>
  <c r="D28" i="5"/>
  <c r="D29" i="2"/>
  <c r="E29" i="2"/>
  <c r="E28" i="4"/>
  <c r="D28" i="4"/>
  <c r="E29" i="5" l="1"/>
  <c r="D29" i="5"/>
  <c r="D30" i="2"/>
  <c r="E30" i="2"/>
  <c r="D29" i="4"/>
  <c r="E29" i="4"/>
  <c r="E30" i="5" l="1"/>
  <c r="D30" i="5"/>
  <c r="E31" i="2"/>
  <c r="D31" i="2"/>
  <c r="E30" i="4"/>
  <c r="D30" i="4"/>
  <c r="E31" i="5" l="1"/>
  <c r="D31" i="5"/>
  <c r="D32" i="2"/>
  <c r="E32" i="2"/>
  <c r="E31" i="4"/>
  <c r="D31" i="4"/>
  <c r="D32" i="5" l="1"/>
  <c r="E32" i="5"/>
  <c r="E33" i="2"/>
  <c r="D33" i="2"/>
  <c r="E32" i="4"/>
  <c r="D32" i="4"/>
  <c r="D33" i="5" l="1"/>
  <c r="E33" i="5"/>
  <c r="E33" i="4"/>
  <c r="D33" i="4"/>
  <c r="D34" i="5" l="1"/>
  <c r="E34" i="5"/>
  <c r="E34" i="4"/>
  <c r="D34" i="4"/>
  <c r="D35" i="5" l="1"/>
  <c r="E35" i="5"/>
  <c r="D35" i="4"/>
  <c r="E35" i="4"/>
  <c r="E36" i="5" l="1"/>
  <c r="D36" i="5"/>
  <c r="D36" i="4"/>
  <c r="E36" i="4"/>
  <c r="E37" i="5" l="1"/>
  <c r="D37" i="5"/>
  <c r="D37" i="4"/>
  <c r="E37" i="4"/>
  <c r="D38" i="5" l="1"/>
  <c r="E38" i="5"/>
  <c r="D38" i="4"/>
  <c r="E38" i="4"/>
  <c r="D39" i="4" s="1"/>
  <c r="E39" i="4" l="1"/>
  <c r="D40" i="4" s="1"/>
  <c r="E39" i="5"/>
  <c r="D39" i="5"/>
  <c r="E40" i="4" l="1"/>
  <c r="D41" i="4" s="1"/>
  <c r="D40" i="5"/>
  <c r="E40" i="5"/>
  <c r="E41" i="4" l="1"/>
  <c r="D42" i="4" s="1"/>
  <c r="E41" i="5"/>
  <c r="D41" i="5"/>
  <c r="E42" i="4" l="1"/>
  <c r="D43" i="4" s="1"/>
  <c r="E42" i="5"/>
  <c r="D42" i="5"/>
  <c r="E43" i="4"/>
  <c r="D43" i="5" l="1"/>
  <c r="E43" i="5"/>
  <c r="E44" i="4"/>
  <c r="D44" i="4"/>
  <c r="E44" i="5" l="1"/>
  <c r="D44" i="5"/>
  <c r="D45" i="4"/>
  <c r="E45" i="4"/>
  <c r="D45" i="5" l="1"/>
  <c r="E45" i="5"/>
  <c r="D46" i="4"/>
  <c r="E46" i="4"/>
  <c r="D47" i="4" l="1"/>
  <c r="E47" i="4"/>
</calcChain>
</file>

<file path=xl/sharedStrings.xml><?xml version="1.0" encoding="utf-8"?>
<sst xmlns="http://schemas.openxmlformats.org/spreadsheetml/2006/main" count="767" uniqueCount="370">
  <si>
    <t>X(40)</t>
  </si>
  <si>
    <t>XX</t>
  </si>
  <si>
    <t>X(9)</t>
  </si>
  <si>
    <t>SSN</t>
  </si>
  <si>
    <t>Corp</t>
  </si>
  <si>
    <t>X(3)</t>
  </si>
  <si>
    <t xml:space="preserve">PLAN  </t>
  </si>
  <si>
    <t>SS-NUM</t>
  </si>
  <si>
    <t>PAYABLE DATE</t>
  </si>
  <si>
    <t>RECORD DATE</t>
  </si>
  <si>
    <t>NET AMOUNT</t>
  </si>
  <si>
    <t>FOREIGN TAX</t>
  </si>
  <si>
    <t>WITHHOLDING AMOUNT</t>
  </si>
  <si>
    <t>WITHHOLDING TYPE</t>
  </si>
  <si>
    <t xml:space="preserve">COUNTRY CODE </t>
  </si>
  <si>
    <t xml:space="preserve">Corp Number </t>
  </si>
  <si>
    <t>Description</t>
  </si>
  <si>
    <t>Always '22'</t>
  </si>
  <si>
    <t>X(4)</t>
  </si>
  <si>
    <t>X(30)</t>
  </si>
  <si>
    <t xml:space="preserve">City </t>
  </si>
  <si>
    <t>State Code</t>
  </si>
  <si>
    <t>X(8)</t>
  </si>
  <si>
    <t xml:space="preserve">Sale Date </t>
  </si>
  <si>
    <t xml:space="preserve">Shares Sold </t>
  </si>
  <si>
    <t>Security Name</t>
  </si>
  <si>
    <t xml:space="preserve">Backup Withholding </t>
  </si>
  <si>
    <t xml:space="preserve">Sell Price </t>
  </si>
  <si>
    <t>X</t>
  </si>
  <si>
    <t>Must be 'M'</t>
  </si>
  <si>
    <t>X(13)</t>
  </si>
  <si>
    <t xml:space="preserve">"Y" - Covered , "N" - Non Covered </t>
  </si>
  <si>
    <t>"L" - Long Term , "S" - Short Term</t>
  </si>
  <si>
    <t xml:space="preserve">If shares were sold at a loss enter amount of loss else enter Zero. May need additional information if a loss </t>
  </si>
  <si>
    <t xml:space="preserve">Tax Year being reported </t>
  </si>
  <si>
    <t>Always '11'</t>
  </si>
  <si>
    <t>Qualified Dividends</t>
  </si>
  <si>
    <t>Total Capital Gain</t>
  </si>
  <si>
    <t>1250 Capital Gains</t>
  </si>
  <si>
    <t>1202 Capital Gains</t>
  </si>
  <si>
    <t xml:space="preserve">Capital Gains </t>
  </si>
  <si>
    <t>Return of Capital</t>
  </si>
  <si>
    <t>Investment Expenses</t>
  </si>
  <si>
    <t>Foreign Taxes Withheld</t>
  </si>
  <si>
    <t xml:space="preserve">Cash liquidation </t>
  </si>
  <si>
    <t>Non Cash Distribution</t>
  </si>
  <si>
    <t>Deferred Income</t>
  </si>
  <si>
    <t>Street Address</t>
  </si>
  <si>
    <t>Participant Name 1</t>
  </si>
  <si>
    <t>COUNTRY NAME</t>
  </si>
  <si>
    <t>DATE OF BIRTH</t>
  </si>
  <si>
    <t>1099B-PRNT-IND</t>
  </si>
  <si>
    <t>1099B-TAXID-NBR</t>
  </si>
  <si>
    <t>1099B-NAME-1</t>
  </si>
  <si>
    <t>1099B-NAME-2</t>
  </si>
  <si>
    <t>1099B-MAIL-ADDR-1</t>
  </si>
  <si>
    <t>1099B-CITY</t>
  </si>
  <si>
    <t>1099B-ZIPCODE</t>
  </si>
  <si>
    <t>1099B-TRADE-DATE</t>
  </si>
  <si>
    <t>1099B-CUSIP-NBR</t>
  </si>
  <si>
    <t>1099B-QUANTITY</t>
  </si>
  <si>
    <t>1099B-SEC-DESC</t>
  </si>
  <si>
    <t>1099B-GROSS-PROCEEDS</t>
  </si>
  <si>
    <t>1099B-TAX-WITHHELD</t>
  </si>
  <si>
    <t>1099B-SELL-PRICE</t>
  </si>
  <si>
    <t>1099B-SYMBOL</t>
  </si>
  <si>
    <t>1099B-ACQ-DT</t>
  </si>
  <si>
    <t>1099B-COVERED-IND</t>
  </si>
  <si>
    <t>1099B-GAIN-LOSS</t>
  </si>
  <si>
    <t>1099B-COST-BASIS</t>
  </si>
  <si>
    <t>1099B-WASH-SALE-AMT</t>
  </si>
  <si>
    <t>1099B-ADJ-CODE</t>
  </si>
  <si>
    <t>1099B-PLAN-TYPE</t>
  </si>
  <si>
    <t>1099B-TAX-YEAR</t>
  </si>
  <si>
    <t>1099B-REC-TYPE</t>
  </si>
  <si>
    <t>1099B-STATE</t>
  </si>
  <si>
    <t>1099D-REC-TYPE</t>
  </si>
  <si>
    <t>1099D-TAXID-NBR</t>
  </si>
  <si>
    <t>1099D-CITY</t>
  </si>
  <si>
    <t>1099D-STATE</t>
  </si>
  <si>
    <t>1099D-NAME-1</t>
  </si>
  <si>
    <t>1099D-NAME-2</t>
  </si>
  <si>
    <t>1099D-MAIL-ADDR-1</t>
  </si>
  <si>
    <t>1099D-TOT-ORD-DIV</t>
  </si>
  <si>
    <t>1099D-QUAL-DIV</t>
  </si>
  <si>
    <t>1099D-TOT-CAP-GAINS</t>
  </si>
  <si>
    <t>1099D-CAP1250-GAINS</t>
  </si>
  <si>
    <t>1099D-CAP1202-GAINS</t>
  </si>
  <si>
    <t>1099D-CAPITAL-GAINS</t>
  </si>
  <si>
    <t>1099D-NONTAX-DISTRIBUTION</t>
  </si>
  <si>
    <t>1099D-TAX-WITHHELD</t>
  </si>
  <si>
    <t>1099D-INVST-EXPENSES</t>
  </si>
  <si>
    <t>1099D-FOREIGN-TAX</t>
  </si>
  <si>
    <t>1099D-CASH-DISTRIBUTION</t>
  </si>
  <si>
    <t>1099D-NONCASH-DISTRIBUTION</t>
  </si>
  <si>
    <t>1099D-SECURITY-DESC</t>
  </si>
  <si>
    <t>1099D-TAX-REX</t>
  </si>
  <si>
    <t>1099D-TAX-YEAR</t>
  </si>
  <si>
    <t>1099D-ZIPCODE</t>
  </si>
  <si>
    <t>9(8)V99</t>
  </si>
  <si>
    <t>9(8)V9(4)</t>
  </si>
  <si>
    <t>ORIGINAL:  VALUE '0'.   AMENDED: VALUE '1'.</t>
  </si>
  <si>
    <t>RETURN-IND-TYPE</t>
  </si>
  <si>
    <t>MAILING-ADDR1</t>
  </si>
  <si>
    <t>MAILING-ADDR2</t>
  </si>
  <si>
    <t>PAYEE-NAME-2</t>
  </si>
  <si>
    <t>MAILING-CITY</t>
  </si>
  <si>
    <t>MAILING-STATE</t>
  </si>
  <si>
    <t xml:space="preserve">FOREIGN TAX ID </t>
  </si>
  <si>
    <t>PAYEE-NAME-1</t>
  </si>
  <si>
    <t>MAILING-COUNTRY</t>
  </si>
  <si>
    <t>MAILING-POSTAL-CODE</t>
  </si>
  <si>
    <t>X(01)</t>
  </si>
  <si>
    <t>X(08)</t>
  </si>
  <si>
    <t>X(02)</t>
  </si>
  <si>
    <t>X(03)</t>
  </si>
  <si>
    <t>X(09)</t>
  </si>
  <si>
    <t xml:space="preserve">TREATY ELIGIBLE </t>
  </si>
  <si>
    <t>"Y" OR "N"</t>
  </si>
  <si>
    <t>9(7)V9(2)</t>
  </si>
  <si>
    <t>1099D-MAIL-ADDR-2</t>
  </si>
  <si>
    <t>1099B-MAIL-ADDR-2</t>
  </si>
  <si>
    <t>Dividend Pay Date</t>
  </si>
  <si>
    <t>Dividend Record Date</t>
  </si>
  <si>
    <t>EX DIVIDEND DATE</t>
  </si>
  <si>
    <t>Ex Dividend Date</t>
  </si>
  <si>
    <t>Foreign Tax Amount</t>
  </si>
  <si>
    <t>Corp Number</t>
  </si>
  <si>
    <t>Foreign Tax ID Number</t>
  </si>
  <si>
    <t xml:space="preserve">Participant Name </t>
  </si>
  <si>
    <t xml:space="preserve">Street Address </t>
  </si>
  <si>
    <t>ZIP or Postal code</t>
  </si>
  <si>
    <t>X(25)</t>
  </si>
  <si>
    <t>Participant Name 2  - in case of a joint acct</t>
  </si>
  <si>
    <t xml:space="preserve">Postal Code </t>
  </si>
  <si>
    <t>Length</t>
  </si>
  <si>
    <t>Start Posn</t>
  </si>
  <si>
    <t>End Posn</t>
  </si>
  <si>
    <t>Format</t>
  </si>
  <si>
    <t>Field Name</t>
  </si>
  <si>
    <t>Mailing Address Country</t>
  </si>
  <si>
    <t xml:space="preserve">State or Province </t>
  </si>
  <si>
    <t xml:space="preserve">Acquisition Date of Lot, If more than one Lot use 'VARIOUS' </t>
  </si>
  <si>
    <t xml:space="preserve">Tax Treaty Country IRS Geo code </t>
  </si>
  <si>
    <t>GID</t>
  </si>
  <si>
    <t>NRA or IRS; always "N"</t>
  </si>
  <si>
    <t xml:space="preserve">Backup/NRA Withholding Amount </t>
  </si>
  <si>
    <t>Date of Birth (CCYYMMDD)</t>
  </si>
  <si>
    <t xml:space="preserve">PostalCode </t>
  </si>
  <si>
    <t>SSN/GID; Always GID</t>
  </si>
  <si>
    <t>CUSIP at Transaction time</t>
  </si>
  <si>
    <t>Backup Withholding Amount</t>
  </si>
  <si>
    <t>#</t>
  </si>
  <si>
    <t>1099-B Detail Record</t>
  </si>
  <si>
    <t>1099-DIV Detail Record</t>
  </si>
  <si>
    <t xml:space="preserve">1042-S Detail Record </t>
  </si>
  <si>
    <t>1042-S Detail Record - Name and Address File</t>
  </si>
  <si>
    <t>MS may/ may not use this info.</t>
  </si>
  <si>
    <t>Sort Order</t>
  </si>
  <si>
    <t xml:space="preserve">Ascending </t>
  </si>
  <si>
    <t xml:space="preserve">Descending </t>
  </si>
  <si>
    <t>Descending</t>
  </si>
  <si>
    <t>Starting Position in file</t>
  </si>
  <si>
    <t>Field Length</t>
  </si>
  <si>
    <t>Notes</t>
  </si>
  <si>
    <t>This will be Corp ID + SSN/ GID</t>
  </si>
  <si>
    <t>This will be "11" or "22"</t>
  </si>
  <si>
    <t>1099B-ACCT-NBR/ 
1099D-ACCT-NBR</t>
  </si>
  <si>
    <t>1099B-REC-TYPE/ 
1099D-REC-TYPE</t>
  </si>
  <si>
    <t>For Sale, this will be L or S
For DIV, treat it as space</t>
  </si>
  <si>
    <t>For Sale, this will be Y or N
For DIV, treat it as space</t>
  </si>
  <si>
    <r>
      <t xml:space="preserve">1. </t>
    </r>
    <r>
      <rPr>
        <b/>
        <sz val="10"/>
        <color theme="1"/>
        <rFont val="Calibri"/>
        <family val="2"/>
        <scheme val="minor"/>
      </rPr>
      <t>Numeric Fields</t>
    </r>
    <r>
      <rPr>
        <sz val="10"/>
        <color theme="1"/>
        <rFont val="Calibri"/>
        <family val="2"/>
        <scheme val="minor"/>
      </rPr>
      <t xml:space="preserve">: Right justify, Provide leading zeroes before decimal point </t>
    </r>
  </si>
  <si>
    <r>
      <t xml:space="preserve">2. </t>
    </r>
    <r>
      <rPr>
        <b/>
        <sz val="10"/>
        <color theme="1"/>
        <rFont val="Calibri"/>
        <family val="2"/>
        <scheme val="minor"/>
      </rPr>
      <t>Alpha/ Alphanumeric fields</t>
    </r>
    <r>
      <rPr>
        <sz val="10"/>
        <color theme="1"/>
        <rFont val="Calibri"/>
        <family val="2"/>
        <scheme val="minor"/>
      </rPr>
      <t>: Left justify with trailing spaces</t>
    </r>
  </si>
  <si>
    <r>
      <t xml:space="preserve">3. </t>
    </r>
    <r>
      <rPr>
        <b/>
        <sz val="10"/>
        <color theme="1"/>
        <rFont val="Calibri"/>
        <family val="2"/>
        <scheme val="minor"/>
      </rPr>
      <t>Sort Order</t>
    </r>
    <r>
      <rPr>
        <sz val="10"/>
        <color theme="1"/>
        <rFont val="Calibri"/>
        <family val="2"/>
        <scheme val="minor"/>
      </rPr>
      <t xml:space="preserve">: Both 1099-B and 1099-DIV data will be in one data file. It should be sorted as below: </t>
    </r>
  </si>
  <si>
    <r>
      <t xml:space="preserve">3. </t>
    </r>
    <r>
      <rPr>
        <b/>
        <sz val="10"/>
        <color theme="1"/>
        <rFont val="Calibri"/>
        <family val="2"/>
        <scheme val="minor"/>
      </rPr>
      <t>Sort Order</t>
    </r>
    <r>
      <rPr>
        <sz val="10"/>
        <color theme="1"/>
        <rFont val="Calibri"/>
        <family val="2"/>
        <scheme val="minor"/>
      </rPr>
      <t xml:space="preserve">: </t>
    </r>
  </si>
  <si>
    <t>CORP</t>
  </si>
  <si>
    <t xml:space="preserve">This will be Corp ID </t>
  </si>
  <si>
    <t>This will be GID</t>
  </si>
  <si>
    <t>PLAN</t>
  </si>
  <si>
    <t>Dividend Payment Date</t>
  </si>
  <si>
    <r>
      <rPr>
        <b/>
        <sz val="11"/>
        <color theme="1"/>
        <rFont val="Calibri"/>
        <family val="2"/>
        <scheme val="minor"/>
      </rPr>
      <t>NICE to have</t>
    </r>
    <r>
      <rPr>
        <sz val="11"/>
        <color theme="1"/>
        <rFont val="Calibri"/>
        <family val="2"/>
        <scheme val="minor"/>
      </rPr>
      <t xml:space="preserve">
"O" = Options
"R" = Restricted Stock 
"E" = Stock Purchase 
"D" - DRIP</t>
    </r>
  </si>
  <si>
    <t xml:space="preserve">Additional Details </t>
  </si>
  <si>
    <t>Security Description</t>
  </si>
  <si>
    <t>Qualified vs ordinary in future jira - do we treat everything as ordinary today?</t>
  </si>
  <si>
    <t>Relevant this year?</t>
  </si>
  <si>
    <t>How different from field 13?</t>
  </si>
  <si>
    <t>Not supported yet - MS-2171</t>
  </si>
  <si>
    <t>Reference number required?</t>
  </si>
  <si>
    <t>Dividend payment and/or record dates required?</t>
  </si>
  <si>
    <t>Solium Questions</t>
  </si>
  <si>
    <t>YYYYMMDD</t>
  </si>
  <si>
    <t xml:space="preserve">If a Participant has both SSN and GID, always SSN; Do not mask SSN/GID </t>
  </si>
  <si>
    <t>SSN/ GID</t>
  </si>
  <si>
    <t>Use same SW rules (including truncation rule) that are used to send Name in other MS interfaces. IRS form can take max. 40 char Name</t>
  </si>
  <si>
    <t>Send Mailing Address when present, else Home/ Permanent Address
Use same SW rules (including truncation rule) that are used to send Address in other MS interfaces. IRS form can take max length as specified in this file layout</t>
  </si>
  <si>
    <t>Separate rows for Covered and Non-Covered Tax lots for a Sell.
If a Sell Transaction contains both covered and non-covered lots, and also Short and Long Term position, then we expect 4 lines in this file</t>
  </si>
  <si>
    <t xml:space="preserve">Send Mailing Address when present, else Home/ Permanent Address
Use same SW rules (including truncation rule) that are used to send Address in other MS interfaces. </t>
  </si>
  <si>
    <t>Country name for the Tax Treaty Country Code (field above)</t>
  </si>
  <si>
    <t>This is provided on Line 6 on W-8</t>
  </si>
  <si>
    <r>
      <t xml:space="preserve">It should be the 2 char. IRS code for the Tax Treaty Country Claimed on the W-8 form at the time of the Transaction. 
</t>
    </r>
    <r>
      <rPr>
        <b/>
        <sz val="11"/>
        <color theme="1"/>
        <rFont val="Calibri"/>
        <family val="2"/>
        <scheme val="minor"/>
      </rPr>
      <t>Provide "OC" if no Tax Treaty Country claimed on W8 at the time of Dividend</t>
    </r>
  </si>
  <si>
    <t>Format should be 000001557 for $15.57</t>
  </si>
  <si>
    <t>Format: 0000123456 for $1234.56</t>
  </si>
  <si>
    <r>
      <t xml:space="preserve">Y - When Tax Treaty Rate is claimed i.e. If the country is Tax Treaty Rate eligible, this should be "Y"
N - When Tax Treaty Rate is </t>
    </r>
    <r>
      <rPr>
        <b/>
        <sz val="11"/>
        <color theme="1"/>
        <rFont val="Calibri"/>
        <family val="2"/>
        <scheme val="minor"/>
      </rPr>
      <t>NOT</t>
    </r>
    <r>
      <rPr>
        <sz val="11"/>
        <color theme="1"/>
        <rFont val="Calibri"/>
        <family val="2"/>
        <scheme val="minor"/>
      </rPr>
      <t xml:space="preserve"> claimed/ applied.
Use Tax Treaty Country from W8 certification at the time of the Transaction</t>
    </r>
  </si>
  <si>
    <t>Format: 0000003456 for $34.56</t>
  </si>
  <si>
    <t>Format: 0000003456 for $34.56
By default Zero except in the case of a dividend reclassification. Dividend Reclassification will provide a breakdown</t>
  </si>
  <si>
    <t>Format: 0000003456 for $34.56
By default Zero except in the case of a dividend reclassification. Dividend Reclassification will provide a breakdown</t>
  </si>
  <si>
    <t>Format: 0000003456 for $34.56
Foreign Tax Withheld on the Dividend</t>
  </si>
  <si>
    <t>Format: 0000003456 for $34.56
By default Zero except in case of a liquidation. It happened in MS back in 2012</t>
  </si>
  <si>
    <t>Format: 0000003456 for $34.56
By default Zero. It never happened in MS so far</t>
  </si>
  <si>
    <r>
      <t xml:space="preserve">4. Dividend Record, Payment and Ex Date are </t>
    </r>
    <r>
      <rPr>
        <b/>
        <sz val="10"/>
        <color theme="1"/>
        <rFont val="Calibri"/>
        <family val="2"/>
        <scheme val="minor"/>
      </rPr>
      <t>NOT</t>
    </r>
    <r>
      <rPr>
        <sz val="10"/>
        <color theme="1"/>
        <rFont val="Calibri"/>
        <family val="2"/>
        <scheme val="minor"/>
      </rPr>
      <t xml:space="preserve"> reqd. as we only report TOTAL dividend amount on 1099-DIV</t>
    </r>
  </si>
  <si>
    <r>
      <t xml:space="preserve">5. Dividend Reference # is </t>
    </r>
    <r>
      <rPr>
        <b/>
        <sz val="10"/>
        <color theme="1"/>
        <rFont val="Calibri"/>
        <family val="2"/>
        <scheme val="minor"/>
      </rPr>
      <t>NOT</t>
    </r>
    <r>
      <rPr>
        <sz val="10"/>
        <color theme="1"/>
        <rFont val="Calibri"/>
        <family val="2"/>
        <scheme val="minor"/>
      </rPr>
      <t xml:space="preserve"> required in this file</t>
    </r>
  </si>
  <si>
    <t>6. Record length for 1099-B and 1099-DIV file must be same as those records will be in one file</t>
  </si>
  <si>
    <r>
      <t xml:space="preserve">1. </t>
    </r>
    <r>
      <rPr>
        <b/>
        <sz val="10"/>
        <color theme="1"/>
        <rFont val="Calibri"/>
        <family val="2"/>
        <scheme val="minor"/>
      </rPr>
      <t>Numeric Fields</t>
    </r>
    <r>
      <rPr>
        <sz val="10"/>
        <color theme="1"/>
        <rFont val="Calibri"/>
        <family val="2"/>
        <scheme val="minor"/>
      </rPr>
      <t xml:space="preserve">: Implicit decimal and formatted with leading zeroes where applicable </t>
    </r>
  </si>
  <si>
    <t>Format: MM/DD/YY
Trade Execution Date. It should be the Trade Date that is visible in SW and printed on Trade Confirm</t>
  </si>
  <si>
    <t>Format: 0000123456 for $1234.56
Weighted average Sell Price in case of multiple Execution. It should be the same Sell price that users will see in SW and will be printed on the Trade Confirm</t>
  </si>
  <si>
    <t>Stock Symbol</t>
  </si>
  <si>
    <t>Use CUSIP at the time of the Transaction to get Stock Symbol</t>
  </si>
  <si>
    <t>Use CUSIP at the time of the Transaction to get Security Name</t>
  </si>
  <si>
    <t>Format: 0000003456 for $34.56
MS reads the MSD (Master Security Data) file to determine if the Dividend is Qualified or not. By default, all are Qualified except when they are reclassified. Does SW has ability to determine (similar to MS reading MSD file) if it is a qualified dividend or NOT?
By default, it is same as total Ordinary Dividend except in the case of a dividend reclassification. Dividend Reclassification will provide a breakdown</t>
  </si>
  <si>
    <t xml:space="preserve">Format: 0000003456 for $34.56
</t>
  </si>
  <si>
    <t>Total  Ordinary Dividend = Total Dividend Amount</t>
  </si>
  <si>
    <t>Use CUSIP at the time of the Transaction to get Security Description</t>
  </si>
  <si>
    <t xml:space="preserve">Format: 0000003456 for $34.56
By default zero except in the case of a dividend reclassification. In case of Dividend Reclassification, it will be (1250 Capital Gains +  1202 Capital Gains + Capital Gains) i.e. the sum of the 3 fields below. </t>
  </si>
  <si>
    <t>Tax Treaty Country Name</t>
  </si>
  <si>
    <t>Transaction Reference #</t>
  </si>
  <si>
    <t>Shareworks Transactions Reference #
Not printed on the form. May be used for any research</t>
  </si>
  <si>
    <t>Determine Long or Short Term based on Adjusted Acquisition Date due to Wash Sale, when applicable.
Note that we will report "Original Acquisition Date" on 1099-B but use Adjusted Acquisition Date for determining Long vs Short Term.</t>
  </si>
  <si>
    <t>Provide SW Transaction Ref #. If it is more than 25 char. then let us know, and we can expand the record length as needed.
If record length is increased then it must be increased for the 1099-DIV file as well</t>
  </si>
  <si>
    <t>If a Participant has both SSN and GID but transaction is eligible for 1042-S reporting then provide GID</t>
  </si>
  <si>
    <t>Space = For Non-Wash Sale
W = For Wash Sale</t>
  </si>
  <si>
    <r>
      <t xml:space="preserve">Format: MM/DD/YY
</t>
    </r>
    <r>
      <rPr>
        <b/>
        <sz val="11"/>
        <color theme="1"/>
        <rFont val="Calibri"/>
        <family val="2"/>
        <scheme val="minor"/>
      </rPr>
      <t xml:space="preserve">Always provide Original Acquisition Date, even for Tax Lots where Acquisition Date is adjusted due to Wash Sale. </t>
    </r>
  </si>
  <si>
    <t>9(6)V99</t>
  </si>
  <si>
    <t>1099B- STATE-BUW-CODE</t>
  </si>
  <si>
    <t>X(2)</t>
  </si>
  <si>
    <t>1099D-PRNT-IND</t>
  </si>
  <si>
    <t>1099D-PLAN-TYPE</t>
  </si>
  <si>
    <t xml:space="preserve">Always Space  </t>
  </si>
  <si>
    <t>1099B-STATE-BUW-AMOUNT</t>
  </si>
  <si>
    <t>Always Space; May be used to distinguish "Corrected" 1099s</t>
  </si>
  <si>
    <r>
      <t xml:space="preserve">Net Dividend Amount 
</t>
    </r>
    <r>
      <rPr>
        <b/>
        <sz val="11"/>
        <color rgb="FF0000FF"/>
        <rFont val="Calibri"/>
        <family val="2"/>
        <scheme val="minor"/>
      </rPr>
      <t>11-Sep-2018 Update</t>
    </r>
    <r>
      <rPr>
        <sz val="11"/>
        <color rgb="FF0000FF"/>
        <rFont val="Calibri"/>
        <family val="2"/>
        <scheme val="minor"/>
      </rPr>
      <t>: This field should be calculated as 
(Gross Dividend – Foreign Tax – NRA/Backup Withholding)</t>
    </r>
  </si>
  <si>
    <r>
      <t xml:space="preserve">W = For Wash Sale 
</t>
    </r>
    <r>
      <rPr>
        <b/>
        <sz val="11"/>
        <color rgb="FF0000FF"/>
        <rFont val="Calibri"/>
        <family val="2"/>
        <scheme val="minor"/>
      </rPr>
      <t>11-Sep-2018 Update</t>
    </r>
    <r>
      <rPr>
        <sz val="11"/>
        <color rgb="FF0000FF"/>
        <rFont val="Calibri"/>
        <family val="2"/>
        <scheme val="minor"/>
      </rPr>
      <t>: The “W” is against the Sale for which the Loss is disallowed, not the adjust shares that triggered the wash sale</t>
    </r>
  </si>
  <si>
    <r>
      <t xml:space="preserve">Format: 0000123456 for $1234.56
Calculated as:
[Gross Proceeds - Commission - Supplemental Transaction Fee (fka SEC/Other Fee) - </t>
    </r>
    <r>
      <rPr>
        <sz val="11"/>
        <color rgb="FF0000FF"/>
        <rFont val="Calibri"/>
        <family val="2"/>
        <scheme val="minor"/>
      </rPr>
      <t>Flat/ Processing Fee</t>
    </r>
    <r>
      <rPr>
        <sz val="11"/>
        <color theme="1"/>
        <rFont val="Calibri"/>
        <family val="2"/>
        <scheme val="minor"/>
      </rPr>
      <t>]</t>
    </r>
  </si>
  <si>
    <r>
      <t xml:space="preserve">Refer to covered/non-covered matrix for how to calculate this field value
</t>
    </r>
    <r>
      <rPr>
        <b/>
        <sz val="11"/>
        <color rgb="FF0000FF"/>
        <rFont val="Calibri"/>
        <family val="2"/>
        <scheme val="minor"/>
      </rPr>
      <t>11-Sep-2018 Update:</t>
    </r>
    <r>
      <rPr>
        <sz val="11"/>
        <color rgb="FF0000FF"/>
        <rFont val="Calibri"/>
        <family val="2"/>
        <scheme val="minor"/>
      </rPr>
      <t xml:space="preserve"> This should be the adjusted Cost basis when applicable. For Ex. If a Lot triggered Wash-Sale, Cost basis for the Tax Lot will be adjusted. When that Tax Lot is sold, the 1099-B should show the adjusted cost basis</t>
    </r>
  </si>
  <si>
    <r>
      <rPr>
        <b/>
        <sz val="11"/>
        <color rgb="FF0000FF"/>
        <rFont val="Calibri"/>
        <family val="2"/>
        <scheme val="minor"/>
      </rPr>
      <t>11-Sep-2018 Update</t>
    </r>
    <r>
      <rPr>
        <sz val="11"/>
        <color rgb="FF0000FF"/>
        <rFont val="Calibri"/>
        <family val="2"/>
        <scheme val="minor"/>
      </rPr>
      <t>: Updated formula to subtract Flat/ Processing fee from this field</t>
    </r>
    <r>
      <rPr>
        <sz val="11"/>
        <color theme="1"/>
        <rFont val="Calibri"/>
        <family val="2"/>
        <scheme val="minor"/>
      </rPr>
      <t xml:space="preserve">
Gross Proceeds without Commission, without "Other/SEC" Fee </t>
    </r>
    <r>
      <rPr>
        <sz val="11"/>
        <color rgb="FF0000FF"/>
        <rFont val="Calibri"/>
        <family val="2"/>
        <scheme val="minor"/>
      </rPr>
      <t>and without Flat/ Processing Fee</t>
    </r>
    <r>
      <rPr>
        <sz val="11"/>
        <color theme="1"/>
        <rFont val="Calibri"/>
        <family val="2"/>
        <scheme val="minor"/>
      </rPr>
      <t xml:space="preserve">
</t>
    </r>
  </si>
  <si>
    <t>HOME-ADDR1</t>
  </si>
  <si>
    <t>HOME-ADDR2</t>
  </si>
  <si>
    <t>HOME-CITY</t>
  </si>
  <si>
    <t>HOME-STATE</t>
  </si>
  <si>
    <t>HOME-POSTAL-CODE</t>
  </si>
  <si>
    <t>HOME-COUNTRY</t>
  </si>
  <si>
    <t xml:space="preserve">Send Home/ Permanent Address from W8.  This address goes on 1042-S under Box 13b thru 13d
Use same SW rules (including truncation rule) that are used to send Address in other MS interfaces. </t>
  </si>
  <si>
    <t>HOME-COUNTRY-CODE</t>
  </si>
  <si>
    <t>Home Address Country Name</t>
  </si>
  <si>
    <t>Home Address Country Code</t>
  </si>
  <si>
    <t xml:space="preserve">Home/Permanent Street Address </t>
  </si>
  <si>
    <t xml:space="preserve">Home/Permanent Address City </t>
  </si>
  <si>
    <t>Home/Permanent Address ZIP or Postal code</t>
  </si>
  <si>
    <t xml:space="preserve">Home/Permanent Address State or Province </t>
  </si>
  <si>
    <t>1099D-BOX5-SEC199A</t>
  </si>
  <si>
    <t>Box 5 Section 199a</t>
  </si>
  <si>
    <t>Provide zero when no value
This field may have value in case of Dividend Reclassification/ Return of Capital for REITs
Note: This field added on 19-Dec-2018</t>
  </si>
  <si>
    <t>1099B-COUNTRY-NAME</t>
  </si>
  <si>
    <t>Country Name</t>
  </si>
  <si>
    <t>1099D-COUNTRY-NAME</t>
  </si>
  <si>
    <r>
      <t xml:space="preserve">Country Name from the address used in field # 6 thru 10 in this layout. </t>
    </r>
    <r>
      <rPr>
        <b/>
        <sz val="11"/>
        <color theme="1"/>
        <rFont val="Calibri"/>
        <family val="2"/>
        <scheme val="minor"/>
      </rPr>
      <t>It should contain a value only for Int'l Countries</t>
    </r>
    <r>
      <rPr>
        <sz val="11"/>
        <color theme="1"/>
        <rFont val="Calibri"/>
        <family val="2"/>
        <scheme val="minor"/>
      </rPr>
      <t>. It should be blank for U.S.
Note: This change was made on 18-Jan-2019</t>
    </r>
  </si>
  <si>
    <t>1099B-STATE-BUW-AMEND</t>
  </si>
  <si>
    <t>X(39)</t>
  </si>
  <si>
    <t>State BUW Amend Indicator</t>
  </si>
  <si>
    <t xml:space="preserve">Place "X" in this field if the State BUW is being changed </t>
  </si>
  <si>
    <t xml:space="preserve">FILLER </t>
  </si>
  <si>
    <t>Spaces</t>
  </si>
  <si>
    <t>Edelivery Indicator</t>
  </si>
  <si>
    <t>Email Address 1</t>
  </si>
  <si>
    <t>Email Address 2</t>
  </si>
  <si>
    <t>Insert Code 1</t>
  </si>
  <si>
    <t>Insert Description 1</t>
  </si>
  <si>
    <t>Insert Code 2</t>
  </si>
  <si>
    <t>Insert Description 2</t>
  </si>
  <si>
    <t>Foreign Indicator</t>
  </si>
  <si>
    <t>Retail Party ID</t>
  </si>
  <si>
    <t>Solium Employee ID</t>
  </si>
  <si>
    <t>1099B-PART-EMPID</t>
  </si>
  <si>
    <t>1099B-PART-DELIVERY-IND</t>
  </si>
  <si>
    <t>1099B-PART-EMAIL-ADDR1</t>
  </si>
  <si>
    <t>1099B-PART-EMAIL-ADDR2</t>
  </si>
  <si>
    <t>1099B-MAILINSERT-CODE1</t>
  </si>
  <si>
    <t>1099B-MAILINSERT-DESC1</t>
  </si>
  <si>
    <t>1099B-MAILINSERT-CODE2</t>
  </si>
  <si>
    <t>1099B-MAILINSERT-DESC2</t>
  </si>
  <si>
    <t>1099B-CLIENT-FOREIGN-IND</t>
  </si>
  <si>
    <t xml:space="preserve">Filler </t>
  </si>
  <si>
    <t>1099D-STATE-BUW-AMOUNT</t>
  </si>
  <si>
    <t>1099D- STATE-BUW-CODE</t>
  </si>
  <si>
    <t>State Code for which BUW is applied;blank when no value</t>
  </si>
  <si>
    <t>State Code for which BUW is applied; Will be "CA", "VT"  or "ME" for now or blank when no value</t>
  </si>
  <si>
    <t>State BUW Amount, when present curently only California, Maine or Vermont. Provide zero when no value.</t>
  </si>
  <si>
    <t>State BUW Amount, when present curently only Maine or Vermont. Provide zero when no value.</t>
  </si>
  <si>
    <t xml:space="preserve">1099B-PARTY-ID </t>
  </si>
  <si>
    <t>For Ex. 2020</t>
  </si>
  <si>
    <t>1099D-PART-EMPID</t>
  </si>
  <si>
    <t>1099D-PART-DELIVERY-IND</t>
  </si>
  <si>
    <t>1099D-PART-EMAIL-ADDR1</t>
  </si>
  <si>
    <t>1099D-PART-EMAIL-ADDR2</t>
  </si>
  <si>
    <t>1099D-MAILINSERT-CODE1</t>
  </si>
  <si>
    <t>1099D-MAILINSERT-DESC1</t>
  </si>
  <si>
    <t>1099D-MAILINSERT-CODE2</t>
  </si>
  <si>
    <t>1099D-MAILINSERT-DESC2</t>
  </si>
  <si>
    <t>1099D-CLIENT-FOREIGN-IND</t>
  </si>
  <si>
    <t xml:space="preserve">1099D-PARTY-ID </t>
  </si>
  <si>
    <t xml:space="preserve">Corp  Number   </t>
  </si>
  <si>
    <t xml:space="preserve">Corp ID </t>
  </si>
  <si>
    <t xml:space="preserve">Corp ID number </t>
  </si>
  <si>
    <t>E - If edelivery enabled; P- Paper ; B- Both</t>
  </si>
  <si>
    <t>Solium employee ID</t>
  </si>
  <si>
    <t>Mandatory for Edelivery and Both;  Optional for Paper</t>
  </si>
  <si>
    <t>If there are multiple channels of edelivery enrollment</t>
  </si>
  <si>
    <t xml:space="preserve">Unique Value should be used for entire download to Exstream when needed.  </t>
  </si>
  <si>
    <t>Unique Value should be used for entire download to Exstream when needed.</t>
  </si>
  <si>
    <t xml:space="preserve">Participant party ID </t>
  </si>
  <si>
    <t>Y= Foreign Mail,  N = Domestic Mail</t>
  </si>
  <si>
    <t>X(38)</t>
  </si>
  <si>
    <t>X(1)</t>
  </si>
  <si>
    <t>X(70)</t>
  </si>
  <si>
    <t>X(26)</t>
  </si>
  <si>
    <t>X(60)</t>
  </si>
  <si>
    <t>PART-DELIVERY-IND</t>
  </si>
  <si>
    <t>PART-EMAIL-ADDR1</t>
  </si>
  <si>
    <t>PART-EMAIL-ADDR2</t>
  </si>
  <si>
    <t>MAILINSERT-CODE1</t>
  </si>
  <si>
    <t>MAILINSERT-DESC1</t>
  </si>
  <si>
    <t>MAILINSERT-CODE2</t>
  </si>
  <si>
    <t>MAILINSERT-DESC2</t>
  </si>
  <si>
    <t>CLIENT-FOREIGN-IND</t>
  </si>
  <si>
    <t xml:space="preserve">PARTY-ID </t>
  </si>
  <si>
    <t>PART-EMPID</t>
  </si>
  <si>
    <t>X(80)</t>
  </si>
  <si>
    <t>Vaild U.S.  SSN</t>
  </si>
  <si>
    <t>It will always be GID. 
If a Participant has both SSN and GID but transaction is eligible for 1042-S reporting then provide GID</t>
  </si>
  <si>
    <t>Spaces if participant does not have SSN</t>
  </si>
  <si>
    <t>Valid U.S. SSN</t>
  </si>
  <si>
    <t>US-SSN</t>
  </si>
  <si>
    <t>X(10)</t>
  </si>
  <si>
    <t>1099B-Corp-NBR</t>
  </si>
  <si>
    <t>1099D-CORP-NBR</t>
  </si>
  <si>
    <t>1099B-CORP-NBR/ 
1099D-CORP-NBR</t>
  </si>
  <si>
    <t>1099B-PART-EMPID/ 
1099D-PART-EMPID</t>
  </si>
  <si>
    <t>This will be Employee ID</t>
  </si>
  <si>
    <t>X(37)</t>
  </si>
  <si>
    <t>X(376)</t>
  </si>
  <si>
    <r>
      <t>General Notes:</t>
    </r>
    <r>
      <rPr>
        <sz val="11"/>
        <color theme="1"/>
        <rFont val="Calibri"/>
        <family val="2"/>
        <scheme val="minor"/>
      </rPr>
      <t xml:space="preserve"> Solium Instance</t>
    </r>
  </si>
  <si>
    <r>
      <t>General Notes:</t>
    </r>
    <r>
      <rPr>
        <sz val="11"/>
        <color theme="1"/>
        <rFont val="Calibri"/>
        <family val="2"/>
        <scheme val="minor"/>
      </rPr>
      <t xml:space="preserve"> MS Instance</t>
    </r>
    <r>
      <rPr>
        <b/>
        <sz val="11"/>
        <color theme="1"/>
        <rFont val="Calibri"/>
        <family val="2"/>
        <scheme val="minor"/>
      </rPr>
      <t xml:space="preserve"> </t>
    </r>
  </si>
  <si>
    <r>
      <t xml:space="preserve">General Notes: </t>
    </r>
    <r>
      <rPr>
        <sz val="11"/>
        <color theme="1"/>
        <rFont val="Calibri"/>
        <family val="2"/>
        <scheme val="minor"/>
      </rPr>
      <t>Solium Instance</t>
    </r>
  </si>
  <si>
    <r>
      <t xml:space="preserve">General Notes: </t>
    </r>
    <r>
      <rPr>
        <sz val="11"/>
        <color theme="1"/>
        <rFont val="Calibri"/>
        <family val="2"/>
        <scheme val="minor"/>
      </rPr>
      <t>MS Instance</t>
    </r>
  </si>
  <si>
    <r>
      <t>General Notes:</t>
    </r>
    <r>
      <rPr>
        <sz val="11"/>
        <color theme="1"/>
        <rFont val="Calibri"/>
        <family val="2"/>
        <scheme val="minor"/>
      </rPr>
      <t xml:space="preserve"> MS Instance</t>
    </r>
  </si>
  <si>
    <t xml:space="preserve">1099B-ACCT-NBR </t>
  </si>
  <si>
    <t xml:space="preserve">1099D-ACCT-NBR </t>
  </si>
  <si>
    <t>X(12)</t>
  </si>
  <si>
    <t xml:space="preserve">MS  = Corp ID + Participant SSN or GID,         Solium =  Corp ID + Spaces </t>
  </si>
  <si>
    <t>Corp ID and  SSN/GID (MS) or    Spaces (Solium)</t>
  </si>
  <si>
    <t>ptp provided - Kevin to find person that may have worked on similar before Thurs</t>
  </si>
  <si>
    <t>(refers to envelop instert) usually blank on 1099/1042s - actual indicators direct Q to EPS. 1% time we need to fill out - need to ask EPS</t>
  </si>
  <si>
    <t>see above</t>
  </si>
  <si>
    <t>refers to ptp mailing address (foriegn= outside USA) Domestic = USA</t>
  </si>
  <si>
    <t xml:space="preserve">is ptp has one use, if not, leave blank. Usually blank. </t>
  </si>
  <si>
    <t>include these if it's easier code-wise, but not necessary to include</t>
  </si>
  <si>
    <t>PTP provided, via ??
If 2 emails provided, which one goes first?</t>
  </si>
  <si>
    <t>Notes for development</t>
  </si>
  <si>
    <t>still under development not in use in MS side today. Blinky or Sixth Sense have added this already (empty, but hooks are in place) check with Mark Maillet</t>
  </si>
  <si>
    <t xml:space="preserve">For Ex. Shares Sold value of 50.12 should appear as  "00000050120000". </t>
  </si>
  <si>
    <t>9(8)V9(6)</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</si>
</sst>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9"/>
      <color theme="1"/>
      <name val="Calibri"/>
      <family val="2"/>
    </font>
    <font>
      <sz val="10"/>
      <color rgb="FF000000"/>
      <name val="Calibri"/>
      <family val="2"/>
    </font>
    <font>
      <sz val="10"/>
      <color theme="1"/>
      <name val="Calibri"/>
      <family val="2"/>
      <scheme val="minor"/>
    </font>
    <font>
      <b/>
      <sz val="10"/>
      <color theme="1"/>
      <name val="Calibri"/>
      <family val="2"/>
      <scheme val="minor"/>
    </font>
    <font>
      <sz val="11"/>
      <color rgb="FFFF0000"/>
      <name val="Calibri"/>
      <family val="2"/>
      <scheme val="minor"/>
    </font>
    <font>
      <b/>
      <sz val="11"/>
      <color rgb="FF0000FF"/>
      <name val="Calibri"/>
      <family val="2"/>
      <scheme val="minor"/>
    </font>
    <font>
      <sz val="11"/>
      <color rgb="FF0000FF"/>
      <name val="Calibri"/>
      <family val="2"/>
      <scheme val="minor"/>
    </font>
    <font>
      <sz val="10"/>
      <name val="Arial"/>
      <family val="2"/>
    </font>
    <font>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right" vertical="top" wrapText="1"/>
    </xf>
    <xf numFmtId="0" fontId="0" fillId="0" borderId="1" xfId="0" applyFill="1" applyBorder="1" applyAlignment="1">
      <alignment horizontal="left" vertical="top" wrapText="1"/>
    </xf>
    <xf numFmtId="0" fontId="0" fillId="0" borderId="1" xfId="0" applyFill="1" applyBorder="1" applyAlignment="1">
      <alignment horizontal="right" vertical="top" wrapText="1"/>
    </xf>
    <xf numFmtId="0" fontId="0" fillId="0" borderId="0" xfId="0" applyAlignment="1">
      <alignment horizontal="right" vertical="top" wrapText="1"/>
    </xf>
    <xf numFmtId="0" fontId="0" fillId="0" borderId="3" xfId="0" applyBorder="1" applyAlignment="1">
      <alignment horizontal="left" vertical="top" wrapText="1"/>
    </xf>
    <xf numFmtId="0" fontId="0" fillId="0" borderId="3" xfId="0" applyBorder="1" applyAlignment="1">
      <alignment horizontal="right" vertical="top" wrapText="1"/>
    </xf>
    <xf numFmtId="0" fontId="0" fillId="0" borderId="4" xfId="0" applyBorder="1" applyAlignment="1">
      <alignment horizontal="left" vertical="top" wrapText="1"/>
    </xf>
    <xf numFmtId="0" fontId="1" fillId="0" borderId="2" xfId="0" applyFont="1" applyBorder="1" applyAlignment="1">
      <alignment horizontal="left" vertical="top" wrapText="1"/>
    </xf>
    <xf numFmtId="0" fontId="0" fillId="0" borderId="0" xfId="0" applyBorder="1" applyAlignment="1">
      <alignment horizontal="right" vertical="top"/>
    </xf>
    <xf numFmtId="0" fontId="0" fillId="0" borderId="6" xfId="0" applyBorder="1" applyAlignment="1">
      <alignment horizontal="left" vertical="top"/>
    </xf>
    <xf numFmtId="0" fontId="0" fillId="0" borderId="6" xfId="0" applyBorder="1" applyAlignment="1">
      <alignment horizontal="left" vertical="top" wrapText="1"/>
    </xf>
    <xf numFmtId="0" fontId="0" fillId="0" borderId="9" xfId="0" applyBorder="1" applyAlignment="1">
      <alignment horizontal="left" vertical="top" wrapText="1"/>
    </xf>
    <xf numFmtId="0" fontId="3" fillId="0" borderId="11" xfId="0" applyFont="1" applyBorder="1" applyAlignment="1">
      <alignment horizontal="left" vertical="top" wrapText="1"/>
    </xf>
    <xf numFmtId="0" fontId="4" fillId="0" borderId="12" xfId="0" applyFont="1" applyBorder="1" applyAlignment="1">
      <alignment horizontal="left" vertical="top" wrapText="1"/>
    </xf>
    <xf numFmtId="0" fontId="4" fillId="0" borderId="5" xfId="0" applyFont="1" applyBorder="1" applyAlignment="1">
      <alignment horizontal="left" vertical="top"/>
    </xf>
    <xf numFmtId="49" fontId="1" fillId="4" borderId="1" xfId="0" applyNumberFormat="1" applyFont="1" applyFill="1" applyBorder="1" applyAlignment="1">
      <alignment horizontal="left" vertical="top" wrapText="1"/>
    </xf>
    <xf numFmtId="0" fontId="1" fillId="4" borderId="1" xfId="0" applyFont="1" applyFill="1" applyBorder="1" applyAlignment="1">
      <alignment horizontal="right" vertical="top" wrapText="1"/>
    </xf>
    <xf numFmtId="0" fontId="1" fillId="4" borderId="1" xfId="0" applyFont="1" applyFill="1" applyBorder="1" applyAlignment="1">
      <alignment horizontal="left" vertical="top" wrapText="1"/>
    </xf>
    <xf numFmtId="0" fontId="0" fillId="0" borderId="1" xfId="0" applyFill="1" applyBorder="1" applyAlignment="1">
      <alignment vertical="top" wrapText="1"/>
    </xf>
    <xf numFmtId="0" fontId="4" fillId="0" borderId="5" xfId="0" applyFon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6"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right" vertical="top" wrapText="1"/>
    </xf>
    <xf numFmtId="0" fontId="0" fillId="0" borderId="6" xfId="0" applyFill="1" applyBorder="1" applyAlignment="1">
      <alignment horizontal="left" vertical="top" wrapText="1"/>
    </xf>
    <xf numFmtId="0" fontId="3" fillId="0" borderId="11" xfId="0" applyFont="1" applyFill="1" applyBorder="1" applyAlignment="1">
      <alignment horizontal="left" vertical="top" wrapText="1"/>
    </xf>
    <xf numFmtId="0" fontId="4" fillId="0" borderId="12" xfId="0" applyFont="1" applyFill="1" applyBorder="1" applyAlignment="1">
      <alignment horizontal="left" vertical="top" wrapText="1"/>
    </xf>
    <xf numFmtId="0" fontId="2" fillId="4" borderId="11" xfId="0" applyFont="1" applyFill="1" applyBorder="1" applyAlignment="1">
      <alignment horizontal="left" vertical="top" wrapText="1"/>
    </xf>
    <xf numFmtId="0" fontId="2" fillId="4" borderId="12" xfId="0" applyFont="1" applyFill="1" applyBorder="1" applyAlignment="1">
      <alignment horizontal="left" vertical="top" wrapText="1"/>
    </xf>
    <xf numFmtId="0" fontId="3" fillId="0" borderId="16" xfId="0" applyFont="1" applyBorder="1" applyAlignment="1">
      <alignment horizontal="left" vertical="top" wrapText="1"/>
    </xf>
    <xf numFmtId="0" fontId="4" fillId="0" borderId="18" xfId="0" applyFont="1" applyBorder="1" applyAlignment="1">
      <alignment horizontal="left" vertical="top" wrapText="1"/>
    </xf>
    <xf numFmtId="0" fontId="6" fillId="0" borderId="1" xfId="0" applyFont="1" applyBorder="1" applyAlignment="1">
      <alignment vertical="top" wrapText="1"/>
    </xf>
    <xf numFmtId="0" fontId="2" fillId="5" borderId="19" xfId="0" applyFont="1" applyFill="1" applyBorder="1" applyAlignment="1">
      <alignment horizontal="left" vertical="top" wrapText="1"/>
    </xf>
    <xf numFmtId="0" fontId="2" fillId="5" borderId="21" xfId="0" applyFont="1" applyFill="1" applyBorder="1" applyAlignment="1">
      <alignment horizontal="left" vertical="top" wrapText="1"/>
    </xf>
    <xf numFmtId="0" fontId="3" fillId="0" borderId="16" xfId="0" applyFont="1" applyFill="1" applyBorder="1" applyAlignment="1">
      <alignment horizontal="left" vertical="top" wrapText="1"/>
    </xf>
    <xf numFmtId="0" fontId="4" fillId="0" borderId="18" xfId="0" applyFont="1" applyFill="1" applyBorder="1" applyAlignment="1">
      <alignment horizontal="left" vertical="top" wrapText="1"/>
    </xf>
    <xf numFmtId="0" fontId="0" fillId="0" borderId="0" xfId="0" applyBorder="1" applyAlignment="1">
      <alignment vertical="top"/>
    </xf>
    <xf numFmtId="0" fontId="0" fillId="0" borderId="8" xfId="0" applyBorder="1" applyAlignment="1">
      <alignment vertical="top"/>
    </xf>
    <xf numFmtId="0" fontId="4" fillId="0" borderId="5" xfId="0" applyFont="1" applyBorder="1" applyAlignment="1">
      <alignment vertical="top"/>
    </xf>
    <xf numFmtId="0" fontId="4" fillId="0" borderId="7" xfId="0" applyFont="1" applyBorder="1" applyAlignment="1">
      <alignment vertical="top"/>
    </xf>
    <xf numFmtId="0" fontId="0" fillId="4" borderId="1" xfId="0" applyFill="1" applyBorder="1" applyAlignment="1">
      <alignment horizontal="left" vertical="top" wrapText="1"/>
    </xf>
    <xf numFmtId="0" fontId="0" fillId="2" borderId="1" xfId="0" applyFill="1" applyBorder="1" applyAlignment="1">
      <alignment horizontal="left" vertical="top" wrapText="1"/>
    </xf>
    <xf numFmtId="0" fontId="0" fillId="4" borderId="0" xfId="0" applyFill="1" applyAlignment="1">
      <alignment vertical="top" wrapText="1"/>
    </xf>
    <xf numFmtId="0" fontId="0" fillId="4" borderId="0" xfId="0" applyFill="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vertical="top"/>
    </xf>
    <xf numFmtId="0" fontId="1" fillId="3" borderId="22" xfId="0" applyFont="1" applyFill="1" applyBorder="1" applyAlignment="1">
      <alignment vertical="top" wrapText="1"/>
    </xf>
    <xf numFmtId="0" fontId="0" fillId="0" borderId="22" xfId="0" applyBorder="1" applyAlignment="1">
      <alignment vertical="top" wrapText="1"/>
    </xf>
    <xf numFmtId="0" fontId="6" fillId="0" borderId="22" xfId="0" applyFont="1" applyBorder="1" applyAlignment="1">
      <alignment vertical="top" wrapText="1"/>
    </xf>
    <xf numFmtId="0" fontId="0" fillId="0" borderId="1" xfId="0" applyFill="1" applyBorder="1" applyAlignment="1">
      <alignment horizontal="left" vertical="top" wrapText="1"/>
    </xf>
    <xf numFmtId="0" fontId="3" fillId="0" borderId="17" xfId="0" applyFont="1" applyFill="1" applyBorder="1" applyAlignment="1">
      <alignment horizontal="left" vertical="top" wrapText="1"/>
    </xf>
    <xf numFmtId="0" fontId="2" fillId="5" borderId="20"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7" xfId="0" applyFont="1" applyBorder="1" applyAlignment="1">
      <alignment horizontal="left" vertical="top" wrapText="1"/>
    </xf>
    <xf numFmtId="0" fontId="2"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22" xfId="0" applyFill="1" applyBorder="1" applyAlignment="1">
      <alignment vertical="top" wrapText="1"/>
    </xf>
    <xf numFmtId="0" fontId="0" fillId="0" borderId="0" xfId="0" applyFill="1" applyAlignment="1">
      <alignment vertical="top"/>
    </xf>
    <xf numFmtId="0" fontId="0" fillId="0" borderId="1" xfId="0" applyFill="1" applyBorder="1" applyAlignment="1">
      <alignment horizontal="left" vertical="center" wrapText="1"/>
    </xf>
    <xf numFmtId="0" fontId="9" fillId="0" borderId="1" xfId="0" applyFont="1" applyBorder="1" applyAlignment="1">
      <alignment wrapText="1"/>
    </xf>
    <xf numFmtId="0" fontId="9" fillId="0" borderId="1" xfId="0" applyFont="1" applyFill="1" applyBorder="1" applyAlignment="1">
      <alignment wrapText="1"/>
    </xf>
    <xf numFmtId="0" fontId="2" fillId="5" borderId="20"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7" xfId="0" applyFont="1" applyFill="1" applyBorder="1" applyAlignment="1">
      <alignment horizontal="left" vertical="top" wrapText="1"/>
    </xf>
    <xf numFmtId="0" fontId="0" fillId="0" borderId="1" xfId="0" applyFill="1" applyBorder="1" applyAlignment="1">
      <alignment horizontal="left" vertical="top" wrapText="1"/>
    </xf>
    <xf numFmtId="0" fontId="2"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7" xfId="0" applyFont="1" applyBorder="1" applyAlignment="1">
      <alignment horizontal="left" vertical="top" wrapText="1"/>
    </xf>
    <xf numFmtId="0" fontId="1" fillId="0" borderId="1" xfId="0" applyFont="1"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horizontal="right" vertical="top" wrapText="1"/>
    </xf>
    <xf numFmtId="0" fontId="0" fillId="5" borderId="1" xfId="0" applyFill="1" applyBorder="1" applyAlignment="1">
      <alignment horizontal="left" vertical="top" wrapText="1"/>
    </xf>
    <xf numFmtId="0" fontId="0" fillId="5" borderId="1" xfId="0" applyFill="1" applyBorder="1" applyAlignment="1">
      <alignment horizontal="left" vertical="center" wrapText="1"/>
    </xf>
    <xf numFmtId="0" fontId="0" fillId="5" borderId="1" xfId="0" applyFill="1" applyBorder="1" applyAlignment="1">
      <alignment vertical="top" wrapText="1"/>
    </xf>
    <xf numFmtId="0" fontId="9" fillId="5" borderId="1" xfId="0" applyFont="1" applyFill="1" applyBorder="1" applyAlignment="1">
      <alignment wrapText="1"/>
    </xf>
    <xf numFmtId="0" fontId="0" fillId="6" borderId="1" xfId="0" applyFill="1" applyBorder="1" applyAlignment="1">
      <alignment vertical="top"/>
    </xf>
    <xf numFmtId="0" fontId="0" fillId="6" borderId="1" xfId="0" applyFill="1" applyBorder="1" applyAlignment="1">
      <alignment horizontal="right" vertical="top" wrapText="1"/>
    </xf>
    <xf numFmtId="0" fontId="0" fillId="6" borderId="1" xfId="0" applyFill="1" applyBorder="1" applyAlignment="1">
      <alignment horizontal="left" vertical="top" wrapText="1"/>
    </xf>
    <xf numFmtId="0" fontId="0" fillId="0" borderId="13" xfId="0" applyBorder="1" applyAlignment="1">
      <alignment vertical="center" wrapText="1"/>
    </xf>
    <xf numFmtId="0" fontId="0" fillId="8" borderId="1" xfId="0" applyFill="1" applyBorder="1" applyAlignment="1">
      <alignment vertical="top" wrapText="1"/>
    </xf>
    <xf numFmtId="0" fontId="0" fillId="7" borderId="1" xfId="0" applyFill="1" applyBorder="1" applyAlignment="1">
      <alignment vertical="top" wrapText="1"/>
    </xf>
    <xf numFmtId="0" fontId="1" fillId="0" borderId="0" xfId="0" applyFont="1" applyAlignment="1">
      <alignment vertical="top" wrapText="1"/>
    </xf>
    <xf numFmtId="0" fontId="0" fillId="2" borderId="1" xfId="0" applyFill="1" applyBorder="1" applyAlignment="1">
      <alignment horizontal="right" vertical="top" wrapText="1"/>
    </xf>
    <xf numFmtId="0" fontId="6" fillId="2" borderId="1" xfId="0" applyFont="1" applyFill="1" applyBorder="1" applyAlignment="1">
      <alignment horizontal="right" vertical="top" wrapText="1"/>
    </xf>
    <xf numFmtId="0" fontId="6" fillId="2" borderId="1" xfId="0" applyFont="1" applyFill="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4" borderId="1" xfId="0" applyFont="1" applyFill="1" applyBorder="1" applyAlignment="1">
      <alignment horizontal="center" vertical="top" wrapText="1"/>
    </xf>
    <xf numFmtId="0" fontId="0" fillId="0" borderId="1" xfId="0" applyFill="1" applyBorder="1" applyAlignment="1">
      <alignment horizontal="left" vertical="top" wrapText="1"/>
    </xf>
    <xf numFmtId="0" fontId="2" fillId="5" borderId="20"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7" xfId="0" applyFont="1" applyFill="1" applyBorder="1" applyAlignment="1">
      <alignment horizontal="left" vertical="top" wrapText="1"/>
    </xf>
    <xf numFmtId="0" fontId="1" fillId="4" borderId="1" xfId="0" applyFont="1" applyFill="1" applyBorder="1" applyAlignment="1">
      <alignment horizontal="center" vertical="top"/>
    </xf>
    <xf numFmtId="0" fontId="3" fillId="0" borderId="1" xfId="0" applyFont="1" applyBorder="1" applyAlignment="1">
      <alignment horizontal="left" vertical="top" wrapText="1"/>
    </xf>
    <xf numFmtId="0" fontId="3" fillId="0" borderId="17" xfId="0" applyFont="1" applyBorder="1" applyAlignment="1">
      <alignment horizontal="left" vertical="top" wrapText="1"/>
    </xf>
    <xf numFmtId="0" fontId="1" fillId="4" borderId="10" xfId="0" applyFont="1" applyFill="1" applyBorder="1" applyAlignment="1">
      <alignment horizontal="center"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2" fillId="4" borderId="1" xfId="0" applyFont="1" applyFill="1" applyBorder="1" applyAlignment="1">
      <alignment horizontal="left" vertical="top" wrapText="1"/>
    </xf>
    <xf numFmtId="0" fontId="1" fillId="4" borderId="10" xfId="0" applyFont="1" applyFill="1" applyBorder="1" applyAlignment="1">
      <alignment horizont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0" fillId="0" borderId="1" xfId="0" applyFont="1" applyFill="1" applyBorder="1" applyAlignment="1">
      <alignment vertical="top"/>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9"/>
  <sheetViews>
    <sheetView showGridLines="0" tabSelected="1" workbookViewId="0">
      <pane ySplit="2" topLeftCell="A15" activePane="bottomLeft" state="frozen"/>
      <selection pane="bottomLeft" activeCell="E47" sqref="E47"/>
    </sheetView>
  </sheetViews>
  <sheetFormatPr defaultColWidth="9.109375" defaultRowHeight="14.4" x14ac:dyDescent="0.3"/>
  <cols>
    <col min="1" max="1" width="4.109375" style="5" customWidth="1"/>
    <col min="2" max="2" width="27.109375" style="5" customWidth="1"/>
    <col min="3" max="3" width="10.44140625" style="5" customWidth="1"/>
    <col min="4" max="4" width="6.44140625" style="13" customWidth="1"/>
    <col min="5" max="5" width="7.77734375" style="13" customWidth="1"/>
    <col min="6" max="6" width="8" style="13" customWidth="1"/>
    <col min="7" max="7" width="27.44140625" style="5" customWidth="1"/>
    <col min="8" max="8" width="42.109375" style="5" customWidth="1"/>
    <col min="9" max="9" width="28.109375" style="5" customWidth="1"/>
    <col min="10" max="16384" width="9.109375" style="5"/>
  </cols>
  <sheetData>
    <row r="1" spans="1:8" x14ac:dyDescent="0.3">
      <c r="A1" s="51"/>
      <c r="B1" s="102" t="s">
        <v>153</v>
      </c>
      <c r="C1" s="102"/>
      <c r="D1" s="102"/>
      <c r="E1" s="102"/>
      <c r="F1" s="102"/>
      <c r="G1" s="102"/>
      <c r="H1" s="102"/>
    </row>
    <row r="2" spans="1:8" ht="28.8" x14ac:dyDescent="0.3">
      <c r="A2" s="25" t="s">
        <v>152</v>
      </c>
      <c r="B2" s="25" t="s">
        <v>139</v>
      </c>
      <c r="C2" s="25" t="s">
        <v>138</v>
      </c>
      <c r="D2" s="26" t="s">
        <v>136</v>
      </c>
      <c r="E2" s="26" t="s">
        <v>137</v>
      </c>
      <c r="F2" s="26" t="s">
        <v>135</v>
      </c>
      <c r="G2" s="27" t="s">
        <v>16</v>
      </c>
      <c r="H2" s="27" t="s">
        <v>181</v>
      </c>
    </row>
    <row r="3" spans="1:8" x14ac:dyDescent="0.3">
      <c r="A3" s="6">
        <v>1</v>
      </c>
      <c r="B3" s="6" t="s">
        <v>74</v>
      </c>
      <c r="C3" s="6" t="s">
        <v>1</v>
      </c>
      <c r="D3" s="10">
        <v>1</v>
      </c>
      <c r="E3" s="10">
        <v>2</v>
      </c>
      <c r="F3" s="10">
        <v>2</v>
      </c>
      <c r="G3" s="6" t="s">
        <v>17</v>
      </c>
      <c r="H3" s="55"/>
    </row>
    <row r="4" spans="1:8" x14ac:dyDescent="0.3">
      <c r="A4" s="6">
        <v>2</v>
      </c>
      <c r="B4" s="6" t="s">
        <v>342</v>
      </c>
      <c r="C4" s="6" t="s">
        <v>5</v>
      </c>
      <c r="D4" s="10">
        <f>E3+1</f>
        <v>3</v>
      </c>
      <c r="E4" s="10">
        <f>E3+F4</f>
        <v>5</v>
      </c>
      <c r="F4" s="10">
        <v>3</v>
      </c>
      <c r="G4" s="6" t="s">
        <v>310</v>
      </c>
      <c r="H4" s="55" t="s">
        <v>311</v>
      </c>
    </row>
    <row r="5" spans="1:8" ht="28.8" x14ac:dyDescent="0.3">
      <c r="A5" s="6">
        <v>3</v>
      </c>
      <c r="B5" s="8" t="s">
        <v>354</v>
      </c>
      <c r="C5" s="8" t="s">
        <v>356</v>
      </c>
      <c r="D5" s="8">
        <v>3</v>
      </c>
      <c r="E5" s="8">
        <v>14</v>
      </c>
      <c r="F5" s="8">
        <v>12</v>
      </c>
      <c r="G5" s="81" t="s">
        <v>358</v>
      </c>
      <c r="H5" s="81" t="s">
        <v>357</v>
      </c>
    </row>
    <row r="6" spans="1:8" ht="28.8" x14ac:dyDescent="0.3">
      <c r="A6" s="6">
        <v>4</v>
      </c>
      <c r="B6" s="6" t="s">
        <v>52</v>
      </c>
      <c r="C6" s="6" t="s">
        <v>2</v>
      </c>
      <c r="D6" s="10">
        <f>E5+1</f>
        <v>15</v>
      </c>
      <c r="E6" s="10">
        <f>E5+F6</f>
        <v>23</v>
      </c>
      <c r="F6" s="10">
        <v>9</v>
      </c>
      <c r="G6" s="6" t="s">
        <v>192</v>
      </c>
      <c r="H6" s="55" t="s">
        <v>191</v>
      </c>
    </row>
    <row r="7" spans="1:8" ht="46.2" customHeight="1" x14ac:dyDescent="0.3">
      <c r="A7" s="6">
        <v>5</v>
      </c>
      <c r="B7" s="6" t="s">
        <v>53</v>
      </c>
      <c r="C7" s="6" t="s">
        <v>0</v>
      </c>
      <c r="D7" s="10">
        <f>E6+1</f>
        <v>24</v>
      </c>
      <c r="E7" s="10">
        <f>E6+F7</f>
        <v>63</v>
      </c>
      <c r="F7" s="10">
        <v>40</v>
      </c>
      <c r="G7" s="6" t="s">
        <v>48</v>
      </c>
      <c r="H7" s="55" t="s">
        <v>193</v>
      </c>
    </row>
    <row r="8" spans="1:8" ht="28.8" customHeight="1" x14ac:dyDescent="0.3">
      <c r="A8" s="6">
        <v>6</v>
      </c>
      <c r="B8" s="6" t="s">
        <v>54</v>
      </c>
      <c r="C8" s="6" t="s">
        <v>0</v>
      </c>
      <c r="D8" s="10">
        <f t="shared" ref="D8:D33" si="0">E7+1</f>
        <v>64</v>
      </c>
      <c r="E8" s="10">
        <f t="shared" ref="E8:E33" si="1">E7+F8</f>
        <v>103</v>
      </c>
      <c r="F8" s="10">
        <v>40</v>
      </c>
      <c r="G8" s="55" t="s">
        <v>133</v>
      </c>
      <c r="H8" s="6"/>
    </row>
    <row r="9" spans="1:8" ht="23.55" customHeight="1" x14ac:dyDescent="0.3">
      <c r="A9" s="6">
        <v>7</v>
      </c>
      <c r="B9" s="6" t="s">
        <v>55</v>
      </c>
      <c r="C9" s="6" t="s">
        <v>0</v>
      </c>
      <c r="D9" s="10">
        <f t="shared" si="0"/>
        <v>104</v>
      </c>
      <c r="E9" s="10">
        <f t="shared" si="1"/>
        <v>143</v>
      </c>
      <c r="F9" s="10">
        <v>40</v>
      </c>
      <c r="G9" s="6" t="s">
        <v>47</v>
      </c>
      <c r="H9" s="103" t="s">
        <v>194</v>
      </c>
    </row>
    <row r="10" spans="1:8" ht="23.55" customHeight="1" x14ac:dyDescent="0.3">
      <c r="A10" s="6">
        <v>8</v>
      </c>
      <c r="B10" s="6" t="s">
        <v>121</v>
      </c>
      <c r="C10" s="6" t="s">
        <v>0</v>
      </c>
      <c r="D10" s="10">
        <f t="shared" si="0"/>
        <v>144</v>
      </c>
      <c r="E10" s="10">
        <f t="shared" si="1"/>
        <v>183</v>
      </c>
      <c r="F10" s="10">
        <v>40</v>
      </c>
      <c r="G10" s="6" t="s">
        <v>47</v>
      </c>
      <c r="H10" s="103"/>
    </row>
    <row r="11" spans="1:8" ht="23.55" customHeight="1" x14ac:dyDescent="0.3">
      <c r="A11" s="6">
        <v>9</v>
      </c>
      <c r="B11" s="6" t="s">
        <v>56</v>
      </c>
      <c r="C11" s="6" t="s">
        <v>0</v>
      </c>
      <c r="D11" s="10">
        <f t="shared" si="0"/>
        <v>184</v>
      </c>
      <c r="E11" s="10">
        <f t="shared" si="1"/>
        <v>223</v>
      </c>
      <c r="F11" s="10">
        <v>40</v>
      </c>
      <c r="G11" s="6" t="s">
        <v>20</v>
      </c>
      <c r="H11" s="103"/>
    </row>
    <row r="12" spans="1:8" ht="23.55" customHeight="1" x14ac:dyDescent="0.3">
      <c r="A12" s="6">
        <v>10</v>
      </c>
      <c r="B12" s="6" t="s">
        <v>75</v>
      </c>
      <c r="C12" s="6" t="s">
        <v>1</v>
      </c>
      <c r="D12" s="10">
        <f t="shared" si="0"/>
        <v>224</v>
      </c>
      <c r="E12" s="10">
        <f t="shared" si="1"/>
        <v>225</v>
      </c>
      <c r="F12" s="10">
        <v>2</v>
      </c>
      <c r="G12" s="6" t="s">
        <v>21</v>
      </c>
      <c r="H12" s="103"/>
    </row>
    <row r="13" spans="1:8" ht="17.55" customHeight="1" x14ac:dyDescent="0.3">
      <c r="A13" s="6">
        <v>11</v>
      </c>
      <c r="B13" s="6" t="s">
        <v>57</v>
      </c>
      <c r="C13" s="6" t="s">
        <v>2</v>
      </c>
      <c r="D13" s="10">
        <f t="shared" si="0"/>
        <v>226</v>
      </c>
      <c r="E13" s="10">
        <f t="shared" si="1"/>
        <v>234</v>
      </c>
      <c r="F13" s="10">
        <v>9</v>
      </c>
      <c r="G13" s="6" t="s">
        <v>134</v>
      </c>
      <c r="H13" s="103"/>
    </row>
    <row r="14" spans="1:8" ht="57.6" x14ac:dyDescent="0.3">
      <c r="A14" s="6">
        <v>12</v>
      </c>
      <c r="B14" s="6" t="s">
        <v>58</v>
      </c>
      <c r="C14" s="6" t="s">
        <v>22</v>
      </c>
      <c r="D14" s="10">
        <f t="shared" si="0"/>
        <v>235</v>
      </c>
      <c r="E14" s="10">
        <f t="shared" si="1"/>
        <v>242</v>
      </c>
      <c r="F14" s="10">
        <v>8</v>
      </c>
      <c r="G14" s="6" t="s">
        <v>23</v>
      </c>
      <c r="H14" s="55" t="s">
        <v>213</v>
      </c>
    </row>
    <row r="15" spans="1:8" x14ac:dyDescent="0.3">
      <c r="A15" s="6">
        <v>13</v>
      </c>
      <c r="B15" s="6" t="s">
        <v>59</v>
      </c>
      <c r="C15" s="6" t="s">
        <v>2</v>
      </c>
      <c r="D15" s="10">
        <f t="shared" si="0"/>
        <v>243</v>
      </c>
      <c r="E15" s="10">
        <f t="shared" si="1"/>
        <v>251</v>
      </c>
      <c r="F15" s="10">
        <v>9</v>
      </c>
      <c r="G15" s="55" t="s">
        <v>150</v>
      </c>
      <c r="H15" s="55"/>
    </row>
    <row r="16" spans="1:8" ht="28.8" x14ac:dyDescent="0.3">
      <c r="A16" s="52">
        <v>14</v>
      </c>
      <c r="B16" s="52" t="s">
        <v>60</v>
      </c>
      <c r="C16" s="97" t="s">
        <v>369</v>
      </c>
      <c r="D16" s="95">
        <f t="shared" si="0"/>
        <v>252</v>
      </c>
      <c r="E16" s="95">
        <f t="shared" si="1"/>
        <v>265</v>
      </c>
      <c r="F16" s="96">
        <v>14</v>
      </c>
      <c r="G16" s="52" t="s">
        <v>24</v>
      </c>
      <c r="H16" s="52" t="s">
        <v>368</v>
      </c>
    </row>
    <row r="17" spans="1:8" ht="28.8" x14ac:dyDescent="0.3">
      <c r="A17" s="6">
        <v>15</v>
      </c>
      <c r="B17" s="6" t="s">
        <v>61</v>
      </c>
      <c r="C17" s="6" t="s">
        <v>19</v>
      </c>
      <c r="D17" s="98">
        <f t="shared" si="0"/>
        <v>266</v>
      </c>
      <c r="E17" s="98">
        <f t="shared" si="1"/>
        <v>295</v>
      </c>
      <c r="F17" s="10">
        <v>30</v>
      </c>
      <c r="G17" s="6" t="s">
        <v>25</v>
      </c>
      <c r="H17" s="55" t="s">
        <v>217</v>
      </c>
    </row>
    <row r="18" spans="1:8" ht="129.6" x14ac:dyDescent="0.3">
      <c r="A18" s="6">
        <v>16</v>
      </c>
      <c r="B18" s="6" t="s">
        <v>62</v>
      </c>
      <c r="C18" s="6" t="s">
        <v>99</v>
      </c>
      <c r="D18" s="98">
        <f t="shared" si="0"/>
        <v>296</v>
      </c>
      <c r="E18" s="98">
        <f t="shared" si="1"/>
        <v>305</v>
      </c>
      <c r="F18" s="10">
        <v>10</v>
      </c>
      <c r="G18" s="52" t="s">
        <v>243</v>
      </c>
      <c r="H18" s="52" t="s">
        <v>241</v>
      </c>
    </row>
    <row r="19" spans="1:8" x14ac:dyDescent="0.3">
      <c r="A19" s="6">
        <v>17</v>
      </c>
      <c r="B19" s="6" t="s">
        <v>63</v>
      </c>
      <c r="C19" s="6" t="s">
        <v>99</v>
      </c>
      <c r="D19" s="98">
        <f t="shared" si="0"/>
        <v>306</v>
      </c>
      <c r="E19" s="98">
        <f t="shared" si="1"/>
        <v>315</v>
      </c>
      <c r="F19" s="10">
        <v>10</v>
      </c>
      <c r="G19" s="6" t="s">
        <v>151</v>
      </c>
      <c r="H19" s="55" t="s">
        <v>201</v>
      </c>
    </row>
    <row r="20" spans="1:8" ht="86.4" x14ac:dyDescent="0.3">
      <c r="A20" s="6">
        <v>18</v>
      </c>
      <c r="B20" s="6" t="s">
        <v>64</v>
      </c>
      <c r="C20" s="6" t="s">
        <v>100</v>
      </c>
      <c r="D20" s="98">
        <f t="shared" si="0"/>
        <v>316</v>
      </c>
      <c r="E20" s="98">
        <f t="shared" si="1"/>
        <v>327</v>
      </c>
      <c r="F20" s="10">
        <v>12</v>
      </c>
      <c r="G20" s="6" t="s">
        <v>27</v>
      </c>
      <c r="H20" s="55" t="s">
        <v>214</v>
      </c>
    </row>
    <row r="21" spans="1:8" x14ac:dyDescent="0.3">
      <c r="A21" s="6">
        <v>19</v>
      </c>
      <c r="B21" s="6" t="s">
        <v>51</v>
      </c>
      <c r="C21" s="6" t="s">
        <v>28</v>
      </c>
      <c r="D21" s="98">
        <f t="shared" si="0"/>
        <v>328</v>
      </c>
      <c r="E21" s="98">
        <f t="shared" si="1"/>
        <v>328</v>
      </c>
      <c r="F21" s="10">
        <v>1</v>
      </c>
      <c r="G21" s="6" t="s">
        <v>29</v>
      </c>
      <c r="H21" s="55"/>
    </row>
    <row r="22" spans="1:8" ht="81" customHeight="1" x14ac:dyDescent="0.3">
      <c r="A22" s="6">
        <v>20</v>
      </c>
      <c r="B22" s="6" t="s">
        <v>65</v>
      </c>
      <c r="C22" s="6" t="s">
        <v>30</v>
      </c>
      <c r="D22" s="98">
        <f t="shared" si="0"/>
        <v>329</v>
      </c>
      <c r="E22" s="98">
        <f t="shared" si="1"/>
        <v>341</v>
      </c>
      <c r="F22" s="10">
        <v>13</v>
      </c>
      <c r="G22" s="6" t="s">
        <v>215</v>
      </c>
      <c r="H22" s="55" t="s">
        <v>216</v>
      </c>
    </row>
    <row r="23" spans="1:8" ht="72" x14ac:dyDescent="0.3">
      <c r="A23" s="6">
        <v>21</v>
      </c>
      <c r="B23" s="6" t="s">
        <v>66</v>
      </c>
      <c r="C23" s="6" t="s">
        <v>22</v>
      </c>
      <c r="D23" s="98">
        <f t="shared" si="0"/>
        <v>342</v>
      </c>
      <c r="E23" s="98">
        <f t="shared" si="1"/>
        <v>349</v>
      </c>
      <c r="F23" s="10">
        <v>8</v>
      </c>
      <c r="G23" s="6" t="s">
        <v>142</v>
      </c>
      <c r="H23" s="55" t="s">
        <v>230</v>
      </c>
    </row>
    <row r="24" spans="1:8" ht="86.4" x14ac:dyDescent="0.3">
      <c r="A24" s="6">
        <v>22</v>
      </c>
      <c r="B24" s="6" t="s">
        <v>67</v>
      </c>
      <c r="C24" s="6" t="s">
        <v>28</v>
      </c>
      <c r="D24" s="98">
        <f t="shared" si="0"/>
        <v>350</v>
      </c>
      <c r="E24" s="98">
        <f t="shared" si="1"/>
        <v>350</v>
      </c>
      <c r="F24" s="10">
        <v>1</v>
      </c>
      <c r="G24" s="7" t="s">
        <v>31</v>
      </c>
      <c r="H24" s="55" t="s">
        <v>195</v>
      </c>
    </row>
    <row r="25" spans="1:8" ht="100.8" x14ac:dyDescent="0.3">
      <c r="A25" s="6">
        <v>23</v>
      </c>
      <c r="B25" s="6" t="s">
        <v>68</v>
      </c>
      <c r="C25" s="6" t="s">
        <v>28</v>
      </c>
      <c r="D25" s="98">
        <f t="shared" si="0"/>
        <v>351</v>
      </c>
      <c r="E25" s="98">
        <f t="shared" si="1"/>
        <v>351</v>
      </c>
      <c r="F25" s="10">
        <v>1</v>
      </c>
      <c r="G25" s="6" t="s">
        <v>32</v>
      </c>
      <c r="H25" s="55" t="s">
        <v>226</v>
      </c>
    </row>
    <row r="26" spans="1:8" ht="172.8" x14ac:dyDescent="0.3">
      <c r="A26" s="6">
        <v>24</v>
      </c>
      <c r="B26" s="6" t="s">
        <v>69</v>
      </c>
      <c r="C26" s="6" t="s">
        <v>99</v>
      </c>
      <c r="D26" s="98">
        <f t="shared" si="0"/>
        <v>352</v>
      </c>
      <c r="E26" s="98">
        <f t="shared" si="1"/>
        <v>361</v>
      </c>
      <c r="F26" s="10">
        <v>10</v>
      </c>
      <c r="G26" s="52" t="s">
        <v>242</v>
      </c>
      <c r="H26" s="55" t="s">
        <v>201</v>
      </c>
    </row>
    <row r="27" spans="1:8" ht="57.6" x14ac:dyDescent="0.3">
      <c r="A27" s="6">
        <v>25</v>
      </c>
      <c r="B27" s="6" t="s">
        <v>70</v>
      </c>
      <c r="C27" s="6" t="s">
        <v>99</v>
      </c>
      <c r="D27" s="98">
        <f t="shared" si="0"/>
        <v>362</v>
      </c>
      <c r="E27" s="98">
        <f t="shared" si="1"/>
        <v>371</v>
      </c>
      <c r="F27" s="10">
        <v>10</v>
      </c>
      <c r="G27" s="6" t="s">
        <v>33</v>
      </c>
      <c r="H27" s="55" t="s">
        <v>201</v>
      </c>
    </row>
    <row r="28" spans="1:8" ht="100.8" x14ac:dyDescent="0.3">
      <c r="A28" s="6">
        <v>26</v>
      </c>
      <c r="B28" s="6" t="s">
        <v>71</v>
      </c>
      <c r="C28" s="6" t="s">
        <v>28</v>
      </c>
      <c r="D28" s="98">
        <f t="shared" si="0"/>
        <v>372</v>
      </c>
      <c r="E28" s="98">
        <f t="shared" si="1"/>
        <v>372</v>
      </c>
      <c r="F28" s="10">
        <v>1</v>
      </c>
      <c r="G28" s="52" t="s">
        <v>240</v>
      </c>
      <c r="H28" s="55" t="s">
        <v>229</v>
      </c>
    </row>
    <row r="29" spans="1:8" ht="72" x14ac:dyDescent="0.3">
      <c r="A29" s="6">
        <v>27</v>
      </c>
      <c r="B29" s="6" t="s">
        <v>72</v>
      </c>
      <c r="C29" s="6" t="s">
        <v>28</v>
      </c>
      <c r="D29" s="98">
        <f t="shared" si="0"/>
        <v>373</v>
      </c>
      <c r="E29" s="98">
        <f t="shared" si="1"/>
        <v>373</v>
      </c>
      <c r="F29" s="10">
        <v>1</v>
      </c>
      <c r="G29" s="7" t="s">
        <v>180</v>
      </c>
      <c r="H29" s="55" t="s">
        <v>157</v>
      </c>
    </row>
    <row r="30" spans="1:8" ht="99.75" customHeight="1" x14ac:dyDescent="0.3">
      <c r="A30" s="6">
        <v>28</v>
      </c>
      <c r="B30" s="6" t="s">
        <v>73</v>
      </c>
      <c r="C30" s="6" t="s">
        <v>18</v>
      </c>
      <c r="D30" s="98">
        <f t="shared" si="0"/>
        <v>374</v>
      </c>
      <c r="E30" s="98">
        <f t="shared" si="1"/>
        <v>377</v>
      </c>
      <c r="F30" s="10">
        <v>4</v>
      </c>
      <c r="G30" s="6" t="s">
        <v>34</v>
      </c>
      <c r="H30" s="55" t="s">
        <v>298</v>
      </c>
    </row>
    <row r="31" spans="1:8" ht="86.4" x14ac:dyDescent="0.3">
      <c r="A31" s="6">
        <v>29</v>
      </c>
      <c r="B31" s="6" t="s">
        <v>224</v>
      </c>
      <c r="C31" s="6" t="s">
        <v>132</v>
      </c>
      <c r="D31" s="98">
        <f t="shared" si="0"/>
        <v>378</v>
      </c>
      <c r="E31" s="98">
        <f t="shared" si="1"/>
        <v>402</v>
      </c>
      <c r="F31" s="10">
        <v>25</v>
      </c>
      <c r="G31" s="6" t="s">
        <v>225</v>
      </c>
      <c r="H31" s="56" t="s">
        <v>227</v>
      </c>
    </row>
    <row r="32" spans="1:8" ht="43.2" x14ac:dyDescent="0.3">
      <c r="A32" s="6">
        <v>30</v>
      </c>
      <c r="B32" s="57" t="s">
        <v>237</v>
      </c>
      <c r="C32" s="57" t="s">
        <v>231</v>
      </c>
      <c r="D32" s="99">
        <f t="shared" si="0"/>
        <v>403</v>
      </c>
      <c r="E32" s="99">
        <f t="shared" si="1"/>
        <v>410</v>
      </c>
      <c r="F32" s="57">
        <v>8</v>
      </c>
      <c r="G32" s="56"/>
      <c r="H32" s="56" t="s">
        <v>295</v>
      </c>
    </row>
    <row r="33" spans="1:8" s="61" customFormat="1" ht="28.8" x14ac:dyDescent="0.3">
      <c r="A33" s="6">
        <v>31</v>
      </c>
      <c r="B33" s="57" t="s">
        <v>232</v>
      </c>
      <c r="C33" s="57" t="s">
        <v>233</v>
      </c>
      <c r="D33" s="99">
        <f t="shared" si="0"/>
        <v>411</v>
      </c>
      <c r="E33" s="99">
        <f t="shared" si="1"/>
        <v>412</v>
      </c>
      <c r="F33" s="57">
        <v>2</v>
      </c>
      <c r="G33" s="56"/>
      <c r="H33" s="56" t="s">
        <v>293</v>
      </c>
    </row>
    <row r="34" spans="1:8" ht="28.8" x14ac:dyDescent="0.3">
      <c r="A34" s="6">
        <v>32</v>
      </c>
      <c r="B34" s="61" t="s">
        <v>265</v>
      </c>
      <c r="C34" s="61" t="s">
        <v>112</v>
      </c>
      <c r="D34" s="99">
        <f t="shared" ref="D34:D47" si="2">E33+1</f>
        <v>413</v>
      </c>
      <c r="E34" s="99">
        <f t="shared" ref="E34:E45" si="3">E33+F34</f>
        <v>413</v>
      </c>
      <c r="F34" s="57">
        <v>1</v>
      </c>
      <c r="G34" s="61" t="s">
        <v>267</v>
      </c>
      <c r="H34" s="61" t="s">
        <v>268</v>
      </c>
    </row>
    <row r="35" spans="1:8" ht="86.4" x14ac:dyDescent="0.3">
      <c r="A35" s="6">
        <v>33</v>
      </c>
      <c r="B35" s="61" t="s">
        <v>261</v>
      </c>
      <c r="C35" s="61" t="s">
        <v>266</v>
      </c>
      <c r="D35" s="99">
        <f t="shared" si="2"/>
        <v>414</v>
      </c>
      <c r="E35" s="99">
        <f t="shared" si="3"/>
        <v>452</v>
      </c>
      <c r="F35" s="57">
        <v>39</v>
      </c>
      <c r="G35" s="61" t="s">
        <v>262</v>
      </c>
      <c r="H35" s="61" t="s">
        <v>264</v>
      </c>
    </row>
    <row r="36" spans="1:8" ht="15" customHeight="1" x14ac:dyDescent="0.3">
      <c r="A36" s="6">
        <v>34</v>
      </c>
      <c r="B36" s="57" t="s">
        <v>290</v>
      </c>
      <c r="C36" s="57" t="s">
        <v>335</v>
      </c>
      <c r="D36" s="99">
        <f>E35+1</f>
        <v>453</v>
      </c>
      <c r="E36" s="99">
        <f>E35+F36</f>
        <v>462</v>
      </c>
      <c r="F36" s="57">
        <v>10</v>
      </c>
      <c r="G36" s="77" t="s">
        <v>270</v>
      </c>
      <c r="H36" s="77" t="s">
        <v>270</v>
      </c>
    </row>
    <row r="37" spans="1:8" x14ac:dyDescent="0.3">
      <c r="A37" s="6">
        <v>35</v>
      </c>
      <c r="B37" s="57" t="s">
        <v>281</v>
      </c>
      <c r="C37" s="57" t="s">
        <v>320</v>
      </c>
      <c r="D37" s="99">
        <f>E36+1</f>
        <v>463</v>
      </c>
      <c r="E37" s="99">
        <f>E36+F37</f>
        <v>500</v>
      </c>
      <c r="F37" s="57">
        <v>38</v>
      </c>
      <c r="G37" s="61" t="s">
        <v>280</v>
      </c>
      <c r="H37" s="61" t="s">
        <v>313</v>
      </c>
    </row>
    <row r="38" spans="1:8" x14ac:dyDescent="0.3">
      <c r="A38" s="6">
        <v>36</v>
      </c>
      <c r="B38" s="57" t="s">
        <v>282</v>
      </c>
      <c r="C38" s="57" t="s">
        <v>321</v>
      </c>
      <c r="D38" s="99">
        <f>E37+1</f>
        <v>501</v>
      </c>
      <c r="E38" s="99">
        <f>E37+F38</f>
        <v>501</v>
      </c>
      <c r="F38" s="57">
        <v>1</v>
      </c>
      <c r="G38" s="61" t="s">
        <v>271</v>
      </c>
      <c r="H38" s="71" t="s">
        <v>312</v>
      </c>
    </row>
    <row r="39" spans="1:8" ht="28.8" x14ac:dyDescent="0.3">
      <c r="A39" s="6">
        <v>37</v>
      </c>
      <c r="B39" s="57" t="s">
        <v>283</v>
      </c>
      <c r="C39" s="57" t="s">
        <v>322</v>
      </c>
      <c r="D39" s="99">
        <f t="shared" si="2"/>
        <v>502</v>
      </c>
      <c r="E39" s="99">
        <f t="shared" si="3"/>
        <v>571</v>
      </c>
      <c r="F39" s="57">
        <v>70</v>
      </c>
      <c r="G39" s="61" t="s">
        <v>272</v>
      </c>
      <c r="H39" s="71" t="s">
        <v>314</v>
      </c>
    </row>
    <row r="40" spans="1:8" ht="28.8" x14ac:dyDescent="0.3">
      <c r="A40" s="6">
        <v>38</v>
      </c>
      <c r="B40" s="57" t="s">
        <v>284</v>
      </c>
      <c r="C40" s="57" t="s">
        <v>322</v>
      </c>
      <c r="D40" s="99">
        <f t="shared" si="2"/>
        <v>572</v>
      </c>
      <c r="E40" s="99">
        <f t="shared" si="3"/>
        <v>641</v>
      </c>
      <c r="F40" s="57">
        <v>70</v>
      </c>
      <c r="G40" s="61" t="s">
        <v>273</v>
      </c>
      <c r="H40" s="71" t="s">
        <v>315</v>
      </c>
    </row>
    <row r="41" spans="1:8" ht="28.8" x14ac:dyDescent="0.3">
      <c r="A41" s="6">
        <v>39</v>
      </c>
      <c r="B41" s="57" t="s">
        <v>285</v>
      </c>
      <c r="C41" s="57" t="s">
        <v>19</v>
      </c>
      <c r="D41" s="99">
        <f t="shared" si="2"/>
        <v>642</v>
      </c>
      <c r="E41" s="99">
        <f t="shared" si="3"/>
        <v>671</v>
      </c>
      <c r="F41" s="57">
        <v>30</v>
      </c>
      <c r="G41" s="61" t="s">
        <v>274</v>
      </c>
      <c r="H41" s="71" t="s">
        <v>316</v>
      </c>
    </row>
    <row r="42" spans="1:8" ht="28.8" x14ac:dyDescent="0.3">
      <c r="A42" s="6">
        <v>40</v>
      </c>
      <c r="B42" s="57" t="s">
        <v>286</v>
      </c>
      <c r="C42" s="57" t="s">
        <v>324</v>
      </c>
      <c r="D42" s="99">
        <f t="shared" si="2"/>
        <v>672</v>
      </c>
      <c r="E42" s="99">
        <f t="shared" si="3"/>
        <v>731</v>
      </c>
      <c r="F42" s="57">
        <v>60</v>
      </c>
      <c r="G42" s="61" t="s">
        <v>275</v>
      </c>
      <c r="H42" s="71" t="s">
        <v>317</v>
      </c>
    </row>
    <row r="43" spans="1:8" ht="28.8" x14ac:dyDescent="0.3">
      <c r="A43" s="6">
        <v>41</v>
      </c>
      <c r="B43" s="57" t="s">
        <v>287</v>
      </c>
      <c r="C43" s="57" t="s">
        <v>19</v>
      </c>
      <c r="D43" s="99">
        <f t="shared" si="2"/>
        <v>732</v>
      </c>
      <c r="E43" s="99">
        <f t="shared" si="3"/>
        <v>761</v>
      </c>
      <c r="F43" s="57">
        <v>30</v>
      </c>
      <c r="G43" s="61" t="s">
        <v>276</v>
      </c>
      <c r="H43" s="71" t="s">
        <v>317</v>
      </c>
    </row>
    <row r="44" spans="1:8" ht="28.8" x14ac:dyDescent="0.3">
      <c r="A44" s="6">
        <v>42</v>
      </c>
      <c r="B44" s="57" t="s">
        <v>288</v>
      </c>
      <c r="C44" s="57" t="s">
        <v>324</v>
      </c>
      <c r="D44" s="99">
        <f t="shared" si="2"/>
        <v>762</v>
      </c>
      <c r="E44" s="99">
        <f t="shared" si="3"/>
        <v>821</v>
      </c>
      <c r="F44" s="57">
        <v>60</v>
      </c>
      <c r="G44" s="61" t="s">
        <v>277</v>
      </c>
      <c r="H44" s="71" t="s">
        <v>317</v>
      </c>
    </row>
    <row r="45" spans="1:8" x14ac:dyDescent="0.25">
      <c r="A45" s="6">
        <v>43</v>
      </c>
      <c r="B45" s="57" t="s">
        <v>289</v>
      </c>
      <c r="C45" s="57" t="s">
        <v>321</v>
      </c>
      <c r="D45" s="99">
        <f t="shared" si="2"/>
        <v>822</v>
      </c>
      <c r="E45" s="99">
        <f t="shared" si="3"/>
        <v>822</v>
      </c>
      <c r="F45" s="57">
        <v>1</v>
      </c>
      <c r="G45" s="61" t="s">
        <v>278</v>
      </c>
      <c r="H45" s="72" t="s">
        <v>319</v>
      </c>
    </row>
    <row r="46" spans="1:8" x14ac:dyDescent="0.3">
      <c r="A46" s="6">
        <v>44</v>
      </c>
      <c r="B46" s="57" t="s">
        <v>297</v>
      </c>
      <c r="C46" s="57" t="s">
        <v>341</v>
      </c>
      <c r="D46" s="99">
        <f t="shared" si="2"/>
        <v>823</v>
      </c>
      <c r="E46" s="99">
        <f>E45+F46</f>
        <v>832</v>
      </c>
      <c r="F46" s="57">
        <v>10</v>
      </c>
      <c r="G46" s="61" t="s">
        <v>279</v>
      </c>
      <c r="H46" s="61" t="s">
        <v>318</v>
      </c>
    </row>
    <row r="47" spans="1:8" ht="15" customHeight="1" x14ac:dyDescent="0.3">
      <c r="A47" s="6">
        <v>45</v>
      </c>
      <c r="B47" s="57" t="s">
        <v>290</v>
      </c>
      <c r="C47" s="57" t="s">
        <v>335</v>
      </c>
      <c r="D47" s="99">
        <f t="shared" si="2"/>
        <v>833</v>
      </c>
      <c r="E47" s="119">
        <f>E46+F47</f>
        <v>900</v>
      </c>
      <c r="F47" s="57">
        <v>68</v>
      </c>
      <c r="G47" s="61" t="s">
        <v>270</v>
      </c>
      <c r="H47" s="61" t="s">
        <v>270</v>
      </c>
    </row>
    <row r="48" spans="1:8" ht="15" customHeight="1" x14ac:dyDescent="0.3">
      <c r="D48" s="5"/>
      <c r="E48" s="5"/>
      <c r="F48" s="5"/>
    </row>
    <row r="49" spans="2:14" ht="15" customHeight="1" thickBot="1" x14ac:dyDescent="0.35">
      <c r="D49" s="5"/>
      <c r="E49" s="5"/>
      <c r="F49" s="5"/>
    </row>
    <row r="50" spans="2:14" ht="15" customHeight="1" x14ac:dyDescent="0.3">
      <c r="B50" s="100" t="s">
        <v>351</v>
      </c>
      <c r="C50" s="101"/>
      <c r="D50" s="15"/>
      <c r="E50" s="15"/>
      <c r="F50" s="15"/>
      <c r="G50" s="16"/>
      <c r="I50" s="100" t="s">
        <v>353</v>
      </c>
      <c r="J50" s="101"/>
      <c r="K50" s="15"/>
      <c r="L50" s="15"/>
      <c r="M50" s="15"/>
      <c r="N50" s="16"/>
    </row>
    <row r="51" spans="2:14" ht="15" customHeight="1" x14ac:dyDescent="0.3">
      <c r="B51" s="29" t="s">
        <v>212</v>
      </c>
      <c r="C51" s="30"/>
      <c r="D51" s="31"/>
      <c r="E51" s="31"/>
      <c r="F51" s="31"/>
      <c r="G51" s="32"/>
      <c r="I51" s="29" t="s">
        <v>212</v>
      </c>
      <c r="J51" s="30"/>
      <c r="K51" s="31"/>
      <c r="L51" s="31"/>
      <c r="M51" s="31"/>
      <c r="N51" s="32"/>
    </row>
    <row r="52" spans="2:14" ht="15" customHeight="1" x14ac:dyDescent="0.3">
      <c r="B52" s="29" t="s">
        <v>172</v>
      </c>
      <c r="C52" s="30"/>
      <c r="D52" s="31"/>
      <c r="E52" s="31"/>
      <c r="F52" s="31"/>
      <c r="G52" s="32"/>
      <c r="I52" s="29" t="s">
        <v>172</v>
      </c>
      <c r="J52" s="30"/>
      <c r="K52" s="31"/>
      <c r="L52" s="31"/>
      <c r="M52" s="31"/>
      <c r="N52" s="32"/>
    </row>
    <row r="53" spans="2:14" ht="15" customHeight="1" thickBot="1" x14ac:dyDescent="0.35">
      <c r="B53" s="29" t="s">
        <v>173</v>
      </c>
      <c r="C53" s="33"/>
      <c r="D53" s="34"/>
      <c r="E53" s="34"/>
      <c r="F53" s="34"/>
      <c r="G53" s="35"/>
      <c r="I53" s="29" t="s">
        <v>173</v>
      </c>
      <c r="J53" s="33"/>
      <c r="K53" s="34"/>
      <c r="L53" s="34"/>
      <c r="M53" s="34"/>
      <c r="N53" s="35"/>
    </row>
    <row r="54" spans="2:14" ht="36" x14ac:dyDescent="0.3">
      <c r="B54" s="43" t="s">
        <v>139</v>
      </c>
      <c r="C54" s="63" t="s">
        <v>162</v>
      </c>
      <c r="D54" s="63" t="s">
        <v>163</v>
      </c>
      <c r="E54" s="104" t="s">
        <v>158</v>
      </c>
      <c r="F54" s="104"/>
      <c r="G54" s="44" t="s">
        <v>164</v>
      </c>
      <c r="I54" s="43" t="s">
        <v>139</v>
      </c>
      <c r="J54" s="74" t="s">
        <v>162</v>
      </c>
      <c r="K54" s="74" t="s">
        <v>163</v>
      </c>
      <c r="L54" s="104" t="s">
        <v>158</v>
      </c>
      <c r="M54" s="104"/>
      <c r="N54" s="44" t="s">
        <v>164</v>
      </c>
    </row>
    <row r="55" spans="2:14" ht="34.799999999999997" customHeight="1" x14ac:dyDescent="0.3">
      <c r="B55" s="36" t="s">
        <v>344</v>
      </c>
      <c r="C55" s="75">
        <v>3</v>
      </c>
      <c r="D55" s="75">
        <v>12</v>
      </c>
      <c r="E55" s="105" t="s">
        <v>159</v>
      </c>
      <c r="F55" s="105"/>
      <c r="G55" s="37" t="s">
        <v>176</v>
      </c>
      <c r="I55" s="36" t="s">
        <v>167</v>
      </c>
      <c r="J55" s="75">
        <v>3</v>
      </c>
      <c r="K55" s="75">
        <v>12</v>
      </c>
      <c r="L55" s="105" t="s">
        <v>159</v>
      </c>
      <c r="M55" s="105"/>
      <c r="N55" s="37" t="s">
        <v>165</v>
      </c>
    </row>
    <row r="56" spans="2:14" ht="34.799999999999997" customHeight="1" x14ac:dyDescent="0.3">
      <c r="B56" s="36" t="s">
        <v>345</v>
      </c>
      <c r="C56" s="75">
        <v>461</v>
      </c>
      <c r="D56" s="75">
        <v>38</v>
      </c>
      <c r="E56" s="105" t="s">
        <v>159</v>
      </c>
      <c r="F56" s="105"/>
      <c r="G56" s="37" t="s">
        <v>346</v>
      </c>
      <c r="I56" s="36" t="s">
        <v>168</v>
      </c>
      <c r="J56" s="75">
        <v>1</v>
      </c>
      <c r="K56" s="75">
        <v>2</v>
      </c>
      <c r="L56" s="105" t="s">
        <v>159</v>
      </c>
      <c r="M56" s="105"/>
      <c r="N56" s="37" t="s">
        <v>166</v>
      </c>
    </row>
    <row r="57" spans="2:14" ht="34.799999999999997" customHeight="1" x14ac:dyDescent="0.3">
      <c r="B57" s="36" t="s">
        <v>168</v>
      </c>
      <c r="C57" s="64">
        <v>1</v>
      </c>
      <c r="D57" s="64">
        <v>2</v>
      </c>
      <c r="E57" s="105" t="s">
        <v>159</v>
      </c>
      <c r="F57" s="105"/>
      <c r="G57" s="37" t="s">
        <v>166</v>
      </c>
      <c r="I57" s="36" t="s">
        <v>68</v>
      </c>
      <c r="J57" s="75">
        <v>374</v>
      </c>
      <c r="K57" s="75">
        <v>1</v>
      </c>
      <c r="L57" s="105" t="s">
        <v>160</v>
      </c>
      <c r="M57" s="105"/>
      <c r="N57" s="37" t="s">
        <v>169</v>
      </c>
    </row>
    <row r="58" spans="2:14" ht="34.799999999999997" customHeight="1" thickBot="1" x14ac:dyDescent="0.35">
      <c r="B58" s="36" t="s">
        <v>68</v>
      </c>
      <c r="C58" s="64">
        <v>374</v>
      </c>
      <c r="D58" s="64">
        <v>1</v>
      </c>
      <c r="E58" s="105" t="s">
        <v>160</v>
      </c>
      <c r="F58" s="105"/>
      <c r="G58" s="37" t="s">
        <v>169</v>
      </c>
      <c r="I58" s="45" t="s">
        <v>67</v>
      </c>
      <c r="J58" s="76">
        <v>373</v>
      </c>
      <c r="K58" s="76">
        <v>1</v>
      </c>
      <c r="L58" s="106" t="s">
        <v>161</v>
      </c>
      <c r="M58" s="106"/>
      <c r="N58" s="46" t="s">
        <v>170</v>
      </c>
    </row>
    <row r="59" spans="2:14" ht="34.799999999999997" customHeight="1" thickBot="1" x14ac:dyDescent="0.35">
      <c r="B59" s="45" t="s">
        <v>67</v>
      </c>
      <c r="C59" s="62">
        <v>373</v>
      </c>
      <c r="D59" s="62">
        <v>1</v>
      </c>
      <c r="E59" s="106" t="s">
        <v>161</v>
      </c>
      <c r="F59" s="106"/>
      <c r="G59" s="46" t="s">
        <v>170</v>
      </c>
    </row>
  </sheetData>
  <mergeCells count="15">
    <mergeCell ref="I50:J50"/>
    <mergeCell ref="L54:M54"/>
    <mergeCell ref="L55:M55"/>
    <mergeCell ref="L56:M56"/>
    <mergeCell ref="L57:M57"/>
    <mergeCell ref="L58:M58"/>
    <mergeCell ref="E58:F58"/>
    <mergeCell ref="E59:F59"/>
    <mergeCell ref="E55:F55"/>
    <mergeCell ref="E56:F56"/>
    <mergeCell ref="B50:C50"/>
    <mergeCell ref="B1:H1"/>
    <mergeCell ref="H9:H13"/>
    <mergeCell ref="E54:F54"/>
    <mergeCell ref="E57:F57"/>
  </mergeCells>
  <pageMargins left="0.2" right="0.2" top="0.5" bottom="0.5" header="0.3" footer="0.3"/>
  <pageSetup fitToHeight="0" orientation="landscape" r:id="rId1"/>
  <headerFooter>
    <oddHeader>&amp;C&amp;F / &amp;A</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1"/>
  <sheetViews>
    <sheetView showGridLines="0" workbookViewId="0">
      <pane ySplit="2" topLeftCell="A3" activePane="bottomLeft" state="frozen"/>
      <selection pane="bottomLeft" activeCell="B9" sqref="B9"/>
    </sheetView>
  </sheetViews>
  <sheetFormatPr defaultColWidth="9.109375" defaultRowHeight="14.4" x14ac:dyDescent="0.3"/>
  <cols>
    <col min="1" max="1" width="4.109375" style="5" customWidth="1"/>
    <col min="2" max="2" width="31" style="3" customWidth="1"/>
    <col min="3" max="3" width="8.77734375" style="3" customWidth="1"/>
    <col min="4" max="4" width="6.77734375" style="3" customWidth="1"/>
    <col min="5" max="5" width="6.44140625" style="3" customWidth="1"/>
    <col min="6" max="6" width="7.33203125" style="3" customWidth="1"/>
    <col min="7" max="7" width="27.44140625" style="5" customWidth="1"/>
    <col min="8" max="8" width="41.44140625" style="5" customWidth="1"/>
    <col min="9" max="9" width="33.33203125" style="2" hidden="1" customWidth="1"/>
    <col min="10" max="10" width="41.44140625" style="3" customWidth="1"/>
    <col min="11" max="12" width="9.109375" style="3"/>
    <col min="13" max="13" width="11.33203125" style="3" customWidth="1"/>
    <col min="14" max="14" width="25.109375" style="3" customWidth="1"/>
    <col min="15" max="16384" width="9.109375" style="3"/>
  </cols>
  <sheetData>
    <row r="1" spans="1:9" x14ac:dyDescent="0.3">
      <c r="A1" s="51"/>
      <c r="B1" s="107" t="s">
        <v>154</v>
      </c>
      <c r="C1" s="107"/>
      <c r="D1" s="107"/>
      <c r="E1" s="107"/>
      <c r="F1" s="107"/>
      <c r="G1" s="107"/>
      <c r="H1" s="107"/>
    </row>
    <row r="2" spans="1:9" ht="28.8" x14ac:dyDescent="0.3">
      <c r="A2" s="25" t="s">
        <v>152</v>
      </c>
      <c r="B2" s="25" t="s">
        <v>139</v>
      </c>
      <c r="C2" s="25" t="s">
        <v>138</v>
      </c>
      <c r="D2" s="26" t="s">
        <v>136</v>
      </c>
      <c r="E2" s="26" t="s">
        <v>137</v>
      </c>
      <c r="F2" s="26" t="s">
        <v>135</v>
      </c>
      <c r="G2" s="27" t="s">
        <v>16</v>
      </c>
      <c r="H2" s="27" t="s">
        <v>181</v>
      </c>
      <c r="I2" s="58" t="s">
        <v>189</v>
      </c>
    </row>
    <row r="3" spans="1:9" x14ac:dyDescent="0.3">
      <c r="A3" s="6">
        <v>1</v>
      </c>
      <c r="B3" s="8" t="s">
        <v>76</v>
      </c>
      <c r="C3" s="8" t="s">
        <v>1</v>
      </c>
      <c r="D3" s="8">
        <v>1</v>
      </c>
      <c r="E3" s="8">
        <v>2</v>
      </c>
      <c r="F3" s="8">
        <v>2</v>
      </c>
      <c r="G3" s="6" t="s">
        <v>35</v>
      </c>
      <c r="H3" s="56"/>
      <c r="I3" s="59"/>
    </row>
    <row r="4" spans="1:9" x14ac:dyDescent="0.3">
      <c r="A4" s="6">
        <v>2</v>
      </c>
      <c r="B4" s="8" t="s">
        <v>343</v>
      </c>
      <c r="C4" s="8" t="s">
        <v>5</v>
      </c>
      <c r="D4" s="8">
        <f>E3+1</f>
        <v>3</v>
      </c>
      <c r="E4" s="8">
        <f>E3+F4</f>
        <v>5</v>
      </c>
      <c r="F4" s="8">
        <v>3</v>
      </c>
      <c r="G4" s="56" t="s">
        <v>309</v>
      </c>
      <c r="H4" s="56" t="s">
        <v>311</v>
      </c>
      <c r="I4" s="59"/>
    </row>
    <row r="5" spans="1:9" ht="34.200000000000003" customHeight="1" x14ac:dyDescent="0.3">
      <c r="A5" s="6">
        <v>3</v>
      </c>
      <c r="B5" s="8" t="s">
        <v>355</v>
      </c>
      <c r="C5" s="8" t="s">
        <v>356</v>
      </c>
      <c r="D5" s="8">
        <v>3</v>
      </c>
      <c r="E5" s="8">
        <v>14</v>
      </c>
      <c r="F5" s="8">
        <v>12</v>
      </c>
      <c r="G5" s="81" t="s">
        <v>358</v>
      </c>
      <c r="H5" s="81" t="s">
        <v>357</v>
      </c>
      <c r="I5" s="59"/>
    </row>
    <row r="6" spans="1:9" ht="28.8" x14ac:dyDescent="0.3">
      <c r="A6" s="6">
        <v>4</v>
      </c>
      <c r="B6" s="8" t="s">
        <v>77</v>
      </c>
      <c r="C6" s="8" t="s">
        <v>2</v>
      </c>
      <c r="D6" s="8">
        <f>E5+1</f>
        <v>15</v>
      </c>
      <c r="E6" s="8">
        <f>E5+F6</f>
        <v>23</v>
      </c>
      <c r="F6" s="8">
        <v>9</v>
      </c>
      <c r="G6" s="56" t="s">
        <v>192</v>
      </c>
      <c r="H6" s="56" t="s">
        <v>191</v>
      </c>
      <c r="I6" s="59"/>
    </row>
    <row r="7" spans="1:9" ht="43.2" x14ac:dyDescent="0.3">
      <c r="A7" s="6">
        <v>5</v>
      </c>
      <c r="B7" s="8" t="s">
        <v>80</v>
      </c>
      <c r="C7" s="8" t="s">
        <v>0</v>
      </c>
      <c r="D7" s="8">
        <f>E6+1</f>
        <v>24</v>
      </c>
      <c r="E7" s="8">
        <f>E6+F7</f>
        <v>63</v>
      </c>
      <c r="F7" s="8">
        <v>40</v>
      </c>
      <c r="G7" s="6" t="s">
        <v>48</v>
      </c>
      <c r="H7" s="56" t="s">
        <v>193</v>
      </c>
      <c r="I7" s="59"/>
    </row>
    <row r="8" spans="1:9" ht="30" customHeight="1" x14ac:dyDescent="0.3">
      <c r="A8" s="6">
        <v>6</v>
      </c>
      <c r="B8" s="8" t="s">
        <v>81</v>
      </c>
      <c r="C8" s="8" t="s">
        <v>0</v>
      </c>
      <c r="D8" s="8">
        <f t="shared" ref="D8:D29" si="0">E7+1</f>
        <v>64</v>
      </c>
      <c r="E8" s="8">
        <f>E7+F8</f>
        <v>103</v>
      </c>
      <c r="F8" s="8">
        <v>40</v>
      </c>
      <c r="G8" s="56" t="s">
        <v>133</v>
      </c>
      <c r="H8" s="28"/>
      <c r="I8" s="59"/>
    </row>
    <row r="9" spans="1:9" ht="56.25" customHeight="1" x14ac:dyDescent="0.3">
      <c r="A9" s="6">
        <v>7</v>
      </c>
      <c r="B9" s="8" t="s">
        <v>82</v>
      </c>
      <c r="C9" s="8" t="s">
        <v>0</v>
      </c>
      <c r="D9" s="8">
        <f t="shared" si="0"/>
        <v>104</v>
      </c>
      <c r="E9" s="8">
        <f>E8+F9</f>
        <v>143</v>
      </c>
      <c r="F9" s="8">
        <v>40</v>
      </c>
      <c r="G9" s="6" t="s">
        <v>47</v>
      </c>
      <c r="H9" s="103" t="s">
        <v>194</v>
      </c>
      <c r="I9" s="59"/>
    </row>
    <row r="10" spans="1:9" x14ac:dyDescent="0.3">
      <c r="A10" s="6">
        <v>8</v>
      </c>
      <c r="B10" s="8" t="s">
        <v>120</v>
      </c>
      <c r="C10" s="8" t="s">
        <v>0</v>
      </c>
      <c r="D10" s="8">
        <f t="shared" si="0"/>
        <v>144</v>
      </c>
      <c r="E10" s="8">
        <f t="shared" ref="E10:E29" si="1">E9+F10</f>
        <v>183</v>
      </c>
      <c r="F10" s="8">
        <v>40</v>
      </c>
      <c r="G10" s="6" t="s">
        <v>47</v>
      </c>
      <c r="H10" s="103"/>
      <c r="I10" s="59"/>
    </row>
    <row r="11" spans="1:9" x14ac:dyDescent="0.3">
      <c r="A11" s="6">
        <v>9</v>
      </c>
      <c r="B11" s="8" t="s">
        <v>78</v>
      </c>
      <c r="C11" s="8" t="s">
        <v>0</v>
      </c>
      <c r="D11" s="8">
        <f t="shared" si="0"/>
        <v>184</v>
      </c>
      <c r="E11" s="8">
        <f t="shared" si="1"/>
        <v>223</v>
      </c>
      <c r="F11" s="8">
        <v>40</v>
      </c>
      <c r="G11" s="6" t="s">
        <v>20</v>
      </c>
      <c r="H11" s="103"/>
      <c r="I11" s="59"/>
    </row>
    <row r="12" spans="1:9" x14ac:dyDescent="0.3">
      <c r="A12" s="6">
        <v>10</v>
      </c>
      <c r="B12" s="8" t="s">
        <v>79</v>
      </c>
      <c r="C12" s="8" t="s">
        <v>1</v>
      </c>
      <c r="D12" s="8">
        <f t="shared" si="0"/>
        <v>224</v>
      </c>
      <c r="E12" s="8">
        <f t="shared" si="1"/>
        <v>225</v>
      </c>
      <c r="F12" s="8">
        <v>2</v>
      </c>
      <c r="G12" s="6" t="s">
        <v>21</v>
      </c>
      <c r="H12" s="103"/>
      <c r="I12" s="59"/>
    </row>
    <row r="13" spans="1:9" x14ac:dyDescent="0.3">
      <c r="A13" s="6">
        <v>11</v>
      </c>
      <c r="B13" s="8" t="s">
        <v>98</v>
      </c>
      <c r="C13" s="8" t="s">
        <v>2</v>
      </c>
      <c r="D13" s="8">
        <f t="shared" si="0"/>
        <v>226</v>
      </c>
      <c r="E13" s="8">
        <f t="shared" si="1"/>
        <v>234</v>
      </c>
      <c r="F13" s="8">
        <v>9</v>
      </c>
      <c r="G13" s="6" t="s">
        <v>148</v>
      </c>
      <c r="H13" s="103"/>
      <c r="I13" s="59"/>
    </row>
    <row r="14" spans="1:9" ht="43.2" x14ac:dyDescent="0.3">
      <c r="A14" s="6">
        <v>12</v>
      </c>
      <c r="B14" s="8" t="s">
        <v>83</v>
      </c>
      <c r="C14" s="8" t="s">
        <v>99</v>
      </c>
      <c r="D14" s="8">
        <f t="shared" si="0"/>
        <v>235</v>
      </c>
      <c r="E14" s="8">
        <f>E13+F14</f>
        <v>244</v>
      </c>
      <c r="F14" s="8">
        <v>10</v>
      </c>
      <c r="G14" s="6" t="s">
        <v>220</v>
      </c>
      <c r="H14" s="56" t="s">
        <v>219</v>
      </c>
      <c r="I14" s="60" t="s">
        <v>183</v>
      </c>
    </row>
    <row r="15" spans="1:9" ht="187.2" x14ac:dyDescent="0.3">
      <c r="A15" s="6">
        <v>13</v>
      </c>
      <c r="B15" s="8" t="s">
        <v>84</v>
      </c>
      <c r="C15" s="8" t="s">
        <v>99</v>
      </c>
      <c r="D15" s="8">
        <f t="shared" si="0"/>
        <v>245</v>
      </c>
      <c r="E15" s="8">
        <f t="shared" si="1"/>
        <v>254</v>
      </c>
      <c r="F15" s="8">
        <v>10</v>
      </c>
      <c r="G15" s="6" t="s">
        <v>36</v>
      </c>
      <c r="H15" s="56" t="s">
        <v>218</v>
      </c>
      <c r="I15" s="60" t="s">
        <v>183</v>
      </c>
    </row>
    <row r="16" spans="1:9" ht="100.8" x14ac:dyDescent="0.3">
      <c r="A16" s="6">
        <v>14</v>
      </c>
      <c r="B16" s="8" t="s">
        <v>85</v>
      </c>
      <c r="C16" s="8" t="s">
        <v>99</v>
      </c>
      <c r="D16" s="8">
        <f t="shared" si="0"/>
        <v>255</v>
      </c>
      <c r="E16" s="8">
        <f t="shared" si="1"/>
        <v>264</v>
      </c>
      <c r="F16" s="8">
        <v>10</v>
      </c>
      <c r="G16" s="6" t="s">
        <v>37</v>
      </c>
      <c r="H16" s="56" t="s">
        <v>222</v>
      </c>
      <c r="I16" s="59"/>
    </row>
    <row r="17" spans="1:9" ht="72" x14ac:dyDescent="0.3">
      <c r="A17" s="6">
        <v>15</v>
      </c>
      <c r="B17" s="8" t="s">
        <v>86</v>
      </c>
      <c r="C17" s="8" t="s">
        <v>99</v>
      </c>
      <c r="D17" s="8">
        <f t="shared" si="0"/>
        <v>265</v>
      </c>
      <c r="E17" s="8">
        <f t="shared" si="1"/>
        <v>274</v>
      </c>
      <c r="F17" s="8">
        <v>10</v>
      </c>
      <c r="G17" s="6" t="s">
        <v>38</v>
      </c>
      <c r="H17" s="56" t="s">
        <v>204</v>
      </c>
      <c r="I17" s="60" t="s">
        <v>184</v>
      </c>
    </row>
    <row r="18" spans="1:9" ht="72" x14ac:dyDescent="0.3">
      <c r="A18" s="6">
        <v>16</v>
      </c>
      <c r="B18" s="8" t="s">
        <v>87</v>
      </c>
      <c r="C18" s="8" t="s">
        <v>99</v>
      </c>
      <c r="D18" s="8">
        <f t="shared" si="0"/>
        <v>275</v>
      </c>
      <c r="E18" s="8">
        <f t="shared" si="1"/>
        <v>284</v>
      </c>
      <c r="F18" s="8">
        <v>10</v>
      </c>
      <c r="G18" s="6" t="s">
        <v>39</v>
      </c>
      <c r="H18" s="56" t="s">
        <v>204</v>
      </c>
      <c r="I18" s="60" t="s">
        <v>184</v>
      </c>
    </row>
    <row r="19" spans="1:9" ht="57.6" x14ac:dyDescent="0.3">
      <c r="A19" s="6">
        <v>17</v>
      </c>
      <c r="B19" s="8" t="s">
        <v>88</v>
      </c>
      <c r="C19" s="8" t="s">
        <v>99</v>
      </c>
      <c r="D19" s="8">
        <f t="shared" si="0"/>
        <v>285</v>
      </c>
      <c r="E19" s="8">
        <f t="shared" si="1"/>
        <v>294</v>
      </c>
      <c r="F19" s="8">
        <v>10</v>
      </c>
      <c r="G19" s="6" t="s">
        <v>40</v>
      </c>
      <c r="H19" s="56" t="s">
        <v>205</v>
      </c>
      <c r="I19" s="60" t="s">
        <v>185</v>
      </c>
    </row>
    <row r="20" spans="1:9" ht="72" x14ac:dyDescent="0.3">
      <c r="A20" s="6">
        <v>18</v>
      </c>
      <c r="B20" s="8" t="s">
        <v>89</v>
      </c>
      <c r="C20" s="8" t="s">
        <v>99</v>
      </c>
      <c r="D20" s="8">
        <f t="shared" si="0"/>
        <v>295</v>
      </c>
      <c r="E20" s="8">
        <f t="shared" si="1"/>
        <v>304</v>
      </c>
      <c r="F20" s="8">
        <v>10</v>
      </c>
      <c r="G20" s="6" t="s">
        <v>41</v>
      </c>
      <c r="H20" s="56" t="s">
        <v>204</v>
      </c>
      <c r="I20" s="60" t="s">
        <v>186</v>
      </c>
    </row>
    <row r="21" spans="1:9" x14ac:dyDescent="0.3">
      <c r="A21" s="6">
        <v>19</v>
      </c>
      <c r="B21" s="8" t="s">
        <v>90</v>
      </c>
      <c r="C21" s="8" t="s">
        <v>99</v>
      </c>
      <c r="D21" s="8">
        <f t="shared" si="0"/>
        <v>305</v>
      </c>
      <c r="E21" s="8">
        <f t="shared" si="1"/>
        <v>314</v>
      </c>
      <c r="F21" s="8">
        <v>10</v>
      </c>
      <c r="G21" s="6" t="s">
        <v>26</v>
      </c>
      <c r="H21" s="56" t="s">
        <v>203</v>
      </c>
      <c r="I21" s="59"/>
    </row>
    <row r="22" spans="1:9" ht="72" x14ac:dyDescent="0.3">
      <c r="A22" s="6">
        <v>20</v>
      </c>
      <c r="B22" s="8" t="s">
        <v>91</v>
      </c>
      <c r="C22" s="8" t="s">
        <v>99</v>
      </c>
      <c r="D22" s="8">
        <f t="shared" si="0"/>
        <v>315</v>
      </c>
      <c r="E22" s="8">
        <f t="shared" si="1"/>
        <v>324</v>
      </c>
      <c r="F22" s="8">
        <v>10</v>
      </c>
      <c r="G22" s="6" t="s">
        <v>42</v>
      </c>
      <c r="H22" s="56" t="s">
        <v>204</v>
      </c>
      <c r="I22" s="60" t="s">
        <v>184</v>
      </c>
    </row>
    <row r="23" spans="1:9" ht="43.2" x14ac:dyDescent="0.3">
      <c r="A23" s="6">
        <v>21</v>
      </c>
      <c r="B23" s="8" t="s">
        <v>92</v>
      </c>
      <c r="C23" s="8" t="s">
        <v>99</v>
      </c>
      <c r="D23" s="8">
        <f t="shared" si="0"/>
        <v>325</v>
      </c>
      <c r="E23" s="8">
        <f t="shared" si="1"/>
        <v>334</v>
      </c>
      <c r="F23" s="8">
        <v>10</v>
      </c>
      <c r="G23" s="6" t="s">
        <v>43</v>
      </c>
      <c r="H23" s="56" t="s">
        <v>206</v>
      </c>
      <c r="I23" s="59"/>
    </row>
    <row r="24" spans="1:9" ht="57.6" x14ac:dyDescent="0.3">
      <c r="A24" s="6">
        <v>22</v>
      </c>
      <c r="B24" s="8" t="s">
        <v>93</v>
      </c>
      <c r="C24" s="8" t="s">
        <v>99</v>
      </c>
      <c r="D24" s="8">
        <f t="shared" si="0"/>
        <v>335</v>
      </c>
      <c r="E24" s="8">
        <f t="shared" si="1"/>
        <v>344</v>
      </c>
      <c r="F24" s="8">
        <v>10</v>
      </c>
      <c r="G24" s="6" t="s">
        <v>44</v>
      </c>
      <c r="H24" s="56" t="s">
        <v>207</v>
      </c>
      <c r="I24" s="60" t="s">
        <v>184</v>
      </c>
    </row>
    <row r="25" spans="1:9" ht="43.2" x14ac:dyDescent="0.3">
      <c r="A25" s="6">
        <v>23</v>
      </c>
      <c r="B25" s="8" t="s">
        <v>94</v>
      </c>
      <c r="C25" s="8" t="s">
        <v>99</v>
      </c>
      <c r="D25" s="8">
        <f t="shared" si="0"/>
        <v>345</v>
      </c>
      <c r="E25" s="8">
        <f t="shared" si="1"/>
        <v>354</v>
      </c>
      <c r="F25" s="8">
        <v>10</v>
      </c>
      <c r="G25" s="6" t="s">
        <v>45</v>
      </c>
      <c r="H25" s="56" t="s">
        <v>208</v>
      </c>
      <c r="I25" s="60" t="s">
        <v>184</v>
      </c>
    </row>
    <row r="26" spans="1:9" ht="28.8" x14ac:dyDescent="0.3">
      <c r="A26" s="6">
        <v>24</v>
      </c>
      <c r="B26" s="8" t="s">
        <v>95</v>
      </c>
      <c r="C26" s="8" t="s">
        <v>19</v>
      </c>
      <c r="D26" s="8">
        <f t="shared" si="0"/>
        <v>355</v>
      </c>
      <c r="E26" s="8">
        <f t="shared" si="1"/>
        <v>384</v>
      </c>
      <c r="F26" s="8">
        <v>30</v>
      </c>
      <c r="G26" s="6" t="s">
        <v>182</v>
      </c>
      <c r="H26" s="56" t="s">
        <v>221</v>
      </c>
      <c r="I26" s="59"/>
    </row>
    <row r="27" spans="1:9" ht="72" x14ac:dyDescent="0.3">
      <c r="A27" s="6">
        <v>25</v>
      </c>
      <c r="B27" s="8" t="s">
        <v>96</v>
      </c>
      <c r="C27" s="8" t="s">
        <v>99</v>
      </c>
      <c r="D27" s="8">
        <f t="shared" si="0"/>
        <v>385</v>
      </c>
      <c r="E27" s="8">
        <f t="shared" si="1"/>
        <v>394</v>
      </c>
      <c r="F27" s="8">
        <v>10</v>
      </c>
      <c r="G27" s="6" t="s">
        <v>46</v>
      </c>
      <c r="H27" s="56" t="s">
        <v>204</v>
      </c>
      <c r="I27" s="60" t="s">
        <v>184</v>
      </c>
    </row>
    <row r="28" spans="1:9" ht="28.8" x14ac:dyDescent="0.3">
      <c r="A28" s="6">
        <v>26</v>
      </c>
      <c r="B28" s="57" t="s">
        <v>234</v>
      </c>
      <c r="C28" s="57" t="s">
        <v>28</v>
      </c>
      <c r="D28" s="57">
        <f t="shared" si="0"/>
        <v>395</v>
      </c>
      <c r="E28" s="57">
        <f t="shared" si="1"/>
        <v>395</v>
      </c>
      <c r="F28" s="57">
        <v>1</v>
      </c>
      <c r="G28" s="6"/>
      <c r="H28" s="56" t="s">
        <v>238</v>
      </c>
      <c r="I28" s="60"/>
    </row>
    <row r="29" spans="1:9" x14ac:dyDescent="0.3">
      <c r="A29" s="6">
        <v>27</v>
      </c>
      <c r="B29" s="57" t="s">
        <v>235</v>
      </c>
      <c r="C29" s="57" t="s">
        <v>28</v>
      </c>
      <c r="D29" s="57">
        <f t="shared" si="0"/>
        <v>396</v>
      </c>
      <c r="E29" s="57">
        <f t="shared" si="1"/>
        <v>396</v>
      </c>
      <c r="F29" s="57">
        <v>1</v>
      </c>
      <c r="G29" s="6"/>
      <c r="H29" s="56" t="s">
        <v>236</v>
      </c>
      <c r="I29" s="60"/>
    </row>
    <row r="30" spans="1:9" x14ac:dyDescent="0.3">
      <c r="A30" s="6">
        <v>28</v>
      </c>
      <c r="B30" s="57" t="s">
        <v>97</v>
      </c>
      <c r="C30" s="57" t="s">
        <v>18</v>
      </c>
      <c r="D30" s="57">
        <f>E29+1</f>
        <v>397</v>
      </c>
      <c r="E30" s="57">
        <f>E29+F30</f>
        <v>400</v>
      </c>
      <c r="F30" s="57">
        <v>4</v>
      </c>
      <c r="G30" s="61" t="s">
        <v>34</v>
      </c>
      <c r="H30" s="61" t="s">
        <v>298</v>
      </c>
      <c r="I30" s="60"/>
    </row>
    <row r="31" spans="1:9" ht="86.4" x14ac:dyDescent="0.3">
      <c r="A31" s="6">
        <v>29</v>
      </c>
      <c r="B31" s="57" t="s">
        <v>258</v>
      </c>
      <c r="C31" s="57" t="s">
        <v>99</v>
      </c>
      <c r="D31" s="57">
        <f>E30+1</f>
        <v>401</v>
      </c>
      <c r="E31" s="57">
        <f>E30+F31</f>
        <v>410</v>
      </c>
      <c r="F31" s="57">
        <v>10</v>
      </c>
      <c r="G31" s="57" t="s">
        <v>259</v>
      </c>
      <c r="H31" s="61" t="s">
        <v>260</v>
      </c>
      <c r="I31" s="60"/>
    </row>
    <row r="32" spans="1:9" ht="86.4" x14ac:dyDescent="0.3">
      <c r="A32" s="6">
        <v>30</v>
      </c>
      <c r="B32" s="61" t="s">
        <v>263</v>
      </c>
      <c r="C32" s="61" t="s">
        <v>0</v>
      </c>
      <c r="D32" s="12">
        <f>E31+1</f>
        <v>411</v>
      </c>
      <c r="E32" s="12">
        <f>E31+F32</f>
        <v>450</v>
      </c>
      <c r="F32" s="12">
        <v>40</v>
      </c>
      <c r="G32" s="61" t="s">
        <v>262</v>
      </c>
      <c r="H32" s="61" t="s">
        <v>264</v>
      </c>
      <c r="I32" s="59"/>
    </row>
    <row r="33" spans="1:14" s="70" customFormat="1" ht="28.8" x14ac:dyDescent="0.3">
      <c r="A33" s="6">
        <v>31</v>
      </c>
      <c r="B33" s="57" t="s">
        <v>291</v>
      </c>
      <c r="C33" s="57" t="s">
        <v>231</v>
      </c>
      <c r="D33" s="57">
        <f t="shared" ref="D33:D45" si="2">E32+1</f>
        <v>451</v>
      </c>
      <c r="E33" s="57">
        <f t="shared" ref="E33:E45" si="3">E32+F33</f>
        <v>458</v>
      </c>
      <c r="F33" s="57">
        <v>8</v>
      </c>
      <c r="G33" s="61"/>
      <c r="H33" s="61" t="s">
        <v>296</v>
      </c>
      <c r="I33" s="69"/>
    </row>
    <row r="34" spans="1:14" ht="43.2" x14ac:dyDescent="0.3">
      <c r="A34" s="6">
        <v>32</v>
      </c>
      <c r="B34" s="57" t="s">
        <v>292</v>
      </c>
      <c r="C34" s="57" t="s">
        <v>233</v>
      </c>
      <c r="D34" s="12">
        <f t="shared" si="2"/>
        <v>459</v>
      </c>
      <c r="E34" s="12">
        <f t="shared" si="3"/>
        <v>460</v>
      </c>
      <c r="F34" s="57">
        <v>2</v>
      </c>
      <c r="G34" s="61"/>
      <c r="H34" s="61" t="s">
        <v>294</v>
      </c>
      <c r="I34" s="42" t="s">
        <v>187</v>
      </c>
    </row>
    <row r="35" spans="1:14" x14ac:dyDescent="0.3">
      <c r="A35" s="6">
        <v>33</v>
      </c>
      <c r="B35" s="57" t="s">
        <v>299</v>
      </c>
      <c r="C35" s="57" t="s">
        <v>320</v>
      </c>
      <c r="D35" s="12">
        <f>E34+1</f>
        <v>461</v>
      </c>
      <c r="E35" s="12">
        <f>E34+F35</f>
        <v>498</v>
      </c>
      <c r="F35" s="57">
        <v>38</v>
      </c>
      <c r="G35" s="61" t="s">
        <v>280</v>
      </c>
      <c r="H35" s="61" t="s">
        <v>313</v>
      </c>
      <c r="I35" s="59"/>
    </row>
    <row r="36" spans="1:14" x14ac:dyDescent="0.3">
      <c r="A36" s="6">
        <v>34</v>
      </c>
      <c r="B36" s="57" t="s">
        <v>300</v>
      </c>
      <c r="C36" s="57" t="s">
        <v>321</v>
      </c>
      <c r="D36" s="57">
        <f t="shared" si="2"/>
        <v>499</v>
      </c>
      <c r="E36" s="57">
        <f t="shared" si="3"/>
        <v>499</v>
      </c>
      <c r="F36" s="57">
        <v>1</v>
      </c>
      <c r="G36" s="61" t="s">
        <v>271</v>
      </c>
      <c r="H36" s="71" t="s">
        <v>312</v>
      </c>
      <c r="I36" s="59"/>
    </row>
    <row r="37" spans="1:14" ht="28.8" x14ac:dyDescent="0.3">
      <c r="A37" s="6">
        <v>35</v>
      </c>
      <c r="B37" s="57" t="s">
        <v>301</v>
      </c>
      <c r="C37" s="57" t="s">
        <v>322</v>
      </c>
      <c r="D37" s="57">
        <f t="shared" si="2"/>
        <v>500</v>
      </c>
      <c r="E37" s="57">
        <f t="shared" si="3"/>
        <v>569</v>
      </c>
      <c r="F37" s="57">
        <v>70</v>
      </c>
      <c r="G37" s="61" t="s">
        <v>272</v>
      </c>
      <c r="H37" s="71" t="s">
        <v>314</v>
      </c>
      <c r="I37" s="42" t="s">
        <v>187</v>
      </c>
    </row>
    <row r="38" spans="1:14" ht="14.55" customHeight="1" x14ac:dyDescent="0.3">
      <c r="A38" s="6">
        <v>36</v>
      </c>
      <c r="B38" s="57" t="s">
        <v>302</v>
      </c>
      <c r="C38" s="57" t="s">
        <v>322</v>
      </c>
      <c r="D38" s="57">
        <f t="shared" si="2"/>
        <v>570</v>
      </c>
      <c r="E38" s="57">
        <f t="shared" si="3"/>
        <v>639</v>
      </c>
      <c r="F38" s="57">
        <v>70</v>
      </c>
      <c r="G38" s="61" t="s">
        <v>273</v>
      </c>
      <c r="H38" s="71" t="s">
        <v>315</v>
      </c>
      <c r="I38" s="42" t="s">
        <v>188</v>
      </c>
    </row>
    <row r="39" spans="1:14" ht="28.8" x14ac:dyDescent="0.3">
      <c r="A39" s="6">
        <v>37</v>
      </c>
      <c r="B39" s="57" t="s">
        <v>303</v>
      </c>
      <c r="C39" s="57" t="s">
        <v>19</v>
      </c>
      <c r="D39" s="57">
        <f t="shared" si="2"/>
        <v>640</v>
      </c>
      <c r="E39" s="57">
        <f t="shared" si="3"/>
        <v>669</v>
      </c>
      <c r="F39" s="57">
        <v>30</v>
      </c>
      <c r="G39" s="61" t="s">
        <v>274</v>
      </c>
      <c r="H39" s="71" t="s">
        <v>316</v>
      </c>
    </row>
    <row r="40" spans="1:14" ht="28.8" x14ac:dyDescent="0.3">
      <c r="A40" s="6">
        <v>38</v>
      </c>
      <c r="B40" s="57" t="s">
        <v>304</v>
      </c>
      <c r="C40" s="57" t="s">
        <v>324</v>
      </c>
      <c r="D40" s="57">
        <f t="shared" si="2"/>
        <v>670</v>
      </c>
      <c r="E40" s="57">
        <f t="shared" si="3"/>
        <v>729</v>
      </c>
      <c r="F40" s="57">
        <v>60</v>
      </c>
      <c r="G40" s="61" t="s">
        <v>275</v>
      </c>
      <c r="H40" s="71" t="s">
        <v>317</v>
      </c>
    </row>
    <row r="41" spans="1:14" ht="28.8" x14ac:dyDescent="0.3">
      <c r="A41" s="6">
        <v>39</v>
      </c>
      <c r="B41" s="57" t="s">
        <v>305</v>
      </c>
      <c r="C41" s="57" t="s">
        <v>19</v>
      </c>
      <c r="D41" s="57">
        <f t="shared" si="2"/>
        <v>730</v>
      </c>
      <c r="E41" s="57">
        <f t="shared" si="3"/>
        <v>759</v>
      </c>
      <c r="F41" s="57">
        <v>30</v>
      </c>
      <c r="G41" s="61" t="s">
        <v>276</v>
      </c>
      <c r="H41" s="71" t="s">
        <v>317</v>
      </c>
    </row>
    <row r="42" spans="1:14" ht="28.8" x14ac:dyDescent="0.3">
      <c r="A42" s="6">
        <v>40</v>
      </c>
      <c r="B42" s="57" t="s">
        <v>306</v>
      </c>
      <c r="C42" s="57" t="s">
        <v>324</v>
      </c>
      <c r="D42" s="57">
        <f t="shared" si="2"/>
        <v>760</v>
      </c>
      <c r="E42" s="57">
        <f t="shared" si="3"/>
        <v>819</v>
      </c>
      <c r="F42" s="57">
        <v>60</v>
      </c>
      <c r="G42" s="61" t="s">
        <v>277</v>
      </c>
      <c r="H42" s="71" t="s">
        <v>317</v>
      </c>
    </row>
    <row r="43" spans="1:14" x14ac:dyDescent="0.25">
      <c r="A43" s="6">
        <v>41</v>
      </c>
      <c r="B43" s="57" t="s">
        <v>307</v>
      </c>
      <c r="C43" s="57" t="s">
        <v>321</v>
      </c>
      <c r="D43" s="57">
        <f t="shared" si="2"/>
        <v>820</v>
      </c>
      <c r="E43" s="57">
        <f t="shared" si="3"/>
        <v>820</v>
      </c>
      <c r="F43" s="57">
        <v>1</v>
      </c>
      <c r="G43" s="61" t="s">
        <v>278</v>
      </c>
      <c r="H43" s="72" t="s">
        <v>319</v>
      </c>
    </row>
    <row r="44" spans="1:14" x14ac:dyDescent="0.3">
      <c r="A44" s="6">
        <v>42</v>
      </c>
      <c r="B44" s="57" t="s">
        <v>308</v>
      </c>
      <c r="C44" s="57" t="s">
        <v>341</v>
      </c>
      <c r="D44" s="57">
        <f t="shared" si="2"/>
        <v>821</v>
      </c>
      <c r="E44" s="57">
        <f t="shared" si="3"/>
        <v>830</v>
      </c>
      <c r="F44" s="57">
        <v>10</v>
      </c>
      <c r="G44" s="61" t="s">
        <v>279</v>
      </c>
      <c r="H44" s="61" t="s">
        <v>318</v>
      </c>
    </row>
    <row r="45" spans="1:14" ht="14.55" customHeight="1" x14ac:dyDescent="0.3">
      <c r="A45" s="6">
        <v>43</v>
      </c>
      <c r="B45" s="57" t="s">
        <v>269</v>
      </c>
      <c r="C45" s="57" t="s">
        <v>322</v>
      </c>
      <c r="D45" s="57">
        <f t="shared" si="2"/>
        <v>831</v>
      </c>
      <c r="E45" s="57">
        <f t="shared" si="3"/>
        <v>900</v>
      </c>
      <c r="F45" s="57">
        <v>70</v>
      </c>
      <c r="G45" s="61" t="s">
        <v>270</v>
      </c>
      <c r="H45" s="61" t="s">
        <v>270</v>
      </c>
    </row>
    <row r="46" spans="1:14" ht="14.55" customHeight="1" thickBot="1" x14ac:dyDescent="0.35">
      <c r="G46" s="3"/>
    </row>
    <row r="47" spans="1:14" ht="14.55" customHeight="1" x14ac:dyDescent="0.3">
      <c r="B47" s="100" t="s">
        <v>351</v>
      </c>
      <c r="C47" s="101"/>
      <c r="D47" s="15"/>
      <c r="E47" s="15"/>
      <c r="F47" s="15"/>
      <c r="G47" s="16"/>
      <c r="J47" s="17" t="s">
        <v>352</v>
      </c>
      <c r="K47" s="14"/>
      <c r="L47" s="15"/>
      <c r="M47" s="15"/>
      <c r="N47" s="16"/>
    </row>
    <row r="48" spans="1:14" ht="14.55" customHeight="1" x14ac:dyDescent="0.3">
      <c r="B48" s="29" t="s">
        <v>212</v>
      </c>
      <c r="C48" s="30"/>
      <c r="D48" s="31"/>
      <c r="E48" s="31"/>
      <c r="F48" s="31"/>
      <c r="G48" s="32"/>
      <c r="J48" s="29" t="s">
        <v>212</v>
      </c>
      <c r="K48" s="30"/>
      <c r="L48" s="31"/>
      <c r="M48" s="31"/>
      <c r="N48" s="32"/>
    </row>
    <row r="49" spans="2:14" x14ac:dyDescent="0.3">
      <c r="B49" s="29" t="s">
        <v>172</v>
      </c>
      <c r="C49" s="30"/>
      <c r="D49" s="31"/>
      <c r="E49" s="31"/>
      <c r="F49" s="31"/>
      <c r="G49" s="32"/>
      <c r="J49" s="29" t="s">
        <v>172</v>
      </c>
      <c r="K49" s="30"/>
      <c r="L49" s="31"/>
      <c r="M49" s="31"/>
      <c r="N49" s="32"/>
    </row>
    <row r="50" spans="2:14" ht="15" thickBot="1" x14ac:dyDescent="0.35">
      <c r="B50" s="29" t="s">
        <v>173</v>
      </c>
      <c r="C50" s="33"/>
      <c r="D50" s="34"/>
      <c r="E50" s="34"/>
      <c r="F50" s="34"/>
      <c r="G50" s="35"/>
      <c r="J50" s="29" t="s">
        <v>173</v>
      </c>
      <c r="K50" s="33"/>
      <c r="L50" s="34"/>
      <c r="M50" s="34"/>
      <c r="N50" s="35"/>
    </row>
    <row r="51" spans="2:14" ht="36" x14ac:dyDescent="0.3">
      <c r="B51" s="43" t="s">
        <v>139</v>
      </c>
      <c r="C51" s="63" t="s">
        <v>162</v>
      </c>
      <c r="D51" s="63" t="s">
        <v>163</v>
      </c>
      <c r="E51" s="104" t="s">
        <v>158</v>
      </c>
      <c r="F51" s="104"/>
      <c r="G51" s="44" t="s">
        <v>164</v>
      </c>
      <c r="J51" s="43" t="s">
        <v>139</v>
      </c>
      <c r="K51" s="74" t="s">
        <v>162</v>
      </c>
      <c r="L51" s="74" t="s">
        <v>163</v>
      </c>
      <c r="M51" s="74" t="s">
        <v>158</v>
      </c>
      <c r="N51" s="44" t="s">
        <v>164</v>
      </c>
    </row>
    <row r="52" spans="2:14" ht="27.6" x14ac:dyDescent="0.3">
      <c r="B52" s="36" t="s">
        <v>344</v>
      </c>
      <c r="C52" s="75">
        <v>3</v>
      </c>
      <c r="D52" s="75">
        <v>3</v>
      </c>
      <c r="E52" s="105" t="s">
        <v>159</v>
      </c>
      <c r="F52" s="105"/>
      <c r="G52" s="37" t="s">
        <v>176</v>
      </c>
      <c r="J52" s="36" t="s">
        <v>167</v>
      </c>
      <c r="K52" s="75">
        <v>3</v>
      </c>
      <c r="L52" s="75">
        <v>12</v>
      </c>
      <c r="M52" s="75" t="s">
        <v>159</v>
      </c>
      <c r="N52" s="37" t="s">
        <v>165</v>
      </c>
    </row>
    <row r="53" spans="2:14" ht="27.6" x14ac:dyDescent="0.3">
      <c r="B53" s="36" t="s">
        <v>345</v>
      </c>
      <c r="C53" s="64">
        <v>461</v>
      </c>
      <c r="D53" s="64">
        <v>38</v>
      </c>
      <c r="E53" s="105" t="s">
        <v>159</v>
      </c>
      <c r="F53" s="105"/>
      <c r="G53" s="37" t="s">
        <v>346</v>
      </c>
      <c r="J53" s="36" t="s">
        <v>168</v>
      </c>
      <c r="K53" s="75">
        <v>1</v>
      </c>
      <c r="L53" s="75">
        <v>2</v>
      </c>
      <c r="M53" s="75" t="s">
        <v>159</v>
      </c>
      <c r="N53" s="37" t="s">
        <v>166</v>
      </c>
    </row>
    <row r="54" spans="2:14" ht="27.6" x14ac:dyDescent="0.3">
      <c r="B54" s="36" t="s">
        <v>168</v>
      </c>
      <c r="C54" s="64">
        <v>1</v>
      </c>
      <c r="D54" s="64">
        <v>2</v>
      </c>
      <c r="E54" s="105" t="s">
        <v>159</v>
      </c>
      <c r="F54" s="105"/>
      <c r="G54" s="37" t="s">
        <v>166</v>
      </c>
      <c r="J54" s="36" t="s">
        <v>68</v>
      </c>
      <c r="K54" s="75">
        <v>374</v>
      </c>
      <c r="L54" s="75">
        <v>1</v>
      </c>
      <c r="M54" s="75" t="s">
        <v>160</v>
      </c>
      <c r="N54" s="37" t="s">
        <v>169</v>
      </c>
    </row>
    <row r="55" spans="2:14" ht="28.2" thickBot="1" x14ac:dyDescent="0.35">
      <c r="B55" s="36" t="s">
        <v>68</v>
      </c>
      <c r="C55" s="64">
        <v>374</v>
      </c>
      <c r="D55" s="64">
        <v>1</v>
      </c>
      <c r="E55" s="105" t="s">
        <v>160</v>
      </c>
      <c r="F55" s="105"/>
      <c r="G55" s="37" t="s">
        <v>169</v>
      </c>
      <c r="J55" s="45" t="s">
        <v>67</v>
      </c>
      <c r="K55" s="76">
        <v>373</v>
      </c>
      <c r="L55" s="76">
        <v>1</v>
      </c>
      <c r="M55" s="76" t="s">
        <v>161</v>
      </c>
      <c r="N55" s="46" t="s">
        <v>170</v>
      </c>
    </row>
    <row r="56" spans="2:14" ht="28.2" thickBot="1" x14ac:dyDescent="0.35">
      <c r="B56" s="45" t="s">
        <v>67</v>
      </c>
      <c r="C56" s="62">
        <v>373</v>
      </c>
      <c r="D56" s="62">
        <v>1</v>
      </c>
      <c r="E56" s="106" t="s">
        <v>161</v>
      </c>
      <c r="F56" s="106"/>
      <c r="G56" s="46" t="s">
        <v>170</v>
      </c>
      <c r="J56" s="24"/>
      <c r="K56" s="4"/>
      <c r="L56" s="18"/>
      <c r="M56" s="18"/>
      <c r="N56" s="19"/>
    </row>
    <row r="57" spans="2:14" x14ac:dyDescent="0.3">
      <c r="B57" s="24"/>
      <c r="C57" s="4"/>
      <c r="D57" s="18"/>
      <c r="E57" s="18"/>
      <c r="F57" s="18"/>
      <c r="G57" s="19"/>
      <c r="J57" s="24" t="s">
        <v>209</v>
      </c>
      <c r="K57" s="47"/>
      <c r="L57" s="47"/>
      <c r="M57" s="47"/>
      <c r="N57" s="20"/>
    </row>
    <row r="58" spans="2:14" x14ac:dyDescent="0.3">
      <c r="B58" s="24" t="s">
        <v>209</v>
      </c>
      <c r="C58" s="47"/>
      <c r="D58" s="47"/>
      <c r="E58" s="47"/>
      <c r="F58" s="47"/>
      <c r="G58" s="20"/>
      <c r="J58" s="49" t="s">
        <v>210</v>
      </c>
      <c r="K58" s="47"/>
      <c r="L58" s="47"/>
      <c r="M58" s="47"/>
      <c r="N58" s="20"/>
    </row>
    <row r="59" spans="2:14" x14ac:dyDescent="0.3">
      <c r="B59" s="49" t="s">
        <v>210</v>
      </c>
      <c r="C59" s="47"/>
      <c r="D59" s="47"/>
      <c r="E59" s="47"/>
      <c r="F59" s="47"/>
      <c r="G59" s="20"/>
      <c r="J59" s="49" t="s">
        <v>211</v>
      </c>
      <c r="K59" s="47"/>
      <c r="L59" s="47"/>
      <c r="M59" s="47"/>
      <c r="N59" s="20"/>
    </row>
    <row r="60" spans="2:14" ht="15" thickBot="1" x14ac:dyDescent="0.35">
      <c r="B60" s="49" t="s">
        <v>211</v>
      </c>
      <c r="C60" s="47"/>
      <c r="D60" s="47"/>
      <c r="E60" s="47"/>
      <c r="F60" s="47"/>
      <c r="G60" s="20"/>
      <c r="J60" s="50"/>
      <c r="K60" s="48"/>
      <c r="L60" s="48"/>
      <c r="M60" s="48"/>
      <c r="N60" s="21"/>
    </row>
    <row r="61" spans="2:14" ht="15" thickBot="1" x14ac:dyDescent="0.35">
      <c r="B61" s="50"/>
      <c r="C61" s="48"/>
      <c r="D61" s="48"/>
      <c r="E61" s="48"/>
      <c r="F61" s="48"/>
      <c r="G61" s="21"/>
    </row>
  </sheetData>
  <mergeCells count="9">
    <mergeCell ref="E55:F55"/>
    <mergeCell ref="E56:F56"/>
    <mergeCell ref="E52:F52"/>
    <mergeCell ref="B1:H1"/>
    <mergeCell ref="H9:H13"/>
    <mergeCell ref="E51:F51"/>
    <mergeCell ref="E53:F53"/>
    <mergeCell ref="E54:F54"/>
    <mergeCell ref="B47:C47"/>
  </mergeCells>
  <pageMargins left="0.2" right="0.2" top="0.5" bottom="0.5" header="0.3" footer="0.3"/>
  <pageSetup scale="82" fitToHeight="0" orientation="landscape" r:id="rId1"/>
  <headerFooter>
    <oddHeader>&amp;C&amp;F / &amp;A</oddHeader>
    <oddFooter>&amp;RPage: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4"/>
  <sheetViews>
    <sheetView showGridLines="0" workbookViewId="0">
      <pane ySplit="2" topLeftCell="A21" activePane="bottomLeft" state="frozen"/>
      <selection pane="bottomLeft" activeCell="I31" sqref="I31"/>
    </sheetView>
  </sheetViews>
  <sheetFormatPr defaultColWidth="9.109375" defaultRowHeight="14.4" x14ac:dyDescent="0.3"/>
  <cols>
    <col min="1" max="1" width="4.109375" style="2" customWidth="1"/>
    <col min="2" max="2" width="26.109375" style="2" customWidth="1"/>
    <col min="3" max="3" width="7.77734375" style="2" customWidth="1"/>
    <col min="4" max="4" width="7.33203125" style="2" customWidth="1"/>
    <col min="5" max="5" width="7.6640625" style="2" customWidth="1"/>
    <col min="6" max="6" width="8.33203125" style="2" customWidth="1"/>
    <col min="7" max="7" width="25.44140625" style="2" customWidth="1"/>
    <col min="8" max="8" width="34.109375" style="5" customWidth="1"/>
    <col min="9" max="9" width="57.109375" style="2" customWidth="1"/>
    <col min="10" max="11" width="9.109375" style="2"/>
    <col min="12" max="12" width="10.44140625" style="2" customWidth="1"/>
    <col min="13" max="13" width="18.109375" style="2" customWidth="1"/>
    <col min="14" max="16384" width="9.109375" style="2"/>
  </cols>
  <sheetData>
    <row r="1" spans="1:9" x14ac:dyDescent="0.3">
      <c r="A1" s="53"/>
      <c r="B1" s="110" t="s">
        <v>156</v>
      </c>
      <c r="C1" s="110"/>
      <c r="D1" s="110"/>
      <c r="E1" s="110"/>
      <c r="F1" s="110"/>
      <c r="G1" s="110"/>
      <c r="H1" s="110"/>
    </row>
    <row r="2" spans="1:9" ht="28.8" x14ac:dyDescent="0.3">
      <c r="A2" s="25" t="s">
        <v>152</v>
      </c>
      <c r="B2" s="25" t="s">
        <v>139</v>
      </c>
      <c r="C2" s="25" t="s">
        <v>138</v>
      </c>
      <c r="D2" s="26" t="s">
        <v>136</v>
      </c>
      <c r="E2" s="26" t="s">
        <v>137</v>
      </c>
      <c r="F2" s="26" t="s">
        <v>135</v>
      </c>
      <c r="G2" s="27" t="s">
        <v>16</v>
      </c>
      <c r="H2" s="27" t="s">
        <v>181</v>
      </c>
      <c r="I2" s="94" t="s">
        <v>366</v>
      </c>
    </row>
    <row r="3" spans="1:9" x14ac:dyDescent="0.3">
      <c r="A3" s="6">
        <v>1</v>
      </c>
      <c r="B3" s="9" t="s">
        <v>4</v>
      </c>
      <c r="C3" s="9" t="s">
        <v>5</v>
      </c>
      <c r="D3" s="9">
        <v>1</v>
      </c>
      <c r="E3" s="9">
        <v>3</v>
      </c>
      <c r="F3" s="9">
        <v>3</v>
      </c>
      <c r="G3" s="9" t="s">
        <v>127</v>
      </c>
      <c r="H3" s="11"/>
    </row>
    <row r="4" spans="1:9" ht="57.6" x14ac:dyDescent="0.3">
      <c r="A4" s="6">
        <v>2</v>
      </c>
      <c r="B4" s="9" t="s">
        <v>3</v>
      </c>
      <c r="C4" s="9" t="s">
        <v>2</v>
      </c>
      <c r="D4" s="9">
        <f>E3+1</f>
        <v>4</v>
      </c>
      <c r="E4" s="9">
        <f>E3+F4</f>
        <v>12</v>
      </c>
      <c r="F4" s="9">
        <v>9</v>
      </c>
      <c r="G4" s="28" t="s">
        <v>149</v>
      </c>
      <c r="H4" s="11" t="s">
        <v>337</v>
      </c>
    </row>
    <row r="5" spans="1:9" x14ac:dyDescent="0.3">
      <c r="A5" s="6">
        <v>3</v>
      </c>
      <c r="B5" s="9" t="s">
        <v>50</v>
      </c>
      <c r="C5" s="9" t="s">
        <v>22</v>
      </c>
      <c r="D5" s="9">
        <f>E4+1</f>
        <v>13</v>
      </c>
      <c r="E5" s="9">
        <f>E4+F5</f>
        <v>20</v>
      </c>
      <c r="F5" s="9">
        <v>8</v>
      </c>
      <c r="G5" s="28" t="s">
        <v>147</v>
      </c>
      <c r="H5" s="11"/>
    </row>
    <row r="6" spans="1:9" x14ac:dyDescent="0.3">
      <c r="A6" s="6">
        <v>4</v>
      </c>
      <c r="B6" s="9" t="s">
        <v>108</v>
      </c>
      <c r="C6" s="28" t="s">
        <v>0</v>
      </c>
      <c r="D6" s="9">
        <f t="shared" ref="D6:D14" si="0">E5+1</f>
        <v>21</v>
      </c>
      <c r="E6" s="9">
        <f t="shared" ref="E6:E14" si="1">E5+F6</f>
        <v>60</v>
      </c>
      <c r="F6" s="28">
        <v>40</v>
      </c>
      <c r="G6" s="9" t="s">
        <v>128</v>
      </c>
      <c r="H6" s="11" t="s">
        <v>198</v>
      </c>
    </row>
    <row r="7" spans="1:9" ht="57.6" x14ac:dyDescent="0.3">
      <c r="A7" s="6">
        <v>5</v>
      </c>
      <c r="B7" s="9" t="s">
        <v>109</v>
      </c>
      <c r="C7" s="9" t="s">
        <v>0</v>
      </c>
      <c r="D7" s="9">
        <f t="shared" si="0"/>
        <v>61</v>
      </c>
      <c r="E7" s="9">
        <f t="shared" si="1"/>
        <v>100</v>
      </c>
      <c r="F7" s="9">
        <v>40</v>
      </c>
      <c r="G7" s="9" t="s">
        <v>129</v>
      </c>
      <c r="H7" s="11" t="s">
        <v>193</v>
      </c>
    </row>
    <row r="8" spans="1:9" ht="28.8" x14ac:dyDescent="0.3">
      <c r="A8" s="6">
        <v>6</v>
      </c>
      <c r="B8" s="9" t="s">
        <v>105</v>
      </c>
      <c r="C8" s="9" t="s">
        <v>0</v>
      </c>
      <c r="D8" s="9">
        <f t="shared" si="0"/>
        <v>101</v>
      </c>
      <c r="E8" s="9">
        <f t="shared" si="1"/>
        <v>140</v>
      </c>
      <c r="F8" s="9">
        <v>40</v>
      </c>
      <c r="G8" s="11" t="s">
        <v>133</v>
      </c>
      <c r="H8" s="6"/>
    </row>
    <row r="9" spans="1:9" x14ac:dyDescent="0.3">
      <c r="A9" s="6">
        <v>7</v>
      </c>
      <c r="B9" s="9" t="s">
        <v>103</v>
      </c>
      <c r="C9" s="9" t="s">
        <v>0</v>
      </c>
      <c r="D9" s="9">
        <f t="shared" si="0"/>
        <v>141</v>
      </c>
      <c r="E9" s="9">
        <f t="shared" si="1"/>
        <v>180</v>
      </c>
      <c r="F9" s="9">
        <v>40</v>
      </c>
      <c r="G9" s="9" t="s">
        <v>130</v>
      </c>
      <c r="H9" s="111" t="s">
        <v>196</v>
      </c>
    </row>
    <row r="10" spans="1:9" x14ac:dyDescent="0.3">
      <c r="A10" s="6">
        <v>8</v>
      </c>
      <c r="B10" s="9" t="s">
        <v>104</v>
      </c>
      <c r="C10" s="9" t="s">
        <v>0</v>
      </c>
      <c r="D10" s="9">
        <f t="shared" si="0"/>
        <v>181</v>
      </c>
      <c r="E10" s="9">
        <f t="shared" si="1"/>
        <v>220</v>
      </c>
      <c r="F10" s="9">
        <v>40</v>
      </c>
      <c r="G10" s="9" t="s">
        <v>130</v>
      </c>
      <c r="H10" s="112"/>
    </row>
    <row r="11" spans="1:9" x14ac:dyDescent="0.3">
      <c r="A11" s="6">
        <v>9</v>
      </c>
      <c r="B11" s="9" t="s">
        <v>106</v>
      </c>
      <c r="C11" s="9" t="s">
        <v>0</v>
      </c>
      <c r="D11" s="9">
        <f t="shared" si="0"/>
        <v>221</v>
      </c>
      <c r="E11" s="9">
        <f t="shared" si="1"/>
        <v>260</v>
      </c>
      <c r="F11" s="9">
        <v>40</v>
      </c>
      <c r="G11" s="9" t="s">
        <v>20</v>
      </c>
      <c r="H11" s="112"/>
    </row>
    <row r="12" spans="1:9" x14ac:dyDescent="0.3">
      <c r="A12" s="6">
        <v>10</v>
      </c>
      <c r="B12" s="9" t="s">
        <v>107</v>
      </c>
      <c r="C12" s="9" t="s">
        <v>1</v>
      </c>
      <c r="D12" s="9">
        <f t="shared" si="0"/>
        <v>261</v>
      </c>
      <c r="E12" s="9">
        <f t="shared" si="1"/>
        <v>262</v>
      </c>
      <c r="F12" s="9">
        <v>2</v>
      </c>
      <c r="G12" s="9" t="s">
        <v>141</v>
      </c>
      <c r="H12" s="112"/>
    </row>
    <row r="13" spans="1:9" x14ac:dyDescent="0.3">
      <c r="A13" s="6">
        <v>11</v>
      </c>
      <c r="B13" s="9" t="s">
        <v>111</v>
      </c>
      <c r="C13" s="9" t="s">
        <v>2</v>
      </c>
      <c r="D13" s="9">
        <f t="shared" si="0"/>
        <v>263</v>
      </c>
      <c r="E13" s="9">
        <f t="shared" si="1"/>
        <v>271</v>
      </c>
      <c r="F13" s="9">
        <v>9</v>
      </c>
      <c r="G13" s="9" t="s">
        <v>131</v>
      </c>
      <c r="H13" s="112"/>
    </row>
    <row r="14" spans="1:9" x14ac:dyDescent="0.3">
      <c r="A14" s="6">
        <v>12</v>
      </c>
      <c r="B14" s="9" t="s">
        <v>110</v>
      </c>
      <c r="C14" s="9" t="s">
        <v>0</v>
      </c>
      <c r="D14" s="9">
        <f t="shared" si="0"/>
        <v>272</v>
      </c>
      <c r="E14" s="9">
        <f t="shared" si="1"/>
        <v>311</v>
      </c>
      <c r="F14" s="9">
        <v>40</v>
      </c>
      <c r="G14" s="9" t="s">
        <v>140</v>
      </c>
      <c r="H14" s="113"/>
    </row>
    <row r="15" spans="1:9" ht="30" customHeight="1" x14ac:dyDescent="0.3">
      <c r="A15" s="61">
        <v>13</v>
      </c>
      <c r="B15" s="28" t="s">
        <v>244</v>
      </c>
      <c r="C15" s="28" t="s">
        <v>0</v>
      </c>
      <c r="D15" s="28">
        <f>E14+1</f>
        <v>312</v>
      </c>
      <c r="E15" s="28">
        <f>E14+F15</f>
        <v>351</v>
      </c>
      <c r="F15" s="28">
        <v>40</v>
      </c>
      <c r="G15" s="28" t="s">
        <v>254</v>
      </c>
      <c r="H15" s="103" t="s">
        <v>250</v>
      </c>
    </row>
    <row r="16" spans="1:9" ht="28.8" x14ac:dyDescent="0.3">
      <c r="A16" s="61">
        <v>14</v>
      </c>
      <c r="B16" s="28" t="s">
        <v>245</v>
      </c>
      <c r="C16" s="28" t="s">
        <v>0</v>
      </c>
      <c r="D16" s="28">
        <f t="shared" ref="D16:D21" si="2">E15+1</f>
        <v>352</v>
      </c>
      <c r="E16" s="28">
        <f t="shared" ref="E16:E21" si="3">E15+F16</f>
        <v>391</v>
      </c>
      <c r="F16" s="28">
        <v>40</v>
      </c>
      <c r="G16" s="28" t="s">
        <v>254</v>
      </c>
      <c r="H16" s="103"/>
    </row>
    <row r="17" spans="1:9" ht="28.8" x14ac:dyDescent="0.3">
      <c r="A17" s="61">
        <v>15</v>
      </c>
      <c r="B17" s="28" t="s">
        <v>246</v>
      </c>
      <c r="C17" s="28" t="s">
        <v>0</v>
      </c>
      <c r="D17" s="28">
        <f t="shared" si="2"/>
        <v>392</v>
      </c>
      <c r="E17" s="28">
        <f t="shared" si="3"/>
        <v>431</v>
      </c>
      <c r="F17" s="28">
        <v>40</v>
      </c>
      <c r="G17" s="28" t="s">
        <v>255</v>
      </c>
      <c r="H17" s="103"/>
    </row>
    <row r="18" spans="1:9" ht="28.8" x14ac:dyDescent="0.3">
      <c r="A18" s="61">
        <v>16</v>
      </c>
      <c r="B18" s="28" t="s">
        <v>247</v>
      </c>
      <c r="C18" s="28" t="s">
        <v>1</v>
      </c>
      <c r="D18" s="28">
        <f t="shared" si="2"/>
        <v>432</v>
      </c>
      <c r="E18" s="28">
        <f t="shared" si="3"/>
        <v>433</v>
      </c>
      <c r="F18" s="28">
        <v>2</v>
      </c>
      <c r="G18" s="28" t="s">
        <v>257</v>
      </c>
      <c r="H18" s="103"/>
    </row>
    <row r="19" spans="1:9" ht="28.8" x14ac:dyDescent="0.3">
      <c r="A19" s="61">
        <v>17</v>
      </c>
      <c r="B19" s="28" t="s">
        <v>248</v>
      </c>
      <c r="C19" s="28" t="s">
        <v>2</v>
      </c>
      <c r="D19" s="28">
        <f t="shared" si="2"/>
        <v>434</v>
      </c>
      <c r="E19" s="28">
        <f t="shared" si="3"/>
        <v>442</v>
      </c>
      <c r="F19" s="28">
        <v>9</v>
      </c>
      <c r="G19" s="28" t="s">
        <v>256</v>
      </c>
      <c r="H19" s="103"/>
    </row>
    <row r="20" spans="1:9" x14ac:dyDescent="0.3">
      <c r="A20" s="61">
        <v>18</v>
      </c>
      <c r="B20" s="28" t="s">
        <v>249</v>
      </c>
      <c r="C20" s="28" t="s">
        <v>0</v>
      </c>
      <c r="D20" s="28">
        <f t="shared" si="2"/>
        <v>443</v>
      </c>
      <c r="E20" s="28">
        <f t="shared" si="3"/>
        <v>482</v>
      </c>
      <c r="F20" s="28">
        <v>40</v>
      </c>
      <c r="G20" s="28" t="s">
        <v>252</v>
      </c>
      <c r="H20" s="103"/>
    </row>
    <row r="21" spans="1:9" x14ac:dyDescent="0.3">
      <c r="A21" s="61">
        <v>19</v>
      </c>
      <c r="B21" s="28" t="s">
        <v>251</v>
      </c>
      <c r="C21" s="28" t="s">
        <v>233</v>
      </c>
      <c r="D21" s="28">
        <f t="shared" si="2"/>
        <v>483</v>
      </c>
      <c r="E21" s="28">
        <f t="shared" si="3"/>
        <v>484</v>
      </c>
      <c r="F21" s="28">
        <v>2</v>
      </c>
      <c r="G21" s="28" t="s">
        <v>253</v>
      </c>
      <c r="H21" s="103"/>
    </row>
    <row r="22" spans="1:9" x14ac:dyDescent="0.3">
      <c r="A22" s="61">
        <v>20</v>
      </c>
      <c r="B22" s="57" t="s">
        <v>334</v>
      </c>
      <c r="C22" s="57" t="s">
        <v>320</v>
      </c>
      <c r="D22" s="28">
        <f t="shared" ref="D22:D31" si="4">E21+1</f>
        <v>485</v>
      </c>
      <c r="E22" s="28">
        <f t="shared" ref="E22:E31" si="5">E21+F22</f>
        <v>522</v>
      </c>
      <c r="F22" s="57">
        <v>38</v>
      </c>
      <c r="G22" s="61" t="s">
        <v>280</v>
      </c>
      <c r="H22" s="61" t="s">
        <v>313</v>
      </c>
    </row>
    <row r="23" spans="1:9" ht="28.8" x14ac:dyDescent="0.3">
      <c r="A23" s="61">
        <v>21</v>
      </c>
      <c r="B23" s="57" t="s">
        <v>325</v>
      </c>
      <c r="C23" s="57" t="s">
        <v>321</v>
      </c>
      <c r="D23" s="28">
        <f t="shared" si="4"/>
        <v>523</v>
      </c>
      <c r="E23" s="28">
        <f t="shared" si="5"/>
        <v>523</v>
      </c>
      <c r="F23" s="57">
        <v>1</v>
      </c>
      <c r="G23" s="61" t="s">
        <v>271</v>
      </c>
      <c r="H23" s="71" t="s">
        <v>312</v>
      </c>
      <c r="I23" s="9" t="s">
        <v>359</v>
      </c>
    </row>
    <row r="24" spans="1:9" ht="28.8" x14ac:dyDescent="0.3">
      <c r="A24" s="61">
        <v>22</v>
      </c>
      <c r="B24" s="57" t="s">
        <v>326</v>
      </c>
      <c r="C24" s="57" t="s">
        <v>322</v>
      </c>
      <c r="D24" s="28">
        <f t="shared" si="4"/>
        <v>524</v>
      </c>
      <c r="E24" s="28">
        <f t="shared" si="5"/>
        <v>593</v>
      </c>
      <c r="F24" s="57">
        <v>70</v>
      </c>
      <c r="G24" s="61" t="s">
        <v>272</v>
      </c>
      <c r="H24" s="71" t="s">
        <v>314</v>
      </c>
      <c r="I24" s="92" t="s">
        <v>365</v>
      </c>
    </row>
    <row r="25" spans="1:9" ht="28.8" x14ac:dyDescent="0.3">
      <c r="A25" s="61">
        <v>23</v>
      </c>
      <c r="B25" s="57" t="s">
        <v>327</v>
      </c>
      <c r="C25" s="57" t="s">
        <v>322</v>
      </c>
      <c r="D25" s="28">
        <f t="shared" si="4"/>
        <v>594</v>
      </c>
      <c r="E25" s="28">
        <f t="shared" si="5"/>
        <v>663</v>
      </c>
      <c r="F25" s="57">
        <v>70</v>
      </c>
      <c r="G25" s="61" t="s">
        <v>273</v>
      </c>
      <c r="H25" s="71" t="s">
        <v>315</v>
      </c>
      <c r="I25" s="92" t="s">
        <v>365</v>
      </c>
    </row>
    <row r="26" spans="1:9" ht="43.2" x14ac:dyDescent="0.3">
      <c r="A26" s="61">
        <v>24</v>
      </c>
      <c r="B26" s="57" t="s">
        <v>328</v>
      </c>
      <c r="C26" s="57" t="s">
        <v>19</v>
      </c>
      <c r="D26" s="28">
        <f t="shared" si="4"/>
        <v>664</v>
      </c>
      <c r="E26" s="28">
        <f t="shared" si="5"/>
        <v>693</v>
      </c>
      <c r="F26" s="57">
        <v>30</v>
      </c>
      <c r="G26" s="61" t="s">
        <v>274</v>
      </c>
      <c r="H26" s="71" t="s">
        <v>316</v>
      </c>
      <c r="I26" s="93" t="s">
        <v>360</v>
      </c>
    </row>
    <row r="27" spans="1:9" ht="28.8" x14ac:dyDescent="0.3">
      <c r="A27" s="61">
        <v>25</v>
      </c>
      <c r="B27" s="57" t="s">
        <v>329</v>
      </c>
      <c r="C27" s="57" t="s">
        <v>324</v>
      </c>
      <c r="D27" s="28">
        <f t="shared" si="4"/>
        <v>694</v>
      </c>
      <c r="E27" s="28">
        <f t="shared" si="5"/>
        <v>753</v>
      </c>
      <c r="F27" s="57">
        <v>60</v>
      </c>
      <c r="G27" s="61" t="s">
        <v>275</v>
      </c>
      <c r="H27" s="71" t="s">
        <v>317</v>
      </c>
      <c r="I27" s="93" t="s">
        <v>361</v>
      </c>
    </row>
    <row r="28" spans="1:9" ht="37.049999999999997" customHeight="1" x14ac:dyDescent="0.3">
      <c r="A28" s="61">
        <v>26</v>
      </c>
      <c r="B28" s="57" t="s">
        <v>330</v>
      </c>
      <c r="C28" s="57" t="s">
        <v>19</v>
      </c>
      <c r="D28" s="28">
        <f t="shared" si="4"/>
        <v>754</v>
      </c>
      <c r="E28" s="28">
        <f t="shared" si="5"/>
        <v>783</v>
      </c>
      <c r="F28" s="57">
        <v>30</v>
      </c>
      <c r="G28" s="61" t="s">
        <v>276</v>
      </c>
      <c r="H28" s="71" t="s">
        <v>317</v>
      </c>
      <c r="I28" s="93" t="s">
        <v>360</v>
      </c>
    </row>
    <row r="29" spans="1:9" ht="30" customHeight="1" x14ac:dyDescent="0.3">
      <c r="A29" s="61">
        <v>27</v>
      </c>
      <c r="B29" s="57" t="s">
        <v>331</v>
      </c>
      <c r="C29" s="57" t="s">
        <v>324</v>
      </c>
      <c r="D29" s="28">
        <f t="shared" si="4"/>
        <v>784</v>
      </c>
      <c r="E29" s="28">
        <f t="shared" si="5"/>
        <v>843</v>
      </c>
      <c r="F29" s="57">
        <v>60</v>
      </c>
      <c r="G29" s="61" t="s">
        <v>277</v>
      </c>
      <c r="H29" s="71" t="s">
        <v>317</v>
      </c>
      <c r="I29" s="93" t="s">
        <v>361</v>
      </c>
    </row>
    <row r="30" spans="1:9" ht="19.95" customHeight="1" x14ac:dyDescent="0.25">
      <c r="A30" s="61">
        <v>28</v>
      </c>
      <c r="B30" s="57" t="s">
        <v>332</v>
      </c>
      <c r="C30" s="57" t="s">
        <v>321</v>
      </c>
      <c r="D30" s="28">
        <f t="shared" si="4"/>
        <v>844</v>
      </c>
      <c r="E30" s="28">
        <f t="shared" si="5"/>
        <v>844</v>
      </c>
      <c r="F30" s="57">
        <v>1</v>
      </c>
      <c r="G30" s="61" t="s">
        <v>278</v>
      </c>
      <c r="H30" s="73" t="s">
        <v>319</v>
      </c>
      <c r="I30" s="9" t="s">
        <v>362</v>
      </c>
    </row>
    <row r="31" spans="1:9" ht="46.95" customHeight="1" x14ac:dyDescent="0.3">
      <c r="A31" s="68">
        <v>29</v>
      </c>
      <c r="B31" s="57" t="s">
        <v>333</v>
      </c>
      <c r="C31" s="57" t="s">
        <v>323</v>
      </c>
      <c r="D31" s="28">
        <f t="shared" si="4"/>
        <v>845</v>
      </c>
      <c r="E31" s="28">
        <f t="shared" si="5"/>
        <v>854</v>
      </c>
      <c r="F31" s="57">
        <v>10</v>
      </c>
      <c r="G31" s="61" t="s">
        <v>279</v>
      </c>
      <c r="H31" s="61" t="s">
        <v>318</v>
      </c>
      <c r="I31" s="9" t="s">
        <v>367</v>
      </c>
    </row>
    <row r="32" spans="1:9" ht="22.05" customHeight="1" x14ac:dyDescent="0.3">
      <c r="A32" s="68">
        <v>30</v>
      </c>
      <c r="B32" s="57" t="s">
        <v>340</v>
      </c>
      <c r="C32" s="57" t="s">
        <v>2</v>
      </c>
      <c r="D32" s="28">
        <f>E31+1</f>
        <v>855</v>
      </c>
      <c r="E32" s="28">
        <f>E31+F32</f>
        <v>863</v>
      </c>
      <c r="F32" s="57">
        <v>9</v>
      </c>
      <c r="G32" s="68" t="s">
        <v>336</v>
      </c>
      <c r="H32" s="68" t="s">
        <v>338</v>
      </c>
      <c r="I32" s="9" t="s">
        <v>363</v>
      </c>
    </row>
    <row r="33" spans="1:13" x14ac:dyDescent="0.3">
      <c r="A33" s="68">
        <v>31</v>
      </c>
      <c r="B33" s="57" t="s">
        <v>290</v>
      </c>
      <c r="C33" s="57" t="s">
        <v>335</v>
      </c>
      <c r="D33" s="28">
        <f>E32+1</f>
        <v>864</v>
      </c>
      <c r="E33" s="28">
        <f>E32+F33</f>
        <v>900</v>
      </c>
      <c r="F33" s="57">
        <v>37</v>
      </c>
      <c r="G33" s="61" t="s">
        <v>270</v>
      </c>
      <c r="H33" s="61" t="s">
        <v>270</v>
      </c>
    </row>
    <row r="34" spans="1:13" x14ac:dyDescent="0.3">
      <c r="B34" s="33"/>
      <c r="H34" s="2"/>
    </row>
    <row r="35" spans="1:13" ht="15" thickBot="1" x14ac:dyDescent="0.35">
      <c r="H35" s="33"/>
    </row>
    <row r="36" spans="1:13" ht="14.55" customHeight="1" x14ac:dyDescent="0.3">
      <c r="B36" s="100" t="s">
        <v>351</v>
      </c>
      <c r="C36" s="101"/>
      <c r="D36" s="15"/>
      <c r="E36" s="15"/>
      <c r="F36" s="15"/>
      <c r="G36" s="16"/>
      <c r="H36" s="33"/>
      <c r="I36" s="100" t="s">
        <v>350</v>
      </c>
      <c r="J36" s="101"/>
      <c r="K36" s="15"/>
      <c r="L36" s="15"/>
      <c r="M36" s="16"/>
    </row>
    <row r="37" spans="1:13" ht="14.55" customHeight="1" x14ac:dyDescent="0.3">
      <c r="B37" s="29" t="s">
        <v>171</v>
      </c>
      <c r="C37" s="30"/>
      <c r="D37" s="31"/>
      <c r="E37" s="31"/>
      <c r="F37" s="31"/>
      <c r="G37" s="32"/>
      <c r="H37" s="33"/>
      <c r="I37" s="29" t="s">
        <v>171</v>
      </c>
      <c r="J37" s="30"/>
      <c r="K37" s="31"/>
      <c r="L37" s="31"/>
      <c r="M37" s="32"/>
    </row>
    <row r="38" spans="1:13" ht="15" customHeight="1" x14ac:dyDescent="0.3">
      <c r="B38" s="29" t="s">
        <v>172</v>
      </c>
      <c r="C38" s="30"/>
      <c r="D38" s="31"/>
      <c r="E38" s="31"/>
      <c r="F38" s="31"/>
      <c r="G38" s="32"/>
      <c r="I38" s="29" t="s">
        <v>172</v>
      </c>
      <c r="J38" s="30"/>
      <c r="K38" s="31"/>
      <c r="L38" s="31"/>
      <c r="M38" s="32"/>
    </row>
    <row r="39" spans="1:13" x14ac:dyDescent="0.3">
      <c r="B39" s="29" t="s">
        <v>174</v>
      </c>
      <c r="C39" s="33"/>
      <c r="D39" s="34"/>
      <c r="E39" s="34"/>
      <c r="F39" s="34"/>
      <c r="G39" s="35"/>
      <c r="I39" s="29" t="s">
        <v>174</v>
      </c>
      <c r="J39" s="33"/>
      <c r="K39" s="34"/>
      <c r="L39" s="34"/>
      <c r="M39" s="35"/>
    </row>
    <row r="40" spans="1:13" ht="36" x14ac:dyDescent="0.3">
      <c r="B40" s="38" t="s">
        <v>139</v>
      </c>
      <c r="C40" s="66" t="s">
        <v>162</v>
      </c>
      <c r="D40" s="66" t="s">
        <v>163</v>
      </c>
      <c r="E40" s="114" t="s">
        <v>158</v>
      </c>
      <c r="F40" s="114"/>
      <c r="G40" s="39" t="s">
        <v>164</v>
      </c>
      <c r="I40" s="38" t="s">
        <v>139</v>
      </c>
      <c r="J40" s="78" t="s">
        <v>162</v>
      </c>
      <c r="K40" s="78" t="s">
        <v>163</v>
      </c>
      <c r="L40" s="78" t="s">
        <v>158</v>
      </c>
      <c r="M40" s="39" t="s">
        <v>164</v>
      </c>
    </row>
    <row r="41" spans="1:13" x14ac:dyDescent="0.3">
      <c r="B41" s="36" t="s">
        <v>175</v>
      </c>
      <c r="C41" s="64">
        <v>1</v>
      </c>
      <c r="D41" s="64">
        <v>3</v>
      </c>
      <c r="E41" s="105" t="s">
        <v>159</v>
      </c>
      <c r="F41" s="105"/>
      <c r="G41" s="37" t="s">
        <v>176</v>
      </c>
      <c r="I41" s="36" t="s">
        <v>175</v>
      </c>
      <c r="J41" s="75">
        <v>1</v>
      </c>
      <c r="K41" s="75">
        <v>3</v>
      </c>
      <c r="L41" s="75" t="s">
        <v>159</v>
      </c>
      <c r="M41" s="37" t="s">
        <v>176</v>
      </c>
    </row>
    <row r="42" spans="1:13" ht="27.45" customHeight="1" x14ac:dyDescent="0.3">
      <c r="B42" s="36" t="s">
        <v>334</v>
      </c>
      <c r="C42" s="64">
        <v>485</v>
      </c>
      <c r="D42" s="64">
        <v>38</v>
      </c>
      <c r="E42" s="105" t="s">
        <v>159</v>
      </c>
      <c r="F42" s="105"/>
      <c r="G42" s="37" t="s">
        <v>346</v>
      </c>
      <c r="I42" s="36" t="s">
        <v>3</v>
      </c>
      <c r="J42" s="75">
        <v>4</v>
      </c>
      <c r="K42" s="75">
        <v>9</v>
      </c>
      <c r="L42" s="75" t="s">
        <v>159</v>
      </c>
      <c r="M42" s="37" t="s">
        <v>177</v>
      </c>
    </row>
    <row r="43" spans="1:13" ht="27.45" customHeight="1" x14ac:dyDescent="0.3">
      <c r="B43" s="22"/>
      <c r="C43" s="67"/>
      <c r="D43" s="67"/>
      <c r="E43" s="108"/>
      <c r="F43" s="108"/>
      <c r="G43" s="23"/>
      <c r="I43" s="22"/>
      <c r="J43" s="79"/>
      <c r="K43" s="79"/>
      <c r="L43" s="79"/>
      <c r="M43" s="23"/>
    </row>
    <row r="44" spans="1:13" ht="15" thickBot="1" x14ac:dyDescent="0.35">
      <c r="B44" s="40"/>
      <c r="C44" s="65"/>
      <c r="D44" s="65"/>
      <c r="E44" s="109"/>
      <c r="F44" s="109"/>
      <c r="G44" s="41"/>
      <c r="I44" s="40"/>
      <c r="J44" s="80"/>
      <c r="K44" s="80"/>
      <c r="L44" s="80"/>
      <c r="M44" s="41"/>
    </row>
  </sheetData>
  <mergeCells count="10">
    <mergeCell ref="I36:J36"/>
    <mergeCell ref="E42:F42"/>
    <mergeCell ref="E43:F43"/>
    <mergeCell ref="E44:F44"/>
    <mergeCell ref="B1:H1"/>
    <mergeCell ref="H9:H14"/>
    <mergeCell ref="H15:H21"/>
    <mergeCell ref="E40:F40"/>
    <mergeCell ref="E41:F41"/>
    <mergeCell ref="B36:C36"/>
  </mergeCells>
  <pageMargins left="0.2" right="0.2" top="0.5" bottom="0.5" header="0.3" footer="0.3"/>
  <pageSetup scale="90" fitToHeight="0" orientation="portrait" r:id="rId1"/>
  <headerFooter>
    <oddHeader>&amp;C&amp;F / &amp;A</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showGridLines="0" zoomScale="90" zoomScaleNormal="90" workbookViewId="0">
      <pane ySplit="2" topLeftCell="A15" activePane="bottomLeft" state="frozen"/>
      <selection pane="bottomLeft" activeCell="I16" sqref="I16"/>
    </sheetView>
  </sheetViews>
  <sheetFormatPr defaultColWidth="9.109375" defaultRowHeight="14.4" x14ac:dyDescent="0.3"/>
  <cols>
    <col min="1" max="1" width="4.44140625" style="1" customWidth="1"/>
    <col min="2" max="2" width="23.33203125" style="1" customWidth="1"/>
    <col min="3" max="3" width="10.44140625" style="1" customWidth="1"/>
    <col min="4" max="4" width="6.6640625" style="1" customWidth="1"/>
    <col min="5" max="5" width="6.77734375" style="1" customWidth="1"/>
    <col min="6" max="6" width="7" style="1" customWidth="1"/>
    <col min="7" max="7" width="29.33203125" style="1" customWidth="1"/>
    <col min="8" max="8" width="34.109375" style="5" customWidth="1"/>
    <col min="9" max="9" width="26" style="1" customWidth="1"/>
    <col min="10" max="16384" width="9.109375" style="1"/>
  </cols>
  <sheetData>
    <row r="1" spans="1:8" x14ac:dyDescent="0.3">
      <c r="A1" s="54"/>
      <c r="B1" s="115" t="s">
        <v>155</v>
      </c>
      <c r="C1" s="115"/>
      <c r="D1" s="115"/>
      <c r="E1" s="115"/>
      <c r="F1" s="115"/>
      <c r="G1" s="115"/>
      <c r="H1" s="115"/>
    </row>
    <row r="2" spans="1:8" ht="28.8" x14ac:dyDescent="0.3">
      <c r="A2" s="25" t="s">
        <v>152</v>
      </c>
      <c r="B2" s="25" t="s">
        <v>139</v>
      </c>
      <c r="C2" s="25" t="s">
        <v>138</v>
      </c>
      <c r="D2" s="26" t="s">
        <v>136</v>
      </c>
      <c r="E2" s="26" t="s">
        <v>137</v>
      </c>
      <c r="F2" s="26" t="s">
        <v>135</v>
      </c>
      <c r="G2" s="27" t="s">
        <v>16</v>
      </c>
      <c r="H2" s="27" t="s">
        <v>181</v>
      </c>
    </row>
    <row r="3" spans="1:8" x14ac:dyDescent="0.3">
      <c r="A3" s="6">
        <v>1</v>
      </c>
      <c r="B3" s="6" t="s">
        <v>6</v>
      </c>
      <c r="C3" s="6" t="s">
        <v>115</v>
      </c>
      <c r="D3" s="10">
        <v>1</v>
      </c>
      <c r="E3" s="10">
        <v>3</v>
      </c>
      <c r="F3" s="10">
        <v>3</v>
      </c>
      <c r="G3" s="6" t="s">
        <v>15</v>
      </c>
      <c r="H3" s="11"/>
    </row>
    <row r="4" spans="1:8" ht="43.2" x14ac:dyDescent="0.3">
      <c r="A4" s="6">
        <v>2</v>
      </c>
      <c r="B4" s="6" t="s">
        <v>7</v>
      </c>
      <c r="C4" s="6" t="s">
        <v>116</v>
      </c>
      <c r="D4" s="10">
        <f>E3+1</f>
        <v>4</v>
      </c>
      <c r="E4" s="10">
        <f>E3+F4</f>
        <v>12</v>
      </c>
      <c r="F4" s="10">
        <v>9</v>
      </c>
      <c r="G4" s="11" t="s">
        <v>144</v>
      </c>
      <c r="H4" s="11" t="s">
        <v>228</v>
      </c>
    </row>
    <row r="5" spans="1:8" ht="33.450000000000003" customHeight="1" x14ac:dyDescent="0.3">
      <c r="A5" s="6">
        <v>3</v>
      </c>
      <c r="B5" s="6" t="s">
        <v>102</v>
      </c>
      <c r="C5" s="6" t="s">
        <v>112</v>
      </c>
      <c r="D5" s="10">
        <f t="shared" ref="D5:D25" si="0">E4+1</f>
        <v>13</v>
      </c>
      <c r="E5" s="10">
        <f t="shared" ref="E5:E25" si="1">E4+F5</f>
        <v>13</v>
      </c>
      <c r="F5" s="10">
        <v>1</v>
      </c>
      <c r="G5" s="6" t="s">
        <v>101</v>
      </c>
      <c r="H5" s="11"/>
    </row>
    <row r="6" spans="1:8" x14ac:dyDescent="0.3">
      <c r="A6" s="6">
        <v>4</v>
      </c>
      <c r="B6" s="6" t="s">
        <v>8</v>
      </c>
      <c r="C6" s="6" t="s">
        <v>113</v>
      </c>
      <c r="D6" s="10">
        <f t="shared" si="0"/>
        <v>14</v>
      </c>
      <c r="E6" s="10">
        <f t="shared" si="1"/>
        <v>21</v>
      </c>
      <c r="F6" s="10">
        <v>8</v>
      </c>
      <c r="G6" s="11" t="s">
        <v>122</v>
      </c>
      <c r="H6" s="11" t="s">
        <v>190</v>
      </c>
    </row>
    <row r="7" spans="1:8" x14ac:dyDescent="0.3">
      <c r="A7" s="6">
        <v>5</v>
      </c>
      <c r="B7" s="6" t="s">
        <v>9</v>
      </c>
      <c r="C7" s="11" t="s">
        <v>113</v>
      </c>
      <c r="D7" s="10">
        <f t="shared" si="0"/>
        <v>22</v>
      </c>
      <c r="E7" s="10">
        <f t="shared" si="1"/>
        <v>29</v>
      </c>
      <c r="F7" s="12">
        <v>8</v>
      </c>
      <c r="G7" s="11" t="s">
        <v>123</v>
      </c>
      <c r="H7" s="11" t="s">
        <v>190</v>
      </c>
    </row>
    <row r="8" spans="1:8" x14ac:dyDescent="0.3">
      <c r="A8" s="6">
        <v>6</v>
      </c>
      <c r="B8" s="6" t="s">
        <v>124</v>
      </c>
      <c r="C8" s="11" t="s">
        <v>113</v>
      </c>
      <c r="D8" s="10">
        <f t="shared" si="0"/>
        <v>30</v>
      </c>
      <c r="E8" s="10">
        <f t="shared" si="1"/>
        <v>37</v>
      </c>
      <c r="F8" s="12">
        <v>8</v>
      </c>
      <c r="G8" s="11" t="s">
        <v>125</v>
      </c>
      <c r="H8" s="11" t="s">
        <v>190</v>
      </c>
    </row>
    <row r="9" spans="1:8" ht="86.4" x14ac:dyDescent="0.3">
      <c r="A9" s="6">
        <v>7</v>
      </c>
      <c r="B9" s="6" t="s">
        <v>10</v>
      </c>
      <c r="C9" s="11" t="s">
        <v>119</v>
      </c>
      <c r="D9" s="10">
        <f t="shared" si="0"/>
        <v>38</v>
      </c>
      <c r="E9" s="10">
        <f t="shared" si="1"/>
        <v>46</v>
      </c>
      <c r="F9" s="12">
        <v>9</v>
      </c>
      <c r="G9" s="52" t="s">
        <v>239</v>
      </c>
      <c r="H9" s="28" t="s">
        <v>200</v>
      </c>
    </row>
    <row r="10" spans="1:8" x14ac:dyDescent="0.3">
      <c r="A10" s="6">
        <v>8</v>
      </c>
      <c r="B10" s="6" t="s">
        <v>11</v>
      </c>
      <c r="C10" s="11" t="s">
        <v>119</v>
      </c>
      <c r="D10" s="10">
        <f t="shared" si="0"/>
        <v>47</v>
      </c>
      <c r="E10" s="10">
        <f t="shared" si="1"/>
        <v>55</v>
      </c>
      <c r="F10" s="12">
        <v>9</v>
      </c>
      <c r="G10" s="11" t="s">
        <v>126</v>
      </c>
      <c r="H10" s="28" t="s">
        <v>200</v>
      </c>
    </row>
    <row r="11" spans="1:8" x14ac:dyDescent="0.3">
      <c r="A11" s="6">
        <v>9</v>
      </c>
      <c r="B11" s="6" t="s">
        <v>12</v>
      </c>
      <c r="C11" s="11" t="s">
        <v>119</v>
      </c>
      <c r="D11" s="10">
        <f t="shared" si="0"/>
        <v>56</v>
      </c>
      <c r="E11" s="10">
        <f t="shared" si="1"/>
        <v>64</v>
      </c>
      <c r="F11" s="12">
        <v>9</v>
      </c>
      <c r="G11" s="11" t="s">
        <v>146</v>
      </c>
      <c r="H11" s="28" t="s">
        <v>200</v>
      </c>
    </row>
    <row r="12" spans="1:8" x14ac:dyDescent="0.3">
      <c r="A12" s="6">
        <v>10</v>
      </c>
      <c r="B12" s="6" t="s">
        <v>13</v>
      </c>
      <c r="C12" s="11" t="s">
        <v>112</v>
      </c>
      <c r="D12" s="10">
        <f t="shared" si="0"/>
        <v>65</v>
      </c>
      <c r="E12" s="10">
        <f t="shared" si="1"/>
        <v>65</v>
      </c>
      <c r="F12" s="12">
        <v>1</v>
      </c>
      <c r="G12" s="11" t="s">
        <v>145</v>
      </c>
      <c r="H12" s="28"/>
    </row>
    <row r="13" spans="1:8" ht="129.6" x14ac:dyDescent="0.3">
      <c r="A13" s="6">
        <v>11</v>
      </c>
      <c r="B13" s="11" t="s">
        <v>117</v>
      </c>
      <c r="C13" s="11" t="s">
        <v>112</v>
      </c>
      <c r="D13" s="10">
        <f t="shared" si="0"/>
        <v>66</v>
      </c>
      <c r="E13" s="10">
        <f t="shared" si="1"/>
        <v>66</v>
      </c>
      <c r="F13" s="12">
        <v>1</v>
      </c>
      <c r="G13" s="6" t="s">
        <v>118</v>
      </c>
      <c r="H13" s="28" t="s">
        <v>202</v>
      </c>
    </row>
    <row r="14" spans="1:8" ht="86.4" x14ac:dyDescent="0.3">
      <c r="A14" s="6">
        <v>12</v>
      </c>
      <c r="B14" s="6" t="s">
        <v>14</v>
      </c>
      <c r="C14" s="6" t="s">
        <v>114</v>
      </c>
      <c r="D14" s="10">
        <f t="shared" si="0"/>
        <v>67</v>
      </c>
      <c r="E14" s="10">
        <f t="shared" si="1"/>
        <v>68</v>
      </c>
      <c r="F14" s="10">
        <v>2</v>
      </c>
      <c r="G14" s="11" t="s">
        <v>143</v>
      </c>
      <c r="H14" s="28" t="s">
        <v>199</v>
      </c>
    </row>
    <row r="15" spans="1:8" ht="28.8" x14ac:dyDescent="0.3">
      <c r="A15" s="6">
        <v>13</v>
      </c>
      <c r="B15" s="11" t="s">
        <v>49</v>
      </c>
      <c r="C15" s="6" t="s">
        <v>0</v>
      </c>
      <c r="D15" s="10">
        <f t="shared" si="0"/>
        <v>69</v>
      </c>
      <c r="E15" s="10">
        <f t="shared" si="1"/>
        <v>108</v>
      </c>
      <c r="F15" s="10">
        <v>40</v>
      </c>
      <c r="G15" s="11" t="s">
        <v>223</v>
      </c>
      <c r="H15" s="11" t="s">
        <v>197</v>
      </c>
    </row>
    <row r="16" spans="1:8" x14ac:dyDescent="0.3">
      <c r="A16" s="6">
        <v>14</v>
      </c>
      <c r="B16" s="57" t="s">
        <v>290</v>
      </c>
      <c r="C16" s="57" t="s">
        <v>348</v>
      </c>
      <c r="D16" s="10">
        <f t="shared" ref="D16:D22" si="2">E15+1</f>
        <v>109</v>
      </c>
      <c r="E16" s="10">
        <f t="shared" ref="E16:E22" si="3">E15+F16</f>
        <v>484</v>
      </c>
      <c r="F16" s="57">
        <v>376</v>
      </c>
      <c r="G16" s="77" t="s">
        <v>270</v>
      </c>
      <c r="H16" s="77" t="s">
        <v>270</v>
      </c>
    </row>
    <row r="17" spans="1:14" ht="48" customHeight="1" x14ac:dyDescent="0.3">
      <c r="A17" s="6">
        <v>15</v>
      </c>
      <c r="B17" s="88" t="s">
        <v>334</v>
      </c>
      <c r="C17" s="88" t="s">
        <v>320</v>
      </c>
      <c r="D17" s="89">
        <f t="shared" si="2"/>
        <v>485</v>
      </c>
      <c r="E17" s="89">
        <f t="shared" si="3"/>
        <v>522</v>
      </c>
      <c r="F17" s="88">
        <v>38</v>
      </c>
      <c r="G17" s="90" t="s">
        <v>280</v>
      </c>
      <c r="H17" s="90" t="s">
        <v>313</v>
      </c>
      <c r="I17" s="91"/>
    </row>
    <row r="18" spans="1:14" ht="48" customHeight="1" x14ac:dyDescent="0.3">
      <c r="A18" s="6">
        <v>16</v>
      </c>
      <c r="B18" s="82" t="s">
        <v>325</v>
      </c>
      <c r="C18" s="82" t="s">
        <v>321</v>
      </c>
      <c r="D18" s="83">
        <f t="shared" si="2"/>
        <v>523</v>
      </c>
      <c r="E18" s="83">
        <f t="shared" si="3"/>
        <v>523</v>
      </c>
      <c r="F18" s="82">
        <v>1</v>
      </c>
      <c r="G18" s="84" t="s">
        <v>271</v>
      </c>
      <c r="H18" s="85" t="s">
        <v>312</v>
      </c>
      <c r="I18" s="116" t="s">
        <v>364</v>
      </c>
    </row>
    <row r="19" spans="1:14" ht="28.8" x14ac:dyDescent="0.3">
      <c r="A19" s="6">
        <v>17</v>
      </c>
      <c r="B19" s="82" t="s">
        <v>326</v>
      </c>
      <c r="C19" s="82" t="s">
        <v>322</v>
      </c>
      <c r="D19" s="83">
        <f t="shared" si="2"/>
        <v>524</v>
      </c>
      <c r="E19" s="83">
        <f t="shared" si="3"/>
        <v>593</v>
      </c>
      <c r="F19" s="82">
        <v>70</v>
      </c>
      <c r="G19" s="84" t="s">
        <v>272</v>
      </c>
      <c r="H19" s="85" t="s">
        <v>314</v>
      </c>
      <c r="I19" s="117"/>
    </row>
    <row r="20" spans="1:14" ht="28.8" x14ac:dyDescent="0.3">
      <c r="A20" s="6">
        <v>18</v>
      </c>
      <c r="B20" s="82" t="s">
        <v>327</v>
      </c>
      <c r="C20" s="82" t="s">
        <v>322</v>
      </c>
      <c r="D20" s="83">
        <f t="shared" si="2"/>
        <v>594</v>
      </c>
      <c r="E20" s="83">
        <f t="shared" si="3"/>
        <v>663</v>
      </c>
      <c r="F20" s="82">
        <v>70</v>
      </c>
      <c r="G20" s="84" t="s">
        <v>273</v>
      </c>
      <c r="H20" s="85" t="s">
        <v>315</v>
      </c>
      <c r="I20" s="117"/>
    </row>
    <row r="21" spans="1:14" ht="28.8" x14ac:dyDescent="0.3">
      <c r="A21" s="6">
        <v>19</v>
      </c>
      <c r="B21" s="82" t="s">
        <v>328</v>
      </c>
      <c r="C21" s="82" t="s">
        <v>19</v>
      </c>
      <c r="D21" s="83">
        <f t="shared" si="2"/>
        <v>664</v>
      </c>
      <c r="E21" s="83">
        <f t="shared" si="3"/>
        <v>693</v>
      </c>
      <c r="F21" s="82">
        <v>30</v>
      </c>
      <c r="G21" s="84" t="s">
        <v>274</v>
      </c>
      <c r="H21" s="85" t="s">
        <v>316</v>
      </c>
      <c r="I21" s="117"/>
    </row>
    <row r="22" spans="1:14" ht="28.8" x14ac:dyDescent="0.3">
      <c r="A22" s="6">
        <v>20</v>
      </c>
      <c r="B22" s="82" t="s">
        <v>329</v>
      </c>
      <c r="C22" s="82" t="s">
        <v>324</v>
      </c>
      <c r="D22" s="83">
        <f t="shared" si="2"/>
        <v>694</v>
      </c>
      <c r="E22" s="83">
        <f t="shared" si="3"/>
        <v>753</v>
      </c>
      <c r="F22" s="82">
        <v>60</v>
      </c>
      <c r="G22" s="84" t="s">
        <v>275</v>
      </c>
      <c r="H22" s="85" t="s">
        <v>317</v>
      </c>
      <c r="I22" s="117"/>
    </row>
    <row r="23" spans="1:14" ht="28.8" x14ac:dyDescent="0.3">
      <c r="A23" s="6">
        <v>21</v>
      </c>
      <c r="B23" s="82" t="s">
        <v>330</v>
      </c>
      <c r="C23" s="82" t="s">
        <v>19</v>
      </c>
      <c r="D23" s="86">
        <f t="shared" si="0"/>
        <v>754</v>
      </c>
      <c r="E23" s="86">
        <f t="shared" si="1"/>
        <v>783</v>
      </c>
      <c r="F23" s="82">
        <v>30</v>
      </c>
      <c r="G23" s="84" t="s">
        <v>276</v>
      </c>
      <c r="H23" s="85" t="s">
        <v>317</v>
      </c>
      <c r="I23" s="117"/>
    </row>
    <row r="24" spans="1:14" ht="14.55" customHeight="1" x14ac:dyDescent="0.3">
      <c r="A24" s="6">
        <v>22</v>
      </c>
      <c r="B24" s="82" t="s">
        <v>331</v>
      </c>
      <c r="C24" s="82" t="s">
        <v>324</v>
      </c>
      <c r="D24" s="86">
        <f t="shared" si="0"/>
        <v>784</v>
      </c>
      <c r="E24" s="86">
        <f t="shared" si="1"/>
        <v>843</v>
      </c>
      <c r="F24" s="82">
        <v>60</v>
      </c>
      <c r="G24" s="84" t="s">
        <v>277</v>
      </c>
      <c r="H24" s="85" t="s">
        <v>317</v>
      </c>
      <c r="I24" s="117"/>
    </row>
    <row r="25" spans="1:14" ht="14.55" customHeight="1" x14ac:dyDescent="0.3">
      <c r="A25" s="6">
        <v>23</v>
      </c>
      <c r="B25" s="82" t="s">
        <v>332</v>
      </c>
      <c r="C25" s="82" t="s">
        <v>321</v>
      </c>
      <c r="D25" s="86">
        <f t="shared" si="0"/>
        <v>844</v>
      </c>
      <c r="E25" s="86">
        <f t="shared" si="1"/>
        <v>844</v>
      </c>
      <c r="F25" s="82">
        <v>1</v>
      </c>
      <c r="G25" s="84" t="s">
        <v>278</v>
      </c>
      <c r="H25" s="87" t="s">
        <v>319</v>
      </c>
      <c r="I25" s="117"/>
    </row>
    <row r="26" spans="1:14" ht="14.55" customHeight="1" x14ac:dyDescent="0.3">
      <c r="A26" s="6">
        <v>24</v>
      </c>
      <c r="B26" s="82" t="s">
        <v>333</v>
      </c>
      <c r="C26" s="82" t="s">
        <v>341</v>
      </c>
      <c r="D26" s="86">
        <f>E25+1</f>
        <v>845</v>
      </c>
      <c r="E26" s="86">
        <f>E25+F26</f>
        <v>854</v>
      </c>
      <c r="F26" s="82">
        <v>10</v>
      </c>
      <c r="G26" s="84" t="s">
        <v>279</v>
      </c>
      <c r="H26" s="84" t="s">
        <v>318</v>
      </c>
      <c r="I26" s="117"/>
    </row>
    <row r="27" spans="1:14" x14ac:dyDescent="0.3">
      <c r="A27" s="6">
        <v>25</v>
      </c>
      <c r="B27" s="82" t="s">
        <v>340</v>
      </c>
      <c r="C27" s="82" t="s">
        <v>2</v>
      </c>
      <c r="D27" s="86">
        <f>E26+1</f>
        <v>855</v>
      </c>
      <c r="E27" s="86">
        <f>E26+F27</f>
        <v>863</v>
      </c>
      <c r="F27" s="82">
        <v>9</v>
      </c>
      <c r="G27" s="84" t="s">
        <v>339</v>
      </c>
      <c r="H27" s="84" t="s">
        <v>338</v>
      </c>
      <c r="I27" s="117"/>
    </row>
    <row r="28" spans="1:14" x14ac:dyDescent="0.3">
      <c r="A28" s="6">
        <v>26</v>
      </c>
      <c r="B28" s="82" t="s">
        <v>290</v>
      </c>
      <c r="C28" s="82" t="s">
        <v>347</v>
      </c>
      <c r="D28" s="86">
        <f>E27+1</f>
        <v>864</v>
      </c>
      <c r="E28" s="86">
        <f>E27+F28</f>
        <v>900</v>
      </c>
      <c r="F28" s="82">
        <v>37</v>
      </c>
      <c r="G28" s="84" t="s">
        <v>270</v>
      </c>
      <c r="H28" s="84" t="s">
        <v>270</v>
      </c>
      <c r="I28" s="118"/>
    </row>
    <row r="29" spans="1:14" x14ac:dyDescent="0.3">
      <c r="H29" s="33"/>
    </row>
    <row r="30" spans="1:14" ht="15" thickBot="1" x14ac:dyDescent="0.35">
      <c r="H30" s="33"/>
    </row>
    <row r="31" spans="1:14" ht="15" customHeight="1" x14ac:dyDescent="0.3">
      <c r="B31" s="100" t="s">
        <v>349</v>
      </c>
      <c r="C31" s="101"/>
      <c r="D31" s="15"/>
      <c r="E31" s="15"/>
      <c r="F31" s="15"/>
      <c r="G31" s="16"/>
      <c r="H31" s="33"/>
      <c r="I31" s="100" t="s">
        <v>352</v>
      </c>
      <c r="J31" s="101"/>
      <c r="K31" s="15"/>
      <c r="L31" s="15"/>
      <c r="M31" s="15"/>
      <c r="N31" s="16"/>
    </row>
    <row r="32" spans="1:14" ht="15" customHeight="1" x14ac:dyDescent="0.3">
      <c r="B32" s="29" t="s">
        <v>212</v>
      </c>
      <c r="C32" s="30"/>
      <c r="D32" s="31"/>
      <c r="E32" s="31"/>
      <c r="F32" s="31"/>
      <c r="G32" s="32"/>
      <c r="I32" s="29" t="s">
        <v>212</v>
      </c>
      <c r="J32" s="30"/>
      <c r="K32" s="31"/>
      <c r="L32" s="31"/>
      <c r="M32" s="31"/>
      <c r="N32" s="32"/>
    </row>
    <row r="33" spans="2:14" ht="15" customHeight="1" x14ac:dyDescent="0.3">
      <c r="B33" s="24" t="s">
        <v>172</v>
      </c>
      <c r="C33" s="4"/>
      <c r="D33" s="18"/>
      <c r="E33" s="18"/>
      <c r="F33" s="18"/>
      <c r="G33" s="19"/>
      <c r="I33" s="24" t="s">
        <v>172</v>
      </c>
      <c r="J33" s="4"/>
      <c r="K33" s="18"/>
      <c r="L33" s="18"/>
      <c r="M33" s="18"/>
      <c r="N33" s="19"/>
    </row>
    <row r="34" spans="2:14" x14ac:dyDescent="0.3">
      <c r="B34" s="29" t="s">
        <v>174</v>
      </c>
      <c r="C34" s="33"/>
      <c r="D34" s="34"/>
      <c r="E34" s="34"/>
      <c r="F34" s="34"/>
      <c r="G34" s="35"/>
      <c r="I34" s="29" t="s">
        <v>174</v>
      </c>
      <c r="J34" s="33"/>
      <c r="K34" s="34"/>
      <c r="L34" s="34"/>
      <c r="M34" s="34"/>
      <c r="N34" s="35"/>
    </row>
    <row r="35" spans="2:14" ht="36" x14ac:dyDescent="0.3">
      <c r="B35" s="38" t="s">
        <v>139</v>
      </c>
      <c r="C35" s="66" t="s">
        <v>162</v>
      </c>
      <c r="D35" s="66" t="s">
        <v>163</v>
      </c>
      <c r="E35" s="114" t="s">
        <v>158</v>
      </c>
      <c r="F35" s="114"/>
      <c r="G35" s="39" t="s">
        <v>164</v>
      </c>
      <c r="I35" s="38" t="s">
        <v>139</v>
      </c>
      <c r="J35" s="78" t="s">
        <v>162</v>
      </c>
      <c r="K35" s="78" t="s">
        <v>163</v>
      </c>
      <c r="L35" s="114" t="s">
        <v>158</v>
      </c>
      <c r="M35" s="114"/>
      <c r="N35" s="39" t="s">
        <v>164</v>
      </c>
    </row>
    <row r="36" spans="2:14" ht="27.6" x14ac:dyDescent="0.3">
      <c r="B36" s="36" t="s">
        <v>178</v>
      </c>
      <c r="C36" s="64">
        <v>1</v>
      </c>
      <c r="D36" s="64">
        <v>3</v>
      </c>
      <c r="E36" s="105" t="s">
        <v>159</v>
      </c>
      <c r="F36" s="105"/>
      <c r="G36" s="37" t="s">
        <v>176</v>
      </c>
      <c r="I36" s="36" t="s">
        <v>178</v>
      </c>
      <c r="J36" s="75">
        <v>1</v>
      </c>
      <c r="K36" s="75">
        <v>3</v>
      </c>
      <c r="L36" s="105" t="s">
        <v>159</v>
      </c>
      <c r="M36" s="105"/>
      <c r="N36" s="37" t="s">
        <v>176</v>
      </c>
    </row>
    <row r="37" spans="2:14" ht="27.6" x14ac:dyDescent="0.3">
      <c r="B37" s="57" t="s">
        <v>334</v>
      </c>
      <c r="C37" s="64">
        <v>485</v>
      </c>
      <c r="D37" s="64">
        <v>38</v>
      </c>
      <c r="E37" s="105" t="s">
        <v>159</v>
      </c>
      <c r="F37" s="105"/>
      <c r="G37" s="37" t="s">
        <v>346</v>
      </c>
      <c r="I37" s="36" t="s">
        <v>7</v>
      </c>
      <c r="J37" s="75">
        <v>4</v>
      </c>
      <c r="K37" s="75">
        <v>9</v>
      </c>
      <c r="L37" s="105" t="s">
        <v>159</v>
      </c>
      <c r="M37" s="105"/>
      <c r="N37" s="37" t="s">
        <v>177</v>
      </c>
    </row>
    <row r="38" spans="2:14" ht="41.4" x14ac:dyDescent="0.3">
      <c r="B38" s="36" t="s">
        <v>8</v>
      </c>
      <c r="C38" s="64">
        <v>14</v>
      </c>
      <c r="D38" s="64">
        <v>8</v>
      </c>
      <c r="E38" s="105" t="s">
        <v>159</v>
      </c>
      <c r="F38" s="105"/>
      <c r="G38" s="37" t="s">
        <v>179</v>
      </c>
      <c r="I38" s="36" t="s">
        <v>8</v>
      </c>
      <c r="J38" s="75">
        <v>14</v>
      </c>
      <c r="K38" s="75">
        <v>8</v>
      </c>
      <c r="L38" s="105" t="s">
        <v>159</v>
      </c>
      <c r="M38" s="105"/>
      <c r="N38" s="37" t="s">
        <v>179</v>
      </c>
    </row>
    <row r="39" spans="2:14" x14ac:dyDescent="0.3">
      <c r="B39" s="22"/>
      <c r="C39" s="67"/>
      <c r="D39" s="67"/>
      <c r="E39" s="108"/>
      <c r="F39" s="108"/>
      <c r="G39" s="23"/>
      <c r="I39" s="22"/>
      <c r="J39" s="79"/>
      <c r="K39" s="79"/>
      <c r="L39" s="108"/>
      <c r="M39" s="108"/>
      <c r="N39" s="23"/>
    </row>
    <row r="43" spans="2:14" ht="15" customHeight="1" x14ac:dyDescent="0.3"/>
    <row r="44" spans="2:14" ht="15" customHeight="1" x14ac:dyDescent="0.3"/>
    <row r="45" spans="2:14" ht="15" customHeight="1" x14ac:dyDescent="0.3"/>
  </sheetData>
  <mergeCells count="14">
    <mergeCell ref="L39:M39"/>
    <mergeCell ref="I31:J31"/>
    <mergeCell ref="E39:F39"/>
    <mergeCell ref="B1:H1"/>
    <mergeCell ref="E35:F35"/>
    <mergeCell ref="E36:F36"/>
    <mergeCell ref="E37:F37"/>
    <mergeCell ref="E38:F38"/>
    <mergeCell ref="B31:C31"/>
    <mergeCell ref="L35:M35"/>
    <mergeCell ref="L36:M36"/>
    <mergeCell ref="L37:M37"/>
    <mergeCell ref="L38:M38"/>
    <mergeCell ref="I18:I28"/>
  </mergeCells>
  <pageMargins left="0.2" right="0.2" top="0.5" bottom="0.5" header="0.3" footer="0.3"/>
  <pageSetup scale="84" fitToHeight="0" orientation="portrait" r:id="rId1"/>
  <headerFooter>
    <oddHeader>&amp;C&amp;F / &amp;A</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1099B</vt:lpstr>
      <vt:lpstr>1099DIV</vt:lpstr>
      <vt:lpstr>1042S  Name &amp; Address</vt:lpstr>
      <vt:lpstr>1042S Dividend Info</vt:lpstr>
      <vt:lpstr>'1042S  Name &amp; Address'!Print_Area</vt:lpstr>
      <vt:lpstr>'1042S Dividend Info'!Print_Area</vt:lpstr>
      <vt:lpstr>'1099B'!Print_Area</vt:lpstr>
      <vt:lpstr>'1042S  Name &amp; Address'!Print_Titles</vt:lpstr>
      <vt:lpstr>'1099B'!Print_Titles</vt:lpstr>
      <vt:lpstr>'1099DIV'!Print_Titles</vt:lpstr>
    </vt:vector>
  </TitlesOfParts>
  <Company>Morgan Stanley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 Kevin</dc:creator>
  <cp:lastModifiedBy>Jones, Kevin</cp:lastModifiedBy>
  <cp:lastPrinted>2018-05-16T14:25:08Z</cp:lastPrinted>
  <dcterms:created xsi:type="dcterms:W3CDTF">2018-04-06T21:50:48Z</dcterms:created>
  <dcterms:modified xsi:type="dcterms:W3CDTF">2020-08-20T18:29:43Z</dcterms:modified>
</cp:coreProperties>
</file>