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Desktop\周而复始的循环\"/>
    </mc:Choice>
  </mc:AlternateContent>
  <xr:revisionPtr revIDLastSave="0" documentId="13_ncr:1_{0C0DD675-B84D-48B0-8437-27934AC02589}" xr6:coauthVersionLast="45" xr6:coauthVersionMax="45" xr10:uidLastSave="{00000000-0000-0000-0000-000000000000}"/>
  <bookViews>
    <workbookView xWindow="315" yWindow="1005" windowWidth="19635" windowHeight="10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H5" i="1"/>
  <c r="H4" i="1"/>
  <c r="G4" i="1"/>
  <c r="F4" i="1"/>
  <c r="E4" i="1"/>
  <c r="C3" i="1"/>
  <c r="D3" i="1" s="1"/>
  <c r="E3" i="1" s="1"/>
  <c r="F3" i="1" s="1"/>
  <c r="F9" i="1" l="1"/>
  <c r="G3" i="1"/>
  <c r="G9" i="1" l="1"/>
  <c r="Q7" i="1"/>
  <c r="H3" i="1"/>
  <c r="I6" i="1"/>
  <c r="P7" i="1"/>
  <c r="P8" i="1" s="1"/>
  <c r="R7" i="1" l="1"/>
  <c r="H9" i="1"/>
  <c r="I3" i="1"/>
  <c r="I4" i="1"/>
  <c r="L5" i="1" s="1"/>
  <c r="J6" i="1"/>
  <c r="Q8" i="1"/>
  <c r="R8" i="1" s="1"/>
  <c r="S7" i="1" l="1"/>
  <c r="S8" i="1" s="1"/>
  <c r="I9" i="1"/>
  <c r="J3" i="1"/>
  <c r="J4" i="1"/>
  <c r="M5" i="1" s="1"/>
  <c r="K6" i="1"/>
  <c r="J9" i="1" l="1"/>
  <c r="T7" i="1"/>
  <c r="T8" i="1"/>
  <c r="K4" i="1"/>
  <c r="N5" i="1" s="1"/>
  <c r="L6" i="1"/>
  <c r="K3" i="1"/>
  <c r="K9" i="1" l="1"/>
  <c r="U7" i="1"/>
  <c r="U8" i="1" s="1"/>
  <c r="M6" i="1"/>
  <c r="L3" i="1"/>
  <c r="L4" i="1"/>
  <c r="O5" i="1" s="1"/>
  <c r="M3" i="1" l="1"/>
  <c r="M4" i="1"/>
  <c r="P5" i="1" s="1"/>
  <c r="N6" i="1"/>
  <c r="V7" i="1"/>
  <c r="V8" i="1" s="1"/>
  <c r="L9" i="1"/>
  <c r="N3" i="1" l="1"/>
  <c r="N4" i="1"/>
  <c r="Q5" i="1" s="1"/>
  <c r="O6" i="1"/>
  <c r="W7" i="1"/>
  <c r="W8" i="1" s="1"/>
  <c r="M9" i="1"/>
  <c r="O4" i="1" l="1"/>
  <c r="R5" i="1" s="1"/>
  <c r="P6" i="1"/>
  <c r="O3" i="1"/>
  <c r="N9" i="1"/>
  <c r="O9" i="1" l="1"/>
  <c r="Q6" i="1"/>
  <c r="P3" i="1"/>
  <c r="P4" i="1"/>
  <c r="S5" i="1" s="1"/>
  <c r="Q3" i="1" l="1"/>
  <c r="Q4" i="1"/>
  <c r="T5" i="1" s="1"/>
  <c r="R6" i="1"/>
  <c r="P9" i="1"/>
  <c r="R3" i="1" l="1"/>
  <c r="R4" i="1"/>
  <c r="U5" i="1" s="1"/>
  <c r="S6" i="1"/>
  <c r="Q9" i="1"/>
  <c r="S4" i="1" l="1"/>
  <c r="V5" i="1" s="1"/>
  <c r="T6" i="1"/>
  <c r="S3" i="1"/>
  <c r="R9" i="1"/>
  <c r="U6" i="1" l="1"/>
  <c r="T3" i="1"/>
  <c r="T4" i="1"/>
  <c r="W5" i="1" s="1"/>
  <c r="S9" i="1"/>
  <c r="T9" i="1" l="1"/>
  <c r="U3" i="1"/>
  <c r="U9" i="1" s="1"/>
  <c r="U4" i="1"/>
  <c r="V6" i="1"/>
  <c r="V3" i="1" l="1"/>
  <c r="V9" i="1" s="1"/>
  <c r="V4" i="1"/>
  <c r="W6" i="1"/>
  <c r="W4" i="1" l="1"/>
  <c r="W3" i="1"/>
  <c r="W9" i="1" s="1"/>
</calcChain>
</file>

<file path=xl/sharedStrings.xml><?xml version="1.0" encoding="utf-8"?>
<sst xmlns="http://schemas.openxmlformats.org/spreadsheetml/2006/main" count="9" uniqueCount="9">
  <si>
    <t>天数</t>
  </si>
  <si>
    <t>潜伏人数</t>
  </si>
  <si>
    <t>传播指数</t>
  </si>
  <si>
    <t>新传染人数</t>
  </si>
  <si>
    <t>转发病人数</t>
  </si>
  <si>
    <t>发病人数</t>
  </si>
  <si>
    <t>转康复人数</t>
  </si>
  <si>
    <t>康复人数</t>
  </si>
  <si>
    <t>患者总数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</si>
</sst>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疫情发展预测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9-47BA-B370-C95ABC22E7EE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患者总数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Sheet1!$B$9:$U$9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22</c:v>
                </c:pt>
                <c:pt idx="7">
                  <c:v>43</c:v>
                </c:pt>
                <c:pt idx="8">
                  <c:v>73</c:v>
                </c:pt>
                <c:pt idx="9">
                  <c:v>139</c:v>
                </c:pt>
                <c:pt idx="10">
                  <c:v>265</c:v>
                </c:pt>
                <c:pt idx="11">
                  <c:v>481</c:v>
                </c:pt>
                <c:pt idx="12">
                  <c:v>895</c:v>
                </c:pt>
                <c:pt idx="13">
                  <c:v>1678</c:v>
                </c:pt>
                <c:pt idx="14">
                  <c:v>3100</c:v>
                </c:pt>
                <c:pt idx="15">
                  <c:v>5755</c:v>
                </c:pt>
                <c:pt idx="16">
                  <c:v>10723</c:v>
                </c:pt>
                <c:pt idx="17">
                  <c:v>19894</c:v>
                </c:pt>
                <c:pt idx="18">
                  <c:v>36940</c:v>
                </c:pt>
                <c:pt idx="19">
                  <c:v>68692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9-47BA-B370-C95ABC22E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654832"/>
        <c:axId val="1920452416"/>
      </c:lineChart>
      <c:catAx>
        <c:axId val="19246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/>
                  <a:t>时间（天）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452416"/>
        <c:crosses val="autoZero"/>
        <c:auto val="1"/>
        <c:lblAlgn val="ctr"/>
        <c:lblOffset val="100"/>
        <c:noMultiLvlLbl val="0"/>
      </c:catAx>
      <c:valAx>
        <c:axId val="19204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/>
                  <a:t>患病总人数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6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157160</xdr:colOff>
      <xdr:row>11</xdr:row>
      <xdr:rowOff>114299</xdr:rowOff>
    </xdr:from>
    <xdr:to>
      <xdr:col>22</xdr:col>
      <xdr:colOff>152400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"/>
  <sheetViews>
    <sheetView tabSelected="1" workbookViewId="0">
      <selection activeCell="L3" sqref="L3"/>
    </sheetView>
  </sheetViews>
  <sheetFormatPr defaultColWidth="9" defaultRowHeight="14.25" x14ac:dyDescent="0.2"/>
  <cols>
    <col min="1" max="1" width="11" customWidth="1"/>
    <col min="2" max="6" width="2.375" customWidth="1"/>
    <col min="7" max="10" width="3.375" customWidth="1"/>
    <col min="11" max="14" width="4.375" customWidth="1"/>
    <col min="15" max="17" width="5.375" customWidth="1"/>
    <col min="18" max="18" width="6" customWidth="1"/>
    <col min="19" max="21" width="6.375" customWidth="1"/>
    <col min="22" max="22" width="7" customWidth="1"/>
    <col min="23" max="23" width="7.375" customWidth="1"/>
  </cols>
  <sheetData>
    <row r="2" spans="1:26" s="1" customFormat="1" x14ac:dyDescent="0.2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</row>
    <row r="3" spans="1:26" s="1" customFormat="1" x14ac:dyDescent="0.2">
      <c r="A3" s="2" t="s">
        <v>1</v>
      </c>
      <c r="B3" s="2">
        <v>1</v>
      </c>
      <c r="C3" s="2">
        <f t="shared" ref="C3:W3" si="0">C6*$Z3+B3-C5</f>
        <v>1</v>
      </c>
      <c r="D3" s="2">
        <f t="shared" si="0"/>
        <v>1</v>
      </c>
      <c r="E3" s="2">
        <f t="shared" si="0"/>
        <v>3</v>
      </c>
      <c r="F3" s="2">
        <f t="shared" si="0"/>
        <v>6</v>
      </c>
      <c r="G3" s="2">
        <f t="shared" si="0"/>
        <v>9</v>
      </c>
      <c r="H3" s="2">
        <f t="shared" si="0"/>
        <v>18</v>
      </c>
      <c r="I3" s="2">
        <f t="shared" si="0"/>
        <v>36</v>
      </c>
      <c r="J3" s="2">
        <f t="shared" si="0"/>
        <v>63</v>
      </c>
      <c r="K3" s="2">
        <f t="shared" si="0"/>
        <v>117</v>
      </c>
      <c r="L3" s="2">
        <f t="shared" si="0"/>
        <v>222</v>
      </c>
      <c r="M3" s="2">
        <f t="shared" si="0"/>
        <v>408</v>
      </c>
      <c r="N3" s="2">
        <f t="shared" si="0"/>
        <v>756</v>
      </c>
      <c r="O3" s="2">
        <f t="shared" si="0"/>
        <v>1413</v>
      </c>
      <c r="P3" s="2">
        <f t="shared" si="0"/>
        <v>2619</v>
      </c>
      <c r="Q3" s="2">
        <f t="shared" si="0"/>
        <v>4860</v>
      </c>
      <c r="R3" s="2">
        <f t="shared" si="0"/>
        <v>9045</v>
      </c>
      <c r="S3" s="2">
        <f t="shared" si="0"/>
        <v>16794</v>
      </c>
      <c r="T3" s="2">
        <f t="shared" si="0"/>
        <v>31185</v>
      </c>
      <c r="U3" s="2">
        <f t="shared" si="0"/>
        <v>57969</v>
      </c>
      <c r="V3" s="2">
        <f t="shared" si="0"/>
        <v>107685</v>
      </c>
      <c r="W3" s="2">
        <f t="shared" si="0"/>
        <v>200016</v>
      </c>
      <c r="Y3" s="3" t="s">
        <v>2</v>
      </c>
      <c r="Z3" s="3">
        <v>3</v>
      </c>
    </row>
    <row r="4" spans="1:26" s="1" customFormat="1" x14ac:dyDescent="0.2">
      <c r="A4" s="2" t="s">
        <v>3</v>
      </c>
      <c r="B4" s="2">
        <v>0</v>
      </c>
      <c r="C4" s="2"/>
      <c r="D4" s="2"/>
      <c r="E4" s="2">
        <f t="shared" ref="E4:W4" si="1">E6*$Z3</f>
        <v>3</v>
      </c>
      <c r="F4" s="2">
        <f t="shared" si="1"/>
        <v>3</v>
      </c>
      <c r="G4" s="2">
        <f t="shared" si="1"/>
        <v>3</v>
      </c>
      <c r="H4" s="2">
        <f t="shared" si="1"/>
        <v>12</v>
      </c>
      <c r="I4" s="2">
        <f t="shared" si="1"/>
        <v>21</v>
      </c>
      <c r="J4" s="2">
        <f t="shared" si="1"/>
        <v>30</v>
      </c>
      <c r="K4" s="2">
        <f t="shared" si="1"/>
        <v>66</v>
      </c>
      <c r="L4" s="2">
        <f t="shared" si="1"/>
        <v>126</v>
      </c>
      <c r="M4" s="2">
        <f t="shared" si="1"/>
        <v>216</v>
      </c>
      <c r="N4" s="2">
        <f t="shared" si="1"/>
        <v>414</v>
      </c>
      <c r="O4" s="2">
        <f t="shared" si="1"/>
        <v>783</v>
      </c>
      <c r="P4" s="2">
        <f t="shared" si="1"/>
        <v>1422</v>
      </c>
      <c r="Q4" s="2">
        <f t="shared" si="1"/>
        <v>2655</v>
      </c>
      <c r="R4" s="2">
        <f t="shared" si="1"/>
        <v>4968</v>
      </c>
      <c r="S4" s="2">
        <f t="shared" si="1"/>
        <v>9171</v>
      </c>
      <c r="T4" s="2">
        <f t="shared" si="1"/>
        <v>17046</v>
      </c>
      <c r="U4" s="2">
        <f t="shared" si="1"/>
        <v>31752</v>
      </c>
      <c r="V4" s="2">
        <f t="shared" si="1"/>
        <v>58887</v>
      </c>
      <c r="W4" s="2">
        <f t="shared" si="1"/>
        <v>109377</v>
      </c>
    </row>
    <row r="5" spans="1:26" s="1" customFormat="1" x14ac:dyDescent="0.2">
      <c r="A5" s="2" t="s">
        <v>4</v>
      </c>
      <c r="B5" s="2"/>
      <c r="C5" s="2"/>
      <c r="D5" s="2"/>
      <c r="E5" s="2">
        <v>1</v>
      </c>
      <c r="F5" s="2">
        <v>0</v>
      </c>
      <c r="G5" s="2">
        <v>0</v>
      </c>
      <c r="H5" s="2">
        <f>E4</f>
        <v>3</v>
      </c>
      <c r="I5" s="2">
        <f t="shared" ref="I5:W5" si="2">F4</f>
        <v>3</v>
      </c>
      <c r="J5" s="2">
        <f t="shared" si="2"/>
        <v>3</v>
      </c>
      <c r="K5" s="2">
        <f t="shared" si="2"/>
        <v>12</v>
      </c>
      <c r="L5" s="2">
        <f t="shared" si="2"/>
        <v>21</v>
      </c>
      <c r="M5" s="2">
        <f t="shared" si="2"/>
        <v>30</v>
      </c>
      <c r="N5" s="2">
        <f t="shared" si="2"/>
        <v>66</v>
      </c>
      <c r="O5" s="2">
        <f t="shared" si="2"/>
        <v>126</v>
      </c>
      <c r="P5" s="2">
        <f t="shared" si="2"/>
        <v>216</v>
      </c>
      <c r="Q5" s="2">
        <f t="shared" si="2"/>
        <v>414</v>
      </c>
      <c r="R5" s="2">
        <f t="shared" si="2"/>
        <v>783</v>
      </c>
      <c r="S5" s="2">
        <f t="shared" si="2"/>
        <v>1422</v>
      </c>
      <c r="T5" s="2">
        <f t="shared" si="2"/>
        <v>2655</v>
      </c>
      <c r="U5" s="2">
        <f t="shared" si="2"/>
        <v>4968</v>
      </c>
      <c r="V5" s="2">
        <f t="shared" si="2"/>
        <v>9171</v>
      </c>
      <c r="W5" s="2">
        <f t="shared" si="2"/>
        <v>17046</v>
      </c>
    </row>
    <row r="6" spans="1:26" s="1" customFormat="1" x14ac:dyDescent="0.2">
      <c r="A6" s="2" t="s">
        <v>5</v>
      </c>
      <c r="B6" s="2">
        <v>0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4</v>
      </c>
      <c r="I6" s="2">
        <f t="shared" ref="I6:P6" si="3">H6+I5-B5</f>
        <v>7</v>
      </c>
      <c r="J6" s="2">
        <f t="shared" si="3"/>
        <v>10</v>
      </c>
      <c r="K6" s="2">
        <f t="shared" si="3"/>
        <v>22</v>
      </c>
      <c r="L6" s="2">
        <f t="shared" si="3"/>
        <v>42</v>
      </c>
      <c r="M6" s="2">
        <f t="shared" si="3"/>
        <v>72</v>
      </c>
      <c r="N6" s="2">
        <f t="shared" si="3"/>
        <v>138</v>
      </c>
      <c r="O6" s="2">
        <f t="shared" si="3"/>
        <v>261</v>
      </c>
      <c r="P6" s="2">
        <f t="shared" si="3"/>
        <v>474</v>
      </c>
      <c r="Q6" s="2">
        <f t="shared" ref="Q6:U6" si="4">P6+Q5-J5</f>
        <v>885</v>
      </c>
      <c r="R6" s="2">
        <f t="shared" si="4"/>
        <v>1656</v>
      </c>
      <c r="S6" s="2">
        <f t="shared" si="4"/>
        <v>3057</v>
      </c>
      <c r="T6" s="2">
        <f t="shared" si="4"/>
        <v>5682</v>
      </c>
      <c r="U6" s="2">
        <f t="shared" si="4"/>
        <v>10584</v>
      </c>
      <c r="V6" s="2">
        <f t="shared" ref="V6" si="5">U6+V5-O5</f>
        <v>19629</v>
      </c>
      <c r="W6" s="2">
        <f t="shared" ref="W6" si="6">V6+W5-P5</f>
        <v>36459</v>
      </c>
    </row>
    <row r="7" spans="1:26" s="1" customFormat="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</v>
      </c>
      <c r="M7" s="2">
        <v>0</v>
      </c>
      <c r="N7" s="2">
        <v>0</v>
      </c>
      <c r="O7" s="2">
        <v>3</v>
      </c>
      <c r="P7" s="2">
        <f>I5</f>
        <v>3</v>
      </c>
      <c r="Q7" s="2">
        <f t="shared" ref="Q7:U7" si="7">J5</f>
        <v>3</v>
      </c>
      <c r="R7" s="2">
        <f t="shared" si="7"/>
        <v>12</v>
      </c>
      <c r="S7" s="2">
        <f t="shared" si="7"/>
        <v>21</v>
      </c>
      <c r="T7" s="2">
        <f t="shared" si="7"/>
        <v>30</v>
      </c>
      <c r="U7" s="2">
        <f t="shared" si="7"/>
        <v>66</v>
      </c>
      <c r="V7" s="2">
        <f t="shared" ref="V7" si="8">O5</f>
        <v>126</v>
      </c>
      <c r="W7" s="2">
        <f t="shared" ref="W7" si="9">P5</f>
        <v>216</v>
      </c>
    </row>
    <row r="8" spans="1:26" s="1" customFormat="1" x14ac:dyDescent="0.2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</v>
      </c>
      <c r="M8" s="2">
        <v>1</v>
      </c>
      <c r="N8" s="2">
        <v>1</v>
      </c>
      <c r="O8" s="2">
        <v>4</v>
      </c>
      <c r="P8" s="2">
        <f>O8+P7</f>
        <v>7</v>
      </c>
      <c r="Q8" s="2">
        <f t="shared" ref="Q8:U8" si="10">P8+Q7</f>
        <v>10</v>
      </c>
      <c r="R8" s="2">
        <f t="shared" si="10"/>
        <v>22</v>
      </c>
      <c r="S8" s="2">
        <f t="shared" si="10"/>
        <v>43</v>
      </c>
      <c r="T8" s="2">
        <f t="shared" si="10"/>
        <v>73</v>
      </c>
      <c r="U8" s="2">
        <f t="shared" si="10"/>
        <v>139</v>
      </c>
      <c r="V8" s="2">
        <f t="shared" ref="V8" si="11">U8+V7</f>
        <v>265</v>
      </c>
      <c r="W8" s="2">
        <f t="shared" ref="W8" si="12">V8+W7</f>
        <v>481</v>
      </c>
    </row>
    <row r="9" spans="1:26" s="1" customFormat="1" x14ac:dyDescent="0.2">
      <c r="A9" s="2" t="s">
        <v>8</v>
      </c>
      <c r="B9" s="2">
        <v>1</v>
      </c>
      <c r="C9" s="2">
        <v>1</v>
      </c>
      <c r="D9" s="2">
        <v>1</v>
      </c>
      <c r="E9" s="2">
        <v>4</v>
      </c>
      <c r="F9" s="2">
        <f>F3+F6+F8</f>
        <v>7</v>
      </c>
      <c r="G9" s="2">
        <f t="shared" ref="G9:U9" si="13">G3+G6+G8</f>
        <v>10</v>
      </c>
      <c r="H9" s="2">
        <f t="shared" si="13"/>
        <v>22</v>
      </c>
      <c r="I9" s="2">
        <f t="shared" si="13"/>
        <v>43</v>
      </c>
      <c r="J9" s="2">
        <f t="shared" si="13"/>
        <v>73</v>
      </c>
      <c r="K9" s="2">
        <f t="shared" si="13"/>
        <v>139</v>
      </c>
      <c r="L9" s="2">
        <f t="shared" si="13"/>
        <v>265</v>
      </c>
      <c r="M9" s="2">
        <f t="shared" si="13"/>
        <v>481</v>
      </c>
      <c r="N9" s="2">
        <f t="shared" si="13"/>
        <v>895</v>
      </c>
      <c r="O9" s="2">
        <f t="shared" si="13"/>
        <v>1678</v>
      </c>
      <c r="P9" s="2">
        <f t="shared" si="13"/>
        <v>3100</v>
      </c>
      <c r="Q9" s="2">
        <f t="shared" si="13"/>
        <v>5755</v>
      </c>
      <c r="R9" s="2">
        <f t="shared" si="13"/>
        <v>10723</v>
      </c>
      <c r="S9" s="2">
        <f t="shared" si="13"/>
        <v>19894</v>
      </c>
      <c r="T9" s="2">
        <f t="shared" si="13"/>
        <v>36940</v>
      </c>
      <c r="U9" s="2">
        <f t="shared" si="13"/>
        <v>68692</v>
      </c>
      <c r="V9" s="2">
        <f t="shared" ref="V9:W9" si="14">V3+V6+V8</f>
        <v>127579</v>
      </c>
      <c r="W9" s="2">
        <f t="shared" si="14"/>
        <v>236956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学虹夜雨</cp:lastModifiedBy>
  <dcterms:created xsi:type="dcterms:W3CDTF">2015-06-05T18:19:00Z</dcterms:created>
  <dcterms:modified xsi:type="dcterms:W3CDTF">2020-12-04T00:36:25Z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