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bt1\"/>
    </mc:Choice>
  </mc:AlternateContent>
  <xr:revisionPtr revIDLastSave="0" documentId="13_ncr:1_{8E896EDB-DA96-4CD9-8A0A-8AF149ED130D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MYNKtjgKXnvlfsgsNO73fGGx/qw=="/>
    </ext>
  </extLst>
</workbook>
</file>

<file path=xl/calcChain.xml><?xml version="1.0" encoding="utf-8"?>
<calcChain xmlns="http://schemas.openxmlformats.org/spreadsheetml/2006/main">
  <c r="H12" i="1" l="1"/>
  <c r="H11" i="1"/>
  <c r="H9" i="1"/>
  <c r="H8" i="1"/>
  <c r="H7" i="1"/>
  <c r="H6" i="1"/>
  <c r="H5" i="1"/>
  <c r="H4" i="1"/>
  <c r="H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<sst xmlns="http://schemas.openxmlformats.org/spreadsheetml/2006/main" count="19" uniqueCount="19">
  <si>
    <t>BẢNG KÊ HÀNG NHẬP KHO</t>
  </si>
  <si>
    <t>S
T
T</t>
  </si>
  <si>
    <t>TÊN HÀNG</t>
  </si>
  <si>
    <t>SỐ LƯỢNG</t>
  </si>
  <si>
    <t>ĐƠN GIÁ</t>
  </si>
  <si>
    <t>CƯỚC CHUYÊN CHỞ</t>
  </si>
  <si>
    <t>TRỊ GIÁ</t>
  </si>
  <si>
    <t>THUẾ</t>
  </si>
  <si>
    <t>THÀNH TIỀN</t>
  </si>
  <si>
    <t>Video</t>
  </si>
  <si>
    <t>Ghế</t>
  </si>
  <si>
    <t>Giường</t>
  </si>
  <si>
    <t>Tủ</t>
  </si>
  <si>
    <t>Nệm</t>
  </si>
  <si>
    <t>Tivi</t>
  </si>
  <si>
    <t>Bàn</t>
  </si>
  <si>
    <t>TỔNG MẶT HÀNG</t>
  </si>
  <si>
    <t>TỔNG ĐƠN GIÁ</t>
  </si>
  <si>
    <t>Câu hỏi:
- Tính tổng số lượng các mặt hàng?
- Tính tổng đơn giá?
- Tính cước chuyên chở = số lượng*1500
- Tính trị giá = số lượng*đơn giá
- Tính thuế = trị giá*5%
- Tính thành tiền = trị giá - thuế - cước chuyên chở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</si>
</sst>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scheme val="minor"/>
    </font>
    <font>
      <b/>
      <sz val="13"/>
      <color rgb="FFFF0000"/>
      <name val="Times New Roman"/>
    </font>
    <font>
      <sz val="11"/>
      <name val="Calibri"/>
    </font>
    <font>
      <sz val="13"/>
      <color theme="1"/>
      <name val="Times New Roman"/>
    </font>
    <font>
      <b/>
      <sz val="13"/>
      <color theme="9"/>
      <name val="Times New Roman"/>
    </font>
    <font>
      <sz val="13"/>
      <color rgb="FF333333"/>
      <name val="Times New Roman"/>
    </font>
    <font>
      <b/>
      <sz val="13"/>
      <color theme="1"/>
      <name val="Times New Roman"/>
    </font>
    <font>
      <i/>
      <sz val="13"/>
      <color theme="1"/>
      <name val="Times New Roman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/>
    <xf numFmtId="0" fontId="7" fillId="0" borderId="0" xfId="0" applyFont="1" applyAlignment="1">
      <alignment wrapText="1"/>
    </xf>
    <xf numFmtId="165" fontId="5" fillId="4" borderId="4" xfId="1" applyNumberFormat="1" applyFont="1" applyFill="1" applyBorder="1" applyAlignment="1">
      <alignment horizontal="center"/>
    </xf>
    <xf numFmtId="165" fontId="5" fillId="3" borderId="4" xfId="1" applyNumberFormat="1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zoomScale="85" zoomScaleNormal="85" workbookViewId="0">
      <selection activeCell="H13" sqref="H13"/>
    </sheetView>
  </sheetViews>
  <sheetFormatPr defaultColWidth="14.453125" defaultRowHeight="15" customHeight="1" x14ac:dyDescent="0.35"/>
  <cols>
    <col min="1" max="1" width="9.1796875" customWidth="1"/>
    <col min="2" max="2" width="13.81640625" customWidth="1"/>
    <col min="3" max="3" width="14.26953125" customWidth="1"/>
    <col min="4" max="4" width="17" customWidth="1"/>
    <col min="5" max="5" width="27.7265625" bestFit="1" customWidth="1"/>
    <col min="6" max="6" width="26.7265625" customWidth="1"/>
    <col min="7" max="7" width="24" bestFit="1" customWidth="1"/>
    <col min="8" max="8" width="20.81640625" customWidth="1"/>
    <col min="9" max="9" width="9.1796875" customWidth="1"/>
    <col min="10" max="10" width="54.54296875" customWidth="1"/>
    <col min="11" max="26" width="8.7265625" customWidth="1"/>
  </cols>
  <sheetData>
    <row r="1" spans="1:26" ht="16.5" customHeight="1" x14ac:dyDescent="0.35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5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4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5">
      <c r="A3" s="5">
        <v>1</v>
      </c>
      <c r="B3" s="5" t="s">
        <v>9</v>
      </c>
      <c r="C3" s="5">
        <v>100</v>
      </c>
      <c r="D3" s="10">
        <v>100000</v>
      </c>
      <c r="E3" s="10">
        <f>C3 * 1500</f>
        <v>150000</v>
      </c>
      <c r="F3" s="9">
        <f>$C$3 *$D$3</f>
        <v>10000000</v>
      </c>
      <c r="G3" s="11">
        <f>$F$3*5/100</f>
        <v>500000</v>
      </c>
      <c r="H3" s="12">
        <f>$F$3-$E$3-$G$3</f>
        <v>9350000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5">
      <c r="A4" s="5">
        <v>2</v>
      </c>
      <c r="B4" s="5" t="s">
        <v>10</v>
      </c>
      <c r="C4" s="5">
        <v>50</v>
      </c>
      <c r="D4" s="10">
        <v>150000</v>
      </c>
      <c r="E4" s="10">
        <f t="shared" ref="E4:E9" si="0">C4 * 1500</f>
        <v>75000</v>
      </c>
      <c r="F4" s="9">
        <f>$C$4 *$D$4</f>
        <v>7500000</v>
      </c>
      <c r="G4" s="11">
        <f>$F$4*5/100</f>
        <v>375000</v>
      </c>
      <c r="H4" s="12">
        <f>$F$4-$E$4-$G$4</f>
        <v>7050000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5">
      <c r="A5" s="5">
        <v>3</v>
      </c>
      <c r="B5" s="5" t="s">
        <v>11</v>
      </c>
      <c r="C5" s="5">
        <v>58</v>
      </c>
      <c r="D5" s="10">
        <v>1200000</v>
      </c>
      <c r="E5" s="10">
        <f t="shared" si="0"/>
        <v>87000</v>
      </c>
      <c r="F5" s="9">
        <f>$C$5 *$D$5</f>
        <v>69600000</v>
      </c>
      <c r="G5" s="11">
        <f>$F$5*5/100</f>
        <v>3480000</v>
      </c>
      <c r="H5" s="12">
        <f>$F$5-$E$5-$G$5</f>
        <v>66033000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5">
      <c r="A6" s="5">
        <v>4</v>
      </c>
      <c r="B6" s="5" t="s">
        <v>12</v>
      </c>
      <c r="C6" s="5">
        <v>79</v>
      </c>
      <c r="D6" s="10">
        <v>850000</v>
      </c>
      <c r="E6" s="10">
        <f t="shared" si="0"/>
        <v>118500</v>
      </c>
      <c r="F6" s="9">
        <f>$C$6 *$D$6</f>
        <v>67150000</v>
      </c>
      <c r="G6" s="11">
        <f>$F$6*5/100</f>
        <v>3357500</v>
      </c>
      <c r="H6" s="12">
        <f>$F$6-$E$6-$G$6</f>
        <v>63674000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5">
      <c r="A7" s="5">
        <v>5</v>
      </c>
      <c r="B7" s="5" t="s">
        <v>13</v>
      </c>
      <c r="C7" s="5">
        <v>92</v>
      </c>
      <c r="D7" s="10">
        <v>200000</v>
      </c>
      <c r="E7" s="10">
        <f t="shared" si="0"/>
        <v>138000</v>
      </c>
      <c r="F7" s="9">
        <f>$C$7 *$D$7</f>
        <v>18400000</v>
      </c>
      <c r="G7" s="11">
        <f>$F$7*5/100</f>
        <v>920000</v>
      </c>
      <c r="H7" s="12">
        <f>$F$7-$E$7-$G$7</f>
        <v>17342000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5">
      <c r="A8" s="5">
        <v>6</v>
      </c>
      <c r="B8" s="5" t="s">
        <v>14</v>
      </c>
      <c r="C8" s="5">
        <v>220</v>
      </c>
      <c r="D8" s="10">
        <v>2500000</v>
      </c>
      <c r="E8" s="10">
        <f t="shared" si="0"/>
        <v>330000</v>
      </c>
      <c r="F8" s="9">
        <f>$C$8 *$D$8</f>
        <v>550000000</v>
      </c>
      <c r="G8" s="11">
        <f>$F$8*5/100</f>
        <v>27500000</v>
      </c>
      <c r="H8" s="12">
        <f>$F$8-$E$8-$G$8</f>
        <v>522170000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5">
      <c r="A9" s="5">
        <v>7</v>
      </c>
      <c r="B9" s="5" t="s">
        <v>15</v>
      </c>
      <c r="C9" s="5">
        <v>199</v>
      </c>
      <c r="D9" s="10">
        <v>600000</v>
      </c>
      <c r="E9" s="10">
        <f t="shared" si="0"/>
        <v>298500</v>
      </c>
      <c r="F9" s="9">
        <f>$C$9 *$D$9</f>
        <v>119400000</v>
      </c>
      <c r="G9" s="11">
        <f>$F$9*5/100</f>
        <v>5970000</v>
      </c>
      <c r="H9" s="12">
        <f>$F$9-$E$9-$G$9</f>
        <v>113131500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5">
      <c r="A11" s="1"/>
      <c r="B11" s="1"/>
      <c r="C11" s="1"/>
      <c r="D11" s="1"/>
      <c r="E11" s="1"/>
      <c r="F11" s="1"/>
      <c r="G11" s="7" t="s">
        <v>16</v>
      </c>
      <c r="H11" s="6">
        <f>SUM($C$3:$C$9)</f>
        <v>798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5">
      <c r="A12" s="1"/>
      <c r="B12" s="1"/>
      <c r="C12" s="1"/>
      <c r="D12" s="1"/>
      <c r="E12" s="1"/>
      <c r="F12" s="1"/>
      <c r="G12" s="7" t="s">
        <v>17</v>
      </c>
      <c r="H12" s="9">
        <f>SUM($D$3:$D$9)</f>
        <v>5600000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6.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8" t="s">
        <v>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H1"/>
  </mergeCells>
  <pageMargins left="0.7" right="0.7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2022-11-25T11:36:06Z</dcterms:modified>
</cp:coreProperties>
</file>