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ADMIN\Documents\Tin_hoc\excel\bt3\"/>
    </mc:Choice>
  </mc:AlternateContent>
  <xr:revisionPtr revIDLastSave="0" documentId="13_ncr:1_{F8675EA8-E1B4-4367-AD13-C4E62E90E87C}" xr6:coauthVersionLast="47" xr6:coauthVersionMax="47" xr10:uidLastSave="{00000000-0000-0000-0000-000000000000}"/>
  <bookViews>
    <workbookView xWindow="0" yWindow="380" windowWidth="19200" windowHeight="10080" xr2:uid="{00000000-000D-0000-FFFF-FFFF00000000}"/>
  </bookViews>
  <sheets>
    <sheet name="Cach su dung ham IF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5" roundtripDataSignature="AMtx7mglTjHFsEudmyZ+FyCS2YWyjqIFCg=="/>
    </ext>
  </extLst>
</workbook>
</file>

<file path=xl/calcChain.xml><?xml version="1.0" encoding="utf-8"?>
<calcChain xmlns="http://schemas.openxmlformats.org/spreadsheetml/2006/main">
  <c r="L16" i="1" l="1"/>
  <c r="L15" i="1"/>
  <c r="L13" i="1"/>
  <c r="L12" i="1"/>
  <c r="K3" i="1"/>
  <c r="K4" i="1"/>
  <c r="K5" i="1"/>
  <c r="K6" i="1"/>
  <c r="K7" i="1"/>
  <c r="K8" i="1"/>
  <c r="K9" i="1"/>
  <c r="K2" i="1"/>
  <c r="J3" i="1"/>
  <c r="J4" i="1"/>
  <c r="J5" i="1"/>
  <c r="J6" i="1"/>
  <c r="J7" i="1"/>
  <c r="J8" i="1"/>
  <c r="J9" i="1"/>
  <c r="J2" i="1"/>
  <c r="I3" i="1"/>
  <c r="I4" i="1"/>
  <c r="I5" i="1"/>
  <c r="I6" i="1"/>
  <c r="I7" i="1"/>
  <c r="I8" i="1"/>
  <c r="I9" i="1"/>
  <c r="I2" i="1"/>
  <c r="H3" i="1"/>
  <c r="H4" i="1"/>
  <c r="H5" i="1"/>
  <c r="H6" i="1"/>
  <c r="H7" i="1"/>
  <c r="H8" i="1"/>
  <c r="H9" i="1"/>
  <c r="H2" i="1"/>
  <c r="L14" i="1" s="1"/>
  <c r="G3" i="1"/>
  <c r="G4" i="1"/>
  <c r="G5" i="1"/>
  <c r="G6" i="1"/>
  <c r="G7" i="1"/>
  <c r="G8" i="1"/>
  <c r="G9" i="1"/>
  <c r="G2" i="1"/>
</calcChain>
</file>

<file path=xl/sharedStrings.xml><?xml version="1.0" encoding="utf-8"?>
<sst xmlns="http://schemas.openxmlformats.org/spreadsheetml/2006/main" count="66" uniqueCount="45">
  <si>
    <t>Họ và tên</t>
  </si>
  <si>
    <t>Giới tính</t>
  </si>
  <si>
    <t>Ngày sinh</t>
  </si>
  <si>
    <t>Chức vụ</t>
  </si>
  <si>
    <t>Đạo đức</t>
  </si>
  <si>
    <t>ĐTB</t>
  </si>
  <si>
    <t>Đậu/Rớt</t>
  </si>
  <si>
    <t>Trưởng Thành</t>
  </si>
  <si>
    <t>Trực ban</t>
  </si>
  <si>
    <t>Xếp loại</t>
  </si>
  <si>
    <t>Mục tiêu</t>
  </si>
  <si>
    <t>Ngô Thanh Giang</t>
  </si>
  <si>
    <t>Nam</t>
  </si>
  <si>
    <t>Ban cán sự</t>
  </si>
  <si>
    <t>Tốt</t>
  </si>
  <si>
    <t>Mai Minh Nhật</t>
  </si>
  <si>
    <t>Thành viên</t>
  </si>
  <si>
    <t>Lê Chúc Linh</t>
  </si>
  <si>
    <t>Nữ</t>
  </si>
  <si>
    <t>Kém</t>
  </si>
  <si>
    <t>Lý Minh Khôi</t>
  </si>
  <si>
    <t>Trung Bình</t>
  </si>
  <si>
    <t>Trần Kiều Anh</t>
  </si>
  <si>
    <t>Trần Minh Khá</t>
  </si>
  <si>
    <t>Văn Thị Nguyệt Huế</t>
  </si>
  <si>
    <t>Lê Thị Phương Trang</t>
  </si>
  <si>
    <t>Xác định</t>
  </si>
  <si>
    <t>Điều kiện</t>
  </si>
  <si>
    <t>Ghi chú</t>
  </si>
  <si>
    <t>Đậu hay rớt</t>
  </si>
  <si>
    <t>ĐTB lớn hơn hoặc bằng 7 là Đậu, ngược lại thì Rớt</t>
  </si>
  <si>
    <t>IF đơn</t>
  </si>
  <si>
    <t>Tìm ĐTB lớn nhất</t>
  </si>
  <si>
    <t>Từ 18 tuổi trở lên là trưởng thành, nhỏ hơn 18 là vị thành niên</t>
  </si>
  <si>
    <t>IF đơn + Tính tuổi</t>
  </si>
  <si>
    <t>Tìm ĐTB nhỏ nhất</t>
  </si>
  <si>
    <t>Trực ban hay không</t>
  </si>
  <si>
    <t>Ban cán sự thì trực ban</t>
  </si>
  <si>
    <t>Có bao nhiêu bạn trưởng thành</t>
  </si>
  <si>
    <t>Nếu ĐTB nhỏ hơn 5 là Kém, nhỏ hơn 7 là trung bình, nhỏ hơn 8 là khá còn lại là giỏi</t>
  </si>
  <si>
    <t>IF lồng nhau</t>
  </si>
  <si>
    <t>Có bao nhiêu bạn nam</t>
  </si>
  <si>
    <t>Trực ban với điều kiện: Ban cán sự có đạo đức tốt, ĐTB &gt;= 7 hoặc Thành viên đạo đức tốt, ĐTB &gt;6</t>
  </si>
  <si>
    <t>IF lồng nhau và kết hợp AND, OR</t>
  </si>
  <si>
    <t>Có bao nhiêu bạn nữ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</si>
</sst>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scheme val="minor"/>
    </font>
    <font>
      <sz val="12"/>
      <color rgb="FFFF0000"/>
      <name val="Times New Roman"/>
    </font>
    <font>
      <sz val="11"/>
      <color theme="1"/>
      <name val="Times New Roman"/>
    </font>
    <font>
      <sz val="13"/>
      <color theme="1"/>
      <name val="Times New Roman"/>
    </font>
    <font>
      <sz val="12"/>
      <color theme="1"/>
      <name val="Times New Roman"/>
    </font>
    <font>
      <sz val="11"/>
      <name val="Calibri"/>
    </font>
    <font>
      <sz val="11"/>
      <color rgb="FFFF0000"/>
      <name val="Times New Roman"/>
    </font>
  </fonts>
  <fills count="6">
    <fill>
      <patternFill patternType="none"/>
    </fill>
    <fill>
      <patternFill patternType="gray125"/>
    </fill>
    <fill>
      <patternFill patternType="solid">
        <fgColor rgb="FFC5E0B3"/>
        <bgColor rgb="FFC5E0B3"/>
      </patternFill>
    </fill>
    <fill>
      <patternFill patternType="solid">
        <fgColor rgb="FFF7CAAC"/>
        <bgColor rgb="FFF7CAAC"/>
      </patternFill>
    </fill>
    <fill>
      <patternFill patternType="solid">
        <fgColor theme="0"/>
        <bgColor theme="0"/>
      </patternFill>
    </fill>
    <fill>
      <patternFill patternType="solid">
        <fgColor rgb="FFBDD6EE"/>
        <bgColor rgb="FFBDD6EE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0" xfId="0" applyFont="1"/>
    <xf numFmtId="0" fontId="3" fillId="3" borderId="2" xfId="0" applyFont="1" applyFill="1" applyBorder="1" applyAlignment="1">
      <alignment horizontal="center" wrapText="1"/>
    </xf>
    <xf numFmtId="0" fontId="4" fillId="4" borderId="2" xfId="0" applyFont="1" applyFill="1" applyBorder="1" applyAlignment="1">
      <alignment horizontal="center"/>
    </xf>
    <xf numFmtId="14" fontId="4" fillId="4" borderId="2" xfId="0" applyNumberFormat="1" applyFont="1" applyFill="1" applyBorder="1" applyAlignment="1">
      <alignment horizontal="center"/>
    </xf>
    <xf numFmtId="0" fontId="4" fillId="5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2" fillId="0" borderId="2" xfId="0" applyFont="1" applyBorder="1" applyAlignment="1"/>
    <xf numFmtId="0" fontId="2" fillId="0" borderId="2" xfId="0" applyFont="1" applyBorder="1"/>
    <xf numFmtId="0" fontId="2" fillId="5" borderId="2" xfId="0" applyFont="1" applyFill="1" applyBorder="1"/>
    <xf numFmtId="0" fontId="2" fillId="0" borderId="2" xfId="0" applyFont="1" applyBorder="1" applyAlignment="1">
      <alignment vertical="center" wrapText="1"/>
    </xf>
    <xf numFmtId="0" fontId="6" fillId="0" borderId="0" xfId="0" applyFont="1"/>
    <xf numFmtId="0" fontId="2" fillId="0" borderId="3" xfId="0" applyFont="1" applyBorder="1" applyAlignment="1">
      <alignment horizontal="left"/>
    </xf>
    <xf numFmtId="0" fontId="5" fillId="0" borderId="4" xfId="0" applyFont="1" applyBorder="1"/>
    <xf numFmtId="0" fontId="5" fillId="0" borderId="5" xfId="0" applyFont="1" applyBorder="1"/>
    <xf numFmtId="0" fontId="2" fillId="0" borderId="3" xfId="0" applyFont="1" applyBorder="1" applyAlignment="1">
      <alignment horizontal="left" vertical="center" wrapText="1"/>
    </xf>
    <xf numFmtId="0" fontId="4" fillId="2" borderId="3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>
      <selection activeCell="G3" sqref="G3"/>
    </sheetView>
  </sheetViews>
  <sheetFormatPr defaultColWidth="14.453125" defaultRowHeight="15" customHeight="1" x14ac:dyDescent="0.35"/>
  <cols>
    <col min="1" max="1" width="26" customWidth="1"/>
    <col min="2" max="2" width="10.453125" customWidth="1"/>
    <col min="3" max="3" width="10.81640625" customWidth="1"/>
    <col min="4" max="4" width="11.453125" customWidth="1"/>
    <col min="5" max="5" width="12.26953125" customWidth="1"/>
    <col min="6" max="6" width="7.453125" customWidth="1"/>
    <col min="7" max="7" width="16.7265625" customWidth="1"/>
    <col min="8" max="8" width="14.26953125" customWidth="1"/>
    <col min="9" max="9" width="9.08984375" customWidth="1"/>
    <col min="10" max="11" width="10.81640625" customWidth="1"/>
    <col min="12" max="26" width="8.7265625" customWidth="1"/>
  </cols>
  <sheetData>
    <row r="1" spans="1:26" ht="15.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6.5" x14ac:dyDescent="0.35">
      <c r="A2" s="4" t="s">
        <v>11</v>
      </c>
      <c r="B2" s="5" t="s">
        <v>12</v>
      </c>
      <c r="C2" s="6">
        <v>36569</v>
      </c>
      <c r="D2" s="6" t="s">
        <v>13</v>
      </c>
      <c r="E2" s="5" t="s">
        <v>14</v>
      </c>
      <c r="F2" s="5">
        <v>8.5</v>
      </c>
      <c r="G2" s="7" t="str">
        <f>IF(F2&gt;=7,"Đậu","Rớt")</f>
        <v>Đậu</v>
      </c>
      <c r="H2" s="7" t="str">
        <f ca="1">IF((YEAR(TODAY()) - YEAR(C2))&gt;=18,"Trưởng thành","Vị thành niên")</f>
        <v>Trưởng thành</v>
      </c>
      <c r="I2" s="7" t="str">
        <f>IF(D2="Ban cán sự","Trực","Không")</f>
        <v>Trực</v>
      </c>
      <c r="J2" s="7" t="str">
        <f>IF(F2&gt;=8,"Giỏi",IF(F2&gt;=7,"Khá",IF(F2&gt;=5,"Trung bình","Kém")))</f>
        <v>Giỏi</v>
      </c>
      <c r="K2" s="7" t="str">
        <f>IF(AND(E2="Tốt",OR(AND(D2="Ban cán sự",F2&gt;=7),AND(D2="Thành viên",F2&gt;6))),"Trực","Không")</f>
        <v>Trực</v>
      </c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6.5" x14ac:dyDescent="0.35">
      <c r="A3" s="4" t="s">
        <v>15</v>
      </c>
      <c r="B3" s="5" t="s">
        <v>12</v>
      </c>
      <c r="C3" s="6">
        <v>38007</v>
      </c>
      <c r="D3" s="6" t="s">
        <v>16</v>
      </c>
      <c r="E3" s="5" t="s">
        <v>14</v>
      </c>
      <c r="F3" s="5">
        <v>7</v>
      </c>
      <c r="G3" s="7" t="str">
        <f t="shared" ref="G3:G9" si="0">IF(F3&gt;=7,"Đậu","Rớt")</f>
        <v>Đậu</v>
      </c>
      <c r="H3" s="7" t="str">
        <f t="shared" ref="H3:H9" ca="1" si="1">IF((YEAR(TODAY()) - YEAR(C3))&gt;=18,"Trưởng thành","Vị thành niên")</f>
        <v>Trưởng thành</v>
      </c>
      <c r="I3" s="7" t="str">
        <f t="shared" ref="I3:I9" si="2">IF(D3="Ban cán sự","Trực","Không")</f>
        <v>Không</v>
      </c>
      <c r="J3" s="7" t="str">
        <f t="shared" ref="J3:J9" si="3">IF(F3&gt;=8,"Giỏi",IF(F3&gt;=7,"Khá",IF(F3&gt;=5,"Trung bình","Kém")))</f>
        <v>Khá</v>
      </c>
      <c r="K3" s="7" t="str">
        <f t="shared" ref="K3:K9" si="4">IF(AND(E3="Tốt",OR(AND(D3="Ban cán sự",F3&gt;=7),AND(D3="Thành viên",F3&gt;6))),"Trực","Không")</f>
        <v>Trực</v>
      </c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6.5" x14ac:dyDescent="0.35">
      <c r="A4" s="4" t="s">
        <v>17</v>
      </c>
      <c r="B4" s="5" t="s">
        <v>18</v>
      </c>
      <c r="C4" s="6">
        <v>37953</v>
      </c>
      <c r="D4" s="6" t="s">
        <v>13</v>
      </c>
      <c r="E4" s="5" t="s">
        <v>19</v>
      </c>
      <c r="F4" s="5">
        <v>7.5</v>
      </c>
      <c r="G4" s="7" t="str">
        <f t="shared" si="0"/>
        <v>Đậu</v>
      </c>
      <c r="H4" s="7" t="str">
        <f t="shared" ca="1" si="1"/>
        <v>Trưởng thành</v>
      </c>
      <c r="I4" s="7" t="str">
        <f t="shared" si="2"/>
        <v>Trực</v>
      </c>
      <c r="J4" s="7" t="str">
        <f t="shared" si="3"/>
        <v>Khá</v>
      </c>
      <c r="K4" s="7" t="str">
        <f t="shared" si="4"/>
        <v>Không</v>
      </c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6.5" x14ac:dyDescent="0.35">
      <c r="A5" s="4" t="s">
        <v>20</v>
      </c>
      <c r="B5" s="5" t="s">
        <v>12</v>
      </c>
      <c r="C5" s="6">
        <v>39513</v>
      </c>
      <c r="D5" s="6" t="s">
        <v>16</v>
      </c>
      <c r="E5" s="5" t="s">
        <v>21</v>
      </c>
      <c r="F5" s="5">
        <v>4.5</v>
      </c>
      <c r="G5" s="7" t="str">
        <f t="shared" si="0"/>
        <v>Rớt</v>
      </c>
      <c r="H5" s="7" t="str">
        <f t="shared" ca="1" si="1"/>
        <v>Vị thành niên</v>
      </c>
      <c r="I5" s="7" t="str">
        <f t="shared" si="2"/>
        <v>Không</v>
      </c>
      <c r="J5" s="7" t="str">
        <f t="shared" si="3"/>
        <v>Kém</v>
      </c>
      <c r="K5" s="7" t="str">
        <f t="shared" si="4"/>
        <v>Không</v>
      </c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6.5" x14ac:dyDescent="0.35">
      <c r="A6" s="4" t="s">
        <v>22</v>
      </c>
      <c r="B6" s="5" t="s">
        <v>18</v>
      </c>
      <c r="C6" s="6">
        <v>41251</v>
      </c>
      <c r="D6" s="6" t="s">
        <v>16</v>
      </c>
      <c r="E6" s="5" t="s">
        <v>21</v>
      </c>
      <c r="F6" s="5">
        <v>7</v>
      </c>
      <c r="G6" s="7" t="str">
        <f t="shared" si="0"/>
        <v>Đậu</v>
      </c>
      <c r="H6" s="7" t="str">
        <f t="shared" ca="1" si="1"/>
        <v>Vị thành niên</v>
      </c>
      <c r="I6" s="7" t="str">
        <f t="shared" si="2"/>
        <v>Không</v>
      </c>
      <c r="J6" s="7" t="str">
        <f t="shared" si="3"/>
        <v>Khá</v>
      </c>
      <c r="K6" s="7" t="str">
        <f t="shared" si="4"/>
        <v>Không</v>
      </c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6.5" x14ac:dyDescent="0.35">
      <c r="A7" s="4" t="s">
        <v>23</v>
      </c>
      <c r="B7" s="5" t="s">
        <v>12</v>
      </c>
      <c r="C7" s="6">
        <v>38735</v>
      </c>
      <c r="D7" s="6" t="s">
        <v>13</v>
      </c>
      <c r="E7" s="5" t="s">
        <v>19</v>
      </c>
      <c r="F7" s="5">
        <v>7</v>
      </c>
      <c r="G7" s="7" t="str">
        <f t="shared" si="0"/>
        <v>Đậu</v>
      </c>
      <c r="H7" s="7" t="str">
        <f t="shared" ca="1" si="1"/>
        <v>Vị thành niên</v>
      </c>
      <c r="I7" s="7" t="str">
        <f t="shared" si="2"/>
        <v>Trực</v>
      </c>
      <c r="J7" s="7" t="str">
        <f t="shared" si="3"/>
        <v>Khá</v>
      </c>
      <c r="K7" s="7" t="str">
        <f t="shared" si="4"/>
        <v>Không</v>
      </c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6.5" x14ac:dyDescent="0.35">
      <c r="A8" s="4" t="s">
        <v>24</v>
      </c>
      <c r="B8" s="5" t="s">
        <v>18</v>
      </c>
      <c r="C8" s="6">
        <v>32970</v>
      </c>
      <c r="D8" s="6" t="s">
        <v>13</v>
      </c>
      <c r="E8" s="5" t="s">
        <v>14</v>
      </c>
      <c r="F8" s="5">
        <v>6</v>
      </c>
      <c r="G8" s="7" t="str">
        <f t="shared" si="0"/>
        <v>Rớt</v>
      </c>
      <c r="H8" s="7" t="str">
        <f t="shared" ca="1" si="1"/>
        <v>Trưởng thành</v>
      </c>
      <c r="I8" s="7" t="str">
        <f t="shared" si="2"/>
        <v>Trực</v>
      </c>
      <c r="J8" s="7" t="str">
        <f t="shared" si="3"/>
        <v>Trung bình</v>
      </c>
      <c r="K8" s="7" t="str">
        <f t="shared" si="4"/>
        <v>Không</v>
      </c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6.5" x14ac:dyDescent="0.35">
      <c r="A9" s="4" t="s">
        <v>25</v>
      </c>
      <c r="B9" s="5" t="s">
        <v>18</v>
      </c>
      <c r="C9" s="6">
        <v>34884</v>
      </c>
      <c r="D9" s="6" t="s">
        <v>16</v>
      </c>
      <c r="E9" s="5" t="s">
        <v>14</v>
      </c>
      <c r="F9" s="5">
        <v>5</v>
      </c>
      <c r="G9" s="7" t="str">
        <f t="shared" si="0"/>
        <v>Rớt</v>
      </c>
      <c r="H9" s="7" t="str">
        <f t="shared" ca="1" si="1"/>
        <v>Trưởng thành</v>
      </c>
      <c r="I9" s="7" t="str">
        <f t="shared" si="2"/>
        <v>Không</v>
      </c>
      <c r="J9" s="7" t="str">
        <f t="shared" si="3"/>
        <v>Trung bình</v>
      </c>
      <c r="K9" s="7" t="str">
        <f t="shared" si="4"/>
        <v>Không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4.5" x14ac:dyDescent="0.3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5.5" x14ac:dyDescent="0.35">
      <c r="A11" s="8" t="s">
        <v>26</v>
      </c>
      <c r="B11" s="20" t="s">
        <v>27</v>
      </c>
      <c r="C11" s="17"/>
      <c r="D11" s="17"/>
      <c r="E11" s="17"/>
      <c r="F11" s="18"/>
      <c r="G11" s="8" t="s">
        <v>28</v>
      </c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4.5" x14ac:dyDescent="0.35">
      <c r="A12" s="9" t="s">
        <v>29</v>
      </c>
      <c r="B12" s="21" t="s">
        <v>30</v>
      </c>
      <c r="C12" s="17"/>
      <c r="D12" s="17"/>
      <c r="E12" s="17"/>
      <c r="F12" s="18"/>
      <c r="G12" s="10" t="s">
        <v>31</v>
      </c>
      <c r="H12" s="3"/>
      <c r="I12" s="11" t="s">
        <v>32</v>
      </c>
      <c r="J12" s="12"/>
      <c r="K12" s="12"/>
      <c r="L12" s="13">
        <f>MAX(F2:F9)</f>
        <v>8.5</v>
      </c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4.5" x14ac:dyDescent="0.35">
      <c r="A13" s="9" t="s">
        <v>7</v>
      </c>
      <c r="B13" s="21" t="s">
        <v>33</v>
      </c>
      <c r="C13" s="17"/>
      <c r="D13" s="17"/>
      <c r="E13" s="17"/>
      <c r="F13" s="18"/>
      <c r="G13" s="10" t="s">
        <v>34</v>
      </c>
      <c r="H13" s="3"/>
      <c r="I13" s="11" t="s">
        <v>35</v>
      </c>
      <c r="J13" s="12"/>
      <c r="K13" s="12"/>
      <c r="L13" s="13">
        <f>MIN(F2:F9)</f>
        <v>4.5</v>
      </c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4.5" x14ac:dyDescent="0.35">
      <c r="A14" s="9" t="s">
        <v>36</v>
      </c>
      <c r="B14" s="21" t="s">
        <v>37</v>
      </c>
      <c r="C14" s="17"/>
      <c r="D14" s="17"/>
      <c r="E14" s="17"/>
      <c r="F14" s="18"/>
      <c r="G14" s="10" t="s">
        <v>31</v>
      </c>
      <c r="H14" s="3"/>
      <c r="I14" s="12" t="s">
        <v>38</v>
      </c>
      <c r="J14" s="12"/>
      <c r="K14" s="12"/>
      <c r="L14" s="13">
        <f ca="1">COUNTIF(H2:H9,"Trưởng thành")</f>
        <v>5</v>
      </c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30.75" customHeight="1" x14ac:dyDescent="0.35">
      <c r="A15" s="9" t="s">
        <v>9</v>
      </c>
      <c r="B15" s="19" t="s">
        <v>39</v>
      </c>
      <c r="C15" s="17"/>
      <c r="D15" s="17"/>
      <c r="E15" s="17"/>
      <c r="F15" s="18"/>
      <c r="G15" s="10" t="s">
        <v>40</v>
      </c>
      <c r="H15" s="3"/>
      <c r="I15" s="16" t="s">
        <v>41</v>
      </c>
      <c r="J15" s="17"/>
      <c r="K15" s="18"/>
      <c r="L15" s="13">
        <f>COUNTIF(B2:B9,"Nam")</f>
        <v>4</v>
      </c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28" x14ac:dyDescent="0.35">
      <c r="A16" s="9" t="s">
        <v>10</v>
      </c>
      <c r="B16" s="19" t="s">
        <v>42</v>
      </c>
      <c r="C16" s="17"/>
      <c r="D16" s="17"/>
      <c r="E16" s="17"/>
      <c r="F16" s="18"/>
      <c r="G16" s="14" t="s">
        <v>43</v>
      </c>
      <c r="H16" s="3"/>
      <c r="I16" s="16" t="s">
        <v>44</v>
      </c>
      <c r="J16" s="17"/>
      <c r="K16" s="18"/>
      <c r="L16" s="13">
        <f>COUNTIF(B2:B9,"Nữ")</f>
        <v>4</v>
      </c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4.5" x14ac:dyDescent="0.35">
      <c r="A17" s="3"/>
      <c r="B17" s="3"/>
      <c r="C17" s="3"/>
      <c r="D17" s="3"/>
      <c r="E17" s="3"/>
      <c r="F17" s="3"/>
      <c r="G17" s="3"/>
      <c r="H17" s="3"/>
      <c r="I17" s="15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4.5" x14ac:dyDescent="0.3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4.5" x14ac:dyDescent="0.3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4.5" x14ac:dyDescent="0.3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.75" customHeight="1" x14ac:dyDescent="0.3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.75" customHeight="1" x14ac:dyDescent="0.3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.75" customHeight="1" x14ac:dyDescent="0.3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5.75" customHeight="1" x14ac:dyDescent="0.3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5.75" customHeight="1" x14ac:dyDescent="0.3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.75" customHeight="1" x14ac:dyDescent="0.3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.75" customHeight="1" x14ac:dyDescent="0.3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.75" customHeight="1" x14ac:dyDescent="0.3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5.75" customHeight="1" x14ac:dyDescent="0.3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.75" customHeight="1" x14ac:dyDescent="0.3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75" customHeight="1" x14ac:dyDescent="0.3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.75" customHeight="1" x14ac:dyDescent="0.3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.75" customHeight="1" x14ac:dyDescent="0.3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.75" customHeight="1" x14ac:dyDescent="0.3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.75" customHeight="1" x14ac:dyDescent="0.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.75" customHeight="1" x14ac:dyDescent="0.3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5.75" customHeight="1" x14ac:dyDescent="0.3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5.75" customHeight="1" x14ac:dyDescent="0.3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5.75" customHeight="1" x14ac:dyDescent="0.3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5.75" customHeight="1" x14ac:dyDescent="0.3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5.75" customHeight="1" x14ac:dyDescent="0.3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5.75" customHeight="1" x14ac:dyDescent="0.3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5.75" customHeight="1" x14ac:dyDescent="0.3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.75" customHeight="1" x14ac:dyDescent="0.3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5.75" customHeight="1" x14ac:dyDescent="0.3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5.75" customHeight="1" x14ac:dyDescent="0.3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5.75" customHeight="1" x14ac:dyDescent="0.3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5.75" customHeight="1" x14ac:dyDescent="0.3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5.75" customHeight="1" x14ac:dyDescent="0.3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.75" customHeight="1" x14ac:dyDescent="0.3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5.75" customHeight="1" x14ac:dyDescent="0.3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5.75" customHeight="1" x14ac:dyDescent="0.3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5.75" customHeight="1" x14ac:dyDescent="0.3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5.75" customHeight="1" x14ac:dyDescent="0.3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5.75" customHeight="1" x14ac:dyDescent="0.3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5.75" customHeight="1" x14ac:dyDescent="0.3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5.75" customHeight="1" x14ac:dyDescent="0.3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5.75" customHeight="1" x14ac:dyDescent="0.3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5.75" customHeight="1" x14ac:dyDescent="0.3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5.75" customHeight="1" x14ac:dyDescent="0.3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5.75" customHeight="1" x14ac:dyDescent="0.3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5.75" customHeight="1" x14ac:dyDescent="0.3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5.75" customHeight="1" x14ac:dyDescent="0.3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5.75" customHeight="1" x14ac:dyDescent="0.3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5.75" customHeight="1" x14ac:dyDescent="0.3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5.75" customHeight="1" x14ac:dyDescent="0.3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5.75" customHeight="1" x14ac:dyDescent="0.3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5.75" customHeight="1" x14ac:dyDescent="0.3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5.75" customHeight="1" x14ac:dyDescent="0.3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5.75" customHeight="1" x14ac:dyDescent="0.3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5.75" customHeight="1" x14ac:dyDescent="0.3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5.75" customHeight="1" x14ac:dyDescent="0.3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5.75" customHeight="1" x14ac:dyDescent="0.3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5.75" customHeight="1" x14ac:dyDescent="0.3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5.75" customHeight="1" x14ac:dyDescent="0.3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5.75" customHeight="1" x14ac:dyDescent="0.3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5.75" customHeight="1" x14ac:dyDescent="0.3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5.75" customHeight="1" x14ac:dyDescent="0.3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5.75" customHeight="1" x14ac:dyDescent="0.3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5.75" customHeight="1" x14ac:dyDescent="0.3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5.75" customHeight="1" x14ac:dyDescent="0.3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5.75" customHeight="1" x14ac:dyDescent="0.3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5.75" customHeight="1" x14ac:dyDescent="0.3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5.75" customHeight="1" x14ac:dyDescent="0.3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5.75" customHeight="1" x14ac:dyDescent="0.3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5.75" customHeight="1" x14ac:dyDescent="0.3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5.75" customHeight="1" x14ac:dyDescent="0.3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5.75" customHeight="1" x14ac:dyDescent="0.3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5.75" customHeight="1" x14ac:dyDescent="0.3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5.75" customHeight="1" x14ac:dyDescent="0.3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5.75" customHeight="1" x14ac:dyDescent="0.3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5.75" customHeight="1" x14ac:dyDescent="0.3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5.75" customHeight="1" x14ac:dyDescent="0.3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5.75" customHeight="1" x14ac:dyDescent="0.3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5.75" customHeight="1" x14ac:dyDescent="0.3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5.75" customHeight="1" x14ac:dyDescent="0.3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5.75" customHeight="1" x14ac:dyDescent="0.3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5.75" customHeight="1" x14ac:dyDescent="0.3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5.75" customHeight="1" x14ac:dyDescent="0.3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5.75" customHeight="1" x14ac:dyDescent="0.3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5.75" customHeight="1" x14ac:dyDescent="0.3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5.75" customHeight="1" x14ac:dyDescent="0.3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5.75" customHeight="1" x14ac:dyDescent="0.3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5.75" customHeight="1" x14ac:dyDescent="0.3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5.75" customHeight="1" x14ac:dyDescent="0.3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5.75" customHeight="1" x14ac:dyDescent="0.3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5.75" customHeight="1" x14ac:dyDescent="0.3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5.75" customHeight="1" x14ac:dyDescent="0.3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5.75" customHeight="1" x14ac:dyDescent="0.3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5.75" customHeight="1" x14ac:dyDescent="0.3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5.75" customHeight="1" x14ac:dyDescent="0.3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5.75" customHeight="1" x14ac:dyDescent="0.3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5.75" customHeight="1" x14ac:dyDescent="0.3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5.75" customHeight="1" x14ac:dyDescent="0.3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5.75" customHeight="1" x14ac:dyDescent="0.3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5.75" customHeight="1" x14ac:dyDescent="0.3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5.75" customHeight="1" x14ac:dyDescent="0.3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5.75" customHeight="1" x14ac:dyDescent="0.3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5.75" customHeight="1" x14ac:dyDescent="0.3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5.75" customHeight="1" x14ac:dyDescent="0.3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5.75" customHeight="1" x14ac:dyDescent="0.3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5.75" customHeight="1" x14ac:dyDescent="0.3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5.75" customHeight="1" x14ac:dyDescent="0.3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5.75" customHeight="1" x14ac:dyDescent="0.3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5.75" customHeight="1" x14ac:dyDescent="0.3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5.75" customHeight="1" x14ac:dyDescent="0.3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5.75" customHeight="1" x14ac:dyDescent="0.3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5.75" customHeight="1" x14ac:dyDescent="0.3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5.75" customHeight="1" x14ac:dyDescent="0.3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5.75" customHeight="1" x14ac:dyDescent="0.3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5.75" customHeight="1" x14ac:dyDescent="0.3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5.75" customHeight="1" x14ac:dyDescent="0.3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5.75" customHeight="1" x14ac:dyDescent="0.3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5.75" customHeight="1" x14ac:dyDescent="0.3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5.75" customHeight="1" x14ac:dyDescent="0.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5.75" customHeight="1" x14ac:dyDescent="0.3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5.75" customHeight="1" x14ac:dyDescent="0.3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5.75" customHeight="1" x14ac:dyDescent="0.3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5.75" customHeight="1" x14ac:dyDescent="0.3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5.75" customHeight="1" x14ac:dyDescent="0.3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5.75" customHeight="1" x14ac:dyDescent="0.3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5.75" customHeight="1" x14ac:dyDescent="0.3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5.75" customHeight="1" x14ac:dyDescent="0.3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5.75" customHeight="1" x14ac:dyDescent="0.3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5.75" customHeight="1" x14ac:dyDescent="0.3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5.75" customHeight="1" x14ac:dyDescent="0.3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5.75" customHeight="1" x14ac:dyDescent="0.3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5.75" customHeight="1" x14ac:dyDescent="0.3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5.75" customHeight="1" x14ac:dyDescent="0.3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5.75" customHeight="1" x14ac:dyDescent="0.3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5.75" customHeight="1" x14ac:dyDescent="0.3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5.75" customHeight="1" x14ac:dyDescent="0.3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5.75" customHeight="1" x14ac:dyDescent="0.3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5.75" customHeight="1" x14ac:dyDescent="0.3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5.75" customHeight="1" x14ac:dyDescent="0.3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5.75" customHeight="1" x14ac:dyDescent="0.3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5.75" customHeight="1" x14ac:dyDescent="0.3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5.75" customHeight="1" x14ac:dyDescent="0.3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5.75" customHeight="1" x14ac:dyDescent="0.3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5.75" customHeight="1" x14ac:dyDescent="0.3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5.75" customHeight="1" x14ac:dyDescent="0.3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5.75" customHeight="1" x14ac:dyDescent="0.3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5.75" customHeight="1" x14ac:dyDescent="0.3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5.75" customHeight="1" x14ac:dyDescent="0.3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5.75" customHeight="1" x14ac:dyDescent="0.3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5.75" customHeight="1" x14ac:dyDescent="0.3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5.75" customHeight="1" x14ac:dyDescent="0.3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5.75" customHeight="1" x14ac:dyDescent="0.3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5.75" customHeight="1" x14ac:dyDescent="0.3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5.75" customHeight="1" x14ac:dyDescent="0.3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5.75" customHeight="1" x14ac:dyDescent="0.3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5.75" customHeight="1" x14ac:dyDescent="0.3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5.75" customHeight="1" x14ac:dyDescent="0.3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5.75" customHeight="1" x14ac:dyDescent="0.3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5.75" customHeight="1" x14ac:dyDescent="0.3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5.75" customHeight="1" x14ac:dyDescent="0.3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5.75" customHeight="1" x14ac:dyDescent="0.3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5.75" customHeight="1" x14ac:dyDescent="0.3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5.75" customHeight="1" x14ac:dyDescent="0.3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5.75" customHeight="1" x14ac:dyDescent="0.3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5.75" customHeight="1" x14ac:dyDescent="0.3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5.75" customHeight="1" x14ac:dyDescent="0.3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5.75" customHeight="1" x14ac:dyDescent="0.3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5.75" customHeight="1" x14ac:dyDescent="0.3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5.75" customHeight="1" x14ac:dyDescent="0.3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5.75" customHeight="1" x14ac:dyDescent="0.3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5.75" customHeight="1" x14ac:dyDescent="0.3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5.75" customHeight="1" x14ac:dyDescent="0.3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5.75" customHeight="1" x14ac:dyDescent="0.3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5.75" customHeight="1" x14ac:dyDescent="0.3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5.75" customHeight="1" x14ac:dyDescent="0.3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5.75" customHeight="1" x14ac:dyDescent="0.3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5.75" customHeight="1" x14ac:dyDescent="0.3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5.75" customHeight="1" x14ac:dyDescent="0.3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5.75" customHeight="1" x14ac:dyDescent="0.3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5.75" customHeight="1" x14ac:dyDescent="0.3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5.75" customHeight="1" x14ac:dyDescent="0.3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5.75" customHeight="1" x14ac:dyDescent="0.3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5.75" customHeight="1" x14ac:dyDescent="0.3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5.75" customHeight="1" x14ac:dyDescent="0.3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5.75" customHeight="1" x14ac:dyDescent="0.3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5.75" customHeight="1" x14ac:dyDescent="0.3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5.75" customHeight="1" x14ac:dyDescent="0.3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5.75" customHeight="1" x14ac:dyDescent="0.3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5.75" customHeight="1" x14ac:dyDescent="0.3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5.75" customHeight="1" x14ac:dyDescent="0.3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5.75" customHeight="1" x14ac:dyDescent="0.3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5.75" customHeight="1" x14ac:dyDescent="0.3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5.75" customHeight="1" x14ac:dyDescent="0.3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5.75" customHeight="1" x14ac:dyDescent="0.3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5.75" customHeight="1" x14ac:dyDescent="0.3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5.75" customHeight="1" x14ac:dyDescent="0.3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5.75" customHeight="1" x14ac:dyDescent="0.3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5.75" customHeight="1" x14ac:dyDescent="0.3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5.75" customHeight="1" x14ac:dyDescent="0.3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5.75" customHeight="1" x14ac:dyDescent="0.3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5.75" customHeight="1" x14ac:dyDescent="0.3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5.75" customHeight="1" x14ac:dyDescent="0.3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5.75" customHeight="1" x14ac:dyDescent="0.3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5.75" customHeight="1" x14ac:dyDescent="0.3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5.75" customHeight="1" x14ac:dyDescent="0.3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5.75" customHeight="1" x14ac:dyDescent="0.3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5.75" customHeight="1" x14ac:dyDescent="0.3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5.75" customHeight="1" x14ac:dyDescent="0.3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5.75" customHeight="1" x14ac:dyDescent="0.3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5.75" customHeight="1" x14ac:dyDescent="0.3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5.75" customHeight="1" x14ac:dyDescent="0.3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5.75" customHeight="1" x14ac:dyDescent="0.3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5.75" customHeight="1" x14ac:dyDescent="0.3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5.75" customHeight="1" x14ac:dyDescent="0.3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5.75" customHeight="1" x14ac:dyDescent="0.3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5.75" customHeight="1" x14ac:dyDescent="0.3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5.75" customHeight="1" x14ac:dyDescent="0.3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5.75" customHeight="1" x14ac:dyDescent="0.3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5.75" customHeight="1" x14ac:dyDescent="0.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5.75" customHeight="1" x14ac:dyDescent="0.3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5.75" customHeight="1" x14ac:dyDescent="0.3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5.75" customHeight="1" x14ac:dyDescent="0.3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5.75" customHeight="1" x14ac:dyDescent="0.3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5.75" customHeight="1" x14ac:dyDescent="0.3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5.75" customHeight="1" x14ac:dyDescent="0.3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5.75" customHeight="1" x14ac:dyDescent="0.3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5.75" customHeight="1" x14ac:dyDescent="0.3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5.75" customHeight="1" x14ac:dyDescent="0.3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5.75" customHeight="1" x14ac:dyDescent="0.3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5.75" customHeight="1" x14ac:dyDescent="0.3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5.75" customHeight="1" x14ac:dyDescent="0.3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5.75" customHeight="1" x14ac:dyDescent="0.3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5.75" customHeight="1" x14ac:dyDescent="0.3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5.75" customHeight="1" x14ac:dyDescent="0.3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5.75" customHeight="1" x14ac:dyDescent="0.3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5.75" customHeight="1" x14ac:dyDescent="0.3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5.75" customHeight="1" x14ac:dyDescent="0.3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5.75" customHeight="1" x14ac:dyDescent="0.3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5.75" customHeight="1" x14ac:dyDescent="0.3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5.75" customHeight="1" x14ac:dyDescent="0.3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5.75" customHeight="1" x14ac:dyDescent="0.3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5.75" customHeight="1" x14ac:dyDescent="0.3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5.75" customHeight="1" x14ac:dyDescent="0.3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5.75" customHeight="1" x14ac:dyDescent="0.3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5.75" customHeight="1" x14ac:dyDescent="0.3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5.75" customHeight="1" x14ac:dyDescent="0.3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5.75" customHeight="1" x14ac:dyDescent="0.3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5.75" customHeight="1" x14ac:dyDescent="0.3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5.75" customHeight="1" x14ac:dyDescent="0.3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5.75" customHeight="1" x14ac:dyDescent="0.3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5.75" customHeight="1" x14ac:dyDescent="0.3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5.75" customHeight="1" x14ac:dyDescent="0.3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5.75" customHeight="1" x14ac:dyDescent="0.3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5.75" customHeight="1" x14ac:dyDescent="0.3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5.75" customHeight="1" x14ac:dyDescent="0.3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5.75" customHeight="1" x14ac:dyDescent="0.3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5.75" customHeight="1" x14ac:dyDescent="0.3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5.75" customHeight="1" x14ac:dyDescent="0.3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5.75" customHeight="1" x14ac:dyDescent="0.3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5.75" customHeight="1" x14ac:dyDescent="0.3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5.75" customHeight="1" x14ac:dyDescent="0.3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5.75" customHeight="1" x14ac:dyDescent="0.3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5.75" customHeight="1" x14ac:dyDescent="0.3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5.75" customHeight="1" x14ac:dyDescent="0.3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5.75" customHeight="1" x14ac:dyDescent="0.3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5.75" customHeight="1" x14ac:dyDescent="0.3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5.75" customHeight="1" x14ac:dyDescent="0.3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5.75" customHeight="1" x14ac:dyDescent="0.3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5.75" customHeight="1" x14ac:dyDescent="0.3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5.75" customHeight="1" x14ac:dyDescent="0.3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5.75" customHeight="1" x14ac:dyDescent="0.3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5.75" customHeight="1" x14ac:dyDescent="0.3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5.75" customHeight="1" x14ac:dyDescent="0.3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5.75" customHeight="1" x14ac:dyDescent="0.3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5.75" customHeight="1" x14ac:dyDescent="0.3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5.75" customHeight="1" x14ac:dyDescent="0.3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5.75" customHeight="1" x14ac:dyDescent="0.3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5.75" customHeight="1" x14ac:dyDescent="0.3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5.75" customHeight="1" x14ac:dyDescent="0.3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5.75" customHeight="1" x14ac:dyDescent="0.3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5.75" customHeight="1" x14ac:dyDescent="0.3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5.75" customHeight="1" x14ac:dyDescent="0.3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5.75" customHeight="1" x14ac:dyDescent="0.3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5.75" customHeight="1" x14ac:dyDescent="0.3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5.75" customHeight="1" x14ac:dyDescent="0.3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5.75" customHeight="1" x14ac:dyDescent="0.3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5.75" customHeight="1" x14ac:dyDescent="0.3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5.75" customHeight="1" x14ac:dyDescent="0.3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5.75" customHeight="1" x14ac:dyDescent="0.3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5.75" customHeight="1" x14ac:dyDescent="0.3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5.75" customHeight="1" x14ac:dyDescent="0.3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5.75" customHeight="1" x14ac:dyDescent="0.3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5.75" customHeight="1" x14ac:dyDescent="0.3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5.75" customHeight="1" x14ac:dyDescent="0.3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5.75" customHeight="1" x14ac:dyDescent="0.3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5.75" customHeight="1" x14ac:dyDescent="0.3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5.75" customHeight="1" x14ac:dyDescent="0.3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5.75" customHeight="1" x14ac:dyDescent="0.3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5.75" customHeight="1" x14ac:dyDescent="0.3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5.75" customHeight="1" x14ac:dyDescent="0.3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5.75" customHeight="1" x14ac:dyDescent="0.3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5.75" customHeight="1" x14ac:dyDescent="0.3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5.75" customHeight="1" x14ac:dyDescent="0.3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5.75" customHeight="1" x14ac:dyDescent="0.3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5.75" customHeight="1" x14ac:dyDescent="0.3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5.75" customHeight="1" x14ac:dyDescent="0.3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5.75" customHeight="1" x14ac:dyDescent="0.3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5.75" customHeight="1" x14ac:dyDescent="0.3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5.75" customHeight="1" x14ac:dyDescent="0.3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5.75" customHeight="1" x14ac:dyDescent="0.3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5.75" customHeight="1" x14ac:dyDescent="0.3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5.75" customHeight="1" x14ac:dyDescent="0.3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5.75" customHeight="1" x14ac:dyDescent="0.3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5.75" customHeight="1" x14ac:dyDescent="0.3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5.75" customHeight="1" x14ac:dyDescent="0.3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5.75" customHeight="1" x14ac:dyDescent="0.3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5.75" customHeight="1" x14ac:dyDescent="0.3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5.75" customHeight="1" x14ac:dyDescent="0.3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5.75" customHeight="1" x14ac:dyDescent="0.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5.75" customHeight="1" x14ac:dyDescent="0.3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5.75" customHeight="1" x14ac:dyDescent="0.3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5.75" customHeight="1" x14ac:dyDescent="0.3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5.75" customHeight="1" x14ac:dyDescent="0.3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5.75" customHeight="1" x14ac:dyDescent="0.3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5.75" customHeight="1" x14ac:dyDescent="0.3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5.75" customHeight="1" x14ac:dyDescent="0.3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5.75" customHeight="1" x14ac:dyDescent="0.3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5.75" customHeight="1" x14ac:dyDescent="0.3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5.75" customHeight="1" x14ac:dyDescent="0.3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5.75" customHeight="1" x14ac:dyDescent="0.3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5.75" customHeight="1" x14ac:dyDescent="0.3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5.75" customHeight="1" x14ac:dyDescent="0.3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5.75" customHeight="1" x14ac:dyDescent="0.3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5.75" customHeight="1" x14ac:dyDescent="0.3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5.75" customHeight="1" x14ac:dyDescent="0.3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5.75" customHeight="1" x14ac:dyDescent="0.3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5.75" customHeight="1" x14ac:dyDescent="0.3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5.75" customHeight="1" x14ac:dyDescent="0.3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5.75" customHeight="1" x14ac:dyDescent="0.3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5.75" customHeight="1" x14ac:dyDescent="0.3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5.75" customHeight="1" x14ac:dyDescent="0.3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5.75" customHeight="1" x14ac:dyDescent="0.3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5.75" customHeight="1" x14ac:dyDescent="0.3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5.75" customHeight="1" x14ac:dyDescent="0.3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5.75" customHeight="1" x14ac:dyDescent="0.3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5.75" customHeight="1" x14ac:dyDescent="0.3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5.75" customHeight="1" x14ac:dyDescent="0.3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5.75" customHeight="1" x14ac:dyDescent="0.3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5.75" customHeight="1" x14ac:dyDescent="0.3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5.75" customHeight="1" x14ac:dyDescent="0.3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5.75" customHeight="1" x14ac:dyDescent="0.3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5.75" customHeight="1" x14ac:dyDescent="0.3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5.75" customHeight="1" x14ac:dyDescent="0.3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5.75" customHeight="1" x14ac:dyDescent="0.3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5.75" customHeight="1" x14ac:dyDescent="0.3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5.75" customHeight="1" x14ac:dyDescent="0.3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5.75" customHeight="1" x14ac:dyDescent="0.3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5.75" customHeight="1" x14ac:dyDescent="0.3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5.75" customHeight="1" x14ac:dyDescent="0.3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5.75" customHeight="1" x14ac:dyDescent="0.3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5.75" customHeight="1" x14ac:dyDescent="0.3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5.75" customHeight="1" x14ac:dyDescent="0.3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5.75" customHeight="1" x14ac:dyDescent="0.3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5.75" customHeight="1" x14ac:dyDescent="0.3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5.75" customHeight="1" x14ac:dyDescent="0.3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5.75" customHeight="1" x14ac:dyDescent="0.3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5.75" customHeight="1" x14ac:dyDescent="0.3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5.75" customHeight="1" x14ac:dyDescent="0.3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5.75" customHeight="1" x14ac:dyDescent="0.3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5.75" customHeight="1" x14ac:dyDescent="0.3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5.75" customHeight="1" x14ac:dyDescent="0.3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5.75" customHeight="1" x14ac:dyDescent="0.3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5.75" customHeight="1" x14ac:dyDescent="0.3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5.75" customHeight="1" x14ac:dyDescent="0.3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5.75" customHeight="1" x14ac:dyDescent="0.3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5.75" customHeight="1" x14ac:dyDescent="0.3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5.75" customHeight="1" x14ac:dyDescent="0.3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5.75" customHeight="1" x14ac:dyDescent="0.3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5.75" customHeight="1" x14ac:dyDescent="0.3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5.75" customHeight="1" x14ac:dyDescent="0.3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5.75" customHeight="1" x14ac:dyDescent="0.3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5.75" customHeight="1" x14ac:dyDescent="0.3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5.75" customHeight="1" x14ac:dyDescent="0.3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5.75" customHeight="1" x14ac:dyDescent="0.3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5.75" customHeight="1" x14ac:dyDescent="0.3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5.75" customHeight="1" x14ac:dyDescent="0.3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5.75" customHeight="1" x14ac:dyDescent="0.3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5.75" customHeight="1" x14ac:dyDescent="0.3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5.75" customHeight="1" x14ac:dyDescent="0.3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5.75" customHeight="1" x14ac:dyDescent="0.3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5.75" customHeight="1" x14ac:dyDescent="0.3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5.75" customHeight="1" x14ac:dyDescent="0.3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5.75" customHeight="1" x14ac:dyDescent="0.3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5.75" customHeight="1" x14ac:dyDescent="0.3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5.75" customHeight="1" x14ac:dyDescent="0.3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5.75" customHeight="1" x14ac:dyDescent="0.3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5.75" customHeight="1" x14ac:dyDescent="0.3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5.75" customHeight="1" x14ac:dyDescent="0.3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5.75" customHeight="1" x14ac:dyDescent="0.3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5.75" customHeight="1" x14ac:dyDescent="0.3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5.75" customHeight="1" x14ac:dyDescent="0.3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5.75" customHeight="1" x14ac:dyDescent="0.3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5.75" customHeight="1" x14ac:dyDescent="0.3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5.75" customHeight="1" x14ac:dyDescent="0.3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5.75" customHeight="1" x14ac:dyDescent="0.3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5.75" customHeight="1" x14ac:dyDescent="0.3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5.75" customHeight="1" x14ac:dyDescent="0.3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5.75" customHeight="1" x14ac:dyDescent="0.3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5.75" customHeight="1" x14ac:dyDescent="0.3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5.75" customHeight="1" x14ac:dyDescent="0.3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5.75" customHeight="1" x14ac:dyDescent="0.3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5.75" customHeight="1" x14ac:dyDescent="0.3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5.75" customHeight="1" x14ac:dyDescent="0.3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5.75" customHeight="1" x14ac:dyDescent="0.3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5.75" customHeight="1" x14ac:dyDescent="0.3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5.75" customHeight="1" x14ac:dyDescent="0.3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5.75" customHeight="1" x14ac:dyDescent="0.3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5.75" customHeight="1" x14ac:dyDescent="0.3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5.75" customHeight="1" x14ac:dyDescent="0.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5.75" customHeight="1" x14ac:dyDescent="0.3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5.75" customHeight="1" x14ac:dyDescent="0.3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5.75" customHeight="1" x14ac:dyDescent="0.3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5.75" customHeight="1" x14ac:dyDescent="0.3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5.75" customHeight="1" x14ac:dyDescent="0.3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5.75" customHeight="1" x14ac:dyDescent="0.3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5.75" customHeight="1" x14ac:dyDescent="0.3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5.75" customHeight="1" x14ac:dyDescent="0.3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5.75" customHeight="1" x14ac:dyDescent="0.3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5.75" customHeight="1" x14ac:dyDescent="0.3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5.75" customHeight="1" x14ac:dyDescent="0.3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5.75" customHeight="1" x14ac:dyDescent="0.3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5.75" customHeight="1" x14ac:dyDescent="0.3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5.75" customHeight="1" x14ac:dyDescent="0.3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5.75" customHeight="1" x14ac:dyDescent="0.3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5.75" customHeight="1" x14ac:dyDescent="0.3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5.75" customHeight="1" x14ac:dyDescent="0.3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5.75" customHeight="1" x14ac:dyDescent="0.3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5.75" customHeight="1" x14ac:dyDescent="0.3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5.75" customHeight="1" x14ac:dyDescent="0.3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5.75" customHeight="1" x14ac:dyDescent="0.3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5.75" customHeight="1" x14ac:dyDescent="0.3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5.75" customHeight="1" x14ac:dyDescent="0.3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5.75" customHeight="1" x14ac:dyDescent="0.3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5.75" customHeight="1" x14ac:dyDescent="0.3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5.75" customHeight="1" x14ac:dyDescent="0.3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5.75" customHeight="1" x14ac:dyDescent="0.3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5.75" customHeight="1" x14ac:dyDescent="0.3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5.75" customHeight="1" x14ac:dyDescent="0.3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5.75" customHeight="1" x14ac:dyDescent="0.3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5.75" customHeight="1" x14ac:dyDescent="0.3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5.75" customHeight="1" x14ac:dyDescent="0.3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5.75" customHeight="1" x14ac:dyDescent="0.3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5.75" customHeight="1" x14ac:dyDescent="0.3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5.75" customHeight="1" x14ac:dyDescent="0.3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5.75" customHeight="1" x14ac:dyDescent="0.3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5.75" customHeight="1" x14ac:dyDescent="0.3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5.75" customHeight="1" x14ac:dyDescent="0.3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5.75" customHeight="1" x14ac:dyDescent="0.3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5.75" customHeight="1" x14ac:dyDescent="0.3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5.75" customHeight="1" x14ac:dyDescent="0.3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5.75" customHeight="1" x14ac:dyDescent="0.3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5.75" customHeight="1" x14ac:dyDescent="0.3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5.75" customHeight="1" x14ac:dyDescent="0.3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5.75" customHeight="1" x14ac:dyDescent="0.3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5.75" customHeight="1" x14ac:dyDescent="0.3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5.75" customHeight="1" x14ac:dyDescent="0.3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5.75" customHeight="1" x14ac:dyDescent="0.3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5.75" customHeight="1" x14ac:dyDescent="0.3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5.75" customHeight="1" x14ac:dyDescent="0.3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5.75" customHeight="1" x14ac:dyDescent="0.3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5.75" customHeight="1" x14ac:dyDescent="0.3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5.75" customHeight="1" x14ac:dyDescent="0.3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5.75" customHeight="1" x14ac:dyDescent="0.3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5.75" customHeight="1" x14ac:dyDescent="0.3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5.75" customHeight="1" x14ac:dyDescent="0.3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5.75" customHeight="1" x14ac:dyDescent="0.3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5.75" customHeight="1" x14ac:dyDescent="0.3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5.75" customHeight="1" x14ac:dyDescent="0.3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5.75" customHeight="1" x14ac:dyDescent="0.3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5.75" customHeight="1" x14ac:dyDescent="0.3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5.75" customHeight="1" x14ac:dyDescent="0.3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5.75" customHeight="1" x14ac:dyDescent="0.3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5.75" customHeight="1" x14ac:dyDescent="0.3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5.75" customHeight="1" x14ac:dyDescent="0.3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5.75" customHeight="1" x14ac:dyDescent="0.3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5.75" customHeight="1" x14ac:dyDescent="0.3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5.75" customHeight="1" x14ac:dyDescent="0.3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5.75" customHeight="1" x14ac:dyDescent="0.3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5.75" customHeight="1" x14ac:dyDescent="0.3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5.75" customHeight="1" x14ac:dyDescent="0.3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5.75" customHeight="1" x14ac:dyDescent="0.3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5.75" customHeight="1" x14ac:dyDescent="0.3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5.75" customHeight="1" x14ac:dyDescent="0.3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5.75" customHeight="1" x14ac:dyDescent="0.3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5.75" customHeight="1" x14ac:dyDescent="0.3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5.75" customHeight="1" x14ac:dyDescent="0.3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5.75" customHeight="1" x14ac:dyDescent="0.3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5.75" customHeight="1" x14ac:dyDescent="0.3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5.75" customHeight="1" x14ac:dyDescent="0.3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5.75" customHeight="1" x14ac:dyDescent="0.3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5.75" customHeight="1" x14ac:dyDescent="0.3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5.75" customHeight="1" x14ac:dyDescent="0.3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5.75" customHeight="1" x14ac:dyDescent="0.3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5.75" customHeight="1" x14ac:dyDescent="0.3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5.75" customHeight="1" x14ac:dyDescent="0.3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5.75" customHeight="1" x14ac:dyDescent="0.3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5.75" customHeight="1" x14ac:dyDescent="0.3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5.75" customHeight="1" x14ac:dyDescent="0.3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5.75" customHeight="1" x14ac:dyDescent="0.3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5.75" customHeight="1" x14ac:dyDescent="0.3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5.75" customHeight="1" x14ac:dyDescent="0.3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5.75" customHeight="1" x14ac:dyDescent="0.3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5.75" customHeight="1" x14ac:dyDescent="0.3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5.75" customHeight="1" x14ac:dyDescent="0.3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5.75" customHeight="1" x14ac:dyDescent="0.3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5.75" customHeight="1" x14ac:dyDescent="0.3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5.75" customHeight="1" x14ac:dyDescent="0.3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5.75" customHeight="1" x14ac:dyDescent="0.3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5.75" customHeight="1" x14ac:dyDescent="0.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5.75" customHeight="1" x14ac:dyDescent="0.3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5.75" customHeight="1" x14ac:dyDescent="0.3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5.75" customHeight="1" x14ac:dyDescent="0.3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5.75" customHeight="1" x14ac:dyDescent="0.3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5.75" customHeight="1" x14ac:dyDescent="0.3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5.75" customHeight="1" x14ac:dyDescent="0.3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5.75" customHeight="1" x14ac:dyDescent="0.3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5.75" customHeight="1" x14ac:dyDescent="0.3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5.75" customHeight="1" x14ac:dyDescent="0.3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5.75" customHeight="1" x14ac:dyDescent="0.3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5.75" customHeight="1" x14ac:dyDescent="0.3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5.75" customHeight="1" x14ac:dyDescent="0.3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5.75" customHeight="1" x14ac:dyDescent="0.3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5.75" customHeight="1" x14ac:dyDescent="0.3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5.75" customHeight="1" x14ac:dyDescent="0.3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5.75" customHeight="1" x14ac:dyDescent="0.3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5.75" customHeight="1" x14ac:dyDescent="0.3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5.75" customHeight="1" x14ac:dyDescent="0.3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5.75" customHeight="1" x14ac:dyDescent="0.3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5.75" customHeight="1" x14ac:dyDescent="0.3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5.75" customHeight="1" x14ac:dyDescent="0.3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5.75" customHeight="1" x14ac:dyDescent="0.3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5.75" customHeight="1" x14ac:dyDescent="0.3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5.75" customHeight="1" x14ac:dyDescent="0.3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5.75" customHeight="1" x14ac:dyDescent="0.3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5.75" customHeight="1" x14ac:dyDescent="0.3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5.75" customHeight="1" x14ac:dyDescent="0.3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5.75" customHeight="1" x14ac:dyDescent="0.3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5.75" customHeight="1" x14ac:dyDescent="0.3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5.75" customHeight="1" x14ac:dyDescent="0.3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5.75" customHeight="1" x14ac:dyDescent="0.3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5.75" customHeight="1" x14ac:dyDescent="0.3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5.75" customHeight="1" x14ac:dyDescent="0.3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5.75" customHeight="1" x14ac:dyDescent="0.3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5.75" customHeight="1" x14ac:dyDescent="0.3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5.75" customHeight="1" x14ac:dyDescent="0.3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5.75" customHeight="1" x14ac:dyDescent="0.3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5.75" customHeight="1" x14ac:dyDescent="0.3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5.75" customHeight="1" x14ac:dyDescent="0.3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5.75" customHeight="1" x14ac:dyDescent="0.3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5.75" customHeight="1" x14ac:dyDescent="0.3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5.75" customHeight="1" x14ac:dyDescent="0.3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5.75" customHeight="1" x14ac:dyDescent="0.3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5.75" customHeight="1" x14ac:dyDescent="0.3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5.75" customHeight="1" x14ac:dyDescent="0.3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5.75" customHeight="1" x14ac:dyDescent="0.3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5.75" customHeight="1" x14ac:dyDescent="0.3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5.75" customHeight="1" x14ac:dyDescent="0.3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5.75" customHeight="1" x14ac:dyDescent="0.3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5.75" customHeight="1" x14ac:dyDescent="0.3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5.75" customHeight="1" x14ac:dyDescent="0.3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5.75" customHeight="1" x14ac:dyDescent="0.3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5.75" customHeight="1" x14ac:dyDescent="0.3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5.75" customHeight="1" x14ac:dyDescent="0.3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5.75" customHeight="1" x14ac:dyDescent="0.3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5.75" customHeight="1" x14ac:dyDescent="0.3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5.75" customHeight="1" x14ac:dyDescent="0.3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5.75" customHeight="1" x14ac:dyDescent="0.3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5.75" customHeight="1" x14ac:dyDescent="0.3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5.75" customHeight="1" x14ac:dyDescent="0.3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5.75" customHeight="1" x14ac:dyDescent="0.3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5.75" customHeight="1" x14ac:dyDescent="0.3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5.75" customHeight="1" x14ac:dyDescent="0.3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5.75" customHeight="1" x14ac:dyDescent="0.3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5.75" customHeight="1" x14ac:dyDescent="0.3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5.75" customHeight="1" x14ac:dyDescent="0.3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5.75" customHeight="1" x14ac:dyDescent="0.3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5.75" customHeight="1" x14ac:dyDescent="0.3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5.75" customHeight="1" x14ac:dyDescent="0.3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5.75" customHeight="1" x14ac:dyDescent="0.3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5.75" customHeight="1" x14ac:dyDescent="0.3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5.75" customHeight="1" x14ac:dyDescent="0.3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5.75" customHeight="1" x14ac:dyDescent="0.3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5.75" customHeight="1" x14ac:dyDescent="0.3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5.75" customHeight="1" x14ac:dyDescent="0.3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5.75" customHeight="1" x14ac:dyDescent="0.3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5.75" customHeight="1" x14ac:dyDescent="0.3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5.75" customHeight="1" x14ac:dyDescent="0.3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5.75" customHeight="1" x14ac:dyDescent="0.3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5.75" customHeight="1" x14ac:dyDescent="0.3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5.75" customHeight="1" x14ac:dyDescent="0.3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5.75" customHeight="1" x14ac:dyDescent="0.3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5.75" customHeight="1" x14ac:dyDescent="0.3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5.75" customHeight="1" x14ac:dyDescent="0.3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5.75" customHeight="1" x14ac:dyDescent="0.3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5.75" customHeight="1" x14ac:dyDescent="0.3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5.75" customHeight="1" x14ac:dyDescent="0.3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5.75" customHeight="1" x14ac:dyDescent="0.3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5.75" customHeight="1" x14ac:dyDescent="0.3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5.75" customHeight="1" x14ac:dyDescent="0.3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5.75" customHeight="1" x14ac:dyDescent="0.3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5.75" customHeight="1" x14ac:dyDescent="0.3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5.75" customHeight="1" x14ac:dyDescent="0.3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5.75" customHeight="1" x14ac:dyDescent="0.3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5.75" customHeight="1" x14ac:dyDescent="0.3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5.75" customHeight="1" x14ac:dyDescent="0.3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5.75" customHeight="1" x14ac:dyDescent="0.3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5.75" customHeight="1" x14ac:dyDescent="0.3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5.75" customHeight="1" x14ac:dyDescent="0.3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5.75" customHeight="1" x14ac:dyDescent="0.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5.75" customHeight="1" x14ac:dyDescent="0.3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5.75" customHeight="1" x14ac:dyDescent="0.3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5.75" customHeight="1" x14ac:dyDescent="0.3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5.75" customHeight="1" x14ac:dyDescent="0.3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5.75" customHeight="1" x14ac:dyDescent="0.3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5.75" customHeight="1" x14ac:dyDescent="0.3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5.75" customHeight="1" x14ac:dyDescent="0.3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5.75" customHeight="1" x14ac:dyDescent="0.3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5.75" customHeight="1" x14ac:dyDescent="0.3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5.75" customHeight="1" x14ac:dyDescent="0.3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5.75" customHeight="1" x14ac:dyDescent="0.3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5.75" customHeight="1" x14ac:dyDescent="0.3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5.75" customHeight="1" x14ac:dyDescent="0.3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5.75" customHeight="1" x14ac:dyDescent="0.3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5.75" customHeight="1" x14ac:dyDescent="0.3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5.75" customHeight="1" x14ac:dyDescent="0.3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5.75" customHeight="1" x14ac:dyDescent="0.3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5.75" customHeight="1" x14ac:dyDescent="0.3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5.75" customHeight="1" x14ac:dyDescent="0.3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5.75" customHeight="1" x14ac:dyDescent="0.3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5.75" customHeight="1" x14ac:dyDescent="0.3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5.75" customHeight="1" x14ac:dyDescent="0.3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5.75" customHeight="1" x14ac:dyDescent="0.3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5.75" customHeight="1" x14ac:dyDescent="0.3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5.75" customHeight="1" x14ac:dyDescent="0.3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5.75" customHeight="1" x14ac:dyDescent="0.3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5.75" customHeight="1" x14ac:dyDescent="0.3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5.75" customHeight="1" x14ac:dyDescent="0.3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5.75" customHeight="1" x14ac:dyDescent="0.3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5.75" customHeight="1" x14ac:dyDescent="0.3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5.75" customHeight="1" x14ac:dyDescent="0.3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5.75" customHeight="1" x14ac:dyDescent="0.3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5.75" customHeight="1" x14ac:dyDescent="0.3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5.75" customHeight="1" x14ac:dyDescent="0.3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5.75" customHeight="1" x14ac:dyDescent="0.3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5.75" customHeight="1" x14ac:dyDescent="0.3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5.75" customHeight="1" x14ac:dyDescent="0.3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5.75" customHeight="1" x14ac:dyDescent="0.3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5.75" customHeight="1" x14ac:dyDescent="0.3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5.75" customHeight="1" x14ac:dyDescent="0.3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5.75" customHeight="1" x14ac:dyDescent="0.3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5.75" customHeight="1" x14ac:dyDescent="0.3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5.75" customHeight="1" x14ac:dyDescent="0.3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5.75" customHeight="1" x14ac:dyDescent="0.3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5.75" customHeight="1" x14ac:dyDescent="0.3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5.75" customHeight="1" x14ac:dyDescent="0.3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5.75" customHeight="1" x14ac:dyDescent="0.3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5.75" customHeight="1" x14ac:dyDescent="0.3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5.75" customHeight="1" x14ac:dyDescent="0.3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5.75" customHeight="1" x14ac:dyDescent="0.3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5.75" customHeight="1" x14ac:dyDescent="0.3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5.75" customHeight="1" x14ac:dyDescent="0.3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5.75" customHeight="1" x14ac:dyDescent="0.3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5.75" customHeight="1" x14ac:dyDescent="0.3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5.75" customHeight="1" x14ac:dyDescent="0.3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5.75" customHeight="1" x14ac:dyDescent="0.3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5.75" customHeight="1" x14ac:dyDescent="0.3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5.75" customHeight="1" x14ac:dyDescent="0.3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5.75" customHeight="1" x14ac:dyDescent="0.3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5.75" customHeight="1" x14ac:dyDescent="0.3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5.75" customHeight="1" x14ac:dyDescent="0.3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5.75" customHeight="1" x14ac:dyDescent="0.3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5.75" customHeight="1" x14ac:dyDescent="0.3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5.75" customHeight="1" x14ac:dyDescent="0.3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5.75" customHeight="1" x14ac:dyDescent="0.3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5.75" customHeight="1" x14ac:dyDescent="0.3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5.75" customHeight="1" x14ac:dyDescent="0.3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5.75" customHeight="1" x14ac:dyDescent="0.3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5.75" customHeight="1" x14ac:dyDescent="0.3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5.75" customHeight="1" x14ac:dyDescent="0.3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5.75" customHeight="1" x14ac:dyDescent="0.3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5.75" customHeight="1" x14ac:dyDescent="0.3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5.75" customHeight="1" x14ac:dyDescent="0.3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5.75" customHeight="1" x14ac:dyDescent="0.3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5.75" customHeight="1" x14ac:dyDescent="0.3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5.75" customHeight="1" x14ac:dyDescent="0.3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5.75" customHeight="1" x14ac:dyDescent="0.3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5.75" customHeight="1" x14ac:dyDescent="0.3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5.75" customHeight="1" x14ac:dyDescent="0.3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5.75" customHeight="1" x14ac:dyDescent="0.3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5.75" customHeight="1" x14ac:dyDescent="0.3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5.75" customHeight="1" x14ac:dyDescent="0.3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5.75" customHeight="1" x14ac:dyDescent="0.3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5.75" customHeight="1" x14ac:dyDescent="0.3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5.75" customHeight="1" x14ac:dyDescent="0.3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5.75" customHeight="1" x14ac:dyDescent="0.3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5.75" customHeight="1" x14ac:dyDescent="0.3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5.75" customHeight="1" x14ac:dyDescent="0.3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5.75" customHeight="1" x14ac:dyDescent="0.3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5.75" customHeight="1" x14ac:dyDescent="0.3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5.75" customHeight="1" x14ac:dyDescent="0.3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5.75" customHeight="1" x14ac:dyDescent="0.3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5.75" customHeight="1" x14ac:dyDescent="0.3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5.75" customHeight="1" x14ac:dyDescent="0.3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5.75" customHeight="1" x14ac:dyDescent="0.3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5.75" customHeight="1" x14ac:dyDescent="0.3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5.75" customHeight="1" x14ac:dyDescent="0.3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5.75" customHeight="1" x14ac:dyDescent="0.3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5.75" customHeight="1" x14ac:dyDescent="0.3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5.75" customHeight="1" x14ac:dyDescent="0.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5.75" customHeight="1" x14ac:dyDescent="0.3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5.75" customHeight="1" x14ac:dyDescent="0.3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5.75" customHeight="1" x14ac:dyDescent="0.3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5.75" customHeight="1" x14ac:dyDescent="0.3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5.75" customHeight="1" x14ac:dyDescent="0.3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5.75" customHeight="1" x14ac:dyDescent="0.3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5.75" customHeight="1" x14ac:dyDescent="0.3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5.75" customHeight="1" x14ac:dyDescent="0.3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5.75" customHeight="1" x14ac:dyDescent="0.3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5.75" customHeight="1" x14ac:dyDescent="0.3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5.75" customHeight="1" x14ac:dyDescent="0.3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5.75" customHeight="1" x14ac:dyDescent="0.3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5.75" customHeight="1" x14ac:dyDescent="0.3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5.75" customHeight="1" x14ac:dyDescent="0.3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5.75" customHeight="1" x14ac:dyDescent="0.3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5.75" customHeight="1" x14ac:dyDescent="0.3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5.75" customHeight="1" x14ac:dyDescent="0.3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5.75" customHeight="1" x14ac:dyDescent="0.3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5.75" customHeight="1" x14ac:dyDescent="0.3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5.75" customHeight="1" x14ac:dyDescent="0.3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5.75" customHeight="1" x14ac:dyDescent="0.3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5.75" customHeight="1" x14ac:dyDescent="0.3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5.75" customHeight="1" x14ac:dyDescent="0.3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5.75" customHeight="1" x14ac:dyDescent="0.3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5.75" customHeight="1" x14ac:dyDescent="0.3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5.75" customHeight="1" x14ac:dyDescent="0.3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5.75" customHeight="1" x14ac:dyDescent="0.3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5.75" customHeight="1" x14ac:dyDescent="0.3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5.75" customHeight="1" x14ac:dyDescent="0.3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5.75" customHeight="1" x14ac:dyDescent="0.3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5.75" customHeight="1" x14ac:dyDescent="0.3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5.75" customHeight="1" x14ac:dyDescent="0.3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5.75" customHeight="1" x14ac:dyDescent="0.3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5.75" customHeight="1" x14ac:dyDescent="0.3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5.75" customHeight="1" x14ac:dyDescent="0.3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5.75" customHeight="1" x14ac:dyDescent="0.3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5.75" customHeight="1" x14ac:dyDescent="0.3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5.75" customHeight="1" x14ac:dyDescent="0.3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5.75" customHeight="1" x14ac:dyDescent="0.3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5.75" customHeight="1" x14ac:dyDescent="0.3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5.75" customHeight="1" x14ac:dyDescent="0.3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5.75" customHeight="1" x14ac:dyDescent="0.3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5.75" customHeight="1" x14ac:dyDescent="0.3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5.75" customHeight="1" x14ac:dyDescent="0.3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5.75" customHeight="1" x14ac:dyDescent="0.3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5.75" customHeight="1" x14ac:dyDescent="0.3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5.75" customHeight="1" x14ac:dyDescent="0.3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5.75" customHeight="1" x14ac:dyDescent="0.3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5.75" customHeight="1" x14ac:dyDescent="0.3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5.75" customHeight="1" x14ac:dyDescent="0.3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5.75" customHeight="1" x14ac:dyDescent="0.3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5.75" customHeight="1" x14ac:dyDescent="0.3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5.75" customHeight="1" x14ac:dyDescent="0.3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5.75" customHeight="1" x14ac:dyDescent="0.3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5.75" customHeight="1" x14ac:dyDescent="0.3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5.75" customHeight="1" x14ac:dyDescent="0.3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5.75" customHeight="1" x14ac:dyDescent="0.3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5.75" customHeight="1" x14ac:dyDescent="0.3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5.75" customHeight="1" x14ac:dyDescent="0.3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5.75" customHeight="1" x14ac:dyDescent="0.3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5.75" customHeight="1" x14ac:dyDescent="0.3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5.75" customHeight="1" x14ac:dyDescent="0.3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5.75" customHeight="1" x14ac:dyDescent="0.3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5.75" customHeight="1" x14ac:dyDescent="0.3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5.75" customHeight="1" x14ac:dyDescent="0.3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5.75" customHeight="1" x14ac:dyDescent="0.3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5.75" customHeight="1" x14ac:dyDescent="0.3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5.75" customHeight="1" x14ac:dyDescent="0.3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5.75" customHeight="1" x14ac:dyDescent="0.3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5.75" customHeight="1" x14ac:dyDescent="0.3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5.75" customHeight="1" x14ac:dyDescent="0.3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5.75" customHeight="1" x14ac:dyDescent="0.3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5.75" customHeight="1" x14ac:dyDescent="0.3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5.75" customHeight="1" x14ac:dyDescent="0.3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5.75" customHeight="1" x14ac:dyDescent="0.3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5.75" customHeight="1" x14ac:dyDescent="0.3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5.75" customHeight="1" x14ac:dyDescent="0.3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5.75" customHeight="1" x14ac:dyDescent="0.3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5.75" customHeight="1" x14ac:dyDescent="0.3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5.75" customHeight="1" x14ac:dyDescent="0.3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5.75" customHeight="1" x14ac:dyDescent="0.3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5.75" customHeight="1" x14ac:dyDescent="0.3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5.75" customHeight="1" x14ac:dyDescent="0.3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5.75" customHeight="1" x14ac:dyDescent="0.3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5.75" customHeight="1" x14ac:dyDescent="0.3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5.75" customHeight="1" x14ac:dyDescent="0.3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5.75" customHeight="1" x14ac:dyDescent="0.3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5.75" customHeight="1" x14ac:dyDescent="0.3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5.75" customHeight="1" x14ac:dyDescent="0.3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5.75" customHeight="1" x14ac:dyDescent="0.3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5.75" customHeight="1" x14ac:dyDescent="0.3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5.75" customHeight="1" x14ac:dyDescent="0.3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5.75" customHeight="1" x14ac:dyDescent="0.3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5.75" customHeight="1" x14ac:dyDescent="0.3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5.75" customHeight="1" x14ac:dyDescent="0.3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5.75" customHeight="1" x14ac:dyDescent="0.3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5.75" customHeight="1" x14ac:dyDescent="0.3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5.75" customHeight="1" x14ac:dyDescent="0.3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5.75" customHeight="1" x14ac:dyDescent="0.3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5.75" customHeight="1" x14ac:dyDescent="0.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5.75" customHeight="1" x14ac:dyDescent="0.3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5.75" customHeight="1" x14ac:dyDescent="0.3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5.75" customHeight="1" x14ac:dyDescent="0.3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5.75" customHeight="1" x14ac:dyDescent="0.3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5.75" customHeight="1" x14ac:dyDescent="0.3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5.75" customHeight="1" x14ac:dyDescent="0.3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5.75" customHeight="1" x14ac:dyDescent="0.3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5.75" customHeight="1" x14ac:dyDescent="0.3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5.75" customHeight="1" x14ac:dyDescent="0.3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5.75" customHeight="1" x14ac:dyDescent="0.3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5.75" customHeight="1" x14ac:dyDescent="0.3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5.75" customHeight="1" x14ac:dyDescent="0.3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5.75" customHeight="1" x14ac:dyDescent="0.3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5.75" customHeight="1" x14ac:dyDescent="0.3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5.75" customHeight="1" x14ac:dyDescent="0.3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5.75" customHeight="1" x14ac:dyDescent="0.3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5.75" customHeight="1" x14ac:dyDescent="0.3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5.75" customHeight="1" x14ac:dyDescent="0.3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5.75" customHeight="1" x14ac:dyDescent="0.3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5.75" customHeight="1" x14ac:dyDescent="0.3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5.75" customHeight="1" x14ac:dyDescent="0.3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5.75" customHeight="1" x14ac:dyDescent="0.3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5.75" customHeight="1" x14ac:dyDescent="0.3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5.75" customHeight="1" x14ac:dyDescent="0.3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5.75" customHeight="1" x14ac:dyDescent="0.3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5.75" customHeight="1" x14ac:dyDescent="0.3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5.75" customHeight="1" x14ac:dyDescent="0.3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5.75" customHeight="1" x14ac:dyDescent="0.3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5.75" customHeight="1" x14ac:dyDescent="0.3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5.75" customHeight="1" x14ac:dyDescent="0.3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5.75" customHeight="1" x14ac:dyDescent="0.3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5.75" customHeight="1" x14ac:dyDescent="0.3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5.75" customHeight="1" x14ac:dyDescent="0.3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5.75" customHeight="1" x14ac:dyDescent="0.3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5.75" customHeight="1" x14ac:dyDescent="0.3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5.75" customHeight="1" x14ac:dyDescent="0.3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5.75" customHeight="1" x14ac:dyDescent="0.3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5.75" customHeight="1" x14ac:dyDescent="0.3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5.75" customHeight="1" x14ac:dyDescent="0.3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5.75" customHeight="1" x14ac:dyDescent="0.3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5.75" customHeight="1" x14ac:dyDescent="0.3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5.75" customHeight="1" x14ac:dyDescent="0.3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5.75" customHeight="1" x14ac:dyDescent="0.3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5.75" customHeight="1" x14ac:dyDescent="0.3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5.75" customHeight="1" x14ac:dyDescent="0.3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5.75" customHeight="1" x14ac:dyDescent="0.3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5.75" customHeight="1" x14ac:dyDescent="0.3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5.75" customHeight="1" x14ac:dyDescent="0.3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5.75" customHeight="1" x14ac:dyDescent="0.3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5.75" customHeight="1" x14ac:dyDescent="0.3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5.75" customHeight="1" x14ac:dyDescent="0.3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5.75" customHeight="1" x14ac:dyDescent="0.3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5.75" customHeight="1" x14ac:dyDescent="0.3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5.75" customHeight="1" x14ac:dyDescent="0.3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5.75" customHeight="1" x14ac:dyDescent="0.3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5.75" customHeight="1" x14ac:dyDescent="0.3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5.75" customHeight="1" x14ac:dyDescent="0.3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5.75" customHeight="1" x14ac:dyDescent="0.3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5.75" customHeight="1" x14ac:dyDescent="0.3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5.75" customHeight="1" x14ac:dyDescent="0.3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5.75" customHeight="1" x14ac:dyDescent="0.3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5.75" customHeight="1" x14ac:dyDescent="0.3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5.75" customHeight="1" x14ac:dyDescent="0.3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5.75" customHeight="1" x14ac:dyDescent="0.3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5.75" customHeight="1" x14ac:dyDescent="0.3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5.75" customHeight="1" x14ac:dyDescent="0.3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5.75" customHeight="1" x14ac:dyDescent="0.3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5.75" customHeight="1" x14ac:dyDescent="0.3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5.75" customHeight="1" x14ac:dyDescent="0.3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5.75" customHeight="1" x14ac:dyDescent="0.3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5.75" customHeight="1" x14ac:dyDescent="0.3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5.75" customHeight="1" x14ac:dyDescent="0.3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5.75" customHeight="1" x14ac:dyDescent="0.3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5.75" customHeight="1" x14ac:dyDescent="0.3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5.75" customHeight="1" x14ac:dyDescent="0.3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5.75" customHeight="1" x14ac:dyDescent="0.3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5.75" customHeight="1" x14ac:dyDescent="0.3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5.75" customHeight="1" x14ac:dyDescent="0.3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5.75" customHeight="1" x14ac:dyDescent="0.3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5.75" customHeight="1" x14ac:dyDescent="0.3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5.75" customHeight="1" x14ac:dyDescent="0.3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5.75" customHeight="1" x14ac:dyDescent="0.3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5.75" customHeight="1" x14ac:dyDescent="0.3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5.75" customHeight="1" x14ac:dyDescent="0.3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5.75" customHeight="1" x14ac:dyDescent="0.3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5.75" customHeight="1" x14ac:dyDescent="0.3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5.75" customHeight="1" x14ac:dyDescent="0.3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5.75" customHeight="1" x14ac:dyDescent="0.3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5.75" customHeight="1" x14ac:dyDescent="0.3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5.75" customHeight="1" x14ac:dyDescent="0.3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5.75" customHeight="1" x14ac:dyDescent="0.3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5.75" customHeight="1" x14ac:dyDescent="0.3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5.75" customHeight="1" x14ac:dyDescent="0.3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5.75" customHeight="1" x14ac:dyDescent="0.3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5.75" customHeight="1" x14ac:dyDescent="0.3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5.75" customHeight="1" x14ac:dyDescent="0.3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5.75" customHeight="1" x14ac:dyDescent="0.3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5.75" customHeight="1" x14ac:dyDescent="0.3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5.75" customHeight="1" x14ac:dyDescent="0.3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5.75" customHeight="1" x14ac:dyDescent="0.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5.75" customHeight="1" x14ac:dyDescent="0.3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5.75" customHeight="1" x14ac:dyDescent="0.3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5.75" customHeight="1" x14ac:dyDescent="0.3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5.75" customHeight="1" x14ac:dyDescent="0.3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5.75" customHeight="1" x14ac:dyDescent="0.3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5.75" customHeight="1" x14ac:dyDescent="0.3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5.75" customHeight="1" x14ac:dyDescent="0.3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5.75" customHeight="1" x14ac:dyDescent="0.3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5.75" customHeight="1" x14ac:dyDescent="0.3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5.75" customHeight="1" x14ac:dyDescent="0.3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5.75" customHeight="1" x14ac:dyDescent="0.3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5.75" customHeight="1" x14ac:dyDescent="0.3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5.75" customHeight="1" x14ac:dyDescent="0.3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5.75" customHeight="1" x14ac:dyDescent="0.3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5.75" customHeight="1" x14ac:dyDescent="0.3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5.75" customHeight="1" x14ac:dyDescent="0.3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5.75" customHeight="1" x14ac:dyDescent="0.3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5.75" customHeight="1" x14ac:dyDescent="0.3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5.75" customHeight="1" x14ac:dyDescent="0.3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5.75" customHeight="1" x14ac:dyDescent="0.3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5.75" customHeight="1" x14ac:dyDescent="0.3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5.75" customHeight="1" x14ac:dyDescent="0.3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5.75" customHeight="1" x14ac:dyDescent="0.3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5.75" customHeight="1" x14ac:dyDescent="0.3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5.75" customHeight="1" x14ac:dyDescent="0.3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5.75" customHeight="1" x14ac:dyDescent="0.3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5.75" customHeight="1" x14ac:dyDescent="0.3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5.75" customHeight="1" x14ac:dyDescent="0.3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5.75" customHeight="1" x14ac:dyDescent="0.3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5.75" customHeight="1" x14ac:dyDescent="0.3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5.75" customHeight="1" x14ac:dyDescent="0.3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5.75" customHeight="1" x14ac:dyDescent="0.3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5.75" customHeight="1" x14ac:dyDescent="0.3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5.75" customHeight="1" x14ac:dyDescent="0.3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5.75" customHeight="1" x14ac:dyDescent="0.3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5.75" customHeight="1" x14ac:dyDescent="0.3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5.75" customHeight="1" x14ac:dyDescent="0.3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5.75" customHeight="1" x14ac:dyDescent="0.3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5.75" customHeight="1" x14ac:dyDescent="0.3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5.75" customHeight="1" x14ac:dyDescent="0.3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5.75" customHeight="1" x14ac:dyDescent="0.3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5.75" customHeight="1" x14ac:dyDescent="0.3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5.75" customHeight="1" x14ac:dyDescent="0.3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5.75" customHeight="1" x14ac:dyDescent="0.3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5.75" customHeight="1" x14ac:dyDescent="0.3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5.75" customHeight="1" x14ac:dyDescent="0.3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5.75" customHeight="1" x14ac:dyDescent="0.3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5.75" customHeight="1" x14ac:dyDescent="0.3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5.75" customHeight="1" x14ac:dyDescent="0.3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5.75" customHeight="1" x14ac:dyDescent="0.3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5.75" customHeight="1" x14ac:dyDescent="0.3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5.75" customHeight="1" x14ac:dyDescent="0.3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5.75" customHeight="1" x14ac:dyDescent="0.3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5.75" customHeight="1" x14ac:dyDescent="0.3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5.75" customHeight="1" x14ac:dyDescent="0.3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5.75" customHeight="1" x14ac:dyDescent="0.3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5.75" customHeight="1" x14ac:dyDescent="0.3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5.75" customHeight="1" x14ac:dyDescent="0.3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5.75" customHeight="1" x14ac:dyDescent="0.3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5.75" customHeight="1" x14ac:dyDescent="0.3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5.75" customHeight="1" x14ac:dyDescent="0.3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5.75" customHeight="1" x14ac:dyDescent="0.3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5.75" customHeight="1" x14ac:dyDescent="0.3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5.75" customHeight="1" x14ac:dyDescent="0.3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5.75" customHeight="1" x14ac:dyDescent="0.3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8">
    <mergeCell ref="I15:K15"/>
    <mergeCell ref="B16:F16"/>
    <mergeCell ref="I16:K16"/>
    <mergeCell ref="B11:F11"/>
    <mergeCell ref="B12:F12"/>
    <mergeCell ref="B13:F13"/>
    <mergeCell ref="B14:F14"/>
    <mergeCell ref="B15:F15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Cach su dung ham IF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trinv</dc:creator>
  <cp:lastModifiedBy>ADMIN</cp:lastModifiedBy>
  <dcterms:created xsi:type="dcterms:W3CDTF">2018-10-29T10:50:36Z</dcterms:created>
  <dcterms:modified xsi:type="dcterms:W3CDTF">2022-11-30T13:24:33Z</dcterms:modified>
</cp:coreProperties>
</file>