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A9F640-ABB6-4307-AFB9-54E12C6E65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L2" i="1"/>
  <c r="M2" i="1"/>
  <c r="N2" i="1"/>
  <c r="O2" i="1"/>
  <c r="P2" i="1"/>
  <c r="Q2" i="1"/>
  <c r="R2" i="1"/>
  <c r="S2" i="1"/>
  <c r="K2" i="1"/>
  <c r="H10" i="1"/>
  <c r="H11" i="1"/>
  <c r="H12" i="1"/>
  <c r="H13" i="1"/>
  <c r="H14" i="1"/>
  <c r="H15" i="1"/>
  <c r="H16" i="1"/>
  <c r="H17" i="1"/>
  <c r="H9" i="1"/>
</calcChain>
</file>

<file path=xl/sharedStrings.xml><?xml version="1.0" encoding="utf-8"?>
<sst xmlns="http://schemas.openxmlformats.org/spreadsheetml/2006/main" count="77" uniqueCount="51">
  <si>
    <t>STT</t>
  </si>
  <si>
    <t>TÊN</t>
  </si>
  <si>
    <t>Bụng</t>
  </si>
  <si>
    <t xml:space="preserve">Mông </t>
  </si>
  <si>
    <t xml:space="preserve">Size số </t>
  </si>
  <si>
    <t xml:space="preserve">Số đo </t>
  </si>
  <si>
    <t>Size 1</t>
  </si>
  <si>
    <t>Size 2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</si>
  <si>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</si>
  <si>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</si>
  <si>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</si>
  <si>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</si>
  <si>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</si>
  <si>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</si>
  <si>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</si>
  <si>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</si>
  <si>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Size 11</t>
  </si>
  <si>
    <t>63-66</t>
  </si>
  <si>
    <t>66-69</t>
  </si>
  <si>
    <t>69-72</t>
  </si>
  <si>
    <t>72-75</t>
  </si>
  <si>
    <t>75-78</t>
  </si>
  <si>
    <t>78 - 81</t>
  </si>
  <si>
    <t>81-84</t>
  </si>
  <si>
    <t>84-87</t>
  </si>
  <si>
    <t>87-90</t>
  </si>
  <si>
    <t>TRÊN 90</t>
  </si>
  <si>
    <t>Size</t>
  </si>
  <si>
    <t>&lt;63</t>
  </si>
  <si>
    <t>Hlookup</t>
  </si>
  <si>
    <t>Vlookup</t>
  </si>
  <si>
    <t>Lê Ngọc Thạch</t>
  </si>
  <si>
    <t>Nguyễn Trường Thành</t>
  </si>
  <si>
    <t>Lâm Chí Thoại</t>
  </si>
  <si>
    <t>Đỗ Hồng Quí</t>
  </si>
  <si>
    <t>Nguyễn Văn Minh</t>
  </si>
  <si>
    <t>Trần Phi Hào</t>
  </si>
  <si>
    <t>Nguyễn Thanh Nhàn</t>
  </si>
  <si>
    <t>Nguyễn Lữ Hải Duy</t>
  </si>
  <si>
    <t>Danh Hữu Khang</t>
  </si>
  <si>
    <t>Bùi Văn Đạt</t>
  </si>
  <si>
    <t>Hồ Nhật Phẩm</t>
  </si>
  <si>
    <t>Phan Văn Phúc</t>
  </si>
  <si>
    <t>Phan Hữu Phúc</t>
  </si>
  <si>
    <t>Huỳnh Tấn Phúc</t>
  </si>
  <si>
    <t>Nguyễn Võ Khánh Duy</t>
  </si>
  <si>
    <t>Nguyễn Thanh Bảo</t>
  </si>
  <si>
    <t>Quách Nguyễn Xuân Trúc</t>
  </si>
  <si>
    <t>Lê Dương Quang Vinh</t>
  </si>
  <si>
    <t>Nguyễn Thành Phát</t>
  </si>
  <si>
    <t>Vũ Gia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</si>
</sst>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C1" workbookViewId="0">
      <selection activeCell="E8" sqref="E8"/>
    </sheetView>
  </sheetViews>
  <sheetFormatPr defaultColWidth="9.1640625" defaultRowHeight="16.5" x14ac:dyDescent="0.35"/>
  <cols>
    <col min="1" max="1" width="5.1640625" style="8" bestFit="1" customWidth="1"/>
    <col min="2" max="2" width="26.58203125" style="8" bestFit="1" customWidth="1"/>
    <col min="3" max="3" width="6.83203125" style="3" bestFit="1" customWidth="1"/>
    <col min="4" max="4" width="8" style="3" bestFit="1" customWidth="1"/>
    <col min="5" max="5" width="9.75" style="3" bestFit="1" customWidth="1"/>
    <col min="6" max="6" width="9.58203125" style="3" bestFit="1" customWidth="1"/>
    <col min="7" max="7" width="12.58203125" style="3" customWidth="1"/>
    <col min="8" max="8" width="3.83203125" style="3" bestFit="1" customWidth="1"/>
    <col min="9" max="9" width="10.4140625" style="3" bestFit="1" customWidth="1"/>
    <col min="10" max="10" width="8.58203125" style="3" bestFit="1" customWidth="1"/>
    <col min="11" max="15" width="7.25" style="3" bestFit="1" customWidth="1"/>
    <col min="16" max="16" width="8.4140625" style="3" bestFit="1" customWidth="1"/>
    <col min="17" max="18" width="7.25" style="3" bestFit="1" customWidth="1"/>
    <col min="19" max="19" width="8.58203125" style="3" bestFit="1" customWidth="1"/>
    <col min="20" max="20" width="10.4140625" style="3" bestFit="1" customWidth="1"/>
    <col min="21" max="16384" width="9.1640625" style="3"/>
  </cols>
  <sheetData>
    <row r="1" spans="1:20" x14ac:dyDescent="0.35">
      <c r="A1" s="12" t="s">
        <v>0</v>
      </c>
      <c r="B1" s="10" t="s">
        <v>1</v>
      </c>
      <c r="C1" s="13" t="s">
        <v>5</v>
      </c>
      <c r="D1" s="13"/>
      <c r="E1" s="9" t="s">
        <v>29</v>
      </c>
      <c r="F1" s="9" t="s">
        <v>30</v>
      </c>
      <c r="I1" s="4"/>
      <c r="J1" s="4"/>
      <c r="K1" s="4"/>
    </row>
    <row r="2" spans="1:20" x14ac:dyDescent="0.35">
      <c r="A2" s="12"/>
      <c r="B2" s="11"/>
      <c r="C2" s="5" t="s">
        <v>2</v>
      </c>
      <c r="D2" s="5" t="s">
        <v>3</v>
      </c>
      <c r="E2" s="5" t="s">
        <v>4</v>
      </c>
      <c r="F2" s="5" t="s">
        <v>4</v>
      </c>
      <c r="J2" s="3">
        <v>0</v>
      </c>
      <c r="K2" s="3">
        <f>LEFT(K3,2)*1</f>
        <v>63</v>
      </c>
      <c r="L2" s="3">
        <f t="shared" ref="L2:S2" si="0">LEFT(L3,2)*1</f>
        <v>66</v>
      </c>
      <c r="M2" s="3">
        <f t="shared" si="0"/>
        <v>69</v>
      </c>
      <c r="N2" s="3">
        <f t="shared" si="0"/>
        <v>72</v>
      </c>
      <c r="O2" s="3">
        <f t="shared" si="0"/>
        <v>75</v>
      </c>
      <c r="P2" s="3">
        <f t="shared" si="0"/>
        <v>78</v>
      </c>
      <c r="Q2" s="3">
        <f t="shared" si="0"/>
        <v>81</v>
      </c>
      <c r="R2" s="3">
        <f t="shared" si="0"/>
        <v>84</v>
      </c>
      <c r="S2" s="3">
        <f t="shared" si="0"/>
        <v>87</v>
      </c>
      <c r="T2" s="3">
        <v>90</v>
      </c>
    </row>
    <row r="3" spans="1:20" x14ac:dyDescent="0.35">
      <c r="A3" s="1">
        <v>1</v>
      </c>
      <c r="B3" s="1" t="s">
        <v>31</v>
      </c>
      <c r="C3" s="2">
        <v>66</v>
      </c>
      <c r="D3" s="2">
        <v>75</v>
      </c>
      <c r="E3" s="2" t="str">
        <f>HLOOKUP(D3,$J$2:$T$4,3)</f>
        <v>Size 6</v>
      </c>
      <c r="F3" s="2" t="str">
        <f>VLOOKUP(C3,$H$8:$J$18,3)</f>
        <v>Size 3</v>
      </c>
      <c r="I3" s="5" t="s">
        <v>3</v>
      </c>
      <c r="J3" s="2" t="s">
        <v>28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25</v>
      </c>
      <c r="T3" s="2" t="s">
        <v>26</v>
      </c>
    </row>
    <row r="4" spans="1:20" x14ac:dyDescent="0.35">
      <c r="A4" s="1">
        <v>2</v>
      </c>
      <c r="B4" s="1" t="s">
        <v>32</v>
      </c>
      <c r="C4" s="2">
        <v>89</v>
      </c>
      <c r="D4" s="2">
        <v>84</v>
      </c>
      <c r="E4" s="2" t="str">
        <f t="shared" ref="E4:E22" si="1">HLOOKUP(D4,$J$2:$T$4,3)</f>
        <v>Size 9</v>
      </c>
      <c r="F4" s="2" t="str">
        <f t="shared" ref="F4:F22" si="2">VLOOKUP(C4,$H$8:$J$18,3)</f>
        <v>Size 10</v>
      </c>
      <c r="I4" s="6" t="s">
        <v>27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16</v>
      </c>
    </row>
    <row r="5" spans="1:20" x14ac:dyDescent="0.35">
      <c r="A5" s="1">
        <v>3</v>
      </c>
      <c r="B5" s="1" t="s">
        <v>33</v>
      </c>
      <c r="C5" s="2">
        <v>87</v>
      </c>
      <c r="D5" s="2">
        <v>60</v>
      </c>
      <c r="E5" s="2" t="str">
        <f t="shared" si="1"/>
        <v>Size 1</v>
      </c>
      <c r="F5" s="2" t="str">
        <f t="shared" si="2"/>
        <v>Size 10</v>
      </c>
    </row>
    <row r="6" spans="1:20" x14ac:dyDescent="0.35">
      <c r="A6" s="1">
        <v>4</v>
      </c>
      <c r="B6" s="1" t="s">
        <v>34</v>
      </c>
      <c r="C6" s="2">
        <v>63</v>
      </c>
      <c r="D6" s="2">
        <v>69</v>
      </c>
      <c r="E6" s="2" t="str">
        <f t="shared" si="1"/>
        <v>Size 4</v>
      </c>
      <c r="F6" s="2" t="str">
        <f t="shared" si="2"/>
        <v>Size 2</v>
      </c>
    </row>
    <row r="7" spans="1:20" x14ac:dyDescent="0.35">
      <c r="A7" s="1">
        <v>5</v>
      </c>
      <c r="B7" s="1" t="s">
        <v>35</v>
      </c>
      <c r="C7" s="2">
        <v>72</v>
      </c>
      <c r="D7" s="2">
        <v>81</v>
      </c>
      <c r="E7" s="2" t="str">
        <f t="shared" si="1"/>
        <v>Size 8</v>
      </c>
      <c r="F7" s="2" t="str">
        <f t="shared" si="2"/>
        <v>Size 5</v>
      </c>
      <c r="I7" s="5" t="s">
        <v>2</v>
      </c>
      <c r="J7" s="6" t="s">
        <v>27</v>
      </c>
    </row>
    <row r="8" spans="1:20" x14ac:dyDescent="0.35">
      <c r="A8" s="1">
        <v>6</v>
      </c>
      <c r="B8" s="1" t="s">
        <v>36</v>
      </c>
      <c r="C8" s="2">
        <v>65</v>
      </c>
      <c r="D8" s="2">
        <v>77</v>
      </c>
      <c r="E8" s="2" t="str">
        <f t="shared" si="1"/>
        <v>Size 6</v>
      </c>
      <c r="F8" s="2" t="str">
        <f t="shared" si="2"/>
        <v>Size 2</v>
      </c>
      <c r="H8" s="3">
        <v>0</v>
      </c>
      <c r="I8" s="2" t="s">
        <v>28</v>
      </c>
      <c r="J8" s="7" t="s">
        <v>6</v>
      </c>
    </row>
    <row r="9" spans="1:20" x14ac:dyDescent="0.35">
      <c r="A9" s="1">
        <v>7</v>
      </c>
      <c r="B9" s="1" t="s">
        <v>37</v>
      </c>
      <c r="C9" s="2">
        <v>99</v>
      </c>
      <c r="D9" s="2">
        <v>60</v>
      </c>
      <c r="E9" s="2" t="str">
        <f t="shared" si="1"/>
        <v>Size 1</v>
      </c>
      <c r="F9" s="2" t="str">
        <f t="shared" si="2"/>
        <v>Size 11</v>
      </c>
      <c r="H9" s="3">
        <f>LEFT(I9,2) *1</f>
        <v>63</v>
      </c>
      <c r="I9" s="2" t="s">
        <v>17</v>
      </c>
      <c r="J9" s="7" t="s">
        <v>7</v>
      </c>
    </row>
    <row r="10" spans="1:20" x14ac:dyDescent="0.35">
      <c r="A10" s="1">
        <v>8</v>
      </c>
      <c r="B10" s="1" t="s">
        <v>38</v>
      </c>
      <c r="C10" s="2">
        <v>71</v>
      </c>
      <c r="D10" s="2">
        <v>92</v>
      </c>
      <c r="E10" s="2" t="str">
        <f t="shared" si="1"/>
        <v>Size 11</v>
      </c>
      <c r="F10" s="2" t="str">
        <f t="shared" si="2"/>
        <v>Size 4</v>
      </c>
      <c r="H10" s="3">
        <f t="shared" ref="H10:H17" si="3">LEFT(I10,2) *1</f>
        <v>66</v>
      </c>
      <c r="I10" s="2" t="s">
        <v>18</v>
      </c>
      <c r="J10" s="7" t="s">
        <v>8</v>
      </c>
    </row>
    <row r="11" spans="1:20" x14ac:dyDescent="0.35">
      <c r="A11" s="1">
        <v>9</v>
      </c>
      <c r="B11" s="1" t="s">
        <v>39</v>
      </c>
      <c r="C11" s="2">
        <v>68</v>
      </c>
      <c r="D11" s="2">
        <v>90</v>
      </c>
      <c r="E11" s="2" t="str">
        <f t="shared" si="1"/>
        <v>Size 11</v>
      </c>
      <c r="F11" s="2" t="str">
        <f t="shared" si="2"/>
        <v>Size 3</v>
      </c>
      <c r="H11" s="3">
        <f t="shared" si="3"/>
        <v>69</v>
      </c>
      <c r="I11" s="2" t="s">
        <v>19</v>
      </c>
      <c r="J11" s="7" t="s">
        <v>9</v>
      </c>
    </row>
    <row r="12" spans="1:20" x14ac:dyDescent="0.35">
      <c r="A12" s="1">
        <v>10</v>
      </c>
      <c r="B12" s="1" t="s">
        <v>40</v>
      </c>
      <c r="C12" s="2">
        <v>81</v>
      </c>
      <c r="D12" s="2">
        <v>92</v>
      </c>
      <c r="E12" s="2" t="str">
        <f t="shared" si="1"/>
        <v>Size 11</v>
      </c>
      <c r="F12" s="2" t="str">
        <f t="shared" si="2"/>
        <v>Size 8</v>
      </c>
      <c r="H12" s="3">
        <f t="shared" si="3"/>
        <v>72</v>
      </c>
      <c r="I12" s="2" t="s">
        <v>20</v>
      </c>
      <c r="J12" s="7" t="s">
        <v>10</v>
      </c>
    </row>
    <row r="13" spans="1:20" x14ac:dyDescent="0.35">
      <c r="A13" s="1">
        <v>11</v>
      </c>
      <c r="B13" s="1" t="s">
        <v>41</v>
      </c>
      <c r="C13" s="2">
        <v>98</v>
      </c>
      <c r="D13" s="2">
        <v>78</v>
      </c>
      <c r="E13" s="2" t="str">
        <f t="shared" si="1"/>
        <v>Size 7</v>
      </c>
      <c r="F13" s="2" t="str">
        <f t="shared" si="2"/>
        <v>Size 11</v>
      </c>
      <c r="H13" s="3">
        <f t="shared" si="3"/>
        <v>75</v>
      </c>
      <c r="I13" s="2" t="s">
        <v>21</v>
      </c>
      <c r="J13" s="7" t="s">
        <v>11</v>
      </c>
    </row>
    <row r="14" spans="1:20" x14ac:dyDescent="0.35">
      <c r="A14" s="1">
        <v>12</v>
      </c>
      <c r="B14" s="1" t="s">
        <v>42</v>
      </c>
      <c r="C14" s="2">
        <v>70</v>
      </c>
      <c r="D14" s="2">
        <v>74</v>
      </c>
      <c r="E14" s="2" t="str">
        <f t="shared" si="1"/>
        <v>Size 5</v>
      </c>
      <c r="F14" s="2" t="str">
        <f t="shared" si="2"/>
        <v>Size 4</v>
      </c>
      <c r="H14" s="3">
        <f t="shared" si="3"/>
        <v>78</v>
      </c>
      <c r="I14" s="2" t="s">
        <v>22</v>
      </c>
      <c r="J14" s="7" t="s">
        <v>12</v>
      </c>
    </row>
    <row r="15" spans="1:20" x14ac:dyDescent="0.35">
      <c r="A15" s="1">
        <v>13</v>
      </c>
      <c r="B15" s="1" t="s">
        <v>43</v>
      </c>
      <c r="C15" s="2">
        <v>90</v>
      </c>
      <c r="D15" s="2">
        <v>95</v>
      </c>
      <c r="E15" s="2" t="str">
        <f t="shared" si="1"/>
        <v>Size 11</v>
      </c>
      <c r="F15" s="2" t="str">
        <f t="shared" si="2"/>
        <v>Size 11</v>
      </c>
      <c r="H15" s="3">
        <f t="shared" si="3"/>
        <v>81</v>
      </c>
      <c r="I15" s="2" t="s">
        <v>23</v>
      </c>
      <c r="J15" s="7" t="s">
        <v>13</v>
      </c>
    </row>
    <row r="16" spans="1:20" x14ac:dyDescent="0.35">
      <c r="A16" s="1">
        <v>14</v>
      </c>
      <c r="B16" s="1" t="s">
        <v>44</v>
      </c>
      <c r="C16" s="2">
        <v>69</v>
      </c>
      <c r="D16" s="2">
        <v>94</v>
      </c>
      <c r="E16" s="2" t="str">
        <f t="shared" si="1"/>
        <v>Size 11</v>
      </c>
      <c r="F16" s="2" t="str">
        <f t="shared" si="2"/>
        <v>Size 4</v>
      </c>
      <c r="H16" s="3">
        <f t="shared" si="3"/>
        <v>84</v>
      </c>
      <c r="I16" s="2" t="s">
        <v>24</v>
      </c>
      <c r="J16" s="7" t="s">
        <v>14</v>
      </c>
    </row>
    <row r="17" spans="1:10" x14ac:dyDescent="0.35">
      <c r="A17" s="1">
        <v>15</v>
      </c>
      <c r="B17" s="1" t="s">
        <v>45</v>
      </c>
      <c r="C17" s="2">
        <v>82</v>
      </c>
      <c r="D17" s="2">
        <v>82</v>
      </c>
      <c r="E17" s="2" t="str">
        <f t="shared" si="1"/>
        <v>Size 8</v>
      </c>
      <c r="F17" s="2" t="str">
        <f t="shared" si="2"/>
        <v>Size 8</v>
      </c>
      <c r="H17" s="3">
        <f t="shared" si="3"/>
        <v>87</v>
      </c>
      <c r="I17" s="2" t="s">
        <v>25</v>
      </c>
      <c r="J17" s="7" t="s">
        <v>15</v>
      </c>
    </row>
    <row r="18" spans="1:10" x14ac:dyDescent="0.35">
      <c r="A18" s="1">
        <v>16</v>
      </c>
      <c r="B18" s="1" t="s">
        <v>46</v>
      </c>
      <c r="C18" s="2">
        <v>75</v>
      </c>
      <c r="D18" s="2">
        <v>92</v>
      </c>
      <c r="E18" s="2" t="str">
        <f t="shared" si="1"/>
        <v>Size 11</v>
      </c>
      <c r="F18" s="2" t="str">
        <f t="shared" si="2"/>
        <v>Size 6</v>
      </c>
      <c r="H18" s="3">
        <v>90</v>
      </c>
      <c r="I18" s="2" t="s">
        <v>26</v>
      </c>
      <c r="J18" s="7" t="s">
        <v>16</v>
      </c>
    </row>
    <row r="19" spans="1:10" x14ac:dyDescent="0.35">
      <c r="A19" s="1">
        <v>17</v>
      </c>
      <c r="B19" s="1" t="s">
        <v>47</v>
      </c>
      <c r="C19" s="2">
        <v>90</v>
      </c>
      <c r="D19" s="2">
        <v>100</v>
      </c>
      <c r="E19" s="2" t="str">
        <f t="shared" si="1"/>
        <v>Size 11</v>
      </c>
      <c r="F19" s="2" t="str">
        <f t="shared" si="2"/>
        <v>Size 11</v>
      </c>
    </row>
    <row r="20" spans="1:10" x14ac:dyDescent="0.35">
      <c r="A20" s="1">
        <v>18</v>
      </c>
      <c r="B20" s="1" t="s">
        <v>48</v>
      </c>
      <c r="C20" s="2">
        <v>78</v>
      </c>
      <c r="D20" s="2">
        <v>80</v>
      </c>
      <c r="E20" s="2" t="str">
        <f t="shared" si="1"/>
        <v>Size 7</v>
      </c>
      <c r="F20" s="2" t="str">
        <f t="shared" si="2"/>
        <v>Size 7</v>
      </c>
    </row>
    <row r="21" spans="1:10" x14ac:dyDescent="0.35">
      <c r="A21" s="1">
        <v>19</v>
      </c>
      <c r="B21" s="1" t="s">
        <v>49</v>
      </c>
      <c r="C21" s="2">
        <v>84</v>
      </c>
      <c r="D21" s="2">
        <v>64</v>
      </c>
      <c r="E21" s="2" t="str">
        <f t="shared" si="1"/>
        <v>Size 2</v>
      </c>
      <c r="F21" s="2" t="str">
        <f t="shared" si="2"/>
        <v>Size 9</v>
      </c>
    </row>
    <row r="22" spans="1:10" x14ac:dyDescent="0.35">
      <c r="A22" s="1">
        <v>20</v>
      </c>
      <c r="B22" s="1" t="s">
        <v>50</v>
      </c>
      <c r="C22" s="2">
        <v>83</v>
      </c>
      <c r="D22" s="2">
        <v>70</v>
      </c>
      <c r="E22" s="2" t="str">
        <f t="shared" si="1"/>
        <v>Size 4</v>
      </c>
      <c r="F22" s="2" t="str">
        <f t="shared" si="2"/>
        <v>Size 8</v>
      </c>
    </row>
  </sheetData>
  <mergeCells count="3">
    <mergeCell ref="B1:B2"/>
    <mergeCell ref="A1:A2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</cp:lastModifiedBy>
  <dcterms:created xsi:type="dcterms:W3CDTF">2020-09-07T14:15:37Z</dcterms:created>
  <dcterms:modified xsi:type="dcterms:W3CDTF">2022-12-07T12:01:13Z</dcterms:modified>
</cp:coreProperties>
</file>