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CBA44FDB-567B-4F5D-BD26-36B56E84EAE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0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3" l="1"/>
  <c r="G16" i="3"/>
  <c r="G6" i="3"/>
  <c r="G3" i="3"/>
</calcChain>
</file>

<file path=xl/sharedStrings.xml><?xml version="1.0" encoding="utf-8"?>
<sst xmlns="http://schemas.openxmlformats.org/spreadsheetml/2006/main" count="30" uniqueCount="10">
  <si>
    <t>Đơn giá tuần</t>
  </si>
  <si>
    <t>Đơn giá ngày</t>
  </si>
  <si>
    <t>Loại phòng</t>
  </si>
  <si>
    <t>L1A</t>
  </si>
  <si>
    <t>L1B</t>
  </si>
  <si>
    <t>L2A</t>
  </si>
  <si>
    <t>L2B</t>
  </si>
  <si>
    <t>BIỂU GIÁ PHÒNG</t>
  </si>
  <si>
    <t>Ví dụ 1 VLOOKUP</t>
  </si>
  <si>
    <t>Ví dụ 2 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</si>
</sst>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9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2"/>
      <name val="VNI-Times"/>
    </font>
    <font>
      <sz val="12"/>
      <name val="Times New Roman"/>
      <family val="1"/>
    </font>
    <font>
      <b/>
      <sz val="12"/>
      <name val="Times New Roman"/>
      <family val="1"/>
    </font>
    <font>
      <sz val="11"/>
      <color theme="0"/>
      <name val="Arial"/>
      <family val="2"/>
      <scheme val="minor"/>
    </font>
    <font>
      <b/>
      <sz val="12"/>
      <color rgb="FFFF0000"/>
      <name val="Times New Roman"/>
      <family val="1"/>
    </font>
    <font>
      <sz val="12"/>
      <color theme="1"/>
      <name val="Times New Roman"/>
      <family val="1"/>
    </font>
    <font>
      <b/>
      <sz val="12"/>
      <color indexed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5" fillId="4" borderId="1">
      <alignment wrapText="1"/>
    </xf>
  </cellStyleXfs>
  <cellXfs count="13">
    <xf numFmtId="0" fontId="0" fillId="0" borderId="0" xfId="0"/>
    <xf numFmtId="0" fontId="4" fillId="2" borderId="1" xfId="2" applyFont="1" applyFill="1" applyBorder="1" applyAlignment="1">
      <alignment horizontal="center" vertical="center"/>
    </xf>
    <xf numFmtId="0" fontId="4" fillId="2" borderId="1" xfId="2" applyFont="1" applyFill="1" applyBorder="1" applyAlignment="1">
      <alignment horizontal="center" vertical="center" wrapText="1"/>
    </xf>
    <xf numFmtId="165" fontId="3" fillId="5" borderId="3" xfId="1" applyNumberFormat="1" applyFont="1" applyFill="1" applyBorder="1" applyAlignment="1">
      <alignment horizontal="center"/>
    </xf>
    <xf numFmtId="0" fontId="3" fillId="6" borderId="3" xfId="2" applyFont="1" applyFill="1" applyBorder="1"/>
    <xf numFmtId="165" fontId="3" fillId="6" borderId="3" xfId="1" applyNumberFormat="1" applyFont="1" applyFill="1" applyBorder="1" applyAlignment="1">
      <alignment horizontal="center"/>
    </xf>
    <xf numFmtId="0" fontId="3" fillId="6" borderId="1" xfId="2" applyFont="1" applyFill="1" applyBorder="1"/>
    <xf numFmtId="165" fontId="3" fillId="6" borderId="1" xfId="1" applyNumberFormat="1" applyFont="1" applyFill="1" applyBorder="1" applyAlignment="1">
      <alignment horizontal="center"/>
    </xf>
    <xf numFmtId="0" fontId="6" fillId="3" borderId="0" xfId="0" applyFont="1" applyFill="1"/>
    <xf numFmtId="0" fontId="7" fillId="3" borderId="0" xfId="0" applyFont="1" applyFill="1"/>
    <xf numFmtId="0" fontId="7" fillId="0" borderId="0" xfId="0" applyFont="1"/>
    <xf numFmtId="0" fontId="8" fillId="0" borderId="0" xfId="2" applyFont="1"/>
    <xf numFmtId="0" fontId="8" fillId="2" borderId="2" xfId="2" applyFont="1" applyFill="1" applyBorder="1" applyAlignment="1">
      <alignment horizontal="center"/>
    </xf>
  </cellXfs>
  <cellStyles count="4">
    <cellStyle name="blue" xfId="3" xr:uid="{00000000-0005-0000-0000-000000000000}"/>
    <cellStyle name="Comma" xfId="1" builtinId="3"/>
    <cellStyle name="Normal" xfId="0" builtinId="0"/>
    <cellStyle name="Normal_Co Ban - Bai Tap 16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9"/>
  <sheetViews>
    <sheetView tabSelected="1" topLeftCell="A5" workbookViewId="0">
      <selection activeCell="G20" sqref="G20"/>
    </sheetView>
  </sheetViews>
  <sheetFormatPr defaultColWidth="8.75" defaultRowHeight="15.5"/>
  <cols>
    <col min="1" max="1" width="9.83203125" style="10" customWidth="1"/>
    <col min="2" max="2" width="11.1640625" style="10" customWidth="1"/>
    <col min="3" max="3" width="11.58203125" style="10" bestFit="1" customWidth="1"/>
    <col min="4" max="4" width="9.83203125" style="10" bestFit="1" customWidth="1"/>
    <col min="5" max="5" width="10.1640625" style="10" bestFit="1" customWidth="1"/>
    <col min="6" max="6" width="11.4140625" style="10" bestFit="1" customWidth="1"/>
    <col min="7" max="7" width="13.4140625" style="10" customWidth="1"/>
    <col min="8" max="8" width="10.4140625" style="10" bestFit="1" customWidth="1"/>
    <col min="9" max="9" width="12.25" style="10" customWidth="1"/>
    <col min="10" max="10" width="9.4140625" style="10" bestFit="1" customWidth="1"/>
    <col min="11" max="11" width="8.25" style="10" bestFit="1" customWidth="1"/>
    <col min="12" max="12" width="10" style="10" customWidth="1"/>
    <col min="13" max="13" width="8.58203125" style="10" customWidth="1"/>
    <col min="14" max="16384" width="8.75" style="10"/>
  </cols>
  <sheetData>
    <row r="1" spans="1:8">
      <c r="A1" s="8" t="s">
        <v>8</v>
      </c>
      <c r="B1" s="9"/>
    </row>
    <row r="2" spans="1:8">
      <c r="B2" s="12" t="s">
        <v>7</v>
      </c>
      <c r="C2" s="12"/>
      <c r="D2" s="12"/>
      <c r="E2" s="11"/>
      <c r="F2" s="1" t="s">
        <v>2</v>
      </c>
      <c r="G2" s="2" t="s">
        <v>0</v>
      </c>
      <c r="H2" s="11"/>
    </row>
    <row r="3" spans="1:8" ht="30">
      <c r="B3" s="1" t="s">
        <v>2</v>
      </c>
      <c r="C3" s="2" t="s">
        <v>0</v>
      </c>
      <c r="D3" s="2" t="s">
        <v>1</v>
      </c>
      <c r="F3" s="4" t="s">
        <v>3</v>
      </c>
      <c r="G3" s="3">
        <f>VLOOKUP(F3,$B$4:$D$7,2,0)</f>
        <v>260000</v>
      </c>
    </row>
    <row r="4" spans="1:8">
      <c r="B4" s="4" t="s">
        <v>3</v>
      </c>
      <c r="C4" s="5">
        <v>260000</v>
      </c>
      <c r="D4" s="5">
        <v>45000</v>
      </c>
    </row>
    <row r="5" spans="1:8">
      <c r="B5" s="6" t="s">
        <v>4</v>
      </c>
      <c r="C5" s="7">
        <v>250000</v>
      </c>
      <c r="D5" s="7">
        <v>40000</v>
      </c>
      <c r="F5" s="1" t="s">
        <v>2</v>
      </c>
      <c r="G5" s="2" t="s">
        <v>1</v>
      </c>
    </row>
    <row r="6" spans="1:8">
      <c r="B6" s="6" t="s">
        <v>5</v>
      </c>
      <c r="C6" s="7">
        <v>210000</v>
      </c>
      <c r="D6" s="7">
        <v>36000</v>
      </c>
      <c r="F6" s="4" t="s">
        <v>6</v>
      </c>
      <c r="G6" s="3">
        <f>VLOOKUP(F6,$B$4:$D$7,3,0)</f>
        <v>30000</v>
      </c>
    </row>
    <row r="7" spans="1:8">
      <c r="B7" s="6" t="s">
        <v>6</v>
      </c>
      <c r="C7" s="7">
        <v>190000</v>
      </c>
      <c r="D7" s="7">
        <v>30000</v>
      </c>
    </row>
    <row r="9" spans="1:8">
      <c r="A9" s="8" t="s">
        <v>9</v>
      </c>
      <c r="B9" s="9"/>
    </row>
    <row r="10" spans="1:8">
      <c r="B10" s="12" t="s">
        <v>7</v>
      </c>
      <c r="C10" s="12"/>
      <c r="D10" s="12"/>
      <c r="E10" s="11"/>
    </row>
    <row r="11" spans="1:8">
      <c r="B11" s="1" t="s">
        <v>2</v>
      </c>
      <c r="C11" s="6" t="s">
        <v>3</v>
      </c>
      <c r="D11" s="6" t="s">
        <v>4</v>
      </c>
      <c r="E11" s="6" t="s">
        <v>5</v>
      </c>
      <c r="F11" s="6" t="s">
        <v>6</v>
      </c>
    </row>
    <row r="12" spans="1:8" ht="30">
      <c r="B12" s="2" t="s">
        <v>0</v>
      </c>
      <c r="C12" s="7">
        <v>260000</v>
      </c>
      <c r="D12" s="7">
        <v>250000</v>
      </c>
      <c r="E12" s="7">
        <v>210000</v>
      </c>
      <c r="F12" s="7">
        <v>190000</v>
      </c>
    </row>
    <row r="13" spans="1:8" ht="30">
      <c r="B13" s="2" t="s">
        <v>1</v>
      </c>
      <c r="C13" s="7">
        <v>45000</v>
      </c>
      <c r="D13" s="7">
        <v>40000</v>
      </c>
      <c r="E13" s="7">
        <v>36000</v>
      </c>
      <c r="F13" s="7">
        <v>30000</v>
      </c>
    </row>
    <row r="15" spans="1:8">
      <c r="F15" s="1" t="s">
        <v>2</v>
      </c>
      <c r="G15" s="2" t="s">
        <v>0</v>
      </c>
    </row>
    <row r="16" spans="1:8">
      <c r="F16" s="4" t="s">
        <v>3</v>
      </c>
      <c r="G16" s="3">
        <f>HLOOKUP(F16,$B$11:$F$13,2,0)</f>
        <v>260000</v>
      </c>
    </row>
    <row r="18" spans="6:7">
      <c r="F18" s="1" t="s">
        <v>2</v>
      </c>
      <c r="G18" s="2" t="s">
        <v>1</v>
      </c>
    </row>
    <row r="19" spans="6:7">
      <c r="F19" s="4" t="s">
        <v>6</v>
      </c>
      <c r="G19" s="3">
        <f>HLOOKUP(F19,$B$11:$F$13,3,0)</f>
        <v>30000</v>
      </c>
    </row>
  </sheetData>
  <mergeCells count="2">
    <mergeCell ref="B2:D2"/>
    <mergeCell ref="B10:D10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2 d e 4 4 5 1 - 9 7 9 7 - 4 b 0 0 - 8 5 0 8 - 6 f f c 5 2 8 c 9 2 9 0 "   x m l n s = " h t t p : / / s c h e m a s . m i c r o s o f t . c o m / D a t a M a s h u p " > A A A A A B Y D A A B Q S w M E F A A C A A g A W R F T T W i z w V S m A A A A + A A A A B I A H A B D b 2 5 m a W c v U G F j a 2 F n Z S 5 4 b W w g o h g A K K A U A A A A A A A A A A A A A A A A A A A A A A A A A A A A h Y 8 x D o I w G E a v Q r r T F k o i I T 9 l c J X E h G h c m 1 q h E Y q h x X I 3 B 4 / k F S R R 1 M 3 x e 3 n D + x 6 3 O x R T 1 w Z X N V j d m x x F m K J A G d k f t a l z N L p T m K K C w 1 b I s 6 h V M M v G Z p M 9 5 q h x 7 p I R 4 r 3 H n u F + q E l M a U Q O 5 a a S j e o E + s j 6 v x x q Y 5 0 w U i E O + 1 c M j z F j O G F s h Z M 0 A r J g K L X 5 K v F c j C m Q H w j r s X X j o L g y 4 a 4 C s k w g 7 x f 8 C V B L A w Q U A A I A C A B Z E V N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R F T T S i K R 7 g O A A A A E Q A A A B M A H A B G b 3 J t d W x h c y 9 T Z W N 0 a W 9 u M S 5 t I K I Y A C i g F A A A A A A A A A A A A A A A A A A A A A A A A A A A A C t O T S 7 J z M 9 T C I b Q h t Y A U E s B A i 0 A F A A C A A g A W R F T T W i z w V S m A A A A + A A A A B I A A A A A A A A A A A A A A A A A A A A A A E N v b m Z p Z y 9 Q Y W N r Y W d l L n h t b F B L A Q I t A B Q A A g A I A F k R U 0 0 P y u m r p A A A A O k A A A A T A A A A A A A A A A A A A A A A A P I A A A B b Q 2 9 u d G V u d F 9 U e X B l c 1 0 u e G 1 s U E s B A i 0 A F A A C A A g A W R F T T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Y G o L a N D h Z D v n H H I w 6 H H u g A A A A A A g A A A A A A E G Y A A A A B A A A g A A A A Y V I P K c + r a t v b 9 s / N b 9 v 0 b D K Z z Z l D j b w / 5 v 9 I A G a 5 v N 0 A A A A A D o A A A A A C A A A g A A A A W B 3 6 9 n M I K O G H N K n t U H Z V d M Y s j K Z 8 0 k A 3 8 5 1 / H K T w z + J Q A A A A T A u r l 8 r B f o N l 5 C V X B t Q Y V e T k b S O o D c 7 Z K Z d X l L x v R X Q t M F 9 b n u y o l 4 I u X w t G z 5 1 c + L z G T e D A S k B v F O / o 5 Y o 7 w k W E F B 9 i m R s B m n 1 k M r J z I o F A A A A A M Y U / x 5 4 l t + H z B X F g h 0 U e D c Z 1 n r T I M M R v r D o z 6 S f b R m H 2 q N h q v j z J 6 e h 0 T Y s Y 5 0 k h D i f s 6 W 5 p a 4 X u A u t 7 c d z I a w = = < / D a t a M a s h u p > 
</file>

<file path=customXml/itemProps1.xml><?xml version="1.0" encoding="utf-8"?>
<ds:datastoreItem xmlns:ds="http://schemas.openxmlformats.org/officeDocument/2006/customXml" ds:itemID="{EA7BC4B4-2FA7-4E6C-8AAA-9EDF2B7D48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trinv</dc:creator>
  <cp:lastModifiedBy>ADMIN</cp:lastModifiedBy>
  <cp:lastPrinted>2018-10-18T17:20:26Z</cp:lastPrinted>
  <dcterms:created xsi:type="dcterms:W3CDTF">2018-10-18T07:35:33Z</dcterms:created>
  <dcterms:modified xsi:type="dcterms:W3CDTF">2022-12-07T14:42:13Z</dcterms:modified>
</cp:coreProperties>
</file>