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hongquanli/Dropbox/CAD files/Prakash Lab/Octopi - inverted v2/parts/sharing 20210618/130 mm travel stage/"/>
    </mc:Choice>
  </mc:AlternateContent>
  <xr:revisionPtr revIDLastSave="0" documentId="13_ncr:1_{4A18D9E6-2C31-644F-8986-0F555201E8D5}" xr6:coauthVersionLast="47" xr6:coauthVersionMax="47" xr10:uidLastSave="{00000000-0000-0000-0000-000000000000}"/>
  <bookViews>
    <workbookView xWindow="0" yWindow="460" windowWidth="30720" windowHeight="18740" xr2:uid="{00000000-000D-0000-FFFF-FFFF00000000}"/>
  </bookViews>
  <sheets>
    <sheet name="Laser engine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9" i="1"/>
</calcChain>
</file>

<file path=xl/sharedStrings.xml><?xml version="1.0" encoding="utf-8"?>
<sst xmlns="http://schemas.openxmlformats.org/spreadsheetml/2006/main" count="96" uniqueCount="54">
  <si>
    <t>#</t>
  </si>
  <si>
    <t>Description</t>
  </si>
  <si>
    <t>Vendor</t>
  </si>
  <si>
    <t>Part Number / File for CNC machining</t>
  </si>
  <si>
    <t>Image URL</t>
  </si>
  <si>
    <t>Image</t>
  </si>
  <si>
    <t>Qty</t>
  </si>
  <si>
    <t>Unit Price</t>
  </si>
  <si>
    <t>Vendor Contact</t>
  </si>
  <si>
    <r>
      <rPr>
        <b/>
        <sz val="10"/>
        <color theme="1"/>
        <rFont val="Arial"/>
      </rPr>
      <t xml:space="preserve">Image </t>
    </r>
    <r>
      <rPr>
        <b/>
        <sz val="10"/>
        <color theme="1"/>
        <rFont val="Arial"/>
      </rPr>
      <t>Reference</t>
    </r>
  </si>
  <si>
    <t>SELN VRU3-205 stage, modified</t>
  </si>
  <si>
    <t>dg-sl</t>
  </si>
  <si>
    <r>
      <rPr>
        <sz val="10"/>
        <color rgb="FF000000"/>
        <rFont val="Arial"/>
      </rPr>
      <t xml:space="preserve">SELN-VRU3-205-02 (based on </t>
    </r>
    <r>
      <rPr>
        <u/>
        <sz val="10"/>
        <color rgb="FF1155CC"/>
        <rFont val="Arial"/>
      </rPr>
      <t>http://www.dg-sl.com/plus/view.php?aid=143</t>
    </r>
    <r>
      <rPr>
        <sz val="10"/>
        <color rgb="FF000000"/>
        <rFont val="Arial"/>
      </rPr>
      <t>)</t>
    </r>
  </si>
  <si>
    <t>PBC linear motorized lead screw</t>
  </si>
  <si>
    <t>PBCLinear</t>
  </si>
  <si>
    <t>https://theconfig.com/07895591C3</t>
  </si>
  <si>
    <t>VRU3 motor mount</t>
  </si>
  <si>
    <t>XTJ-tech</t>
  </si>
  <si>
    <t>VRU3 nut mount</t>
  </si>
  <si>
    <t>VRU3 bearing mount</t>
  </si>
  <si>
    <t>iglide® L280, sleeve bearing for fast rotating applications</t>
  </si>
  <si>
    <t>Igus</t>
  </si>
  <si>
    <t>https://www.igus.com/product/7?artNr=LSM-0507-05</t>
  </si>
  <si>
    <t>XY stage with kinematic mounted plate holder</t>
  </si>
  <si>
    <t>limit switch magnet mount</t>
  </si>
  <si>
    <t>limit switch mount</t>
  </si>
  <si>
    <t>VRU3 base</t>
  </si>
  <si>
    <t>XY adapting plate</t>
  </si>
  <si>
    <t>well plate holder (MIC-6 Al)</t>
  </si>
  <si>
    <t>well plate holder base</t>
  </si>
  <si>
    <t>well plate clamp</t>
  </si>
  <si>
    <t>custom torsion spring</t>
  </si>
  <si>
    <t>sapphire contact pad</t>
  </si>
  <si>
    <t>Thorlabs</t>
  </si>
  <si>
    <t>https://www.thorlabs.com/thorproduct.cfm?partnumber=P25SK2</t>
  </si>
  <si>
    <t>Threaded Bushing</t>
  </si>
  <si>
    <t>https://www.thorlabs.com/thorproduct.cfm?partnumber=N100B2P</t>
  </si>
  <si>
    <t>F19SS050 Adjusters</t>
  </si>
  <si>
    <t>https://www.thorlabs.com/thorproduct.cfm?partnumber=F19SS050</t>
  </si>
  <si>
    <t>Locking Collar</t>
  </si>
  <si>
    <t>https://www.thorlabs.com/thorproduct.cfm?partnumber=F19SC1</t>
  </si>
  <si>
    <t>130 mm travel motorized cross roller stage - single axis, bare minimum</t>
  </si>
  <si>
    <t>see custom machined parts folder</t>
  </si>
  <si>
    <t>RLC2IC magnetic increamental encoder + scale, 0.244 um resolution</t>
  </si>
  <si>
    <t>RLS</t>
  </si>
  <si>
    <t>https://www.rls.si/eng/rlc2ic-miniature-linear-and-rotary-pcb-level-incremental-magnetic-encoder?partNumbers=RLC2ICA13BB00A00%2CMS05BM156AM078</t>
  </si>
  <si>
    <t>Optira™ Series – PI optical encoder, down to 5 nm resolution</t>
  </si>
  <si>
    <t>Celera Motion</t>
  </si>
  <si>
    <t>https://www.celeramotion.com/microe/products/linear-encoders/nano/optira-series-pi/</t>
  </si>
  <si>
    <t>RFQ</t>
  </si>
  <si>
    <t>MS 15 optical encoder, down to 50 nm resolution</t>
  </si>
  <si>
    <t>RSF</t>
  </si>
  <si>
    <t>https://www.rsf.at/en/products/length-measurement/exposed-models/ms15/</t>
  </si>
  <si>
    <t>Optional or magnetic linear encoders and scales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</si>
</sst>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i/>
      <sz val="10"/>
      <color theme="1"/>
      <name val="Arial"/>
    </font>
    <font>
      <u/>
      <sz val="10"/>
      <color rgb="FF1155CC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64" fontId="4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0" borderId="0" xfId="0" applyFont="1" applyAlignment="1"/>
    <xf numFmtId="0" fontId="5" fillId="0" borderId="0" xfId="0" applyFont="1" applyAlignment="1">
      <alignment vertical="top"/>
    </xf>
    <xf numFmtId="0" fontId="6" fillId="0" borderId="0" xfId="0" applyFont="1" applyAlignment="1"/>
    <xf numFmtId="0" fontId="7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8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0" borderId="0" xfId="0" applyFont="1" applyAlignment="1"/>
    <xf numFmtId="164" fontId="7" fillId="0" borderId="0" xfId="0" applyNumberFormat="1" applyFont="1" applyAlignment="1"/>
    <xf numFmtId="164" fontId="7" fillId="0" borderId="0" xfId="0" applyNumberFormat="1" applyFont="1" applyAlignment="1"/>
    <xf numFmtId="0" fontId="10" fillId="0" borderId="0" xfId="0" applyFont="1" applyAlignment="1"/>
    <xf numFmtId="0" fontId="4" fillId="0" borderId="0" xfId="0" applyFont="1" applyAlignment="1">
      <alignment vertical="top"/>
    </xf>
    <xf numFmtId="0" fontId="9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2" fillId="0" borderId="0" xfId="0" applyFont="1" applyAlignment="1"/>
    <xf numFmtId="0" fontId="11" fillId="0" borderId="0" xfId="1" applyAlignment="1"/>
    <xf numFmtId="8" fontId="12" fillId="0" borderId="0" xfId="0" applyNumberFormat="1" applyFont="1" applyAlignment="1"/>
    <xf numFmtId="0" fontId="1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3" borderId="0" xfId="0" applyFont="1" applyFill="1" applyAlignment="1"/>
    <xf numFmtId="0" fontId="13" fillId="3" borderId="0" xfId="0" applyFont="1" applyFill="1" applyAlignment="1"/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304800</xdr:colOff>
      <xdr:row>1</xdr:row>
      <xdr:rowOff>165100</xdr:rowOff>
    </xdr:from>
    <xdr:ext cx="1181100" cy="11811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29700" y="355600"/>
          <a:ext cx="1181100" cy="11811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50800</xdr:colOff>
      <xdr:row>15</xdr:row>
      <xdr:rowOff>50800</xdr:rowOff>
    </xdr:from>
    <xdr:ext cx="1739900" cy="17399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775700" y="2908300"/>
          <a:ext cx="1739900" cy="17399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orlabs.com/thorproduct.cfm?partnumber=P25SK2" TargetMode="External"/><Relationship Id="rId13" Type="http://schemas.openxmlformats.org/officeDocument/2006/relationships/hyperlink" Target="https://www.celeramotion.com/microe/products/linear-encoders/nano/optira-series-pi/" TargetMode="External"/><Relationship Id="rId3" Type="http://schemas.openxmlformats.org/officeDocument/2006/relationships/hyperlink" Target="https://theconfig.com/07895591C3" TargetMode="External"/><Relationship Id="rId7" Type="http://schemas.openxmlformats.org/officeDocument/2006/relationships/hyperlink" Target="https://www.igus.com/product/7?artNr=LSM-0507-05" TargetMode="External"/><Relationship Id="rId12" Type="http://schemas.openxmlformats.org/officeDocument/2006/relationships/hyperlink" Target="https://www.rls.si/eng/rlc2ic-miniature-linear-and-rotary-pcb-level-incremental-magnetic-encoder?partNumbers=RLC2ICA13BB00A00%2CMS05BM156AM078" TargetMode="External"/><Relationship Id="rId2" Type="http://schemas.openxmlformats.org/officeDocument/2006/relationships/hyperlink" Target="http://www.dg-sl.com/plus/view.php?aid=143" TargetMode="External"/><Relationship Id="rId1" Type="http://schemas.openxmlformats.org/officeDocument/2006/relationships/hyperlink" Target="http://www.dg-sl.com/" TargetMode="External"/><Relationship Id="rId6" Type="http://schemas.openxmlformats.org/officeDocument/2006/relationships/hyperlink" Target="https://theconfig.com/07895591C3" TargetMode="External"/><Relationship Id="rId11" Type="http://schemas.openxmlformats.org/officeDocument/2006/relationships/hyperlink" Target="https://www.thorlabs.com/thorproduct.cfm?partnumber=F19SC1" TargetMode="External"/><Relationship Id="rId5" Type="http://schemas.openxmlformats.org/officeDocument/2006/relationships/hyperlink" Target="http://www.dg-sl.com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thorlabs.com/thorproduct.cfm?partnumber=F19SS050" TargetMode="External"/><Relationship Id="rId4" Type="http://schemas.openxmlformats.org/officeDocument/2006/relationships/hyperlink" Target="https://www.igus.com/product/7?artNr=LSM-0507-05" TargetMode="External"/><Relationship Id="rId9" Type="http://schemas.openxmlformats.org/officeDocument/2006/relationships/hyperlink" Target="https://www.thorlabs.com/thorproduct.cfm?partnumber=N100B2P" TargetMode="External"/><Relationship Id="rId14" Type="http://schemas.openxmlformats.org/officeDocument/2006/relationships/hyperlink" Target="https://www.rsf.at/en/products/length-measurement/exposed-models/ms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52"/>
  <sheetViews>
    <sheetView tabSelected="1" workbookViewId="0">
      <selection activeCell="C32" sqref="C32"/>
    </sheetView>
  </sheetViews>
  <sheetFormatPr baseColWidth="10" defaultColWidth="14.5" defaultRowHeight="15.75" customHeight="1" x14ac:dyDescent="0.15"/>
  <cols>
    <col min="1" max="1" width="4.1640625" customWidth="1"/>
    <col min="2" max="2" width="31.83203125" customWidth="1"/>
    <col min="3" max="3" width="13.5" customWidth="1"/>
    <col min="4" max="4" width="35" customWidth="1"/>
    <col min="5" max="5" width="14" hidden="1" customWidth="1"/>
    <col min="6" max="6" width="15" hidden="1" customWidth="1"/>
    <col min="7" max="7" width="4.83203125" customWidth="1"/>
    <col min="8" max="8" width="9.83203125" customWidth="1"/>
    <col min="9" max="9" width="15.33203125" customWidth="1"/>
    <col min="10" max="10" width="25.1640625" customWidth="1"/>
  </cols>
  <sheetData>
    <row r="1" spans="1:26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/>
      <c r="B2" s="5" t="s">
        <v>41</v>
      </c>
      <c r="C2" s="6"/>
      <c r="D2" s="7"/>
      <c r="E2" s="7"/>
      <c r="F2" s="8"/>
      <c r="G2" s="8"/>
      <c r="H2" s="8"/>
      <c r="I2" s="9"/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/>
      <c r="B3" s="10" t="s">
        <v>10</v>
      </c>
      <c r="C3" s="11" t="s">
        <v>11</v>
      </c>
      <c r="D3" s="12" t="s">
        <v>12</v>
      </c>
      <c r="E3" s="10"/>
      <c r="F3" s="10"/>
      <c r="G3" s="13">
        <v>1</v>
      </c>
      <c r="H3" s="14">
        <v>100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/>
      <c r="B4" s="15" t="s">
        <v>13</v>
      </c>
      <c r="C4" s="10" t="s">
        <v>14</v>
      </c>
      <c r="D4" s="16" t="s">
        <v>15</v>
      </c>
      <c r="E4" s="10"/>
      <c r="F4" s="10"/>
      <c r="G4" s="13">
        <v>1</v>
      </c>
      <c r="H4" s="17">
        <v>162.4</v>
      </c>
      <c r="I4" s="3"/>
      <c r="J4" s="2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/>
      <c r="B5" s="10" t="s">
        <v>16</v>
      </c>
      <c r="C5" s="10" t="s">
        <v>17</v>
      </c>
      <c r="D5" s="10" t="s">
        <v>42</v>
      </c>
      <c r="E5" s="10"/>
      <c r="F5" s="10"/>
      <c r="G5" s="13">
        <v>1</v>
      </c>
      <c r="H5" s="14">
        <v>20</v>
      </c>
      <c r="I5" s="3"/>
      <c r="J5" s="2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/>
      <c r="B6" s="10" t="s">
        <v>18</v>
      </c>
      <c r="C6" s="10" t="s">
        <v>17</v>
      </c>
      <c r="D6" s="15" t="s">
        <v>42</v>
      </c>
      <c r="E6" s="10"/>
      <c r="F6" s="10"/>
      <c r="G6" s="13">
        <v>1</v>
      </c>
      <c r="H6" s="14">
        <v>15</v>
      </c>
      <c r="I6" s="3"/>
      <c r="J6" s="2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/>
      <c r="B7" s="10" t="s">
        <v>19</v>
      </c>
      <c r="C7" s="10" t="s">
        <v>17</v>
      </c>
      <c r="D7" s="15" t="s">
        <v>42</v>
      </c>
      <c r="E7" s="10"/>
      <c r="F7" s="10"/>
      <c r="G7" s="13">
        <v>1</v>
      </c>
      <c r="H7" s="14">
        <v>20</v>
      </c>
      <c r="I7" s="3"/>
      <c r="J7" s="2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/>
      <c r="B8" s="15" t="s">
        <v>20</v>
      </c>
      <c r="C8" s="15" t="s">
        <v>21</v>
      </c>
      <c r="D8" s="16" t="s">
        <v>22</v>
      </c>
      <c r="E8" s="10"/>
      <c r="F8" s="10"/>
      <c r="G8" s="15">
        <v>1</v>
      </c>
      <c r="H8" s="17">
        <v>1.45</v>
      </c>
      <c r="I8" s="3"/>
      <c r="J8" s="27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/>
      <c r="B9" s="26" t="str">
        <f>"Total: "&amp;TEXT(SUMPRODUCT(H3:H8,G3:G8),"$000.00")</f>
        <v>Total: $318.85</v>
      </c>
      <c r="C9" s="27"/>
      <c r="D9" s="27"/>
      <c r="E9" s="27"/>
      <c r="F9" s="27"/>
      <c r="G9" s="27"/>
      <c r="H9" s="2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/>
      <c r="B10" s="18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19"/>
      <c r="B11" s="5" t="s">
        <v>23</v>
      </c>
      <c r="C11" s="6"/>
      <c r="D11" s="7"/>
      <c r="E11" s="7"/>
      <c r="F11" s="8"/>
      <c r="G11" s="8"/>
      <c r="H11" s="8"/>
      <c r="I11" s="20"/>
      <c r="J11" s="2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21" t="s">
        <v>10</v>
      </c>
      <c r="C12" s="11" t="s">
        <v>11</v>
      </c>
      <c r="D12" s="15" t="s">
        <v>42</v>
      </c>
      <c r="E12" s="21"/>
      <c r="F12" s="21"/>
      <c r="G12" s="21">
        <v>2</v>
      </c>
      <c r="H12" s="22">
        <v>100</v>
      </c>
      <c r="I12" s="3"/>
      <c r="J12" s="3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13" t="s">
        <v>13</v>
      </c>
      <c r="C13" s="21" t="s">
        <v>14</v>
      </c>
      <c r="D13" s="16" t="s">
        <v>15</v>
      </c>
      <c r="E13" s="21"/>
      <c r="F13" s="21"/>
      <c r="G13" s="21">
        <v>2</v>
      </c>
      <c r="H13" s="23">
        <v>162.4</v>
      </c>
      <c r="I13" s="3"/>
      <c r="J13" s="2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21" t="s">
        <v>16</v>
      </c>
      <c r="C14" s="21" t="s">
        <v>17</v>
      </c>
      <c r="D14" s="15" t="s">
        <v>42</v>
      </c>
      <c r="E14" s="21"/>
      <c r="F14" s="21"/>
      <c r="G14" s="21">
        <v>2</v>
      </c>
      <c r="H14" s="22">
        <v>20</v>
      </c>
      <c r="I14" s="3"/>
      <c r="J14" s="2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21" t="s">
        <v>18</v>
      </c>
      <c r="C15" s="21" t="s">
        <v>17</v>
      </c>
      <c r="D15" s="15" t="s">
        <v>42</v>
      </c>
      <c r="E15" s="21"/>
      <c r="F15" s="21"/>
      <c r="G15" s="21">
        <v>2</v>
      </c>
      <c r="H15" s="22">
        <v>15</v>
      </c>
      <c r="I15" s="3"/>
      <c r="J15" s="2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21" t="s">
        <v>19</v>
      </c>
      <c r="C16" s="21" t="s">
        <v>17</v>
      </c>
      <c r="D16" s="15" t="s">
        <v>42</v>
      </c>
      <c r="E16" s="21"/>
      <c r="F16" s="21"/>
      <c r="G16" s="21">
        <v>2</v>
      </c>
      <c r="H16" s="22">
        <v>20</v>
      </c>
      <c r="I16" s="3"/>
      <c r="J16" s="27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13" t="s">
        <v>20</v>
      </c>
      <c r="C17" s="13" t="s">
        <v>21</v>
      </c>
      <c r="D17" s="16" t="s">
        <v>22</v>
      </c>
      <c r="E17" s="10"/>
      <c r="F17" s="10"/>
      <c r="G17" s="13">
        <v>1</v>
      </c>
      <c r="H17" s="23">
        <v>1.45</v>
      </c>
      <c r="I17" s="3"/>
      <c r="J17" s="2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10" t="s">
        <v>24</v>
      </c>
      <c r="C18" s="10" t="s">
        <v>17</v>
      </c>
      <c r="D18" s="15" t="s">
        <v>42</v>
      </c>
      <c r="E18" s="10"/>
      <c r="F18" s="10"/>
      <c r="G18" s="10">
        <v>4</v>
      </c>
      <c r="H18" s="14">
        <v>10</v>
      </c>
      <c r="I18" s="3"/>
      <c r="J18" s="2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10" t="s">
        <v>25</v>
      </c>
      <c r="C19" s="10" t="s">
        <v>17</v>
      </c>
      <c r="D19" s="15" t="s">
        <v>42</v>
      </c>
      <c r="E19" s="10"/>
      <c r="F19" s="10"/>
      <c r="G19" s="10">
        <v>2</v>
      </c>
      <c r="H19" s="14">
        <v>20</v>
      </c>
      <c r="I19" s="3"/>
      <c r="J19" s="2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10" t="s">
        <v>26</v>
      </c>
      <c r="C20" s="10" t="s">
        <v>17</v>
      </c>
      <c r="D20" s="15" t="s">
        <v>42</v>
      </c>
      <c r="E20" s="10"/>
      <c r="F20" s="10"/>
      <c r="G20" s="10">
        <v>2</v>
      </c>
      <c r="H20" s="14">
        <v>25</v>
      </c>
      <c r="I20" s="3"/>
      <c r="J20" s="27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10" t="s">
        <v>27</v>
      </c>
      <c r="C21" s="10" t="s">
        <v>17</v>
      </c>
      <c r="D21" s="15" t="s">
        <v>42</v>
      </c>
      <c r="E21" s="10"/>
      <c r="F21" s="10"/>
      <c r="G21" s="10">
        <v>1</v>
      </c>
      <c r="H21" s="14">
        <v>15</v>
      </c>
      <c r="I21" s="3"/>
      <c r="J21" s="27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10" t="s">
        <v>28</v>
      </c>
      <c r="C22" s="10" t="s">
        <v>17</v>
      </c>
      <c r="D22" s="15" t="s">
        <v>42</v>
      </c>
      <c r="E22" s="10"/>
      <c r="F22" s="10"/>
      <c r="G22" s="10">
        <v>1</v>
      </c>
      <c r="H22" s="14">
        <v>50</v>
      </c>
      <c r="I22" s="3"/>
      <c r="J22" s="2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10" t="s">
        <v>29</v>
      </c>
      <c r="C23" s="10" t="s">
        <v>17</v>
      </c>
      <c r="D23" s="15" t="s">
        <v>42</v>
      </c>
      <c r="E23" s="10"/>
      <c r="F23" s="10"/>
      <c r="G23" s="10">
        <v>1</v>
      </c>
      <c r="H23" s="14">
        <v>25</v>
      </c>
      <c r="I23" s="3"/>
      <c r="J23" s="2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10" t="s">
        <v>30</v>
      </c>
      <c r="C24" s="10" t="s">
        <v>17</v>
      </c>
      <c r="D24" s="15" t="s">
        <v>42</v>
      </c>
      <c r="E24" s="10"/>
      <c r="F24" s="10"/>
      <c r="G24" s="10">
        <v>1</v>
      </c>
      <c r="H24" s="14">
        <v>10</v>
      </c>
      <c r="I24" s="3"/>
      <c r="J24" s="2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21" t="s">
        <v>31</v>
      </c>
      <c r="C25" s="21" t="s">
        <v>17</v>
      </c>
      <c r="D25" s="15" t="s">
        <v>42</v>
      </c>
      <c r="E25" s="21"/>
      <c r="F25" s="21"/>
      <c r="G25" s="21">
        <v>1</v>
      </c>
      <c r="H25" s="22">
        <v>1.5</v>
      </c>
      <c r="I25" s="3"/>
      <c r="J25" s="2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21" t="s">
        <v>32</v>
      </c>
      <c r="C26" s="21" t="s">
        <v>33</v>
      </c>
      <c r="D26" s="24" t="s">
        <v>34</v>
      </c>
      <c r="E26" s="21"/>
      <c r="F26" s="21"/>
      <c r="G26" s="21">
        <v>1</v>
      </c>
      <c r="H26" s="22">
        <v>7.09</v>
      </c>
      <c r="I26" s="25"/>
      <c r="J26" s="2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21" t="s">
        <v>35</v>
      </c>
      <c r="C27" s="21" t="s">
        <v>33</v>
      </c>
      <c r="D27" s="24" t="s">
        <v>36</v>
      </c>
      <c r="E27" s="21"/>
      <c r="F27" s="21"/>
      <c r="G27" s="21">
        <v>3</v>
      </c>
      <c r="H27" s="22">
        <v>4.96</v>
      </c>
      <c r="I27" s="25"/>
      <c r="J27" s="2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21" t="s">
        <v>37</v>
      </c>
      <c r="C28" s="21" t="s">
        <v>33</v>
      </c>
      <c r="D28" s="24" t="s">
        <v>38</v>
      </c>
      <c r="E28" s="21"/>
      <c r="F28" s="21"/>
      <c r="G28" s="21">
        <v>3</v>
      </c>
      <c r="H28" s="22">
        <v>4.6900000000000004</v>
      </c>
      <c r="I28" s="25"/>
      <c r="J28" s="2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21" t="s">
        <v>39</v>
      </c>
      <c r="C29" s="21" t="s">
        <v>33</v>
      </c>
      <c r="D29" s="24" t="s">
        <v>40</v>
      </c>
      <c r="E29" s="21"/>
      <c r="F29" s="21"/>
      <c r="G29" s="21">
        <v>3</v>
      </c>
      <c r="H29" s="22">
        <v>5.51</v>
      </c>
      <c r="I29" s="25"/>
      <c r="J29" s="2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26" t="str">
        <f>"Total: "&amp;TEXT(SUMPRODUCT(H12:H29,G12:G29),"$000.00")</f>
        <v>Total: $920.32</v>
      </c>
      <c r="C30" s="27"/>
      <c r="D30" s="27"/>
      <c r="E30" s="27"/>
      <c r="F30" s="27"/>
      <c r="G30" s="27"/>
      <c r="H30" s="2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4"/>
      <c r="B32" s="35" t="s">
        <v>53</v>
      </c>
      <c r="C32" s="34"/>
      <c r="D32" s="34"/>
      <c r="E32" s="34"/>
      <c r="F32" s="34"/>
      <c r="G32" s="34"/>
      <c r="H32" s="34"/>
      <c r="I32" s="34"/>
      <c r="J32" s="3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29" t="s">
        <v>43</v>
      </c>
      <c r="C33" s="29" t="s">
        <v>44</v>
      </c>
      <c r="D33" s="30" t="s">
        <v>45</v>
      </c>
      <c r="E33" s="29"/>
      <c r="F33" s="29"/>
      <c r="G33" s="29">
        <v>1</v>
      </c>
      <c r="H33" s="31">
        <v>103.1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29" t="s">
        <v>46</v>
      </c>
      <c r="C34" s="29" t="s">
        <v>47</v>
      </c>
      <c r="D34" s="30" t="s">
        <v>48</v>
      </c>
      <c r="E34" s="29"/>
      <c r="F34" s="29"/>
      <c r="G34" s="29">
        <v>1</v>
      </c>
      <c r="H34" s="32" t="s">
        <v>49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29" t="s">
        <v>50</v>
      </c>
      <c r="C35" s="29" t="s">
        <v>51</v>
      </c>
      <c r="D35" s="30" t="s">
        <v>52</v>
      </c>
      <c r="E35" s="29"/>
      <c r="F35" s="29"/>
      <c r="G35" s="29">
        <v>1</v>
      </c>
      <c r="H35" s="32" t="s">
        <v>49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</sheetData>
  <mergeCells count="4">
    <mergeCell ref="B9:H9"/>
    <mergeCell ref="B30:H30"/>
    <mergeCell ref="J3:J8"/>
    <mergeCell ref="J12:J29"/>
  </mergeCells>
  <hyperlinks>
    <hyperlink ref="C3" r:id="rId1" xr:uid="{00000000-0004-0000-0000-000000000000}"/>
    <hyperlink ref="D3" r:id="rId2" xr:uid="{00000000-0004-0000-0000-000001000000}"/>
    <hyperlink ref="D4" r:id="rId3" xr:uid="{00000000-0004-0000-0000-000002000000}"/>
    <hyperlink ref="D8" r:id="rId4" xr:uid="{00000000-0004-0000-0000-000003000000}"/>
    <hyperlink ref="C12" r:id="rId5" xr:uid="{00000000-0004-0000-0000-000004000000}"/>
    <hyperlink ref="D13" r:id="rId6" xr:uid="{00000000-0004-0000-0000-000005000000}"/>
    <hyperlink ref="D17" r:id="rId7" xr:uid="{00000000-0004-0000-0000-000006000000}"/>
    <hyperlink ref="D26" r:id="rId8" xr:uid="{00000000-0004-0000-0000-000007000000}"/>
    <hyperlink ref="D27" r:id="rId9" xr:uid="{00000000-0004-0000-0000-000008000000}"/>
    <hyperlink ref="D28" r:id="rId10" xr:uid="{00000000-0004-0000-0000-000009000000}"/>
    <hyperlink ref="D29" r:id="rId11" xr:uid="{00000000-0004-0000-0000-00000A000000}"/>
    <hyperlink ref="D33" r:id="rId12" xr:uid="{0F3BDAAF-FD8A-084F-89FC-6894414160C7}"/>
    <hyperlink ref="D34" r:id="rId13" xr:uid="{61D31191-4531-EF4A-963E-98409265625A}"/>
    <hyperlink ref="D35" r:id="rId14" xr:uid="{78595307-C809-F84A-8A47-D550532A3F2A}"/>
  </hyperlinks>
  <printOptions horizontalCentered="1" gridLines="1"/>
  <pageMargins left="0.7" right="0.7" top="0.75" bottom="0.75" header="0" footer="0"/>
  <pageSetup fitToHeight="0" pageOrder="overThenDown" orientation="portrait" cellComments="atEnd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 engine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2021-06-18T21:49:05Z</dcterms:modified>
</cp:coreProperties>
</file>