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FCA\000\Project-Process-library\Weekly Schedule\"/>
    </mc:Choice>
  </mc:AlternateContent>
  <bookViews>
    <workbookView xWindow="0" yWindow="0" windowWidth="20490" windowHeight="7755"/>
  </bookViews>
  <sheets>
    <sheet name="Week 20-21" sheetId="6" r:id="rId1"/>
    <sheet name="Week 08-09" sheetId="5" r:id="rId2"/>
  </sheets>
  <definedNames>
    <definedName name="_xlnm.Print_Area" localSheetId="1">'Week 08-09'!$B$2:$E$39</definedName>
    <definedName name="valuevx">42.314159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6" l="1"/>
  <c r="E3" i="6"/>
  <c r="G4" i="6"/>
  <c r="G6" i="6"/>
  <c r="H6" i="6"/>
  <c r="I6" i="6" s="1"/>
  <c r="J6" i="6" s="1"/>
  <c r="K6" i="6" s="1"/>
  <c r="L6" i="6" s="1"/>
  <c r="M6" i="6" s="1"/>
  <c r="G7" i="6" s="1"/>
  <c r="H7" i="6" s="1"/>
  <c r="I7" i="6" s="1"/>
  <c r="J7" i="6" s="1"/>
  <c r="K7" i="6" s="1"/>
  <c r="L7" i="6" s="1"/>
  <c r="M7" i="6" s="1"/>
  <c r="G8" i="6" s="1"/>
  <c r="H8" i="6" s="1"/>
  <c r="I8" i="6" s="1"/>
  <c r="J8" i="6" s="1"/>
  <c r="K8" i="6" s="1"/>
  <c r="L8" i="6" s="1"/>
  <c r="M8" i="6" s="1"/>
  <c r="G9" i="6" s="1"/>
  <c r="H9" i="6" s="1"/>
  <c r="I9" i="6" s="1"/>
  <c r="J9" i="6" s="1"/>
  <c r="K9" i="6" s="1"/>
  <c r="L9" i="6" s="1"/>
  <c r="M9" i="6" s="1"/>
  <c r="G10" i="6" s="1"/>
  <c r="H10" i="6" s="1"/>
  <c r="I10" i="6" s="1"/>
  <c r="J10" i="6" s="1"/>
  <c r="K10" i="6" s="1"/>
  <c r="L10" i="6" s="1"/>
  <c r="M10" i="6" s="1"/>
  <c r="G11" i="6" s="1"/>
  <c r="H11" i="6" s="1"/>
  <c r="I11" i="6" s="1"/>
  <c r="J11" i="6" s="1"/>
  <c r="K11" i="6" s="1"/>
  <c r="L11" i="6" s="1"/>
  <c r="M11" i="6" s="1"/>
  <c r="B7" i="6"/>
  <c r="B6" i="6" s="1"/>
  <c r="B12" i="6"/>
  <c r="B17" i="6" s="1"/>
  <c r="C41" i="6"/>
  <c r="E41" i="6"/>
  <c r="B22" i="6" l="1"/>
  <c r="B16" i="6"/>
  <c r="B11" i="6"/>
  <c r="E2" i="5"/>
  <c r="B27" i="6" l="1"/>
  <c r="B21" i="6"/>
  <c r="C41" i="5"/>
  <c r="G4" i="5"/>
  <c r="G6" i="5" s="1"/>
  <c r="H6" i="5" s="1"/>
  <c r="I6" i="5" s="1"/>
  <c r="J6" i="5" s="1"/>
  <c r="K6" i="5" s="1"/>
  <c r="L6" i="5" s="1"/>
  <c r="M6" i="5" s="1"/>
  <c r="G7" i="5" s="1"/>
  <c r="H7" i="5" s="1"/>
  <c r="I7" i="5" s="1"/>
  <c r="J7" i="5" s="1"/>
  <c r="K7" i="5" s="1"/>
  <c r="L7" i="5" s="1"/>
  <c r="M7" i="5" s="1"/>
  <c r="G8" i="5" s="1"/>
  <c r="H8" i="5" s="1"/>
  <c r="I8" i="5" s="1"/>
  <c r="J8" i="5" s="1"/>
  <c r="K8" i="5" s="1"/>
  <c r="L8" i="5" s="1"/>
  <c r="M8" i="5" s="1"/>
  <c r="G9" i="5" s="1"/>
  <c r="H9" i="5" s="1"/>
  <c r="I9" i="5" s="1"/>
  <c r="J9" i="5" s="1"/>
  <c r="K9" i="5" s="1"/>
  <c r="L9" i="5" s="1"/>
  <c r="M9" i="5" s="1"/>
  <c r="G10" i="5" s="1"/>
  <c r="H10" i="5" s="1"/>
  <c r="I10" i="5" s="1"/>
  <c r="B32" i="6" l="1"/>
  <c r="B26" i="6"/>
  <c r="E41" i="5"/>
  <c r="J10" i="5"/>
  <c r="K10" i="5" s="1"/>
  <c r="L10" i="5" s="1"/>
  <c r="M10" i="5" s="1"/>
  <c r="B37" i="6" l="1"/>
  <c r="B31" i="6"/>
  <c r="G11" i="5"/>
  <c r="H11" i="5" s="1"/>
  <c r="I11" i="5" s="1"/>
  <c r="J11" i="5" s="1"/>
  <c r="K11" i="5" s="1"/>
  <c r="L11" i="5" s="1"/>
  <c r="M11" i="5" s="1"/>
  <c r="E3" i="5"/>
  <c r="B44" i="6" l="1"/>
  <c r="B36" i="6"/>
  <c r="B7" i="5"/>
  <c r="B6" i="5" s="1"/>
  <c r="B49" i="6" l="1"/>
  <c r="B43" i="6"/>
  <c r="B12" i="5"/>
  <c r="B11" i="5" s="1"/>
  <c r="B54" i="6" l="1"/>
  <c r="B48" i="6"/>
  <c r="B17" i="5"/>
  <c r="B16" i="5" s="1"/>
  <c r="B59" i="6" l="1"/>
  <c r="B53" i="6"/>
  <c r="B22" i="5"/>
  <c r="B21" i="5" s="1"/>
  <c r="B64" i="6" l="1"/>
  <c r="B58" i="6"/>
  <c r="B27" i="5"/>
  <c r="B26" i="5" s="1"/>
  <c r="B69" i="6" l="1"/>
  <c r="B63" i="6"/>
  <c r="B32" i="5"/>
  <c r="B31" i="5" s="1"/>
  <c r="B74" i="6" l="1"/>
  <c r="B73" i="6" s="1"/>
  <c r="B68" i="6"/>
  <c r="B37" i="5"/>
  <c r="B36" i="5" l="1"/>
  <c r="B44" i="5"/>
  <c r="B43" i="5" l="1"/>
  <c r="B49" i="5"/>
  <c r="B54" i="5" l="1"/>
  <c r="B48" i="5"/>
  <c r="B59" i="5" l="1"/>
  <c r="B53" i="5"/>
  <c r="B64" i="5" l="1"/>
  <c r="B58" i="5"/>
  <c r="B63" i="5" l="1"/>
  <c r="B69" i="5"/>
  <c r="B74" i="5" l="1"/>
  <c r="B73" i="5" s="1"/>
  <c r="B68" i="5"/>
</calcChain>
</file>

<file path=xl/sharedStrings.xml><?xml version="1.0" encoding="utf-8"?>
<sst xmlns="http://schemas.openxmlformats.org/spreadsheetml/2006/main" count="96" uniqueCount="35">
  <si>
    <t>MORNING</t>
  </si>
  <si>
    <t>AFTERNOON</t>
  </si>
  <si>
    <t>EVENING</t>
  </si>
  <si>
    <t>Starting:</t>
  </si>
  <si>
    <t>For the 
Week of:</t>
  </si>
  <si>
    <t>For reference …</t>
  </si>
  <si>
    <t>Month:</t>
  </si>
  <si>
    <t>Year:</t>
  </si>
  <si>
    <t>Su</t>
  </si>
  <si>
    <t>M</t>
  </si>
  <si>
    <t>Tu</t>
  </si>
  <si>
    <t>W</t>
  </si>
  <si>
    <t>Th</t>
  </si>
  <si>
    <t>F</t>
  </si>
  <si>
    <t>Sa</t>
  </si>
  <si>
    <t>INSTRUCTIONS</t>
  </si>
  <si>
    <t>• Enter the Start Time in cell A6 as "8:00 AM"</t>
  </si>
  <si>
    <t>• Enter the Start Date for the week in cell C4</t>
  </si>
  <si>
    <t>BIWEEKLY WORK SCHEDULE</t>
    <phoneticPr fontId="11" type="noConversion"/>
  </si>
  <si>
    <t>© 2017 PAPERLESS LLC</t>
    <phoneticPr fontId="16" type="noConversion"/>
  </si>
  <si>
    <t>« Every Monday</t>
    <phoneticPr fontId="11" type="noConversion"/>
  </si>
  <si>
    <t>恒安标准人寿无纸化支持</t>
    <phoneticPr fontId="11" type="noConversion"/>
  </si>
  <si>
    <t>外出</t>
    <phoneticPr fontId="11" type="noConversion"/>
  </si>
  <si>
    <t>平顶山银行无纸化</t>
    <phoneticPr fontId="11" type="noConversion"/>
  </si>
  <si>
    <t>（外出）</t>
    <phoneticPr fontId="11" type="noConversion"/>
  </si>
  <si>
    <t>© 2017 PAPERLESS LLC</t>
    <phoneticPr fontId="16" type="noConversion"/>
  </si>
  <si>
    <t>BIWEEKLY WORK SCHEDULE</t>
    <phoneticPr fontId="11" type="noConversion"/>
  </si>
  <si>
    <t>恒天明泽基金无纸化现场支持</t>
    <phoneticPr fontId="11" type="noConversion"/>
  </si>
  <si>
    <t>新员工培训</t>
    <phoneticPr fontId="11" type="noConversion"/>
  </si>
  <si>
    <t>与外包公司商讨外包事宜</t>
    <phoneticPr fontId="11" type="noConversion"/>
  </si>
  <si>
    <t>郑州银行无纸化</t>
    <phoneticPr fontId="11" type="noConversion"/>
  </si>
  <si>
    <t>天津融宝支付上线申请</t>
    <phoneticPr fontId="11" type="noConversion"/>
  </si>
  <si>
    <t>调休半天</t>
    <phoneticPr fontId="11" type="noConversion"/>
  </si>
  <si>
    <t>项目整理，产品升级讨论</t>
    <phoneticPr fontId="11" type="noConversion"/>
  </si>
  <si>
    <t>项目整理，产品升级讨论1234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</si>
</sst>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d"/>
    <numFmt numFmtId="177" formatCode="dddd"/>
    <numFmt numFmtId="178" formatCode="[$-F800]dddd\,\ mmmm\ dd\,\ yyyy"/>
    <numFmt numFmtId="179" formatCode="mmmm\ d\,\ yyyy\ \(dddd\)"/>
    <numFmt numFmtId="180" formatCode="&quot;Week &quot;00"/>
    <numFmt numFmtId="181" formatCode="mmmm\ yyyy"/>
  </numFmts>
  <fonts count="21" x14ac:knownFonts="1">
    <font>
      <sz val="11"/>
      <color theme="1"/>
      <name val="宋体"/>
      <family val="2"/>
      <scheme val="minor"/>
    </font>
    <font>
      <sz val="11"/>
      <color theme="1"/>
      <name val="Arial"/>
      <family val="2"/>
    </font>
    <font>
      <sz val="8"/>
      <color theme="1"/>
      <name val="Arial"/>
      <family val="2"/>
    </font>
    <font>
      <sz val="36"/>
      <color theme="1"/>
      <name val="Arial"/>
      <family val="2"/>
    </font>
    <font>
      <b/>
      <sz val="8"/>
      <color theme="0"/>
      <name val="Arial"/>
      <family val="2"/>
    </font>
    <font>
      <b/>
      <sz val="9"/>
      <color theme="1" tint="0.499984740745262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宋体"/>
      <family val="2"/>
      <scheme val="minor"/>
    </font>
    <font>
      <sz val="20"/>
      <color theme="1" tint="0.34998626667073579"/>
      <name val="Arial"/>
      <family val="2"/>
    </font>
    <font>
      <b/>
      <sz val="9"/>
      <color theme="4"/>
      <name val="Arial"/>
      <family val="2"/>
    </font>
    <font>
      <b/>
      <sz val="9"/>
      <color theme="6"/>
      <name val="Arial"/>
      <family val="2"/>
    </font>
    <font>
      <sz val="9"/>
      <name val="宋体"/>
      <family val="3"/>
      <charset val="134"/>
      <scheme val="minor"/>
    </font>
    <font>
      <sz val="8"/>
      <name val="Tahoma"/>
      <family val="2"/>
    </font>
    <font>
      <b/>
      <sz val="12"/>
      <color theme="4"/>
      <name val="Tahoma"/>
      <family val="2"/>
    </font>
    <font>
      <sz val="10"/>
      <name val="Tahoma"/>
      <family val="2"/>
    </font>
    <font>
      <sz val="8"/>
      <name val="Trebuchet MS"/>
      <family val="2"/>
    </font>
    <font>
      <sz val="10"/>
      <name val="Trebuchet MS"/>
      <family val="2"/>
    </font>
    <font>
      <i/>
      <sz val="8"/>
      <name val="Tahoma"/>
      <family val="2"/>
    </font>
    <font>
      <b/>
      <sz val="12"/>
      <color indexed="9"/>
      <name val="Tahoma"/>
      <family val="2"/>
    </font>
    <font>
      <sz val="11"/>
      <color theme="1"/>
      <name val="宋体"/>
      <family val="3"/>
      <charset val="134"/>
    </font>
    <font>
      <b/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indexed="64"/>
      </left>
      <right style="hair">
        <color indexed="64"/>
      </right>
      <top style="thin">
        <color auto="1"/>
      </top>
      <bottom style="hair">
        <color theme="0" tint="-0.34998626667073579"/>
      </bottom>
      <diagonal/>
    </border>
    <border>
      <left style="hair">
        <color indexed="64"/>
      </left>
      <right style="hair">
        <color indexed="64"/>
      </right>
      <top style="hair">
        <color theme="0" tint="-0.34998626667073579"/>
      </top>
      <bottom style="hair">
        <color theme="0" tint="-0.34998626667073579"/>
      </bottom>
      <diagonal/>
    </border>
    <border>
      <left style="hair">
        <color indexed="64"/>
      </left>
      <right style="hair">
        <color indexed="64"/>
      </right>
      <top style="hair">
        <color theme="0" tint="-0.34998626667073579"/>
      </top>
      <bottom style="thin">
        <color auto="1"/>
      </bottom>
      <diagonal/>
    </border>
    <border>
      <left/>
      <right style="hair">
        <color indexed="64"/>
      </right>
      <top style="thin">
        <color auto="1"/>
      </top>
      <bottom style="hair">
        <color theme="0" tint="-0.34998626667073579"/>
      </bottom>
      <diagonal/>
    </border>
    <border>
      <left/>
      <right style="hair">
        <color indexed="64"/>
      </right>
      <top style="hair">
        <color theme="0" tint="-0.34998626667073579"/>
      </top>
      <bottom style="hair">
        <color theme="0" tint="-0.34998626667073579"/>
      </bottom>
      <diagonal/>
    </border>
    <border>
      <left/>
      <right style="hair">
        <color indexed="64"/>
      </right>
      <top style="hair">
        <color theme="0" tint="-0.34998626667073579"/>
      </top>
      <bottom style="thin">
        <color auto="1"/>
      </bottom>
      <diagonal/>
    </border>
    <border>
      <left style="hair">
        <color indexed="64"/>
      </left>
      <right style="thin">
        <color indexed="64"/>
      </right>
      <top style="thin">
        <color auto="1"/>
      </top>
      <bottom style="hair">
        <color theme="0" tint="-0.34998626667073579"/>
      </bottom>
      <diagonal/>
    </border>
    <border>
      <left style="hair">
        <color indexed="64"/>
      </left>
      <right style="thin">
        <color indexed="64"/>
      </right>
      <top style="hair">
        <color theme="0" tint="-0.34998626667073579"/>
      </top>
      <bottom style="hair">
        <color theme="0" tint="-0.34998626667073579"/>
      </bottom>
      <diagonal/>
    </border>
    <border>
      <left style="hair">
        <color indexed="64"/>
      </left>
      <right style="thin">
        <color indexed="64"/>
      </right>
      <top style="hair">
        <color theme="0" tint="-0.34998626667073579"/>
      </top>
      <bottom style="thin">
        <color auto="1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/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 style="thin">
        <color indexed="55"/>
      </left>
      <right/>
      <top/>
      <bottom/>
      <diagonal/>
    </border>
    <border>
      <left/>
      <right style="thin">
        <color indexed="55"/>
      </right>
      <top/>
      <bottom/>
      <diagonal/>
    </border>
    <border>
      <left/>
      <right/>
      <top style="hair">
        <color theme="0" tint="-0.34998626667073579"/>
      </top>
      <bottom style="hair">
        <color theme="0" tint="-0.34998626667073579"/>
      </bottom>
      <diagonal/>
    </border>
    <border>
      <left style="hair">
        <color indexed="64"/>
      </left>
      <right/>
      <top style="hair">
        <color theme="0" tint="-0.34998626667073579"/>
      </top>
      <bottom style="hair">
        <color theme="0" tint="-0.34998626667073579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6">
    <xf numFmtId="0" fontId="0" fillId="0" borderId="0" xfId="0"/>
    <xf numFmtId="0" fontId="1" fillId="0" borderId="0" xfId="0" applyFont="1"/>
    <xf numFmtId="0" fontId="1" fillId="0" borderId="0" xfId="0" applyFont="1" applyBorder="1"/>
    <xf numFmtId="0" fontId="2" fillId="0" borderId="0" xfId="0" applyFont="1" applyBorder="1" applyAlignment="1">
      <alignment horizontal="center" vertical="top"/>
    </xf>
    <xf numFmtId="0" fontId="5" fillId="0" borderId="0" xfId="0" applyFont="1" applyAlignment="1">
      <alignment horizontal="center" vertical="center"/>
    </xf>
    <xf numFmtId="0" fontId="2" fillId="0" borderId="0" xfId="0" applyFont="1"/>
    <xf numFmtId="0" fontId="6" fillId="0" borderId="0" xfId="0" applyFont="1" applyAlignment="1">
      <alignment horizontal="right" vertical="center"/>
    </xf>
    <xf numFmtId="177" fontId="4" fillId="3" borderId="1" xfId="0" applyNumberFormat="1" applyFont="1" applyFill="1" applyBorder="1" applyAlignment="1">
      <alignment horizontal="center" vertical="center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0" fillId="0" borderId="0" xfId="0" applyFont="1" applyAlignment="1">
      <alignment vertical="center"/>
    </xf>
    <xf numFmtId="0" fontId="10" fillId="0" borderId="0" xfId="0" applyFont="1" applyAlignment="1">
      <alignment vertical="center" wrapText="1"/>
    </xf>
    <xf numFmtId="178" fontId="1" fillId="0" borderId="0" xfId="0" applyNumberFormat="1" applyFont="1" applyBorder="1" applyAlignment="1">
      <alignment horizontal="center" vertical="center" shrinkToFit="1"/>
    </xf>
    <xf numFmtId="0" fontId="14" fillId="0" borderId="0" xfId="0" applyFont="1"/>
    <xf numFmtId="179" fontId="13" fillId="0" borderId="0" xfId="0" applyNumberFormat="1" applyFont="1" applyAlignment="1">
      <alignment vertical="center"/>
    </xf>
    <xf numFmtId="0" fontId="12" fillId="0" borderId="0" xfId="0" applyFont="1" applyAlignment="1">
      <alignment horizontal="right" vertical="center" wrapText="1"/>
    </xf>
    <xf numFmtId="180" fontId="14" fillId="0" borderId="0" xfId="0" applyNumberFormat="1" applyFont="1" applyAlignment="1">
      <alignment horizontal="right"/>
    </xf>
    <xf numFmtId="0" fontId="15" fillId="0" borderId="0" xfId="0" applyFont="1" applyProtection="1"/>
    <xf numFmtId="0" fontId="0" fillId="0" borderId="0" xfId="0" applyProtection="1"/>
    <xf numFmtId="0" fontId="14" fillId="0" borderId="0" xfId="0" applyFont="1" applyProtection="1"/>
    <xf numFmtId="0" fontId="14" fillId="0" borderId="0" xfId="0" applyFont="1" applyFill="1"/>
    <xf numFmtId="0" fontId="17" fillId="0" borderId="0" xfId="0" applyFont="1" applyProtection="1"/>
    <xf numFmtId="0" fontId="12" fillId="0" borderId="0" xfId="0" applyFont="1" applyBorder="1" applyAlignment="1" applyProtection="1">
      <alignment horizontal="right"/>
    </xf>
    <xf numFmtId="0" fontId="14" fillId="0" borderId="13" xfId="0" applyFont="1" applyBorder="1" applyAlignment="1" applyProtection="1">
      <alignment horizontal="center"/>
      <protection locked="0"/>
    </xf>
    <xf numFmtId="0" fontId="14" fillId="0" borderId="14" xfId="0" applyFont="1" applyBorder="1" applyAlignment="1" applyProtection="1">
      <protection locked="0"/>
    </xf>
    <xf numFmtId="0" fontId="14" fillId="4" borderId="18" xfId="0" applyFont="1" applyFill="1" applyBorder="1" applyAlignment="1" applyProtection="1">
      <alignment horizontal="center"/>
    </xf>
    <xf numFmtId="0" fontId="14" fillId="4" borderId="0" xfId="0" applyFont="1" applyFill="1" applyBorder="1" applyAlignment="1" applyProtection="1">
      <alignment horizontal="center"/>
    </xf>
    <xf numFmtId="0" fontId="14" fillId="4" borderId="19" xfId="0" applyFont="1" applyFill="1" applyBorder="1" applyAlignment="1" applyProtection="1">
      <alignment horizontal="center"/>
    </xf>
    <xf numFmtId="176" fontId="14" fillId="0" borderId="13" xfId="0" applyNumberFormat="1" applyFont="1" applyBorder="1" applyAlignment="1" applyProtection="1">
      <alignment horizontal="center"/>
    </xf>
    <xf numFmtId="0" fontId="9" fillId="0" borderId="0" xfId="0" applyFont="1" applyProtection="1"/>
    <xf numFmtId="0" fontId="1" fillId="5" borderId="0" xfId="0" applyFont="1" applyFill="1"/>
    <xf numFmtId="14" fontId="1" fillId="0" borderId="0" xfId="0" applyNumberFormat="1" applyFont="1" applyBorder="1" applyAlignment="1">
      <alignment horizontal="center" vertical="center" shrinkToFit="1"/>
    </xf>
    <xf numFmtId="0" fontId="19" fillId="0" borderId="8" xfId="0" applyFont="1" applyBorder="1"/>
    <xf numFmtId="0" fontId="19" fillId="0" borderId="11" xfId="0" applyFont="1" applyBorder="1"/>
    <xf numFmtId="0" fontId="19" fillId="0" borderId="20" xfId="0" applyFont="1" applyBorder="1"/>
    <xf numFmtId="0" fontId="1" fillId="0" borderId="21" xfId="0" applyFont="1" applyBorder="1"/>
    <xf numFmtId="0" fontId="19" fillId="0" borderId="7" xfId="0" applyFont="1" applyBorder="1"/>
    <xf numFmtId="0" fontId="20" fillId="0" borderId="5" xfId="0" applyFont="1" applyBorder="1"/>
    <xf numFmtId="0" fontId="20" fillId="0" borderId="8" xfId="0" applyFont="1" applyBorder="1"/>
    <xf numFmtId="0" fontId="19" fillId="0" borderId="4" xfId="0" applyFont="1" applyBorder="1"/>
    <xf numFmtId="176" fontId="3" fillId="2" borderId="2" xfId="0" applyNumberFormat="1" applyFont="1" applyFill="1" applyBorder="1" applyAlignment="1">
      <alignment horizontal="center" vertical="center"/>
    </xf>
    <xf numFmtId="176" fontId="3" fillId="2" borderId="3" xfId="0" applyNumberFormat="1" applyFont="1" applyFill="1" applyBorder="1" applyAlignment="1">
      <alignment horizontal="center" vertical="center"/>
    </xf>
    <xf numFmtId="0" fontId="7" fillId="0" borderId="0" xfId="1" applyFill="1" applyAlignment="1" applyProtection="1">
      <alignment horizontal="center"/>
    </xf>
    <xf numFmtId="0" fontId="8" fillId="0" borderId="0" xfId="0" applyFont="1" applyAlignment="1">
      <alignment horizontal="left" vertical="center"/>
    </xf>
    <xf numFmtId="0" fontId="14" fillId="0" borderId="15" xfId="0" applyFont="1" applyBorder="1" applyAlignment="1" applyProtection="1">
      <alignment horizontal="center"/>
      <protection locked="0"/>
    </xf>
    <xf numFmtId="0" fontId="14" fillId="0" borderId="16" xfId="0" applyFont="1" applyBorder="1" applyAlignment="1" applyProtection="1">
      <alignment horizontal="center"/>
      <protection locked="0"/>
    </xf>
    <xf numFmtId="181" fontId="18" fillId="3" borderId="15" xfId="0" applyNumberFormat="1" applyFont="1" applyFill="1" applyBorder="1" applyAlignment="1" applyProtection="1">
      <alignment horizontal="center" vertical="center"/>
    </xf>
    <xf numFmtId="181" fontId="18" fillId="3" borderId="17" xfId="0" applyNumberFormat="1" applyFont="1" applyFill="1" applyBorder="1" applyAlignment="1" applyProtection="1">
      <alignment horizontal="center" vertical="center"/>
    </xf>
    <xf numFmtId="181" fontId="18" fillId="3" borderId="16" xfId="0" applyNumberFormat="1" applyFont="1" applyFill="1" applyBorder="1" applyAlignment="1" applyProtection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V42 Custom red">
      <a:dk1>
        <a:sysClr val="windowText" lastClr="000000"/>
      </a:dk1>
      <a:lt1>
        <a:sysClr val="window" lastClr="FFFFFF"/>
      </a:lt1>
      <a:dk2>
        <a:srgbClr val="204559"/>
      </a:dk2>
      <a:lt2>
        <a:srgbClr val="F4EDE4"/>
      </a:lt2>
      <a:accent1>
        <a:srgbClr val="C34141"/>
      </a:accent1>
      <a:accent2>
        <a:srgbClr val="87A33D"/>
      </a:accent2>
      <a:accent3>
        <a:srgbClr val="418AB3"/>
      </a:accent3>
      <a:accent4>
        <a:srgbClr val="FF9900"/>
      </a:accent4>
      <a:accent5>
        <a:srgbClr val="2E6AB3"/>
      </a:accent5>
      <a:accent6>
        <a:srgbClr val="925DB3"/>
      </a:accent6>
      <a:hlink>
        <a:srgbClr val="7F7F7F"/>
      </a:hlink>
      <a:folHlink>
        <a:srgbClr val="A5A5A5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"/>
  <sheetViews>
    <sheetView tabSelected="1" topLeftCell="A55" workbookViewId="0">
      <selection activeCell="D68" sqref="D68"/>
    </sheetView>
  </sheetViews>
  <sheetFormatPr defaultColWidth="9.125" defaultRowHeight="14.25" x14ac:dyDescent="0.2"/>
  <cols>
    <col min="1" max="1" width="2.875" style="1" customWidth="1"/>
    <col min="2" max="2" width="13.75" style="1" customWidth="1"/>
    <col min="3" max="3" width="31.625" style="1" customWidth="1"/>
    <col min="4" max="5" width="28.25" style="1" customWidth="1"/>
    <col min="6" max="6" width="18.25" style="1" customWidth="1"/>
    <col min="7" max="13" width="3.625" style="1" customWidth="1"/>
    <col min="14" max="16384" width="9.125" style="1"/>
  </cols>
  <sheetData>
    <row r="1" spans="1:15" ht="25.5" customHeight="1" x14ac:dyDescent="0.3">
      <c r="B1" s="50" t="s">
        <v>26</v>
      </c>
      <c r="C1" s="50"/>
      <c r="D1" s="50"/>
      <c r="E1" s="19"/>
      <c r="G1" s="24" t="s">
        <v>25</v>
      </c>
      <c r="H1" s="25"/>
      <c r="I1" s="26"/>
      <c r="J1" s="27"/>
      <c r="K1" s="27"/>
      <c r="L1" s="49"/>
      <c r="M1" s="49"/>
      <c r="N1" s="27"/>
      <c r="O1" s="27"/>
    </row>
    <row r="2" spans="1:15" ht="20.100000000000001" customHeight="1" x14ac:dyDescent="0.2">
      <c r="B2" s="50"/>
      <c r="C2" s="50"/>
      <c r="D2" s="6" t="s">
        <v>3</v>
      </c>
      <c r="E2" s="38">
        <f>C3</f>
        <v>42870</v>
      </c>
      <c r="F2" s="17" t="s">
        <v>20</v>
      </c>
      <c r="G2" s="28" t="s">
        <v>5</v>
      </c>
      <c r="H2" s="26"/>
      <c r="I2" s="26"/>
      <c r="J2" s="27"/>
      <c r="K2" s="27"/>
      <c r="L2" s="27"/>
      <c r="M2" s="27"/>
      <c r="N2" s="20"/>
      <c r="O2" s="20"/>
    </row>
    <row r="3" spans="1:15" s="5" customFormat="1" ht="20.100000000000001" customHeight="1" x14ac:dyDescent="0.2">
      <c r="B3" s="22" t="s">
        <v>4</v>
      </c>
      <c r="C3" s="21">
        <v>42870</v>
      </c>
      <c r="D3" s="21"/>
      <c r="E3" s="23">
        <f>1+INT((C3-DATE(YEAR(C3+4-WEEKDAY(C3+6)),1,5)+
WEEKDAY(DATE(YEAR(C3+4-WEEKDAY(C3+6)),1,3)))/7)</f>
        <v>20</v>
      </c>
      <c r="F3" s="20"/>
      <c r="G3" s="26"/>
      <c r="H3" s="29" t="s">
        <v>6</v>
      </c>
      <c r="I3" s="30">
        <v>5</v>
      </c>
      <c r="J3" s="31"/>
      <c r="K3" s="29" t="s">
        <v>7</v>
      </c>
      <c r="L3" s="51">
        <v>2016</v>
      </c>
      <c r="M3" s="52"/>
      <c r="N3" s="20"/>
      <c r="O3" s="20"/>
    </row>
    <row r="4" spans="1:15" ht="20.100000000000001" customHeight="1" x14ac:dyDescent="0.2">
      <c r="A4" s="5"/>
      <c r="B4" s="5"/>
      <c r="C4" s="5"/>
      <c r="D4" s="5"/>
      <c r="E4" s="5"/>
      <c r="F4" s="5"/>
      <c r="G4" s="53">
        <f>DATE(L3,I3,1)</f>
        <v>42491</v>
      </c>
      <c r="H4" s="54"/>
      <c r="I4" s="54"/>
      <c r="J4" s="54"/>
      <c r="K4" s="54"/>
      <c r="L4" s="54"/>
      <c r="M4" s="55"/>
      <c r="N4" s="20"/>
      <c r="O4" s="20"/>
    </row>
    <row r="5" spans="1:15" ht="20.100000000000001" customHeight="1" x14ac:dyDescent="0.2">
      <c r="C5" s="4" t="s">
        <v>0</v>
      </c>
      <c r="D5" s="4" t="s">
        <v>1</v>
      </c>
      <c r="E5" s="4" t="s">
        <v>2</v>
      </c>
      <c r="G5" s="32" t="s">
        <v>8</v>
      </c>
      <c r="H5" s="33" t="s">
        <v>9</v>
      </c>
      <c r="I5" s="33" t="s">
        <v>10</v>
      </c>
      <c r="J5" s="33" t="s">
        <v>11</v>
      </c>
      <c r="K5" s="33" t="s">
        <v>12</v>
      </c>
      <c r="L5" s="33" t="s">
        <v>13</v>
      </c>
      <c r="M5" s="34" t="s">
        <v>14</v>
      </c>
      <c r="N5" s="20"/>
      <c r="O5" s="20"/>
    </row>
    <row r="6" spans="1:15" ht="20.100000000000001" customHeight="1" x14ac:dyDescent="0.2">
      <c r="B6" s="7">
        <f>B7</f>
        <v>42870</v>
      </c>
      <c r="C6" s="43"/>
      <c r="D6" s="46" t="s">
        <v>24</v>
      </c>
      <c r="E6" s="14"/>
      <c r="G6" s="35">
        <f>IF(WEEKDAY(G4,1)=1,G4,"")</f>
        <v>42491</v>
      </c>
      <c r="H6" s="35">
        <f>IF(G6="",IF(WEEKDAY(G4,1)=MOD(1,7)+1,G4,""),G6+1)</f>
        <v>42492</v>
      </c>
      <c r="I6" s="35">
        <f>IF(H6="",IF(WEEKDAY(G4,1)=MOD(1+1,7)+1,G4,""),H6+1)</f>
        <v>42493</v>
      </c>
      <c r="J6" s="35">
        <f>IF(I6="",IF(WEEKDAY(G4,1)=MOD(1+2,7)+1,G4,""),I6+1)</f>
        <v>42494</v>
      </c>
      <c r="K6" s="35">
        <f>IF(J6="",IF(WEEKDAY(G4,1)=MOD(1+3,7)+1,G4,""),J6+1)</f>
        <v>42495</v>
      </c>
      <c r="L6" s="35">
        <f>IF(K6="",IF(WEEKDAY(G4,1)=MOD(1+4,7)+1,G4,""),K6+1)</f>
        <v>42496</v>
      </c>
      <c r="M6" s="35">
        <f>IF(L6="",IF(WEEKDAY(G4,1)=MOD(1+5,7)+1,G4,""),L6+1)</f>
        <v>42497</v>
      </c>
      <c r="N6" s="20"/>
      <c r="O6" s="20"/>
    </row>
    <row r="7" spans="1:15" ht="20.100000000000001" customHeight="1" x14ac:dyDescent="0.2">
      <c r="A7" s="2"/>
      <c r="B7" s="47">
        <f>E2</f>
        <v>42870</v>
      </c>
      <c r="C7" s="39" t="s">
        <v>28</v>
      </c>
      <c r="D7" s="39" t="s">
        <v>27</v>
      </c>
      <c r="E7" s="40"/>
      <c r="G7" s="35">
        <f>IF(M6="","",IF(MONTH(M6+1)&lt;&gt;MONTH(M6),"",M6+1))</f>
        <v>42498</v>
      </c>
      <c r="H7" s="35">
        <f t="shared" ref="H7:M11" si="0">IF(G7="","",IF(MONTH(G7+1)&lt;&gt;MONTH(G7),"",G7+1))</f>
        <v>42499</v>
      </c>
      <c r="I7" s="35">
        <f t="shared" si="0"/>
        <v>42500</v>
      </c>
      <c r="J7" s="35">
        <f t="shared" si="0"/>
        <v>42501</v>
      </c>
      <c r="K7" s="35">
        <f t="shared" si="0"/>
        <v>42502</v>
      </c>
      <c r="L7" s="35">
        <f t="shared" si="0"/>
        <v>42503</v>
      </c>
      <c r="M7" s="35">
        <f t="shared" si="0"/>
        <v>42504</v>
      </c>
      <c r="N7" s="20"/>
      <c r="O7" s="20"/>
    </row>
    <row r="8" spans="1:15" ht="20.100000000000001" customHeight="1" x14ac:dyDescent="0.2">
      <c r="A8" s="2"/>
      <c r="B8" s="47"/>
      <c r="C8" s="39"/>
      <c r="D8" s="39"/>
      <c r="E8" s="40"/>
      <c r="G8" s="35">
        <f>IF(M7="","",IF(MONTH(M7+1)&lt;&gt;MONTH(M7),"",M7+1))</f>
        <v>42505</v>
      </c>
      <c r="H8" s="35">
        <f t="shared" si="0"/>
        <v>42506</v>
      </c>
      <c r="I8" s="35">
        <f t="shared" si="0"/>
        <v>42507</v>
      </c>
      <c r="J8" s="35">
        <f t="shared" si="0"/>
        <v>42508</v>
      </c>
      <c r="K8" s="35">
        <f t="shared" si="0"/>
        <v>42509</v>
      </c>
      <c r="L8" s="35">
        <f t="shared" si="0"/>
        <v>42510</v>
      </c>
      <c r="M8" s="35">
        <f t="shared" si="0"/>
        <v>42511</v>
      </c>
      <c r="N8" s="20"/>
      <c r="O8" s="20"/>
    </row>
    <row r="9" spans="1:15" s="2" customFormat="1" ht="20.100000000000001" customHeight="1" x14ac:dyDescent="0.2">
      <c r="B9" s="48"/>
      <c r="C9" s="13"/>
      <c r="D9" s="10"/>
      <c r="E9" s="16"/>
      <c r="F9" s="1"/>
      <c r="G9" s="35">
        <f>IF(M8="","",IF(MONTH(M8+1)&lt;&gt;MONTH(M8),"",M8+1))</f>
        <v>42512</v>
      </c>
      <c r="H9" s="35">
        <f t="shared" si="0"/>
        <v>42513</v>
      </c>
      <c r="I9" s="35">
        <f t="shared" si="0"/>
        <v>42514</v>
      </c>
      <c r="J9" s="35">
        <f t="shared" si="0"/>
        <v>42515</v>
      </c>
      <c r="K9" s="35">
        <f t="shared" si="0"/>
        <v>42516</v>
      </c>
      <c r="L9" s="35">
        <f t="shared" si="0"/>
        <v>42517</v>
      </c>
      <c r="M9" s="35">
        <f t="shared" si="0"/>
        <v>42518</v>
      </c>
      <c r="N9" s="20"/>
      <c r="O9" s="20"/>
    </row>
    <row r="10" spans="1:15" s="2" customFormat="1" ht="20.100000000000001" customHeight="1" x14ac:dyDescent="0.2">
      <c r="B10" s="3"/>
      <c r="G10" s="35">
        <f>IF(M9="","",IF(MONTH(M9+1)&lt;&gt;MONTH(M9),"",M9+1))</f>
        <v>42519</v>
      </c>
      <c r="H10" s="35">
        <f t="shared" si="0"/>
        <v>42520</v>
      </c>
      <c r="I10" s="35">
        <f t="shared" si="0"/>
        <v>42521</v>
      </c>
      <c r="J10" s="35" t="str">
        <f t="shared" si="0"/>
        <v/>
      </c>
      <c r="K10" s="35" t="str">
        <f t="shared" si="0"/>
        <v/>
      </c>
      <c r="L10" s="35" t="str">
        <f t="shared" si="0"/>
        <v/>
      </c>
      <c r="M10" s="35" t="str">
        <f t="shared" si="0"/>
        <v/>
      </c>
      <c r="N10" s="20"/>
      <c r="O10" s="20"/>
    </row>
    <row r="11" spans="1:15" s="2" customFormat="1" ht="20.100000000000001" customHeight="1" x14ac:dyDescent="0.2">
      <c r="B11" s="7">
        <f>B12</f>
        <v>42871</v>
      </c>
      <c r="C11" s="43"/>
      <c r="D11" s="46" t="s">
        <v>24</v>
      </c>
      <c r="E11" s="14"/>
      <c r="G11" s="35" t="str">
        <f>IF(M10="","",IF(MONTH(M10+1)&lt;&gt;MONTH(M10),"",M10+1))</f>
        <v/>
      </c>
      <c r="H11" s="35" t="str">
        <f t="shared" si="0"/>
        <v/>
      </c>
      <c r="I11" s="35" t="str">
        <f t="shared" si="0"/>
        <v/>
      </c>
      <c r="J11" s="35" t="str">
        <f t="shared" si="0"/>
        <v/>
      </c>
      <c r="K11" s="35" t="str">
        <f t="shared" si="0"/>
        <v/>
      </c>
      <c r="L11" s="35" t="str">
        <f t="shared" si="0"/>
        <v/>
      </c>
      <c r="M11" s="35" t="str">
        <f t="shared" si="0"/>
        <v/>
      </c>
      <c r="N11" s="20"/>
      <c r="O11" s="20"/>
    </row>
    <row r="12" spans="1:15" s="2" customFormat="1" ht="20.100000000000001" customHeight="1" x14ac:dyDescent="0.2">
      <c r="B12" s="47">
        <f>B7+1</f>
        <v>42871</v>
      </c>
      <c r="C12" s="39" t="s">
        <v>29</v>
      </c>
      <c r="D12" s="39" t="s">
        <v>23</v>
      </c>
      <c r="E12" s="40"/>
      <c r="G12" s="25"/>
      <c r="H12" s="25"/>
      <c r="I12" s="25"/>
      <c r="J12" s="25"/>
      <c r="K12" s="25"/>
      <c r="L12" s="25"/>
      <c r="M12" s="25"/>
      <c r="N12" s="20"/>
      <c r="O12" s="20"/>
    </row>
    <row r="13" spans="1:15" s="2" customFormat="1" ht="20.100000000000001" customHeight="1" x14ac:dyDescent="0.2">
      <c r="B13" s="47"/>
      <c r="C13" s="39"/>
      <c r="D13" s="39"/>
      <c r="E13" s="15"/>
      <c r="G13" s="36" t="s">
        <v>15</v>
      </c>
      <c r="H13" s="25"/>
      <c r="I13" s="25"/>
      <c r="J13" s="25"/>
      <c r="K13" s="25"/>
      <c r="L13" s="25"/>
      <c r="M13" s="25"/>
      <c r="N13" s="20"/>
      <c r="O13" s="20"/>
    </row>
    <row r="14" spans="1:15" s="2" customFormat="1" ht="20.100000000000001" customHeight="1" x14ac:dyDescent="0.2">
      <c r="B14" s="48"/>
      <c r="C14" s="13"/>
      <c r="D14" s="10"/>
      <c r="E14" s="16"/>
      <c r="G14" s="36" t="s">
        <v>16</v>
      </c>
      <c r="H14" s="25"/>
      <c r="I14" s="25"/>
      <c r="J14" s="25"/>
      <c r="K14" s="25"/>
      <c r="L14" s="25"/>
      <c r="M14" s="25"/>
      <c r="N14" s="20"/>
      <c r="O14" s="20"/>
    </row>
    <row r="15" spans="1:15" s="2" customFormat="1" ht="20.100000000000001" customHeight="1" x14ac:dyDescent="0.2">
      <c r="B15" s="3"/>
      <c r="G15" s="36" t="s">
        <v>17</v>
      </c>
      <c r="H15" s="25"/>
      <c r="I15" s="25"/>
      <c r="J15" s="25"/>
      <c r="K15" s="25"/>
      <c r="L15" s="25"/>
      <c r="M15" s="25"/>
      <c r="N15" s="20"/>
      <c r="O15" s="20"/>
    </row>
    <row r="16" spans="1:15" ht="20.100000000000001" customHeight="1" x14ac:dyDescent="0.2">
      <c r="A16" s="2"/>
      <c r="B16" s="7">
        <f>B17</f>
        <v>42872</v>
      </c>
      <c r="C16" s="43" t="s">
        <v>24</v>
      </c>
      <c r="D16" s="46" t="s">
        <v>24</v>
      </c>
      <c r="E16" s="14"/>
      <c r="F16" s="2"/>
      <c r="G16" s="18"/>
      <c r="H16" s="2"/>
      <c r="I16" s="2"/>
    </row>
    <row r="17" spans="1:7" ht="20.100000000000001" customHeight="1" x14ac:dyDescent="0.2">
      <c r="A17" s="2"/>
      <c r="B17" s="47">
        <f>B12+1</f>
        <v>42872</v>
      </c>
      <c r="C17" s="39" t="s">
        <v>30</v>
      </c>
      <c r="D17" s="39" t="s">
        <v>30</v>
      </c>
      <c r="E17" s="40"/>
      <c r="G17" s="18"/>
    </row>
    <row r="18" spans="1:7" ht="20.100000000000001" customHeight="1" x14ac:dyDescent="0.2">
      <c r="A18" s="2"/>
      <c r="B18" s="47"/>
      <c r="C18" s="12"/>
      <c r="D18" s="9"/>
      <c r="E18" s="15"/>
      <c r="G18" s="18"/>
    </row>
    <row r="19" spans="1:7" ht="20.100000000000001" customHeight="1" x14ac:dyDescent="0.2">
      <c r="A19" s="2"/>
      <c r="B19" s="48"/>
      <c r="C19" s="13"/>
      <c r="D19" s="10"/>
      <c r="E19" s="16"/>
    </row>
    <row r="20" spans="1:7" ht="20.100000000000001" customHeight="1" x14ac:dyDescent="0.2">
      <c r="B20" s="3"/>
    </row>
    <row r="21" spans="1:7" ht="20.100000000000001" customHeight="1" x14ac:dyDescent="0.2">
      <c r="B21" s="7">
        <f>B22</f>
        <v>42873</v>
      </c>
      <c r="C21" s="43" t="s">
        <v>24</v>
      </c>
      <c r="D21" s="43" t="s">
        <v>24</v>
      </c>
      <c r="E21" s="14"/>
    </row>
    <row r="22" spans="1:7" ht="20.100000000000001" customHeight="1" x14ac:dyDescent="0.2">
      <c r="A22" s="2"/>
      <c r="B22" s="47">
        <f>B17+1</f>
        <v>42873</v>
      </c>
      <c r="C22" s="39" t="s">
        <v>30</v>
      </c>
      <c r="D22" s="39" t="s">
        <v>30</v>
      </c>
      <c r="E22" s="40"/>
    </row>
    <row r="23" spans="1:7" ht="20.100000000000001" customHeight="1" x14ac:dyDescent="0.2">
      <c r="A23" s="2"/>
      <c r="B23" s="47"/>
      <c r="C23" s="39" t="s">
        <v>31</v>
      </c>
      <c r="D23" s="39" t="s">
        <v>31</v>
      </c>
      <c r="E23" s="15"/>
    </row>
    <row r="24" spans="1:7" ht="20.100000000000001" customHeight="1" x14ac:dyDescent="0.2">
      <c r="A24" s="2"/>
      <c r="B24" s="48"/>
      <c r="C24" s="13"/>
      <c r="D24" s="10"/>
      <c r="E24" s="16"/>
    </row>
    <row r="25" spans="1:7" ht="20.100000000000001" customHeight="1" x14ac:dyDescent="0.2">
      <c r="B25" s="3"/>
    </row>
    <row r="26" spans="1:7" ht="20.100000000000001" customHeight="1" x14ac:dyDescent="0.2">
      <c r="B26" s="7">
        <f>B27</f>
        <v>42874</v>
      </c>
      <c r="C26" s="43" t="s">
        <v>24</v>
      </c>
      <c r="D26" s="43" t="s">
        <v>24</v>
      </c>
      <c r="E26" s="14"/>
    </row>
    <row r="27" spans="1:7" ht="20.100000000000001" customHeight="1" x14ac:dyDescent="0.2">
      <c r="A27" s="2"/>
      <c r="B27" s="47">
        <f>B22+1</f>
        <v>42874</v>
      </c>
      <c r="C27" s="39" t="s">
        <v>30</v>
      </c>
      <c r="D27" s="39" t="s">
        <v>30</v>
      </c>
      <c r="E27" s="15"/>
    </row>
    <row r="28" spans="1:7" ht="20.100000000000001" customHeight="1" x14ac:dyDescent="0.25">
      <c r="A28" s="2"/>
      <c r="B28" s="47"/>
      <c r="C28" s="45"/>
      <c r="D28" s="44"/>
      <c r="E28" s="15"/>
    </row>
    <row r="29" spans="1:7" ht="20.100000000000001" customHeight="1" x14ac:dyDescent="0.2">
      <c r="A29" s="2"/>
      <c r="B29" s="48"/>
      <c r="C29" s="13"/>
      <c r="D29" s="10"/>
      <c r="E29" s="16"/>
    </row>
    <row r="30" spans="1:7" ht="20.100000000000001" customHeight="1" x14ac:dyDescent="0.2">
      <c r="B30" s="3"/>
    </row>
    <row r="31" spans="1:7" ht="20.100000000000001" customHeight="1" x14ac:dyDescent="0.2">
      <c r="B31" s="7">
        <f>B32</f>
        <v>42875</v>
      </c>
      <c r="C31" s="11"/>
      <c r="D31" s="8"/>
      <c r="E31" s="14"/>
    </row>
    <row r="32" spans="1:7" ht="20.100000000000001" customHeight="1" x14ac:dyDescent="0.2">
      <c r="A32" s="2"/>
      <c r="B32" s="47">
        <f>B27+1</f>
        <v>42875</v>
      </c>
      <c r="C32" s="39"/>
      <c r="D32" s="39"/>
      <c r="E32" s="15"/>
    </row>
    <row r="33" spans="1:5" ht="20.100000000000001" customHeight="1" x14ac:dyDescent="0.2">
      <c r="A33" s="2"/>
      <c r="B33" s="47"/>
      <c r="C33" s="12"/>
      <c r="D33" s="9"/>
      <c r="E33" s="15"/>
    </row>
    <row r="34" spans="1:5" ht="20.100000000000001" customHeight="1" x14ac:dyDescent="0.2">
      <c r="A34" s="2"/>
      <c r="B34" s="48"/>
      <c r="C34" s="13"/>
      <c r="D34" s="10"/>
      <c r="E34" s="16"/>
    </row>
    <row r="35" spans="1:5" ht="20.100000000000001" customHeight="1" x14ac:dyDescent="0.2">
      <c r="B35" s="3"/>
    </row>
    <row r="36" spans="1:5" ht="20.100000000000001" customHeight="1" x14ac:dyDescent="0.2">
      <c r="B36" s="7">
        <f>B37</f>
        <v>42876</v>
      </c>
      <c r="C36" s="11"/>
      <c r="D36" s="8"/>
      <c r="E36" s="14"/>
    </row>
    <row r="37" spans="1:5" ht="20.100000000000001" customHeight="1" x14ac:dyDescent="0.2">
      <c r="A37" s="2"/>
      <c r="B37" s="47">
        <f>B32+1</f>
        <v>42876</v>
      </c>
      <c r="C37" s="39"/>
      <c r="D37" s="39"/>
      <c r="E37" s="15"/>
    </row>
    <row r="38" spans="1:5" ht="20.100000000000001" customHeight="1" x14ac:dyDescent="0.2">
      <c r="A38" s="2"/>
      <c r="B38" s="47"/>
      <c r="C38" s="12"/>
      <c r="D38" s="9"/>
      <c r="E38" s="15"/>
    </row>
    <row r="39" spans="1:5" ht="20.100000000000001" customHeight="1" x14ac:dyDescent="0.2">
      <c r="A39" s="2"/>
      <c r="B39" s="48"/>
      <c r="C39" s="13"/>
      <c r="D39" s="10"/>
      <c r="E39" s="16"/>
    </row>
    <row r="40" spans="1:5" ht="20.100000000000001" customHeight="1" x14ac:dyDescent="0.2">
      <c r="B40" s="3"/>
    </row>
    <row r="41" spans="1:5" ht="20.100000000000001" customHeight="1" x14ac:dyDescent="0.2">
      <c r="A41" s="37"/>
      <c r="B41" s="22" t="s">
        <v>4</v>
      </c>
      <c r="C41" s="21">
        <f>C3+7</f>
        <v>42877</v>
      </c>
      <c r="D41" s="21"/>
      <c r="E41" s="23">
        <f>1+INT((C41-DATE(YEAR(C41+4-WEEKDAY(C41+6)),1,5)+
WEEKDAY(DATE(YEAR(C41+4-WEEKDAY(C41+6)),1,3)))/7)</f>
        <v>21</v>
      </c>
    </row>
    <row r="42" spans="1:5" ht="20.100000000000001" customHeight="1" x14ac:dyDescent="0.2"/>
    <row r="43" spans="1:5" ht="20.100000000000001" customHeight="1" x14ac:dyDescent="0.2">
      <c r="B43" s="7">
        <f>B44</f>
        <v>42877</v>
      </c>
      <c r="C43" s="43"/>
      <c r="D43" s="43"/>
      <c r="E43" s="14"/>
    </row>
    <row r="44" spans="1:5" ht="20.100000000000001" customHeight="1" x14ac:dyDescent="0.2">
      <c r="A44" s="2"/>
      <c r="B44" s="47">
        <f>B37+1</f>
        <v>42877</v>
      </c>
      <c r="C44" s="39" t="s">
        <v>28</v>
      </c>
      <c r="D44" s="39" t="s">
        <v>28</v>
      </c>
      <c r="E44" s="15"/>
    </row>
    <row r="45" spans="1:5" ht="20.100000000000001" customHeight="1" x14ac:dyDescent="0.2">
      <c r="A45" s="2"/>
      <c r="B45" s="47"/>
      <c r="C45" s="39"/>
      <c r="D45" s="9"/>
      <c r="E45" s="15"/>
    </row>
    <row r="46" spans="1:5" ht="20.100000000000001" customHeight="1" x14ac:dyDescent="0.2">
      <c r="A46" s="2"/>
      <c r="B46" s="48"/>
      <c r="C46" s="13"/>
      <c r="D46" s="10"/>
      <c r="E46" s="16"/>
    </row>
    <row r="47" spans="1:5" ht="20.100000000000001" customHeight="1" x14ac:dyDescent="0.2">
      <c r="A47" s="2"/>
      <c r="B47" s="3"/>
      <c r="C47" s="2"/>
      <c r="D47" s="2"/>
      <c r="E47" s="2"/>
    </row>
    <row r="48" spans="1:5" ht="20.100000000000001" customHeight="1" x14ac:dyDescent="0.2">
      <c r="A48" s="2"/>
      <c r="B48" s="7">
        <f>B49</f>
        <v>42878</v>
      </c>
      <c r="C48" s="43" t="s">
        <v>32</v>
      </c>
      <c r="D48" s="43" t="s">
        <v>28</v>
      </c>
      <c r="E48" s="43"/>
    </row>
    <row r="49" spans="1:5" ht="20.100000000000001" customHeight="1" x14ac:dyDescent="0.2">
      <c r="A49" s="2"/>
      <c r="B49" s="47">
        <f>B44+1</f>
        <v>42878</v>
      </c>
      <c r="C49" s="39"/>
      <c r="D49" s="39"/>
      <c r="E49" s="39"/>
    </row>
    <row r="50" spans="1:5" ht="20.100000000000001" customHeight="1" x14ac:dyDescent="0.2">
      <c r="A50" s="2"/>
      <c r="B50" s="47"/>
      <c r="C50" s="12"/>
      <c r="D50" s="9"/>
      <c r="E50" s="15"/>
    </row>
    <row r="51" spans="1:5" ht="20.100000000000001" customHeight="1" x14ac:dyDescent="0.2">
      <c r="A51" s="2"/>
      <c r="B51" s="48"/>
      <c r="C51" s="13"/>
      <c r="D51" s="10"/>
      <c r="E51" s="16"/>
    </row>
    <row r="52" spans="1:5" ht="20.100000000000001" customHeight="1" x14ac:dyDescent="0.2">
      <c r="A52" s="2"/>
      <c r="B52" s="3"/>
      <c r="C52" s="2"/>
      <c r="D52" s="2"/>
      <c r="E52" s="2"/>
    </row>
    <row r="53" spans="1:5" ht="20.100000000000001" customHeight="1" x14ac:dyDescent="0.2">
      <c r="A53" s="2"/>
      <c r="B53" s="7">
        <f>B54</f>
        <v>42879</v>
      </c>
      <c r="C53" s="43"/>
      <c r="D53" s="43"/>
      <c r="E53" s="43"/>
    </row>
    <row r="54" spans="1:5" ht="20.100000000000001" customHeight="1" x14ac:dyDescent="0.2">
      <c r="A54" s="2"/>
      <c r="B54" s="47">
        <f>B49+1</f>
        <v>42879</v>
      </c>
      <c r="C54" s="39" t="s">
        <v>33</v>
      </c>
      <c r="D54" s="39" t="s">
        <v>33</v>
      </c>
      <c r="E54" s="39"/>
    </row>
    <row r="55" spans="1:5" ht="20.100000000000001" customHeight="1" x14ac:dyDescent="0.2">
      <c r="A55" s="2"/>
      <c r="B55" s="47"/>
      <c r="C55" s="12"/>
      <c r="D55" s="41"/>
      <c r="E55" s="15"/>
    </row>
    <row r="56" spans="1:5" ht="20.100000000000001" customHeight="1" x14ac:dyDescent="0.2">
      <c r="A56" s="2"/>
      <c r="B56" s="48"/>
      <c r="C56" s="13"/>
      <c r="D56" s="10"/>
      <c r="E56" s="16"/>
    </row>
    <row r="57" spans="1:5" ht="20.100000000000001" customHeight="1" x14ac:dyDescent="0.2">
      <c r="B57" s="3"/>
    </row>
    <row r="58" spans="1:5" ht="20.100000000000001" customHeight="1" x14ac:dyDescent="0.2">
      <c r="B58" s="7">
        <f>B59</f>
        <v>42880</v>
      </c>
      <c r="C58" s="43"/>
      <c r="D58" s="43"/>
      <c r="E58" s="43"/>
    </row>
    <row r="59" spans="1:5" ht="20.100000000000001" customHeight="1" x14ac:dyDescent="0.2">
      <c r="A59" s="2"/>
      <c r="B59" s="47">
        <f>B54+1</f>
        <v>42880</v>
      </c>
      <c r="C59" s="39" t="s">
        <v>33</v>
      </c>
      <c r="D59" s="39" t="s">
        <v>33</v>
      </c>
      <c r="E59" s="39"/>
    </row>
    <row r="60" spans="1:5" ht="20.100000000000001" customHeight="1" x14ac:dyDescent="0.2">
      <c r="A60" s="2"/>
      <c r="B60" s="47"/>
      <c r="C60" s="12"/>
      <c r="D60" s="42"/>
      <c r="E60" s="15"/>
    </row>
    <row r="61" spans="1:5" ht="20.100000000000001" customHeight="1" x14ac:dyDescent="0.2">
      <c r="A61" s="2"/>
      <c r="B61" s="48"/>
      <c r="C61" s="13"/>
      <c r="D61" s="10"/>
      <c r="E61" s="16"/>
    </row>
    <row r="62" spans="1:5" ht="20.100000000000001" customHeight="1" x14ac:dyDescent="0.2">
      <c r="B62" s="3"/>
    </row>
    <row r="63" spans="1:5" ht="20.100000000000001" customHeight="1" x14ac:dyDescent="0.2">
      <c r="B63" s="7">
        <f>B64</f>
        <v>42881</v>
      </c>
      <c r="C63" s="43"/>
      <c r="D63" s="43"/>
      <c r="E63" s="14"/>
    </row>
    <row r="64" spans="1:5" ht="20.100000000000001" customHeight="1" x14ac:dyDescent="0.2">
      <c r="A64" s="2"/>
      <c r="B64" s="47">
        <f>B59+1</f>
        <v>42881</v>
      </c>
      <c r="C64" s="39" t="s">
        <v>33</v>
      </c>
      <c r="D64" s="39" t="s">
        <v>33</v>
      </c>
      <c r="E64" s="15"/>
    </row>
    <row r="65" spans="1:5" ht="20.100000000000001" customHeight="1" x14ac:dyDescent="0.2">
      <c r="A65" s="2"/>
      <c r="B65" s="47"/>
      <c r="C65" s="12"/>
      <c r="D65" s="9"/>
      <c r="E65" s="15"/>
    </row>
    <row r="66" spans="1:5" ht="20.100000000000001" customHeight="1" x14ac:dyDescent="0.2">
      <c r="A66" s="2"/>
      <c r="B66" s="48"/>
      <c r="C66" s="13"/>
      <c r="D66" s="10"/>
      <c r="E66" s="16"/>
    </row>
    <row r="67" spans="1:5" ht="20.100000000000001" customHeight="1" x14ac:dyDescent="0.2">
      <c r="B67" s="3"/>
    </row>
    <row r="68" spans="1:5" ht="20.100000000000001" customHeight="1" x14ac:dyDescent="0.2">
      <c r="B68" s="7">
        <f>B69</f>
        <v>42882</v>
      </c>
      <c r="C68" s="39" t="s">
        <v>33</v>
      </c>
      <c r="D68" s="39" t="s">
        <v>34</v>
      </c>
      <c r="E68" s="14"/>
    </row>
    <row r="69" spans="1:5" ht="20.100000000000001" customHeight="1" x14ac:dyDescent="0.2">
      <c r="A69" s="2"/>
      <c r="B69" s="47">
        <f>B64+1</f>
        <v>42882</v>
      </c>
      <c r="E69" s="15"/>
    </row>
    <row r="70" spans="1:5" ht="20.100000000000001" customHeight="1" x14ac:dyDescent="0.2">
      <c r="A70" s="2"/>
      <c r="B70" s="47"/>
      <c r="C70" s="12"/>
      <c r="D70" s="9"/>
      <c r="E70" s="15"/>
    </row>
    <row r="71" spans="1:5" ht="20.100000000000001" customHeight="1" x14ac:dyDescent="0.2">
      <c r="A71" s="2"/>
      <c r="B71" s="48"/>
      <c r="C71" s="13"/>
      <c r="D71" s="10"/>
      <c r="E71" s="16"/>
    </row>
    <row r="72" spans="1:5" ht="20.100000000000001" customHeight="1" x14ac:dyDescent="0.2">
      <c r="B72" s="3"/>
    </row>
    <row r="73" spans="1:5" ht="20.100000000000001" customHeight="1" x14ac:dyDescent="0.2">
      <c r="B73" s="7">
        <f>B74</f>
        <v>42883</v>
      </c>
      <c r="C73" s="11"/>
      <c r="D73" s="8"/>
      <c r="E73" s="14"/>
    </row>
    <row r="74" spans="1:5" ht="20.100000000000001" customHeight="1" x14ac:dyDescent="0.2">
      <c r="A74" s="2"/>
      <c r="B74" s="47">
        <f>B69+1</f>
        <v>42883</v>
      </c>
      <c r="C74" s="39"/>
      <c r="D74" s="39"/>
      <c r="E74" s="15"/>
    </row>
    <row r="75" spans="1:5" ht="20.100000000000001" customHeight="1" x14ac:dyDescent="0.2">
      <c r="A75" s="2"/>
      <c r="B75" s="47"/>
      <c r="C75" s="12"/>
      <c r="D75" s="9"/>
      <c r="E75" s="15"/>
    </row>
    <row r="76" spans="1:5" ht="20.100000000000001" customHeight="1" x14ac:dyDescent="0.2">
      <c r="A76" s="2"/>
      <c r="B76" s="48"/>
      <c r="C76" s="13"/>
      <c r="D76" s="10"/>
      <c r="E76" s="16"/>
    </row>
  </sheetData>
  <mergeCells count="19">
    <mergeCell ref="L1:M1"/>
    <mergeCell ref="B2:C2"/>
    <mergeCell ref="L3:M3"/>
    <mergeCell ref="G4:M4"/>
    <mergeCell ref="B27:B29"/>
    <mergeCell ref="B7:B9"/>
    <mergeCell ref="B12:B14"/>
    <mergeCell ref="B17:B19"/>
    <mergeCell ref="B22:B24"/>
    <mergeCell ref="B1:D1"/>
    <mergeCell ref="B32:B34"/>
    <mergeCell ref="B74:B76"/>
    <mergeCell ref="B44:B46"/>
    <mergeCell ref="B49:B51"/>
    <mergeCell ref="B54:B56"/>
    <mergeCell ref="B59:B61"/>
    <mergeCell ref="B64:B66"/>
    <mergeCell ref="B69:B71"/>
    <mergeCell ref="B37:B39"/>
  </mergeCells>
  <phoneticPr fontId="1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"/>
  <sheetViews>
    <sheetView showGridLines="0" topLeftCell="A25" workbookViewId="0">
      <selection activeCell="C26" sqref="C26:D27"/>
    </sheetView>
  </sheetViews>
  <sheetFormatPr defaultColWidth="9.125" defaultRowHeight="14.25" x14ac:dyDescent="0.2"/>
  <cols>
    <col min="1" max="1" width="2.875" style="1" customWidth="1"/>
    <col min="2" max="2" width="13.75" style="1" customWidth="1"/>
    <col min="3" max="3" width="31.625" style="1" customWidth="1"/>
    <col min="4" max="5" width="28.25" style="1" customWidth="1"/>
    <col min="6" max="6" width="18.25" style="1" customWidth="1"/>
    <col min="7" max="13" width="3.625" style="1" customWidth="1"/>
    <col min="14" max="16384" width="9.125" style="1"/>
  </cols>
  <sheetData>
    <row r="1" spans="1:15" ht="25.5" customHeight="1" x14ac:dyDescent="0.3">
      <c r="B1" s="50" t="s">
        <v>18</v>
      </c>
      <c r="C1" s="50"/>
      <c r="D1" s="50"/>
      <c r="E1" s="19"/>
      <c r="G1" s="24" t="s">
        <v>19</v>
      </c>
      <c r="H1" s="25"/>
      <c r="I1" s="26"/>
      <c r="J1" s="27"/>
      <c r="K1" s="27"/>
      <c r="L1" s="49"/>
      <c r="M1" s="49"/>
      <c r="N1" s="27"/>
      <c r="O1" s="27"/>
    </row>
    <row r="2" spans="1:15" ht="20.100000000000001" customHeight="1" x14ac:dyDescent="0.2">
      <c r="B2" s="50"/>
      <c r="C2" s="50"/>
      <c r="D2" s="6" t="s">
        <v>3</v>
      </c>
      <c r="E2" s="38">
        <f>C3</f>
        <v>42814</v>
      </c>
      <c r="F2" s="17" t="s">
        <v>20</v>
      </c>
      <c r="G2" s="28" t="s">
        <v>5</v>
      </c>
      <c r="H2" s="26"/>
      <c r="I2" s="26"/>
      <c r="J2" s="27"/>
      <c r="K2" s="27"/>
      <c r="L2" s="27"/>
      <c r="M2" s="27"/>
      <c r="N2" s="20"/>
      <c r="O2" s="20"/>
    </row>
    <row r="3" spans="1:15" s="5" customFormat="1" ht="20.100000000000001" customHeight="1" x14ac:dyDescent="0.2">
      <c r="B3" s="22" t="s">
        <v>4</v>
      </c>
      <c r="C3" s="21">
        <v>42814</v>
      </c>
      <c r="D3" s="21"/>
      <c r="E3" s="23">
        <f>1+INT((C3-DATE(YEAR(C3+4-WEEKDAY(C3+6)),1,5)+
WEEKDAY(DATE(YEAR(C3+4-WEEKDAY(C3+6)),1,3)))/7)</f>
        <v>12</v>
      </c>
      <c r="F3" s="20"/>
      <c r="G3" s="26"/>
      <c r="H3" s="29" t="s">
        <v>6</v>
      </c>
      <c r="I3" s="30">
        <v>3</v>
      </c>
      <c r="J3" s="31"/>
      <c r="K3" s="29" t="s">
        <v>7</v>
      </c>
      <c r="L3" s="51">
        <v>2017</v>
      </c>
      <c r="M3" s="52"/>
      <c r="N3" s="20"/>
      <c r="O3" s="20"/>
    </row>
    <row r="4" spans="1:15" ht="20.100000000000001" customHeight="1" x14ac:dyDescent="0.2">
      <c r="A4" s="5"/>
      <c r="B4" s="5"/>
      <c r="C4" s="5"/>
      <c r="D4" s="5"/>
      <c r="E4" s="5"/>
      <c r="F4" s="5"/>
      <c r="G4" s="53">
        <f>DATE(L3,I3,1)</f>
        <v>42795</v>
      </c>
      <c r="H4" s="54"/>
      <c r="I4" s="54"/>
      <c r="J4" s="54"/>
      <c r="K4" s="54"/>
      <c r="L4" s="54"/>
      <c r="M4" s="55"/>
      <c r="N4" s="20"/>
      <c r="O4" s="20"/>
    </row>
    <row r="5" spans="1:15" ht="20.100000000000001" customHeight="1" x14ac:dyDescent="0.2">
      <c r="C5" s="4" t="s">
        <v>0</v>
      </c>
      <c r="D5" s="4" t="s">
        <v>1</v>
      </c>
      <c r="E5" s="4" t="s">
        <v>2</v>
      </c>
      <c r="G5" s="32" t="s">
        <v>8</v>
      </c>
      <c r="H5" s="33" t="s">
        <v>9</v>
      </c>
      <c r="I5" s="33" t="s">
        <v>10</v>
      </c>
      <c r="J5" s="33" t="s">
        <v>11</v>
      </c>
      <c r="K5" s="33" t="s">
        <v>12</v>
      </c>
      <c r="L5" s="33" t="s">
        <v>13</v>
      </c>
      <c r="M5" s="34" t="s">
        <v>14</v>
      </c>
      <c r="N5" s="20"/>
      <c r="O5" s="20"/>
    </row>
    <row r="6" spans="1:15" ht="20.100000000000001" customHeight="1" x14ac:dyDescent="0.2">
      <c r="B6" s="7">
        <f>B7</f>
        <v>42814</v>
      </c>
      <c r="C6" s="43" t="s">
        <v>22</v>
      </c>
      <c r="D6" s="43" t="s">
        <v>22</v>
      </c>
      <c r="E6" s="14"/>
      <c r="G6" s="35" t="str">
        <f>IF(WEEKDAY(G4,1)=1,G4,"")</f>
        <v/>
      </c>
      <c r="H6" s="35" t="str">
        <f>IF(G6="",IF(WEEKDAY(G4,1)=MOD(1,7)+1,G4,""),G6+1)</f>
        <v/>
      </c>
      <c r="I6" s="35" t="str">
        <f>IF(H6="",IF(WEEKDAY(G4,1)=MOD(1+1,7)+1,G4,""),H6+1)</f>
        <v/>
      </c>
      <c r="J6" s="35">
        <f>IF(I6="",IF(WEEKDAY(G4,1)=MOD(1+2,7)+1,G4,""),I6+1)</f>
        <v>42795</v>
      </c>
      <c r="K6" s="35">
        <f>IF(J6="",IF(WEEKDAY(G4,1)=MOD(1+3,7)+1,G4,""),J6+1)</f>
        <v>42796</v>
      </c>
      <c r="L6" s="35">
        <f>IF(K6="",IF(WEEKDAY(G4,1)=MOD(1+4,7)+1,G4,""),K6+1)</f>
        <v>42797</v>
      </c>
      <c r="M6" s="35">
        <f>IF(L6="",IF(WEEKDAY(G4,1)=MOD(1+5,7)+1,G4,""),L6+1)</f>
        <v>42798</v>
      </c>
      <c r="N6" s="20"/>
      <c r="O6" s="20"/>
    </row>
    <row r="7" spans="1:15" ht="20.100000000000001" customHeight="1" x14ac:dyDescent="0.2">
      <c r="A7" s="2"/>
      <c r="B7" s="47">
        <f>E2</f>
        <v>42814</v>
      </c>
      <c r="C7" s="39" t="s">
        <v>21</v>
      </c>
      <c r="D7" s="39" t="s">
        <v>21</v>
      </c>
      <c r="E7" s="40"/>
      <c r="G7" s="35">
        <f>IF(M6="","",IF(MONTH(M6+1)&lt;&gt;MONTH(M6),"",M6+1))</f>
        <v>42799</v>
      </c>
      <c r="H7" s="35">
        <f>IF(G7="","",IF(MONTH(G7+1)&lt;&gt;MONTH(G7),"",G7+1))</f>
        <v>42800</v>
      </c>
      <c r="I7" s="35">
        <f>IF(H7="","",IF(MONTH(H7+1)&lt;&gt;MONTH(H7),"",H7+1))</f>
        <v>42801</v>
      </c>
      <c r="J7" s="35">
        <f>IF(I7="","",IF(MONTH(I7+1)&lt;&gt;MONTH(I7),"",I7+1))</f>
        <v>42802</v>
      </c>
      <c r="K7" s="35">
        <f t="shared" ref="K7:M7" si="0">IF(J7="","",IF(MONTH(J7+1)&lt;&gt;MONTH(J7),"",J7+1))</f>
        <v>42803</v>
      </c>
      <c r="L7" s="35">
        <f t="shared" si="0"/>
        <v>42804</v>
      </c>
      <c r="M7" s="35">
        <f t="shared" si="0"/>
        <v>42805</v>
      </c>
      <c r="N7" s="20"/>
      <c r="O7" s="20"/>
    </row>
    <row r="8" spans="1:15" ht="20.100000000000001" customHeight="1" x14ac:dyDescent="0.2">
      <c r="A8" s="2"/>
      <c r="B8" s="47"/>
      <c r="C8" s="39"/>
      <c r="D8" s="39"/>
      <c r="E8" s="40"/>
      <c r="G8" s="35">
        <f t="shared" ref="G8:G11" si="1">IF(M7="","",IF(MONTH(M7+1)&lt;&gt;MONTH(M7),"",M7+1))</f>
        <v>42806</v>
      </c>
      <c r="H8" s="35">
        <f t="shared" ref="H8:M11" si="2">IF(G8="","",IF(MONTH(G8+1)&lt;&gt;MONTH(G8),"",G8+1))</f>
        <v>42807</v>
      </c>
      <c r="I8" s="35">
        <f t="shared" si="2"/>
        <v>42808</v>
      </c>
      <c r="J8" s="35">
        <f t="shared" si="2"/>
        <v>42809</v>
      </c>
      <c r="K8" s="35">
        <f t="shared" si="2"/>
        <v>42810</v>
      </c>
      <c r="L8" s="35">
        <f t="shared" si="2"/>
        <v>42811</v>
      </c>
      <c r="M8" s="35">
        <f t="shared" si="2"/>
        <v>42812</v>
      </c>
      <c r="N8" s="20"/>
      <c r="O8" s="20"/>
    </row>
    <row r="9" spans="1:15" s="2" customFormat="1" ht="20.100000000000001" customHeight="1" x14ac:dyDescent="0.2">
      <c r="B9" s="48"/>
      <c r="C9" s="13"/>
      <c r="D9" s="10"/>
      <c r="E9" s="16"/>
      <c r="F9" s="1"/>
      <c r="G9" s="35">
        <f t="shared" si="1"/>
        <v>42813</v>
      </c>
      <c r="H9" s="35">
        <f t="shared" si="2"/>
        <v>42814</v>
      </c>
      <c r="I9" s="35">
        <f t="shared" si="2"/>
        <v>42815</v>
      </c>
      <c r="J9" s="35">
        <f t="shared" si="2"/>
        <v>42816</v>
      </c>
      <c r="K9" s="35">
        <f t="shared" si="2"/>
        <v>42817</v>
      </c>
      <c r="L9" s="35">
        <f t="shared" si="2"/>
        <v>42818</v>
      </c>
      <c r="M9" s="35">
        <f t="shared" si="2"/>
        <v>42819</v>
      </c>
      <c r="N9" s="20"/>
      <c r="O9" s="20"/>
    </row>
    <row r="10" spans="1:15" s="2" customFormat="1" ht="20.100000000000001" customHeight="1" x14ac:dyDescent="0.2">
      <c r="B10" s="3"/>
      <c r="G10" s="35">
        <f t="shared" si="1"/>
        <v>42820</v>
      </c>
      <c r="H10" s="35">
        <f t="shared" si="2"/>
        <v>42821</v>
      </c>
      <c r="I10" s="35">
        <f t="shared" si="2"/>
        <v>42822</v>
      </c>
      <c r="J10" s="35">
        <f t="shared" si="2"/>
        <v>42823</v>
      </c>
      <c r="K10" s="35">
        <f t="shared" si="2"/>
        <v>42824</v>
      </c>
      <c r="L10" s="35">
        <f t="shared" si="2"/>
        <v>42825</v>
      </c>
      <c r="M10" s="35" t="str">
        <f t="shared" si="2"/>
        <v/>
      </c>
      <c r="N10" s="20"/>
      <c r="O10" s="20"/>
    </row>
    <row r="11" spans="1:15" s="2" customFormat="1" ht="20.100000000000001" customHeight="1" x14ac:dyDescent="0.2">
      <c r="B11" s="7">
        <f>B12</f>
        <v>42815</v>
      </c>
      <c r="C11" s="43" t="s">
        <v>22</v>
      </c>
      <c r="D11" s="43" t="s">
        <v>22</v>
      </c>
      <c r="E11" s="14"/>
      <c r="G11" s="35" t="str">
        <f t="shared" si="1"/>
        <v/>
      </c>
      <c r="H11" s="35" t="str">
        <f t="shared" si="2"/>
        <v/>
      </c>
      <c r="I11" s="35" t="str">
        <f t="shared" si="2"/>
        <v/>
      </c>
      <c r="J11" s="35" t="str">
        <f t="shared" si="2"/>
        <v/>
      </c>
      <c r="K11" s="35" t="str">
        <f t="shared" si="2"/>
        <v/>
      </c>
      <c r="L11" s="35" t="str">
        <f t="shared" si="2"/>
        <v/>
      </c>
      <c r="M11" s="35" t="str">
        <f t="shared" si="2"/>
        <v/>
      </c>
      <c r="N11" s="20"/>
      <c r="O11" s="20"/>
    </row>
    <row r="12" spans="1:15" s="2" customFormat="1" ht="20.100000000000001" customHeight="1" x14ac:dyDescent="0.2">
      <c r="B12" s="47">
        <f>B7+1</f>
        <v>42815</v>
      </c>
      <c r="C12" s="39" t="s">
        <v>23</v>
      </c>
      <c r="D12" s="39" t="s">
        <v>23</v>
      </c>
      <c r="E12" s="40"/>
      <c r="G12" s="25"/>
      <c r="H12" s="25"/>
      <c r="I12" s="25"/>
      <c r="J12" s="25"/>
      <c r="K12" s="25"/>
      <c r="L12" s="25"/>
      <c r="M12" s="25"/>
      <c r="N12" s="20"/>
      <c r="O12" s="20"/>
    </row>
    <row r="13" spans="1:15" s="2" customFormat="1" ht="20.100000000000001" customHeight="1" x14ac:dyDescent="0.2">
      <c r="B13" s="47"/>
      <c r="C13" s="12"/>
      <c r="D13" s="9"/>
      <c r="E13" s="15"/>
      <c r="G13" s="36" t="s">
        <v>15</v>
      </c>
      <c r="H13" s="25"/>
      <c r="I13" s="25"/>
      <c r="J13" s="25"/>
      <c r="K13" s="25"/>
      <c r="L13" s="25"/>
      <c r="M13" s="25"/>
      <c r="N13" s="20"/>
      <c r="O13" s="20"/>
    </row>
    <row r="14" spans="1:15" s="2" customFormat="1" ht="20.100000000000001" customHeight="1" x14ac:dyDescent="0.2">
      <c r="B14" s="48"/>
      <c r="C14" s="13"/>
      <c r="D14" s="10"/>
      <c r="E14" s="16"/>
      <c r="G14" s="36" t="s">
        <v>16</v>
      </c>
      <c r="H14" s="25"/>
      <c r="I14" s="25"/>
      <c r="J14" s="25"/>
      <c r="K14" s="25"/>
      <c r="L14" s="25"/>
      <c r="M14" s="25"/>
      <c r="N14" s="20"/>
      <c r="O14" s="20"/>
    </row>
    <row r="15" spans="1:15" s="2" customFormat="1" ht="20.100000000000001" customHeight="1" x14ac:dyDescent="0.2">
      <c r="B15" s="3"/>
      <c r="G15" s="36" t="s">
        <v>17</v>
      </c>
      <c r="H15" s="25"/>
      <c r="I15" s="25"/>
      <c r="J15" s="25"/>
      <c r="K15" s="25"/>
      <c r="L15" s="25"/>
      <c r="M15" s="25"/>
      <c r="N15" s="20"/>
      <c r="O15" s="20"/>
    </row>
    <row r="16" spans="1:15" ht="20.100000000000001" customHeight="1" x14ac:dyDescent="0.2">
      <c r="A16" s="2"/>
      <c r="B16" s="7">
        <f>B17</f>
        <v>42816</v>
      </c>
      <c r="C16" s="43" t="s">
        <v>22</v>
      </c>
      <c r="D16" s="43" t="s">
        <v>22</v>
      </c>
      <c r="E16" s="14"/>
      <c r="F16" s="2"/>
      <c r="G16" s="18"/>
      <c r="H16" s="2"/>
      <c r="I16" s="2"/>
    </row>
    <row r="17" spans="1:7" ht="20.100000000000001" customHeight="1" x14ac:dyDescent="0.2">
      <c r="A17" s="2"/>
      <c r="B17" s="47">
        <f>B12+1</f>
        <v>42816</v>
      </c>
      <c r="C17" s="39" t="s">
        <v>23</v>
      </c>
      <c r="D17" s="39" t="s">
        <v>23</v>
      </c>
      <c r="E17" s="40"/>
      <c r="G17" s="18"/>
    </row>
    <row r="18" spans="1:7" ht="20.100000000000001" customHeight="1" x14ac:dyDescent="0.2">
      <c r="A18" s="2"/>
      <c r="B18" s="47"/>
      <c r="C18" s="12"/>
      <c r="D18" s="9"/>
      <c r="E18" s="15"/>
      <c r="G18" s="18"/>
    </row>
    <row r="19" spans="1:7" ht="20.100000000000001" customHeight="1" x14ac:dyDescent="0.2">
      <c r="A19" s="2"/>
      <c r="B19" s="48"/>
      <c r="C19" s="13"/>
      <c r="D19" s="10"/>
      <c r="E19" s="16"/>
    </row>
    <row r="20" spans="1:7" ht="20.100000000000001" customHeight="1" x14ac:dyDescent="0.2">
      <c r="B20" s="3"/>
    </row>
    <row r="21" spans="1:7" ht="20.100000000000001" customHeight="1" x14ac:dyDescent="0.2">
      <c r="B21" s="7">
        <f>B22</f>
        <v>42817</v>
      </c>
      <c r="C21" s="43" t="s">
        <v>22</v>
      </c>
      <c r="D21" s="43" t="s">
        <v>22</v>
      </c>
      <c r="E21" s="14"/>
    </row>
    <row r="22" spans="1:7" ht="20.100000000000001" customHeight="1" x14ac:dyDescent="0.2">
      <c r="A22" s="2"/>
      <c r="B22" s="47">
        <f>B17+1</f>
        <v>42817</v>
      </c>
      <c r="C22" s="39" t="s">
        <v>23</v>
      </c>
      <c r="D22" s="39" t="s">
        <v>23</v>
      </c>
      <c r="E22" s="40"/>
    </row>
    <row r="23" spans="1:7" ht="20.100000000000001" customHeight="1" x14ac:dyDescent="0.2">
      <c r="A23" s="2"/>
      <c r="B23" s="47"/>
      <c r="C23" s="12"/>
      <c r="D23" s="9"/>
      <c r="E23" s="15"/>
    </row>
    <row r="24" spans="1:7" ht="20.100000000000001" customHeight="1" x14ac:dyDescent="0.2">
      <c r="A24" s="2"/>
      <c r="B24" s="48"/>
      <c r="C24" s="13"/>
      <c r="D24" s="10"/>
      <c r="E24" s="16"/>
    </row>
    <row r="25" spans="1:7" ht="20.100000000000001" customHeight="1" x14ac:dyDescent="0.2">
      <c r="B25" s="3"/>
    </row>
    <row r="26" spans="1:7" ht="20.100000000000001" customHeight="1" x14ac:dyDescent="0.2">
      <c r="B26" s="7">
        <f>B27</f>
        <v>42818</v>
      </c>
      <c r="C26" s="43" t="s">
        <v>22</v>
      </c>
      <c r="D26" s="43" t="s">
        <v>22</v>
      </c>
      <c r="E26" s="14"/>
    </row>
    <row r="27" spans="1:7" ht="20.100000000000001" customHeight="1" x14ac:dyDescent="0.2">
      <c r="A27" s="2"/>
      <c r="B27" s="47">
        <f>B22+1</f>
        <v>42818</v>
      </c>
      <c r="C27" s="39" t="s">
        <v>23</v>
      </c>
      <c r="D27" s="39" t="s">
        <v>23</v>
      </c>
      <c r="E27" s="15"/>
    </row>
    <row r="28" spans="1:7" ht="20.100000000000001" customHeight="1" x14ac:dyDescent="0.2">
      <c r="A28" s="2"/>
      <c r="B28" s="47"/>
      <c r="C28" s="12"/>
      <c r="D28" s="9"/>
      <c r="E28" s="15"/>
    </row>
    <row r="29" spans="1:7" ht="20.100000000000001" customHeight="1" x14ac:dyDescent="0.2">
      <c r="A29" s="2"/>
      <c r="B29" s="48"/>
      <c r="C29" s="13"/>
      <c r="D29" s="10"/>
      <c r="E29" s="16"/>
    </row>
    <row r="30" spans="1:7" ht="20.100000000000001" customHeight="1" x14ac:dyDescent="0.2">
      <c r="B30" s="3"/>
    </row>
    <row r="31" spans="1:7" ht="20.100000000000001" customHeight="1" x14ac:dyDescent="0.2">
      <c r="B31" s="7">
        <f>B32</f>
        <v>42819</v>
      </c>
      <c r="C31" s="11"/>
      <c r="D31" s="8"/>
      <c r="E31" s="14"/>
    </row>
    <row r="32" spans="1:7" ht="20.100000000000001" customHeight="1" x14ac:dyDescent="0.2">
      <c r="A32" s="2"/>
      <c r="B32" s="47">
        <f>B27+1</f>
        <v>42819</v>
      </c>
      <c r="C32" s="39"/>
      <c r="D32" s="9"/>
      <c r="E32" s="15"/>
    </row>
    <row r="33" spans="1:5" ht="20.100000000000001" customHeight="1" x14ac:dyDescent="0.2">
      <c r="A33" s="2"/>
      <c r="B33" s="47"/>
      <c r="C33" s="12"/>
      <c r="D33" s="9"/>
      <c r="E33" s="15"/>
    </row>
    <row r="34" spans="1:5" ht="20.100000000000001" customHeight="1" x14ac:dyDescent="0.2">
      <c r="A34" s="2"/>
      <c r="B34" s="48"/>
      <c r="C34" s="13"/>
      <c r="D34" s="10"/>
      <c r="E34" s="16"/>
    </row>
    <row r="35" spans="1:5" ht="20.100000000000001" customHeight="1" x14ac:dyDescent="0.2">
      <c r="B35" s="3"/>
    </row>
    <row r="36" spans="1:5" ht="20.100000000000001" customHeight="1" x14ac:dyDescent="0.2">
      <c r="B36" s="7">
        <f>B37</f>
        <v>42820</v>
      </c>
      <c r="C36" s="11"/>
      <c r="D36" s="8"/>
      <c r="E36" s="14"/>
    </row>
    <row r="37" spans="1:5" ht="20.100000000000001" customHeight="1" x14ac:dyDescent="0.2">
      <c r="A37" s="2"/>
      <c r="B37" s="47">
        <f>B32+1</f>
        <v>42820</v>
      </c>
      <c r="C37" s="12"/>
      <c r="D37" s="9"/>
      <c r="E37" s="15"/>
    </row>
    <row r="38" spans="1:5" ht="20.100000000000001" customHeight="1" x14ac:dyDescent="0.2">
      <c r="A38" s="2"/>
      <c r="B38" s="47"/>
      <c r="C38" s="12"/>
      <c r="D38" s="9"/>
      <c r="E38" s="15"/>
    </row>
    <row r="39" spans="1:5" ht="20.100000000000001" customHeight="1" x14ac:dyDescent="0.2">
      <c r="A39" s="2"/>
      <c r="B39" s="48"/>
      <c r="C39" s="13"/>
      <c r="D39" s="10"/>
      <c r="E39" s="16"/>
    </row>
    <row r="40" spans="1:5" ht="20.100000000000001" customHeight="1" x14ac:dyDescent="0.2">
      <c r="B40" s="3"/>
    </row>
    <row r="41" spans="1:5" ht="20.100000000000001" customHeight="1" x14ac:dyDescent="0.2">
      <c r="A41" s="37"/>
      <c r="B41" s="22" t="s">
        <v>4</v>
      </c>
      <c r="C41" s="21">
        <f>C3+7</f>
        <v>42821</v>
      </c>
      <c r="D41" s="21"/>
      <c r="E41" s="23">
        <f>1+INT((C41-DATE(YEAR(C41+4-WEEKDAY(C41+6)),1,5)+
WEEKDAY(DATE(YEAR(C41+4-WEEKDAY(C41+6)),1,3)))/7)</f>
        <v>13</v>
      </c>
    </row>
    <row r="42" spans="1:5" ht="20.100000000000001" customHeight="1" x14ac:dyDescent="0.2"/>
    <row r="43" spans="1:5" ht="20.100000000000001" customHeight="1" x14ac:dyDescent="0.2">
      <c r="B43" s="7">
        <f>B44</f>
        <v>42821</v>
      </c>
      <c r="C43" s="11"/>
      <c r="D43" s="8"/>
      <c r="E43" s="14"/>
    </row>
    <row r="44" spans="1:5" ht="20.100000000000001" customHeight="1" x14ac:dyDescent="0.2">
      <c r="A44" s="2"/>
      <c r="B44" s="47">
        <f>B37+1</f>
        <v>42821</v>
      </c>
      <c r="C44" s="39"/>
      <c r="D44" s="41"/>
      <c r="E44" s="15"/>
    </row>
    <row r="45" spans="1:5" ht="20.100000000000001" customHeight="1" x14ac:dyDescent="0.2">
      <c r="A45" s="2"/>
      <c r="B45" s="47"/>
      <c r="C45" s="39"/>
      <c r="D45" s="9"/>
      <c r="E45" s="15"/>
    </row>
    <row r="46" spans="1:5" ht="20.100000000000001" customHeight="1" x14ac:dyDescent="0.2">
      <c r="A46" s="2"/>
      <c r="B46" s="48"/>
      <c r="C46" s="13"/>
      <c r="D46" s="10"/>
      <c r="E46" s="16"/>
    </row>
    <row r="47" spans="1:5" ht="20.100000000000001" customHeight="1" x14ac:dyDescent="0.2">
      <c r="A47" s="2"/>
      <c r="B47" s="3"/>
      <c r="C47" s="2"/>
      <c r="D47" s="2"/>
      <c r="E47" s="2"/>
    </row>
    <row r="48" spans="1:5" ht="20.100000000000001" customHeight="1" x14ac:dyDescent="0.2">
      <c r="A48" s="2"/>
      <c r="B48" s="7">
        <f>B49</f>
        <v>42822</v>
      </c>
      <c r="C48" s="11"/>
      <c r="D48" s="8"/>
      <c r="E48" s="14"/>
    </row>
    <row r="49" spans="1:5" ht="20.100000000000001" customHeight="1" x14ac:dyDescent="0.2">
      <c r="A49" s="2"/>
      <c r="B49" s="47">
        <f>B44+1</f>
        <v>42822</v>
      </c>
      <c r="C49" s="39"/>
      <c r="D49" s="41"/>
      <c r="E49" s="15"/>
    </row>
    <row r="50" spans="1:5" ht="20.100000000000001" customHeight="1" x14ac:dyDescent="0.2">
      <c r="A50" s="2"/>
      <c r="B50" s="47"/>
      <c r="C50" s="12"/>
      <c r="D50" s="9"/>
      <c r="E50" s="15"/>
    </row>
    <row r="51" spans="1:5" ht="20.100000000000001" customHeight="1" x14ac:dyDescent="0.2">
      <c r="A51" s="2"/>
      <c r="B51" s="48"/>
      <c r="C51" s="13"/>
      <c r="D51" s="10"/>
      <c r="E51" s="16"/>
    </row>
    <row r="52" spans="1:5" ht="20.100000000000001" customHeight="1" x14ac:dyDescent="0.2">
      <c r="A52" s="2"/>
      <c r="B52" s="3"/>
      <c r="C52" s="2"/>
      <c r="D52" s="2"/>
      <c r="E52" s="2"/>
    </row>
    <row r="53" spans="1:5" ht="20.100000000000001" customHeight="1" x14ac:dyDescent="0.2">
      <c r="A53" s="2"/>
      <c r="B53" s="7">
        <f>B54</f>
        <v>42823</v>
      </c>
      <c r="C53" s="11"/>
      <c r="D53" s="8"/>
      <c r="E53" s="14"/>
    </row>
    <row r="54" spans="1:5" ht="20.100000000000001" customHeight="1" x14ac:dyDescent="0.2">
      <c r="A54" s="2"/>
      <c r="B54" s="47">
        <f>B49+1</f>
        <v>42823</v>
      </c>
      <c r="C54" s="39"/>
      <c r="D54" s="41"/>
      <c r="E54" s="15"/>
    </row>
    <row r="55" spans="1:5" ht="20.100000000000001" customHeight="1" x14ac:dyDescent="0.2">
      <c r="A55" s="2"/>
      <c r="B55" s="47"/>
      <c r="C55" s="12"/>
      <c r="D55" s="41"/>
      <c r="E55" s="15"/>
    </row>
    <row r="56" spans="1:5" ht="20.100000000000001" customHeight="1" x14ac:dyDescent="0.2">
      <c r="A56" s="2"/>
      <c r="B56" s="48"/>
      <c r="C56" s="13"/>
      <c r="D56" s="10"/>
      <c r="E56" s="16"/>
    </row>
    <row r="57" spans="1:5" ht="20.100000000000001" customHeight="1" x14ac:dyDescent="0.2">
      <c r="B57" s="3"/>
    </row>
    <row r="58" spans="1:5" ht="20.100000000000001" customHeight="1" x14ac:dyDescent="0.2">
      <c r="B58" s="7">
        <f>B59</f>
        <v>42824</v>
      </c>
      <c r="C58" s="11"/>
      <c r="D58" s="8"/>
      <c r="E58" s="14"/>
    </row>
    <row r="59" spans="1:5" ht="20.100000000000001" customHeight="1" x14ac:dyDescent="0.2">
      <c r="A59" s="2"/>
      <c r="B59" s="47">
        <f>B54+1</f>
        <v>42824</v>
      </c>
      <c r="C59" s="39"/>
      <c r="D59" s="41"/>
      <c r="E59" s="15"/>
    </row>
    <row r="60" spans="1:5" ht="20.100000000000001" customHeight="1" x14ac:dyDescent="0.2">
      <c r="A60" s="2"/>
      <c r="B60" s="47"/>
      <c r="C60" s="12"/>
      <c r="D60" s="42"/>
      <c r="E60" s="15"/>
    </row>
    <row r="61" spans="1:5" ht="20.100000000000001" customHeight="1" x14ac:dyDescent="0.2">
      <c r="A61" s="2"/>
      <c r="B61" s="48"/>
      <c r="C61" s="13"/>
      <c r="D61" s="10"/>
      <c r="E61" s="16"/>
    </row>
    <row r="62" spans="1:5" ht="20.100000000000001" customHeight="1" x14ac:dyDescent="0.2">
      <c r="B62" s="3"/>
    </row>
    <row r="63" spans="1:5" ht="20.100000000000001" customHeight="1" x14ac:dyDescent="0.2">
      <c r="B63" s="7">
        <f>B64</f>
        <v>42825</v>
      </c>
      <c r="C63" s="11"/>
      <c r="D63" s="8"/>
      <c r="E63" s="14"/>
    </row>
    <row r="64" spans="1:5" ht="20.100000000000001" customHeight="1" x14ac:dyDescent="0.2">
      <c r="A64" s="2"/>
      <c r="B64" s="47">
        <f>B59+1</f>
        <v>42825</v>
      </c>
      <c r="C64" s="39"/>
      <c r="D64" s="39"/>
      <c r="E64" s="15"/>
    </row>
    <row r="65" spans="1:5" ht="20.100000000000001" customHeight="1" x14ac:dyDescent="0.2">
      <c r="A65" s="2"/>
      <c r="B65" s="47"/>
      <c r="C65" s="12"/>
      <c r="D65" s="9"/>
      <c r="E65" s="15"/>
    </row>
    <row r="66" spans="1:5" ht="20.100000000000001" customHeight="1" x14ac:dyDescent="0.2">
      <c r="A66" s="2"/>
      <c r="B66" s="48"/>
      <c r="C66" s="13"/>
      <c r="D66" s="10"/>
      <c r="E66" s="16"/>
    </row>
    <row r="67" spans="1:5" ht="20.100000000000001" customHeight="1" x14ac:dyDescent="0.2">
      <c r="B67" s="3"/>
    </row>
    <row r="68" spans="1:5" ht="20.100000000000001" customHeight="1" x14ac:dyDescent="0.2">
      <c r="B68" s="7">
        <f>B69</f>
        <v>42826</v>
      </c>
      <c r="C68" s="11"/>
      <c r="D68" s="8"/>
      <c r="E68" s="14"/>
    </row>
    <row r="69" spans="1:5" ht="20.100000000000001" customHeight="1" x14ac:dyDescent="0.2">
      <c r="A69" s="2"/>
      <c r="B69" s="47">
        <f>B64+1</f>
        <v>42826</v>
      </c>
      <c r="C69" s="39"/>
      <c r="D69" s="39"/>
      <c r="E69" s="15"/>
    </row>
    <row r="70" spans="1:5" ht="20.100000000000001" customHeight="1" x14ac:dyDescent="0.2">
      <c r="A70" s="2"/>
      <c r="B70" s="47"/>
      <c r="C70" s="12"/>
      <c r="D70" s="9"/>
      <c r="E70" s="15"/>
    </row>
    <row r="71" spans="1:5" ht="20.100000000000001" customHeight="1" x14ac:dyDescent="0.2">
      <c r="A71" s="2"/>
      <c r="B71" s="48"/>
      <c r="C71" s="13"/>
      <c r="D71" s="10"/>
      <c r="E71" s="16"/>
    </row>
    <row r="72" spans="1:5" ht="20.100000000000001" customHeight="1" x14ac:dyDescent="0.2">
      <c r="B72" s="3"/>
    </row>
    <row r="73" spans="1:5" ht="20.100000000000001" customHeight="1" x14ac:dyDescent="0.2">
      <c r="B73" s="7">
        <f>B74</f>
        <v>42827</v>
      </c>
      <c r="C73" s="11"/>
      <c r="D73" s="8"/>
      <c r="E73" s="14"/>
    </row>
    <row r="74" spans="1:5" ht="20.100000000000001" customHeight="1" x14ac:dyDescent="0.2">
      <c r="A74" s="2"/>
      <c r="B74" s="47">
        <f>B69+1</f>
        <v>42827</v>
      </c>
      <c r="C74" s="12"/>
      <c r="D74" s="9"/>
      <c r="E74" s="15"/>
    </row>
    <row r="75" spans="1:5" ht="20.100000000000001" customHeight="1" x14ac:dyDescent="0.2">
      <c r="A75" s="2"/>
      <c r="B75" s="47"/>
      <c r="C75" s="12"/>
      <c r="D75" s="9"/>
      <c r="E75" s="15"/>
    </row>
    <row r="76" spans="1:5" ht="20.100000000000001" customHeight="1" x14ac:dyDescent="0.2">
      <c r="A76" s="2"/>
      <c r="B76" s="48"/>
      <c r="C76" s="13"/>
      <c r="D76" s="10"/>
      <c r="E76" s="16"/>
    </row>
  </sheetData>
  <mergeCells count="19">
    <mergeCell ref="L1:M1"/>
    <mergeCell ref="L3:M3"/>
    <mergeCell ref="G4:M4"/>
    <mergeCell ref="B44:B46"/>
    <mergeCell ref="B49:B51"/>
    <mergeCell ref="B1:D1"/>
    <mergeCell ref="B2:C2"/>
    <mergeCell ref="B7:B9"/>
    <mergeCell ref="B32:B34"/>
    <mergeCell ref="B37:B39"/>
    <mergeCell ref="B17:B19"/>
    <mergeCell ref="B22:B24"/>
    <mergeCell ref="B27:B29"/>
    <mergeCell ref="B12:B14"/>
    <mergeCell ref="B54:B56"/>
    <mergeCell ref="B59:B61"/>
    <mergeCell ref="B64:B66"/>
    <mergeCell ref="B69:B71"/>
    <mergeCell ref="B74:B76"/>
  </mergeCells>
  <phoneticPr fontId="11" type="noConversion"/>
  <printOptions horizontalCentered="1"/>
  <pageMargins left="0.35" right="0.35" top="0.5" bottom="0.5" header="0.25" footer="0.25"/>
  <pageSetup orientation="portrait" r:id="rId1"/>
  <headerFooter>
    <oddFooter>&amp;L&amp;8Weekly Schedule Template, © 2013 Vertex42 LLC, Free to Print.&amp;R&amp;8&amp;K000000http://www.vertex42.com/ExcelTemplates/weekly-schedule.html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Week 20-21</vt:lpstr>
      <vt:lpstr>Week 08-09</vt:lpstr>
      <vt:lpstr>'Week 08-09'!Print_Area</vt:lpstr>
    </vt:vector>
  </TitlesOfParts>
  <Company>Vertex42 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Simple Weekly Schedule Template</dc:title>
  <dc:creator>www.vertex42.com</dc:creator>
  <dc:description>(c) 2013-2014 Vertex42 LLC. All Rights Reserved. Free to Print.</dc:description>
  <cp:lastModifiedBy>HanSir</cp:lastModifiedBy>
  <cp:lastPrinted>2013-08-30T16:31:24Z</cp:lastPrinted>
  <dcterms:created xsi:type="dcterms:W3CDTF">2013-07-31T21:44:40Z</dcterms:created>
  <dcterms:modified xsi:type="dcterms:W3CDTF">2017-05-22T11:38:58Z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2013-2014 Vertex42 LLC</vt:lpwstr>
  </property>
  <property fmtid="{D5CDD505-2E9C-101B-9397-08002B2CF9AE}" pid="3" name="Version">
    <vt:lpwstr>1.1.0</vt:lpwstr>
  </property>
</Properties>
</file>