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本周实际工作周报" sheetId="2" r:id="rId1"/>
    <sheet name="下周工作安排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D2" i="3" s="1"/>
  <c r="F2" i="3" s="1"/>
  <c r="H2" i="3" s="1"/>
  <c r="J2" i="3" s="1"/>
  <c r="L2" i="3" s="1"/>
  <c r="N2" i="3" s="1"/>
  <c r="D2" i="2"/>
  <c r="F2" i="2" s="1"/>
  <c r="H2" i="2" s="1"/>
  <c r="J2" i="2" s="1"/>
  <c r="L2" i="2" s="1"/>
  <c r="N2" i="2" s="1"/>
  <c r="B2" i="2"/>
  <c r="G1" i="2"/>
  <c r="G1" i="3" l="1"/>
</calcChain>
</file>

<file path=xl/sharedStrings.xml><?xml version="1.0" encoding="utf-8"?>
<sst xmlns="http://schemas.openxmlformats.org/spreadsheetml/2006/main" count="210" uniqueCount="95">
  <si>
    <t>人员</t>
  </si>
  <si>
    <t>上午</t>
  </si>
  <si>
    <t>下午</t>
  </si>
  <si>
    <t>中原银行方案</t>
    <phoneticPr fontId="2" type="noConversion"/>
  </si>
  <si>
    <t>证券行业PPT</t>
    <phoneticPr fontId="2" type="noConversion"/>
  </si>
  <si>
    <t>Weekly schedule</t>
    <phoneticPr fontId="2" type="noConversion"/>
  </si>
  <si>
    <t>Week</t>
  </si>
  <si>
    <t>吴利东</t>
    <phoneticPr fontId="2" type="noConversion"/>
  </si>
  <si>
    <t>张腾</t>
    <phoneticPr fontId="2" type="noConversion"/>
  </si>
  <si>
    <t>保险行业demo测试</t>
    <phoneticPr fontId="2" type="noConversion"/>
  </si>
  <si>
    <t>保险行业demo测试</t>
    <phoneticPr fontId="2" type="noConversion"/>
  </si>
  <si>
    <t>北京捷越无纸化签章接口性能测试
（外出）</t>
    <phoneticPr fontId="2" type="noConversion"/>
  </si>
  <si>
    <t>准备天津农商银行无纸化交流内容</t>
    <phoneticPr fontId="2" type="noConversion"/>
  </si>
  <si>
    <t>天津农商银行无纸化+云证通交流
及方案梳理
（外出）</t>
    <phoneticPr fontId="2" type="noConversion"/>
  </si>
  <si>
    <t>中融信托无纸化实施
（外出）</t>
    <phoneticPr fontId="2" type="noConversion"/>
  </si>
  <si>
    <t>焦清旺</t>
    <phoneticPr fontId="2" type="noConversion"/>
  </si>
  <si>
    <t>移动营销DEMO调试</t>
    <phoneticPr fontId="2" type="noConversion"/>
  </si>
  <si>
    <t>包商银行业务流程梳理</t>
    <phoneticPr fontId="2" type="noConversion"/>
  </si>
  <si>
    <t>无纸化接口熟悉</t>
    <phoneticPr fontId="2" type="noConversion"/>
  </si>
  <si>
    <t>保险行业demo测试</t>
    <phoneticPr fontId="2" type="noConversion"/>
  </si>
  <si>
    <t>杨竞</t>
    <phoneticPr fontId="2" type="noConversion"/>
  </si>
  <si>
    <t>威商行生产服务器部署was中间件和db2数据库（外出）</t>
    <phoneticPr fontId="2" type="noConversion"/>
  </si>
  <si>
    <t>威商行生产服务器部署was中间件和db2数据库测试通过（外出）</t>
    <phoneticPr fontId="2" type="noConversion"/>
  </si>
  <si>
    <t>威商行沟通确认上线方案
编制需求分析（外出）</t>
    <phoneticPr fontId="2" type="noConversion"/>
  </si>
  <si>
    <t>亿联银行沟通业务需求
威商行编制数据库设计（外出）</t>
    <phoneticPr fontId="2" type="noConversion"/>
  </si>
  <si>
    <t>威商行编制上线方案，回退方案，运维方案（外出）</t>
    <phoneticPr fontId="2" type="noConversion"/>
  </si>
  <si>
    <t>亿联银行根据业务需求确认并提供相应解决方案（外出）</t>
    <phoneticPr fontId="2" type="noConversion"/>
  </si>
  <si>
    <t>亿联银行梳理全套综合解决方案邮件发送（外出）</t>
    <phoneticPr fontId="2" type="noConversion"/>
  </si>
  <si>
    <t>威商行调整项目章程、项目计划书、需求分析（外出）</t>
    <phoneticPr fontId="2" type="noConversion"/>
  </si>
  <si>
    <t>威商行编制需求分析、概要设计、详细设计（外出）</t>
    <phoneticPr fontId="2" type="noConversion"/>
  </si>
  <si>
    <t>配合威商行移动营销业务集成无纸化合成模板上线试运（外出）</t>
    <phoneticPr fontId="2" type="noConversion"/>
  </si>
  <si>
    <t>李军</t>
    <phoneticPr fontId="2" type="noConversion"/>
  </si>
  <si>
    <t>李达</t>
    <phoneticPr fontId="2" type="noConversion"/>
  </si>
  <si>
    <t>韩智凯</t>
    <phoneticPr fontId="2" type="noConversion"/>
  </si>
  <si>
    <t>刘红日</t>
    <phoneticPr fontId="2" type="noConversion"/>
  </si>
  <si>
    <t>年假</t>
    <phoneticPr fontId="2" type="noConversion"/>
  </si>
  <si>
    <t>中原银行无纸化解决方案</t>
  </si>
  <si>
    <t>杨竞</t>
    <phoneticPr fontId="2" type="noConversion"/>
  </si>
  <si>
    <t>威商行移动营销业务集成无纸化合成模板运行监控
编制项目文档（外出）</t>
    <phoneticPr fontId="2" type="noConversion"/>
  </si>
  <si>
    <t>威商行移动营销业务集成无纸化合成模板运行监控
编制项目文档（外出）</t>
    <phoneticPr fontId="2" type="noConversion"/>
  </si>
  <si>
    <t>项目梳理
业务深入学习</t>
    <phoneticPr fontId="2" type="noConversion"/>
  </si>
  <si>
    <t>无纸化移动营销DEMO云部署</t>
    <phoneticPr fontId="2" type="noConversion"/>
  </si>
  <si>
    <t>无纸化柜面DEMO部署手册编制</t>
    <phoneticPr fontId="2" type="noConversion"/>
  </si>
  <si>
    <t>无纸化保险DEMO优化需求提开发</t>
    <phoneticPr fontId="2" type="noConversion"/>
  </si>
  <si>
    <t>公积金行业无纸化方案编制</t>
    <phoneticPr fontId="2" type="noConversion"/>
  </si>
  <si>
    <t>编写信托行业方案</t>
    <phoneticPr fontId="2" type="noConversion"/>
  </si>
  <si>
    <t>汇报资料及PPT准备无纸化接口整理</t>
  </si>
  <si>
    <t>张腾</t>
    <phoneticPr fontId="2" type="noConversion"/>
  </si>
  <si>
    <t>天津农商银行后续事宜
中融信托后续实施及上线</t>
    <phoneticPr fontId="2" type="noConversion"/>
  </si>
  <si>
    <t>天津农商银行后续事宜
中融信托后续实施及上线</t>
    <phoneticPr fontId="2" type="noConversion"/>
  </si>
  <si>
    <t>天津农商银行后续事宜
中融信托后续实施及上线</t>
    <phoneticPr fontId="2" type="noConversion"/>
  </si>
  <si>
    <t>天津农商银行后续事宜
中融信托后续实施及上线</t>
    <phoneticPr fontId="2" type="noConversion"/>
  </si>
  <si>
    <t>无纸化产品规划</t>
  </si>
  <si>
    <t>捷越无纸化支撑(外出)</t>
    <phoneticPr fontId="2" type="noConversion"/>
  </si>
  <si>
    <t>捷越无纸化支撑(外出)</t>
    <phoneticPr fontId="2" type="noConversion"/>
  </si>
  <si>
    <t>天津农商银行交流
（外出）</t>
    <phoneticPr fontId="2" type="noConversion"/>
  </si>
  <si>
    <t>天津农商银行交流
（外出）</t>
    <phoneticPr fontId="2" type="noConversion"/>
  </si>
  <si>
    <t>天津农商银行交流
(外出)</t>
    <phoneticPr fontId="2" type="noConversion"/>
  </si>
  <si>
    <t>银联研究院-无纸化安心签介绍材料
（外出）</t>
    <phoneticPr fontId="2" type="noConversion"/>
  </si>
  <si>
    <t>包商银行农贷无纸化项目实施（外出）</t>
    <phoneticPr fontId="2" type="noConversion"/>
  </si>
  <si>
    <t>包商银行平台金融无纸化项目实施（外出）</t>
    <phoneticPr fontId="2" type="noConversion"/>
  </si>
  <si>
    <t>包商银行平台金融无纸化项目实施（外出）</t>
    <phoneticPr fontId="2" type="noConversion"/>
  </si>
  <si>
    <t>民生银行无纸化交流（外出）</t>
    <phoneticPr fontId="2" type="noConversion"/>
  </si>
  <si>
    <t>民生银行无纸化交流（外出）</t>
    <phoneticPr fontId="2" type="noConversion"/>
  </si>
  <si>
    <t>产品规划（外出）</t>
    <phoneticPr fontId="2" type="noConversion"/>
  </si>
  <si>
    <t>产品规划（外出）</t>
    <phoneticPr fontId="2" type="noConversion"/>
  </si>
  <si>
    <t>中融信托无纸化系统测试（外出）</t>
    <phoneticPr fontId="2" type="noConversion"/>
  </si>
  <si>
    <t>中融信托无纸化系统测试（外出）</t>
    <phoneticPr fontId="2" type="noConversion"/>
  </si>
  <si>
    <t>支持现代汽车金融无纸化系统（外出）</t>
    <phoneticPr fontId="2" type="noConversion"/>
  </si>
  <si>
    <t>支持现代汽车金融无纸化系统（外出）</t>
    <phoneticPr fontId="2" type="noConversion"/>
  </si>
  <si>
    <t>支持捷越联合无纸化（外出）</t>
    <phoneticPr fontId="2" type="noConversion"/>
  </si>
  <si>
    <t>支持捷越联合无纸化（外出）</t>
    <phoneticPr fontId="2" type="noConversion"/>
  </si>
  <si>
    <t>民生银行可信签名平台汇报（外出）</t>
    <phoneticPr fontId="2" type="noConversion"/>
  </si>
  <si>
    <t>民生银行可信签名平台汇报（外出）</t>
    <phoneticPr fontId="2" type="noConversion"/>
  </si>
  <si>
    <t>民生银行可信签名平台材料编制（外出）</t>
    <phoneticPr fontId="2" type="noConversion"/>
  </si>
  <si>
    <t>民生银行可信签名平台材料编制（外出）</t>
    <phoneticPr fontId="2" type="noConversion"/>
  </si>
  <si>
    <t>包商银行平台金融实施方案交流（外出）</t>
    <phoneticPr fontId="2" type="noConversion"/>
  </si>
  <si>
    <t>包商银行平台金融实施方案交流（外出）</t>
    <phoneticPr fontId="2" type="noConversion"/>
  </si>
  <si>
    <t>包商银行农贷方案汇报（外出）</t>
    <phoneticPr fontId="2" type="noConversion"/>
  </si>
  <si>
    <t>阳光保险无纸化交流（外出）</t>
    <phoneticPr fontId="2" type="noConversion"/>
  </si>
  <si>
    <t>阳光保险无纸化交流（外出）</t>
    <phoneticPr fontId="2" type="noConversion"/>
  </si>
  <si>
    <t>盛京银行无纸化交流（外出）</t>
    <phoneticPr fontId="2" type="noConversion"/>
  </si>
  <si>
    <t>盛京银行无纸化交流（外出）</t>
    <phoneticPr fontId="2" type="noConversion"/>
  </si>
  <si>
    <t>支持中融信托无纸化
参加存储设备采购竞争谈判会议
（外出）</t>
    <phoneticPr fontId="2" type="noConversion"/>
  </si>
  <si>
    <t>支持捷越联合无纸化测试（外出）</t>
    <phoneticPr fontId="2" type="noConversion"/>
  </si>
  <si>
    <t>支持捷越联合无纸化测试（外出）</t>
    <phoneticPr fontId="2" type="noConversion"/>
  </si>
  <si>
    <t xml:space="preserve">总结无纸化各种应用场景+局点问题支撑
</t>
    <phoneticPr fontId="2" type="noConversion"/>
  </si>
  <si>
    <t xml:space="preserve">郑州银行技术交流完毕回京（外出）
</t>
    <phoneticPr fontId="2" type="noConversion"/>
  </si>
  <si>
    <t xml:space="preserve">郑州银行技术交流
（外出）
</t>
    <phoneticPr fontId="2" type="noConversion"/>
  </si>
  <si>
    <t xml:space="preserve">编写山东网银联盟标书
</t>
    <phoneticPr fontId="2" type="noConversion"/>
  </si>
  <si>
    <t>威海商业银行无纸化部署支撑
（外出）</t>
    <phoneticPr fontId="2" type="noConversion"/>
  </si>
  <si>
    <t>威海商业银行无纸化部署支撑
（外出）</t>
    <phoneticPr fontId="2" type="noConversion"/>
  </si>
  <si>
    <t>北京捷越无纸化性能测试（外出）</t>
    <phoneticPr fontId="2" type="noConversion"/>
  </si>
  <si>
    <t>山东城商行联盟无纸化支撑（外出）</t>
    <phoneticPr fontId="2" type="noConversion"/>
  </si>
  <si>
    <t>山东城商行联盟无纸化支撑（外出）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</si>
</sst>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\ dddd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J10" sqref="J10"/>
    </sheetView>
  </sheetViews>
  <sheetFormatPr defaultRowHeight="14.25" x14ac:dyDescent="0.2"/>
  <cols>
    <col min="1" max="1" width="9" style="7"/>
    <col min="2" max="15" width="26.625" style="7" customWidth="1"/>
    <col min="16" max="16384" width="9" style="7"/>
  </cols>
  <sheetData>
    <row r="1" spans="1:15" ht="25.5" x14ac:dyDescent="0.2">
      <c r="A1" s="13" t="s">
        <v>5</v>
      </c>
      <c r="B1" s="13"/>
      <c r="C1" s="13"/>
      <c r="D1" s="13"/>
      <c r="E1" s="13"/>
      <c r="F1" s="4" t="s">
        <v>6</v>
      </c>
      <c r="G1" s="5">
        <f>WEEKNUM(B2)</f>
        <v>35</v>
      </c>
      <c r="H1" s="6"/>
      <c r="I1" s="6"/>
      <c r="J1" s="6"/>
      <c r="K1" s="6"/>
      <c r="L1" s="6"/>
      <c r="M1" s="6"/>
      <c r="N1" s="6"/>
      <c r="O1" s="6"/>
    </row>
    <row r="2" spans="1:15" ht="30" customHeight="1" x14ac:dyDescent="0.2">
      <c r="A2" s="14" t="s">
        <v>0</v>
      </c>
      <c r="B2" s="12">
        <f>DATE(2017,8,28)</f>
        <v>42975</v>
      </c>
      <c r="C2" s="12"/>
      <c r="D2" s="12">
        <f>SUM(B2+1)</f>
        <v>42976</v>
      </c>
      <c r="E2" s="12"/>
      <c r="F2" s="12">
        <f>SUM(D2+1)</f>
        <v>42977</v>
      </c>
      <c r="G2" s="12"/>
      <c r="H2" s="12">
        <f t="shared" ref="H2" si="0">SUM(F2+1)</f>
        <v>42978</v>
      </c>
      <c r="I2" s="12"/>
      <c r="J2" s="12">
        <f t="shared" ref="J2" si="1">SUM(H2+1)</f>
        <v>42979</v>
      </c>
      <c r="K2" s="12"/>
      <c r="L2" s="12">
        <f t="shared" ref="L2" si="2">SUM(J2+1)</f>
        <v>42980</v>
      </c>
      <c r="M2" s="12"/>
      <c r="N2" s="12">
        <f t="shared" ref="N2" si="3">SUM(L2+1)</f>
        <v>42981</v>
      </c>
      <c r="O2" s="12"/>
    </row>
    <row r="3" spans="1:15" ht="30" customHeight="1" x14ac:dyDescent="0.2">
      <c r="A3" s="14"/>
      <c r="B3" s="1" t="s">
        <v>1</v>
      </c>
      <c r="C3" s="1" t="s">
        <v>2</v>
      </c>
      <c r="D3" s="1" t="s">
        <v>1</v>
      </c>
      <c r="E3" s="1" t="s">
        <v>2</v>
      </c>
      <c r="F3" s="1" t="s">
        <v>1</v>
      </c>
      <c r="G3" s="1" t="s">
        <v>2</v>
      </c>
      <c r="H3" s="1" t="s">
        <v>1</v>
      </c>
      <c r="I3" s="1" t="s">
        <v>2</v>
      </c>
      <c r="J3" s="1" t="s">
        <v>1</v>
      </c>
      <c r="K3" s="1" t="s">
        <v>2</v>
      </c>
      <c r="L3" s="1" t="s">
        <v>1</v>
      </c>
      <c r="M3" s="1" t="s">
        <v>2</v>
      </c>
      <c r="N3" s="1" t="s">
        <v>1</v>
      </c>
      <c r="O3" s="1" t="s">
        <v>2</v>
      </c>
    </row>
    <row r="4" spans="1:15" s="8" customFormat="1" ht="40.5" x14ac:dyDescent="0.2">
      <c r="A4" s="2" t="s">
        <v>7</v>
      </c>
      <c r="B4" s="2" t="s">
        <v>91</v>
      </c>
      <c r="C4" s="2" t="s">
        <v>90</v>
      </c>
      <c r="D4" s="2" t="s">
        <v>91</v>
      </c>
      <c r="E4" s="2" t="s">
        <v>90</v>
      </c>
      <c r="F4" s="2" t="s">
        <v>89</v>
      </c>
      <c r="G4" s="2" t="s">
        <v>88</v>
      </c>
      <c r="H4" s="2" t="s">
        <v>88</v>
      </c>
      <c r="I4" s="2" t="s">
        <v>87</v>
      </c>
      <c r="J4" s="2" t="s">
        <v>86</v>
      </c>
      <c r="K4" s="2" t="s">
        <v>86</v>
      </c>
      <c r="L4" s="2"/>
      <c r="M4" s="2"/>
      <c r="N4" s="2"/>
      <c r="O4" s="2"/>
    </row>
    <row r="5" spans="1:15" s="8" customFormat="1" ht="60" customHeight="1" x14ac:dyDescent="0.2">
      <c r="A5" s="2" t="s">
        <v>8</v>
      </c>
      <c r="B5" s="2" t="s">
        <v>19</v>
      </c>
      <c r="C5" s="2" t="s">
        <v>9</v>
      </c>
      <c r="D5" s="2" t="s">
        <v>10</v>
      </c>
      <c r="E5" s="2" t="s">
        <v>9</v>
      </c>
      <c r="F5" s="2" t="s">
        <v>11</v>
      </c>
      <c r="G5" s="2" t="s">
        <v>11</v>
      </c>
      <c r="H5" s="2" t="s">
        <v>12</v>
      </c>
      <c r="I5" s="2" t="s">
        <v>13</v>
      </c>
      <c r="J5" s="2" t="s">
        <v>14</v>
      </c>
      <c r="K5" s="2" t="s">
        <v>14</v>
      </c>
      <c r="L5" s="2"/>
      <c r="M5" s="2"/>
      <c r="N5" s="2"/>
      <c r="O5" s="2"/>
    </row>
    <row r="6" spans="1:15" s="8" customFormat="1" ht="60" customHeight="1" x14ac:dyDescent="0.2">
      <c r="A6" s="2" t="s">
        <v>15</v>
      </c>
      <c r="B6" s="3" t="s">
        <v>16</v>
      </c>
      <c r="C6" s="3" t="s">
        <v>3</v>
      </c>
      <c r="D6" s="3" t="s">
        <v>55</v>
      </c>
      <c r="E6" s="3" t="s">
        <v>56</v>
      </c>
      <c r="F6" s="3" t="s">
        <v>4</v>
      </c>
      <c r="G6" s="3" t="s">
        <v>4</v>
      </c>
      <c r="H6" s="2" t="s">
        <v>58</v>
      </c>
      <c r="I6" s="2" t="s">
        <v>57</v>
      </c>
      <c r="J6" s="2" t="s">
        <v>17</v>
      </c>
      <c r="K6" s="2" t="s">
        <v>18</v>
      </c>
      <c r="L6" s="2"/>
      <c r="M6" s="2"/>
      <c r="N6" s="2"/>
      <c r="O6" s="9"/>
    </row>
    <row r="7" spans="1:15" s="8" customFormat="1" ht="60" customHeight="1" x14ac:dyDescent="0.2">
      <c r="A7" s="2" t="s">
        <v>20</v>
      </c>
      <c r="B7" s="2" t="s">
        <v>21</v>
      </c>
      <c r="C7" s="2" t="s">
        <v>22</v>
      </c>
      <c r="D7" s="2" t="s">
        <v>23</v>
      </c>
      <c r="E7" s="2" t="s">
        <v>24</v>
      </c>
      <c r="F7" s="2" t="s">
        <v>25</v>
      </c>
      <c r="G7" s="2" t="s">
        <v>26</v>
      </c>
      <c r="H7" s="2" t="s">
        <v>27</v>
      </c>
      <c r="I7" s="2" t="s">
        <v>28</v>
      </c>
      <c r="J7" s="2" t="s">
        <v>29</v>
      </c>
      <c r="K7" s="2" t="s">
        <v>30</v>
      </c>
      <c r="L7" s="2"/>
      <c r="M7" s="2"/>
      <c r="N7" s="2"/>
      <c r="O7" s="2"/>
    </row>
    <row r="8" spans="1:15" s="11" customFormat="1" ht="53.25" customHeight="1" x14ac:dyDescent="0.2">
      <c r="A8" s="10" t="s">
        <v>31</v>
      </c>
      <c r="B8" s="10" t="s">
        <v>36</v>
      </c>
      <c r="C8" s="10" t="s">
        <v>36</v>
      </c>
      <c r="D8" s="10" t="s">
        <v>92</v>
      </c>
      <c r="E8" s="10" t="s">
        <v>92</v>
      </c>
      <c r="F8" s="10" t="s">
        <v>92</v>
      </c>
      <c r="G8" s="10" t="s">
        <v>92</v>
      </c>
      <c r="H8" s="10" t="s">
        <v>92</v>
      </c>
      <c r="I8" s="10" t="s">
        <v>92</v>
      </c>
      <c r="J8" s="10" t="s">
        <v>92</v>
      </c>
      <c r="K8" s="10" t="s">
        <v>92</v>
      </c>
      <c r="L8" s="10"/>
      <c r="M8" s="10"/>
      <c r="N8" s="10"/>
      <c r="O8" s="10"/>
    </row>
    <row r="9" spans="1:15" s="11" customFormat="1" ht="53.25" customHeight="1" x14ac:dyDescent="0.2">
      <c r="A9" s="10" t="s">
        <v>32</v>
      </c>
      <c r="B9" s="10" t="s">
        <v>59</v>
      </c>
      <c r="C9" s="10" t="s">
        <v>59</v>
      </c>
      <c r="D9" s="10" t="s">
        <v>60</v>
      </c>
      <c r="E9" s="10" t="s">
        <v>61</v>
      </c>
      <c r="F9" s="10" t="s">
        <v>62</v>
      </c>
      <c r="G9" s="10" t="s">
        <v>62</v>
      </c>
      <c r="H9" s="10" t="s">
        <v>62</v>
      </c>
      <c r="I9" s="10" t="s">
        <v>63</v>
      </c>
      <c r="J9" s="10" t="s">
        <v>64</v>
      </c>
      <c r="K9" s="10" t="s">
        <v>65</v>
      </c>
      <c r="L9" s="10"/>
      <c r="M9" s="10"/>
      <c r="N9" s="10"/>
      <c r="O9" s="10"/>
    </row>
    <row r="10" spans="1:15" s="11" customFormat="1" ht="53.25" customHeight="1" x14ac:dyDescent="0.2">
      <c r="A10" s="10" t="s">
        <v>33</v>
      </c>
      <c r="B10" s="10" t="s">
        <v>53</v>
      </c>
      <c r="C10" s="10" t="s">
        <v>54</v>
      </c>
      <c r="D10" s="10" t="s">
        <v>54</v>
      </c>
      <c r="E10" s="10" t="s">
        <v>54</v>
      </c>
      <c r="F10" s="10" t="s">
        <v>53</v>
      </c>
      <c r="G10" s="10" t="s">
        <v>54</v>
      </c>
      <c r="H10" s="10" t="s">
        <v>35</v>
      </c>
      <c r="I10" s="10" t="s">
        <v>35</v>
      </c>
      <c r="J10" s="10" t="s">
        <v>35</v>
      </c>
      <c r="K10" s="10" t="s">
        <v>35</v>
      </c>
      <c r="L10" s="10"/>
      <c r="M10" s="10"/>
      <c r="N10" s="10"/>
      <c r="O10" s="10"/>
    </row>
    <row r="11" spans="1:15" s="11" customFormat="1" ht="53.25" customHeight="1" x14ac:dyDescent="0.2">
      <c r="A11" s="10" t="s">
        <v>34</v>
      </c>
      <c r="B11" s="10" t="s">
        <v>83</v>
      </c>
      <c r="C11" s="10" t="s">
        <v>83</v>
      </c>
      <c r="D11" s="10" t="s">
        <v>83</v>
      </c>
      <c r="E11" s="10" t="s">
        <v>83</v>
      </c>
      <c r="F11" s="10" t="s">
        <v>85</v>
      </c>
      <c r="G11" s="10" t="s">
        <v>84</v>
      </c>
      <c r="H11" s="10" t="s">
        <v>84</v>
      </c>
      <c r="I11" s="10" t="s">
        <v>85</v>
      </c>
      <c r="J11" s="10" t="s">
        <v>84</v>
      </c>
      <c r="K11" s="10" t="s">
        <v>84</v>
      </c>
      <c r="L11" s="10"/>
      <c r="M11" s="10"/>
      <c r="N11" s="10"/>
      <c r="O11" s="10"/>
    </row>
  </sheetData>
  <mergeCells count="9">
    <mergeCell ref="J2:K2"/>
    <mergeCell ref="L2:M2"/>
    <mergeCell ref="N2:O2"/>
    <mergeCell ref="A1:E1"/>
    <mergeCell ref="A2:A3"/>
    <mergeCell ref="B2:C2"/>
    <mergeCell ref="D2:E2"/>
    <mergeCell ref="F2:G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L5" sqref="L5"/>
    </sheetView>
  </sheetViews>
  <sheetFormatPr defaultRowHeight="14.25" x14ac:dyDescent="0.2"/>
  <cols>
    <col min="1" max="1" width="9" style="7"/>
    <col min="2" max="15" width="26.625" style="7" customWidth="1"/>
    <col min="16" max="16384" width="9" style="7"/>
  </cols>
  <sheetData>
    <row r="1" spans="1:15" ht="25.5" x14ac:dyDescent="0.2">
      <c r="A1" s="13" t="s">
        <v>5</v>
      </c>
      <c r="B1" s="13"/>
      <c r="C1" s="13"/>
      <c r="D1" s="13"/>
      <c r="E1" s="13"/>
      <c r="F1" s="4" t="s">
        <v>6</v>
      </c>
      <c r="G1" s="5">
        <f>WEEKNUM(B2)</f>
        <v>36</v>
      </c>
      <c r="H1" s="6"/>
      <c r="I1" s="6"/>
      <c r="J1" s="6"/>
      <c r="K1" s="6"/>
      <c r="L1" s="6"/>
      <c r="M1" s="6"/>
      <c r="N1" s="6"/>
      <c r="O1" s="6"/>
    </row>
    <row r="2" spans="1:15" ht="30" customHeight="1" x14ac:dyDescent="0.2">
      <c r="A2" s="14" t="s">
        <v>0</v>
      </c>
      <c r="B2" s="12">
        <f>DATE(2017,9,4)</f>
        <v>42982</v>
      </c>
      <c r="C2" s="12"/>
      <c r="D2" s="12">
        <f>SUM(B2+1)</f>
        <v>42983</v>
      </c>
      <c r="E2" s="12"/>
      <c r="F2" s="12">
        <f>SUM(D2+1)</f>
        <v>42984</v>
      </c>
      <c r="G2" s="12"/>
      <c r="H2" s="12">
        <f t="shared" ref="H2" si="0">SUM(F2+1)</f>
        <v>42985</v>
      </c>
      <c r="I2" s="12"/>
      <c r="J2" s="12">
        <f t="shared" ref="J2" si="1">SUM(H2+1)</f>
        <v>42986</v>
      </c>
      <c r="K2" s="12"/>
      <c r="L2" s="12">
        <f t="shared" ref="L2" si="2">SUM(J2+1)</f>
        <v>42987</v>
      </c>
      <c r="M2" s="12"/>
      <c r="N2" s="12">
        <f t="shared" ref="N2" si="3">SUM(L2+1)</f>
        <v>42988</v>
      </c>
      <c r="O2" s="12"/>
    </row>
    <row r="3" spans="1:15" ht="30" customHeight="1" x14ac:dyDescent="0.2">
      <c r="A3" s="14"/>
      <c r="B3" s="1" t="s">
        <v>1</v>
      </c>
      <c r="C3" s="1" t="s">
        <v>2</v>
      </c>
      <c r="D3" s="1" t="s">
        <v>1</v>
      </c>
      <c r="E3" s="1" t="s">
        <v>2</v>
      </c>
      <c r="F3" s="1" t="s">
        <v>1</v>
      </c>
      <c r="G3" s="1" t="s">
        <v>2</v>
      </c>
      <c r="H3" s="1" t="s">
        <v>1</v>
      </c>
      <c r="I3" s="1" t="s">
        <v>2</v>
      </c>
      <c r="J3" s="1" t="s">
        <v>1</v>
      </c>
      <c r="K3" s="1" t="s">
        <v>2</v>
      </c>
      <c r="L3" s="1" t="s">
        <v>1</v>
      </c>
      <c r="M3" s="1" t="s">
        <v>2</v>
      </c>
      <c r="N3" s="1" t="s">
        <v>1</v>
      </c>
      <c r="O3" s="1" t="s">
        <v>2</v>
      </c>
    </row>
    <row r="4" spans="1:15" s="8" customFormat="1" ht="27" x14ac:dyDescent="0.2">
      <c r="A4" s="2" t="s">
        <v>7</v>
      </c>
      <c r="B4" s="2" t="s">
        <v>93</v>
      </c>
      <c r="C4" s="2" t="s">
        <v>93</v>
      </c>
      <c r="D4" s="2" t="s">
        <v>94</v>
      </c>
      <c r="E4" s="2" t="s">
        <v>94</v>
      </c>
      <c r="F4" s="2" t="s">
        <v>93</v>
      </c>
      <c r="G4" s="2" t="s">
        <v>93</v>
      </c>
      <c r="H4" s="2" t="s">
        <v>93</v>
      </c>
      <c r="I4" s="2" t="s">
        <v>93</v>
      </c>
      <c r="J4" s="2" t="s">
        <v>93</v>
      </c>
      <c r="K4" s="2" t="s">
        <v>93</v>
      </c>
      <c r="L4" s="2"/>
      <c r="M4" s="2"/>
      <c r="N4" s="2"/>
      <c r="O4" s="2"/>
    </row>
    <row r="5" spans="1:15" s="8" customFormat="1" ht="60" customHeight="1" x14ac:dyDescent="0.2">
      <c r="A5" s="2" t="s">
        <v>47</v>
      </c>
      <c r="B5" s="2" t="s">
        <v>48</v>
      </c>
      <c r="C5" s="2" t="s">
        <v>49</v>
      </c>
      <c r="D5" s="2" t="s">
        <v>49</v>
      </c>
      <c r="E5" s="2" t="s">
        <v>50</v>
      </c>
      <c r="F5" s="2" t="s">
        <v>49</v>
      </c>
      <c r="G5" s="2" t="s">
        <v>51</v>
      </c>
      <c r="H5" s="2" t="s">
        <v>48</v>
      </c>
      <c r="I5" s="2" t="s">
        <v>48</v>
      </c>
      <c r="J5" s="2" t="s">
        <v>51</v>
      </c>
      <c r="K5" s="2" t="s">
        <v>49</v>
      </c>
      <c r="L5" s="2"/>
      <c r="M5" s="2"/>
      <c r="N5" s="2"/>
      <c r="O5" s="2"/>
    </row>
    <row r="6" spans="1:15" s="8" customFormat="1" ht="60" customHeight="1" x14ac:dyDescent="0.2">
      <c r="A6" s="2" t="s">
        <v>15</v>
      </c>
      <c r="B6" s="2" t="s">
        <v>80</v>
      </c>
      <c r="C6" s="2" t="s">
        <v>79</v>
      </c>
      <c r="D6" s="2" t="s">
        <v>41</v>
      </c>
      <c r="E6" s="2" t="s">
        <v>42</v>
      </c>
      <c r="F6" s="2" t="s">
        <v>81</v>
      </c>
      <c r="G6" s="2" t="s">
        <v>82</v>
      </c>
      <c r="H6" s="2" t="s">
        <v>81</v>
      </c>
      <c r="I6" s="2" t="s">
        <v>43</v>
      </c>
      <c r="J6" s="2" t="s">
        <v>44</v>
      </c>
      <c r="K6" s="2" t="s">
        <v>44</v>
      </c>
      <c r="L6" s="2"/>
      <c r="M6" s="2"/>
      <c r="N6" s="2"/>
      <c r="O6" s="9"/>
    </row>
    <row r="7" spans="1:15" s="8" customFormat="1" ht="60" customHeight="1" x14ac:dyDescent="0.2">
      <c r="A7" s="2" t="s">
        <v>37</v>
      </c>
      <c r="B7" s="2" t="s">
        <v>38</v>
      </c>
      <c r="C7" s="2" t="s">
        <v>39</v>
      </c>
      <c r="D7" s="2" t="s">
        <v>39</v>
      </c>
      <c r="E7" s="2" t="s">
        <v>39</v>
      </c>
      <c r="F7" s="2" t="s">
        <v>39</v>
      </c>
      <c r="G7" s="2" t="s">
        <v>39</v>
      </c>
      <c r="H7" s="2" t="s">
        <v>40</v>
      </c>
      <c r="I7" s="2" t="s">
        <v>40</v>
      </c>
      <c r="J7" s="2" t="s">
        <v>40</v>
      </c>
      <c r="K7" s="2" t="s">
        <v>40</v>
      </c>
      <c r="L7" s="2"/>
      <c r="M7" s="2"/>
      <c r="N7" s="2"/>
      <c r="O7" s="2"/>
    </row>
    <row r="8" spans="1:15" s="11" customFormat="1" ht="53.25" customHeight="1" x14ac:dyDescent="0.2">
      <c r="A8" s="10" t="s">
        <v>31</v>
      </c>
      <c r="B8" s="2" t="s">
        <v>79</v>
      </c>
      <c r="C8" s="2" t="s">
        <v>79</v>
      </c>
      <c r="D8" s="2" t="s">
        <v>45</v>
      </c>
      <c r="E8" s="2" t="s">
        <v>45</v>
      </c>
      <c r="F8" s="2" t="s">
        <v>46</v>
      </c>
      <c r="G8" s="2" t="s">
        <v>46</v>
      </c>
      <c r="H8" s="2" t="s">
        <v>46</v>
      </c>
      <c r="I8" s="2" t="s">
        <v>46</v>
      </c>
      <c r="J8" s="2" t="s">
        <v>46</v>
      </c>
      <c r="K8" s="2" t="s">
        <v>46</v>
      </c>
      <c r="L8" s="10"/>
      <c r="M8" s="10"/>
      <c r="N8" s="10"/>
      <c r="O8" s="10"/>
    </row>
    <row r="9" spans="1:15" s="11" customFormat="1" ht="53.25" customHeight="1" x14ac:dyDescent="0.2">
      <c r="A9" s="10" t="s">
        <v>32</v>
      </c>
      <c r="B9" s="10" t="s">
        <v>78</v>
      </c>
      <c r="C9" s="10" t="s">
        <v>78</v>
      </c>
      <c r="D9" s="10" t="s">
        <v>77</v>
      </c>
      <c r="E9" s="10" t="s">
        <v>76</v>
      </c>
      <c r="F9" s="10" t="s">
        <v>75</v>
      </c>
      <c r="G9" s="10" t="s">
        <v>75</v>
      </c>
      <c r="H9" s="10" t="s">
        <v>74</v>
      </c>
      <c r="I9" s="10" t="s">
        <v>74</v>
      </c>
      <c r="J9" s="10" t="s">
        <v>73</v>
      </c>
      <c r="K9" s="10" t="s">
        <v>72</v>
      </c>
      <c r="L9" s="10"/>
      <c r="M9" s="10"/>
      <c r="N9" s="10"/>
      <c r="O9" s="10"/>
    </row>
    <row r="10" spans="1:15" s="11" customFormat="1" ht="53.25" customHeight="1" x14ac:dyDescent="0.2">
      <c r="A10" s="10" t="s">
        <v>33</v>
      </c>
      <c r="B10" s="10" t="s">
        <v>52</v>
      </c>
      <c r="C10" s="10" t="s">
        <v>52</v>
      </c>
      <c r="D10" s="10" t="s">
        <v>52</v>
      </c>
      <c r="E10" s="10" t="s">
        <v>52</v>
      </c>
      <c r="F10" s="10" t="s">
        <v>52</v>
      </c>
      <c r="G10" s="10" t="s">
        <v>52</v>
      </c>
      <c r="H10" s="10" t="s">
        <v>52</v>
      </c>
      <c r="I10" s="10" t="s">
        <v>52</v>
      </c>
      <c r="J10" s="10" t="s">
        <v>52</v>
      </c>
      <c r="K10" s="10" t="s">
        <v>52</v>
      </c>
      <c r="L10" s="10"/>
      <c r="M10" s="10"/>
      <c r="N10" s="10"/>
      <c r="O10" s="10"/>
    </row>
    <row r="11" spans="1:15" s="11" customFormat="1" ht="53.25" customHeight="1" x14ac:dyDescent="0.2">
      <c r="A11" s="10" t="s">
        <v>34</v>
      </c>
      <c r="B11" s="10" t="s">
        <v>66</v>
      </c>
      <c r="C11" s="10" t="s">
        <v>67</v>
      </c>
      <c r="D11" s="10" t="s">
        <v>68</v>
      </c>
      <c r="E11" s="10" t="s">
        <v>68</v>
      </c>
      <c r="F11" s="10" t="s">
        <v>68</v>
      </c>
      <c r="G11" s="10" t="s">
        <v>69</v>
      </c>
      <c r="H11" s="10" t="s">
        <v>71</v>
      </c>
      <c r="I11" s="10" t="s">
        <v>71</v>
      </c>
      <c r="J11" s="10" t="s">
        <v>70</v>
      </c>
      <c r="K11" s="10" t="s">
        <v>70</v>
      </c>
      <c r="L11" s="10"/>
      <c r="M11" s="10"/>
      <c r="N11" s="10"/>
      <c r="O11" s="10"/>
    </row>
  </sheetData>
  <mergeCells count="9">
    <mergeCell ref="J2:K2"/>
    <mergeCell ref="L2:M2"/>
    <mergeCell ref="N2:O2"/>
    <mergeCell ref="A1:E1"/>
    <mergeCell ref="A2:A3"/>
    <mergeCell ref="B2:C2"/>
    <mergeCell ref="D2:E2"/>
    <mergeCell ref="F2:G2"/>
    <mergeCell ref="H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本周实际工作周报</vt:lpstr>
      <vt:lpstr>下周工作安排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2017-09-03T11:48:34Z</dcterms:modified>
</cp:coreProperties>
</file>