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95" yWindow="135" windowWidth="20730" windowHeight="11025" tabRatio="781"/>
  </bookViews>
  <sheets>
    <sheet name="newest" sheetId="6" r:id="rId1"/>
    <sheet name="week23-24" sheetId="7" r:id="rId2"/>
    <sheet name="week26-27" sheetId="9" r:id="rId3"/>
    <sheet name="week24-25" sheetId="8" r:id="rId4"/>
    <sheet name="20160328-20160403" sheetId="5" state="hidden" r:id="rId5"/>
  </sheets>
  <calcPr calcId="124519"/>
</workbook>
</file>

<file path=xl/calcChain.xml><?xml version="1.0" encoding="utf-8"?>
<calcChain xmlns="http://schemas.openxmlformats.org/spreadsheetml/2006/main">
  <c r="B2" i="6"/>
  <c r="B2" i="9"/>
  <c r="B7" s="1"/>
  <c r="G6" s="1"/>
  <c r="G1"/>
  <c r="D2" i="8"/>
  <c r="D7" s="1"/>
  <c r="B2"/>
  <c r="B7" s="1"/>
  <c r="G6" s="1"/>
  <c r="G1"/>
  <c r="B2" i="7"/>
  <c r="D2" s="1"/>
  <c r="D2" i="9" l="1"/>
  <c r="F2" i="8"/>
  <c r="D7" i="7"/>
  <c r="F2"/>
  <c r="B7"/>
  <c r="G6" s="1"/>
  <c r="G1"/>
  <c r="B7" i="6"/>
  <c r="D7" i="9" l="1"/>
  <c r="F2"/>
  <c r="H2" i="8"/>
  <c r="F7"/>
  <c r="H2" i="7"/>
  <c r="F7"/>
  <c r="G6" i="6"/>
  <c r="H2" i="9" l="1"/>
  <c r="F7"/>
  <c r="J2" i="8"/>
  <c r="H7"/>
  <c r="J2" i="7"/>
  <c r="H7"/>
  <c r="G1" i="6"/>
  <c r="J2" i="9" l="1"/>
  <c r="H7"/>
  <c r="J7" i="8"/>
  <c r="L2"/>
  <c r="L2" i="7"/>
  <c r="J7"/>
  <c r="D2" i="6"/>
  <c r="J7" i="9" l="1"/>
  <c r="L2"/>
  <c r="L7" i="8"/>
  <c r="N2"/>
  <c r="N7" s="1"/>
  <c r="L7" i="7"/>
  <c r="N2"/>
  <c r="N7" s="1"/>
  <c r="D7" i="6"/>
  <c r="F2"/>
  <c r="L7" i="9" l="1"/>
  <c r="N2"/>
  <c r="N7" s="1"/>
  <c r="F7" i="6"/>
  <c r="H2"/>
  <c r="J2" l="1"/>
  <c r="H7"/>
  <c r="L2" l="1"/>
  <c r="J7"/>
  <c r="N2" l="1"/>
  <c r="N7" s="1"/>
  <c r="L7"/>
</calcChain>
</file>

<file path=xl/sharedStrings.xml><?xml version="1.0" encoding="utf-8"?>
<sst xmlns="http://schemas.openxmlformats.org/spreadsheetml/2006/main" count="290" uniqueCount="76">
  <si>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</si>
  <si>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</si>
  <si>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</si>
  <si>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</si>
  <si>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</si>
  <si>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</si>
  <si>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</si>
  <si>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</si>
  <si>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</si>
  <si>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</si>
  <si>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</si>
  <si>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</si>
  <si>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</si>
  <si>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</si>
  <si>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</si>
  <si>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</si>
  <si>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</si>
  <si>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</si>
  <si>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</si>
  <si>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</si>
  <si>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</si>
  <si>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</si>
  <si>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</si>
  <si>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</si>
  <si>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</si>
  <si>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</si>
  <si>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</si>
  <si>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</si>
  <si>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</si>
  <si>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</si>
  <si>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</si>
  <si>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</si>
  <si>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</si>
  <si>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</si>
  <si>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</si>
  <si>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</si>
  <si>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</si>
  <si>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</si>
  <si>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</si>
  <si>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</si>
  <si>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</si>
  <si>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</si>
  <si>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</si>
  <si>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</si>
  <si>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</si>
  <si>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</si>
  <si>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</si>
  <si>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</si>
  <si>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</si>
  <si>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</si>
  <si>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</si>
  <si>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</si>
  <si>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</si>
  <si>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</si>
  <si>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</si>
  <si>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</si>
  <si>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</si>
  <si>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</si>
  <si>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</si>
  <si>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</si>
  <si>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张腾</t>
    <phoneticPr fontId="18" type="noConversion"/>
  </si>
  <si>
    <t>3649测试（公司）</t>
    <phoneticPr fontId="18" type="noConversion"/>
  </si>
  <si>
    <t>金城银行无纸化改造（外出）</t>
    <phoneticPr fontId="18" type="noConversion"/>
  </si>
  <si>
    <t>金城银行无纸化改造（外出）
焦作中旅集成支持</t>
    <phoneticPr fontId="18" type="noConversion"/>
  </si>
  <si>
    <t>金城银行汽车贷上线支持
焦作中旅集成支持</t>
    <phoneticPr fontId="18" type="noConversion"/>
  </si>
  <si>
    <t>Weekly schedule</t>
    <phoneticPr fontId="18" type="noConversion"/>
  </si>
  <si>
    <t>无纸化系统新需求分析</t>
    <phoneticPr fontId="18" type="noConversion"/>
  </si>
  <si>
    <t>RA系统部署及demo测试</t>
    <phoneticPr fontId="18" type="noConversion"/>
  </si>
  <si>
    <t>windows环境RA系统部署</t>
    <phoneticPr fontId="18" type="noConversion"/>
  </si>
  <si>
    <t>Linux环境RA系统部署</t>
    <phoneticPr fontId="18" type="noConversion"/>
  </si>
  <si>
    <t>RA系统demo测试
焦作中旅集成支持</t>
    <phoneticPr fontId="18" type="noConversion"/>
  </si>
  <si>
    <t>平顶山银行上线支持</t>
    <phoneticPr fontId="18" type="noConversion"/>
  </si>
  <si>
    <t>焦作中旅无纸化系统上线
业务系统上线支持</t>
    <phoneticPr fontId="18" type="noConversion"/>
  </si>
  <si>
    <t>无纸化产品规划会议</t>
    <phoneticPr fontId="18" type="noConversion"/>
  </si>
  <si>
    <t>云证通&amp;网络身份认证学习</t>
    <phoneticPr fontId="18" type="noConversion"/>
  </si>
  <si>
    <t>焦作中旅无纸化系统上线
“易秒贷”业务上线
（外出）</t>
    <phoneticPr fontId="18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</si>
</sst>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zoomScale="85" zoomScaleNormal="85" workbookViewId="0">
      <pane xSplit="1" topLeftCell="B1" activePane="topRight" state="frozen"/>
      <selection pane="topRight" activeCell="D5" sqref="D5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DATE(2017,7,17)</f>
        <v>42933</v>
      </c>
      <c r="C2" s="36"/>
      <c r="D2" s="36">
        <f>SUM(B2+1)</f>
        <v>42934</v>
      </c>
      <c r="E2" s="36"/>
      <c r="F2" s="36">
        <f t="shared" ref="F2" si="0">SUM(D2+1)</f>
        <v>42935</v>
      </c>
      <c r="G2" s="36"/>
      <c r="H2" s="36">
        <f t="shared" ref="H2" si="1">SUM(F2+1)</f>
        <v>42936</v>
      </c>
      <c r="I2" s="36"/>
      <c r="J2" s="36">
        <f t="shared" ref="J2" si="2">SUM(H2+1)</f>
        <v>42937</v>
      </c>
      <c r="K2" s="36"/>
      <c r="L2" s="36">
        <f t="shared" ref="L2" si="3">SUM(J2+1)</f>
        <v>42938</v>
      </c>
      <c r="M2" s="36"/>
      <c r="N2" s="36">
        <f t="shared" ref="N2" si="4">SUM(L2+1)</f>
        <v>42939</v>
      </c>
      <c r="O2" s="36"/>
    </row>
    <row r="3" spans="1:15" ht="30" customHeight="1">
      <c r="A3" s="37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60</v>
      </c>
      <c r="B4" s="28" t="s">
        <v>73</v>
      </c>
      <c r="C4" s="28" t="s">
        <v>73</v>
      </c>
      <c r="D4" s="28" t="s">
        <v>75</v>
      </c>
      <c r="E4" s="28" t="s">
        <v>75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75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42940</v>
      </c>
      <c r="C7" s="36"/>
      <c r="D7" s="36">
        <f t="shared" ref="D7" si="5">D2+7</f>
        <v>42941</v>
      </c>
      <c r="E7" s="36"/>
      <c r="F7" s="36">
        <f t="shared" ref="F7" si="6">F2+7</f>
        <v>42942</v>
      </c>
      <c r="G7" s="36"/>
      <c r="H7" s="36">
        <f t="shared" ref="H7" si="7">H2+7</f>
        <v>42943</v>
      </c>
      <c r="I7" s="36"/>
      <c r="J7" s="36">
        <f t="shared" ref="J7" si="8">J2+7</f>
        <v>42944</v>
      </c>
      <c r="K7" s="36"/>
      <c r="L7" s="36">
        <f t="shared" ref="L7" si="9">L2+7</f>
        <v>42945</v>
      </c>
      <c r="M7" s="36"/>
      <c r="N7" s="36">
        <f t="shared" ref="N7" si="10">N2+7</f>
        <v>42946</v>
      </c>
      <c r="O7" s="36"/>
    </row>
    <row r="8" spans="1:15" ht="30" customHeight="1">
      <c r="A8" s="37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60</v>
      </c>
      <c r="B9" s="28" t="s">
        <v>74</v>
      </c>
      <c r="C9" s="28" t="s">
        <v>74</v>
      </c>
      <c r="D9" s="28" t="s">
        <v>74</v>
      </c>
      <c r="E9" s="28" t="s">
        <v>74</v>
      </c>
      <c r="F9" s="28" t="s">
        <v>74</v>
      </c>
      <c r="G9" s="28" t="s">
        <v>74</v>
      </c>
      <c r="H9" s="28" t="s">
        <v>74</v>
      </c>
      <c r="I9" s="28" t="s">
        <v>74</v>
      </c>
      <c r="J9" s="28" t="s">
        <v>74</v>
      </c>
      <c r="K9" s="28" t="s">
        <v>72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DATE(2017,6,5)</f>
        <v>42891</v>
      </c>
      <c r="C2" s="36"/>
      <c r="D2" s="36">
        <f>SUM(B2+1)</f>
        <v>42892</v>
      </c>
      <c r="E2" s="36"/>
      <c r="F2" s="36">
        <f t="shared" ref="F2" si="0">SUM(D2+1)</f>
        <v>42893</v>
      </c>
      <c r="G2" s="36"/>
      <c r="H2" s="36">
        <f t="shared" ref="H2" si="1">SUM(F2+1)</f>
        <v>42894</v>
      </c>
      <c r="I2" s="36"/>
      <c r="J2" s="36">
        <f t="shared" ref="J2" si="2">SUM(H2+1)</f>
        <v>42895</v>
      </c>
      <c r="K2" s="36"/>
      <c r="L2" s="36">
        <f t="shared" ref="L2" si="3">SUM(J2+1)</f>
        <v>42896</v>
      </c>
      <c r="M2" s="36"/>
      <c r="N2" s="36">
        <f t="shared" ref="N2" si="4">SUM(L2+1)</f>
        <v>42897</v>
      </c>
      <c r="O2" s="36"/>
    </row>
    <row r="3" spans="1:15" ht="30" customHeight="1">
      <c r="A3" s="37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60</v>
      </c>
      <c r="B4" s="28" t="s">
        <v>61</v>
      </c>
      <c r="C4" s="28" t="s">
        <v>61</v>
      </c>
      <c r="D4" s="28" t="s">
        <v>62</v>
      </c>
      <c r="E4" s="28" t="s">
        <v>62</v>
      </c>
      <c r="F4" s="28" t="s">
        <v>62</v>
      </c>
      <c r="G4" s="28" t="s">
        <v>62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57</v>
      </c>
      <c r="B6" s="38"/>
      <c r="C6" s="38"/>
      <c r="D6" s="38"/>
      <c r="E6" s="38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42898</v>
      </c>
      <c r="C7" s="36"/>
      <c r="D7" s="36">
        <f t="shared" ref="D7" si="5">D2+7</f>
        <v>42899</v>
      </c>
      <c r="E7" s="36"/>
      <c r="F7" s="36">
        <f t="shared" ref="F7" si="6">F2+7</f>
        <v>42900</v>
      </c>
      <c r="G7" s="36"/>
      <c r="H7" s="36">
        <f t="shared" ref="H7" si="7">H2+7</f>
        <v>42901</v>
      </c>
      <c r="I7" s="36"/>
      <c r="J7" s="36">
        <f t="shared" ref="J7" si="8">J2+7</f>
        <v>42902</v>
      </c>
      <c r="K7" s="36"/>
      <c r="L7" s="36">
        <f t="shared" ref="L7" si="9">L2+7</f>
        <v>42903</v>
      </c>
      <c r="M7" s="36"/>
      <c r="N7" s="36">
        <f t="shared" ref="N7" si="10">N2+7</f>
        <v>42904</v>
      </c>
      <c r="O7" s="36"/>
    </row>
    <row r="8" spans="1:15" ht="30" customHeight="1">
      <c r="A8" s="37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60</v>
      </c>
      <c r="B9" s="28" t="s">
        <v>64</v>
      </c>
      <c r="C9" s="28" t="s">
        <v>64</v>
      </c>
      <c r="D9" s="28" t="s">
        <v>64</v>
      </c>
      <c r="E9" s="28" t="s">
        <v>64</v>
      </c>
      <c r="F9" s="28" t="s">
        <v>64</v>
      </c>
      <c r="G9" s="28" t="s">
        <v>64</v>
      </c>
      <c r="H9" s="28" t="s">
        <v>64</v>
      </c>
      <c r="I9" s="28" t="s">
        <v>64</v>
      </c>
      <c r="J9" s="28" t="s">
        <v>64</v>
      </c>
      <c r="K9" s="28" t="s">
        <v>64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B15" sqref="B15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DATE(2017,6,26)</f>
        <v>42912</v>
      </c>
      <c r="C2" s="36"/>
      <c r="D2" s="36">
        <f>SUM(B2+1)</f>
        <v>42913</v>
      </c>
      <c r="E2" s="36"/>
      <c r="F2" s="36">
        <f t="shared" ref="F2" si="0">SUM(D2+1)</f>
        <v>42914</v>
      </c>
      <c r="G2" s="36"/>
      <c r="H2" s="36">
        <f t="shared" ref="H2" si="1">SUM(F2+1)</f>
        <v>42915</v>
      </c>
      <c r="I2" s="36"/>
      <c r="J2" s="36">
        <f t="shared" ref="J2" si="2">SUM(H2+1)</f>
        <v>42916</v>
      </c>
      <c r="K2" s="36"/>
      <c r="L2" s="36">
        <f t="shared" ref="L2" si="3">SUM(J2+1)</f>
        <v>42917</v>
      </c>
      <c r="M2" s="36"/>
      <c r="N2" s="36">
        <f t="shared" ref="N2" si="4">SUM(L2+1)</f>
        <v>42918</v>
      </c>
      <c r="O2" s="36"/>
    </row>
    <row r="3" spans="1:15" ht="30" customHeight="1">
      <c r="A3" s="37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60</v>
      </c>
      <c r="B4" s="28" t="s">
        <v>66</v>
      </c>
      <c r="C4" s="28" t="s">
        <v>66</v>
      </c>
      <c r="D4" s="28" t="s">
        <v>68</v>
      </c>
      <c r="E4" s="28" t="s">
        <v>68</v>
      </c>
      <c r="F4" s="28" t="s">
        <v>68</v>
      </c>
      <c r="G4" s="28" t="s">
        <v>68</v>
      </c>
      <c r="H4" s="28" t="s">
        <v>69</v>
      </c>
      <c r="I4" s="28" t="s">
        <v>69</v>
      </c>
      <c r="J4" s="28" t="s">
        <v>67</v>
      </c>
      <c r="K4" s="28" t="s">
        <v>67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42919</v>
      </c>
      <c r="C7" s="36"/>
      <c r="D7" s="36">
        <f t="shared" ref="D7" si="5">D2+7</f>
        <v>42920</v>
      </c>
      <c r="E7" s="36"/>
      <c r="F7" s="36">
        <f t="shared" ref="F7" si="6">F2+7</f>
        <v>42921</v>
      </c>
      <c r="G7" s="36"/>
      <c r="H7" s="36">
        <f t="shared" ref="H7" si="7">H2+7</f>
        <v>42922</v>
      </c>
      <c r="I7" s="36"/>
      <c r="J7" s="36">
        <f t="shared" ref="J7" si="8">J2+7</f>
        <v>42923</v>
      </c>
      <c r="K7" s="36"/>
      <c r="L7" s="36">
        <f t="shared" ref="L7" si="9">L2+7</f>
        <v>42924</v>
      </c>
      <c r="M7" s="36"/>
      <c r="N7" s="36">
        <f t="shared" ref="N7" si="10">N2+7</f>
        <v>42925</v>
      </c>
      <c r="O7" s="36"/>
    </row>
    <row r="8" spans="1:15" ht="30" customHeight="1">
      <c r="A8" s="37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60</v>
      </c>
      <c r="B9" s="28" t="s">
        <v>70</v>
      </c>
      <c r="C9" s="28" t="s">
        <v>70</v>
      </c>
      <c r="D9" s="28" t="s">
        <v>70</v>
      </c>
      <c r="E9" s="28" t="s">
        <v>70</v>
      </c>
      <c r="F9" s="28" t="s">
        <v>70</v>
      </c>
      <c r="G9" s="28" t="s">
        <v>70</v>
      </c>
      <c r="H9" s="28" t="s">
        <v>70</v>
      </c>
      <c r="I9" s="28" t="s">
        <v>70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zoomScale="85" zoomScaleNormal="85" workbookViewId="0">
      <pane xSplit="1" topLeftCell="B1" activePane="topRight" state="frozen"/>
      <selection pane="topRight" activeCell="G9" sqref="G9:K9"/>
    </sheetView>
  </sheetViews>
  <sheetFormatPr defaultRowHeight="14.25"/>
  <cols>
    <col min="2" max="15" width="26.625" customWidth="1"/>
  </cols>
  <sheetData>
    <row r="1" spans="1:15" ht="33.75" customHeight="1">
      <c r="A1" s="38" t="s">
        <v>57</v>
      </c>
      <c r="B1" s="38"/>
      <c r="C1" s="38"/>
      <c r="D1" s="38"/>
      <c r="E1" s="38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37" t="s">
        <v>59</v>
      </c>
      <c r="B2" s="36">
        <f>DATE(2017,6,12)</f>
        <v>42898</v>
      </c>
      <c r="C2" s="36"/>
      <c r="D2" s="36">
        <f>SUM(B2+1)</f>
        <v>42899</v>
      </c>
      <c r="E2" s="36"/>
      <c r="F2" s="36">
        <f t="shared" ref="F2" si="0">SUM(D2+1)</f>
        <v>42900</v>
      </c>
      <c r="G2" s="36"/>
      <c r="H2" s="36">
        <f t="shared" ref="H2" si="1">SUM(F2+1)</f>
        <v>42901</v>
      </c>
      <c r="I2" s="36"/>
      <c r="J2" s="36">
        <f t="shared" ref="J2" si="2">SUM(H2+1)</f>
        <v>42902</v>
      </c>
      <c r="K2" s="36"/>
      <c r="L2" s="36">
        <f t="shared" ref="L2" si="3">SUM(J2+1)</f>
        <v>42903</v>
      </c>
      <c r="M2" s="36"/>
      <c r="N2" s="36">
        <f t="shared" ref="N2" si="4">SUM(L2+1)</f>
        <v>42904</v>
      </c>
      <c r="O2" s="36"/>
    </row>
    <row r="3" spans="1:15" ht="30" customHeight="1">
      <c r="A3" s="37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60</v>
      </c>
      <c r="B4" s="28" t="s">
        <v>62</v>
      </c>
      <c r="C4" s="28" t="s">
        <v>62</v>
      </c>
      <c r="D4" s="28" t="s">
        <v>63</v>
      </c>
      <c r="E4" s="28" t="s">
        <v>63</v>
      </c>
      <c r="F4" s="28" t="s">
        <v>63</v>
      </c>
      <c r="G4" s="28" t="s">
        <v>63</v>
      </c>
      <c r="H4" s="28" t="s">
        <v>63</v>
      </c>
      <c r="I4" s="28" t="s">
        <v>63</v>
      </c>
      <c r="J4" s="28" t="s">
        <v>63</v>
      </c>
      <c r="K4" s="28" t="s">
        <v>63</v>
      </c>
      <c r="L4" s="28"/>
      <c r="M4" s="28"/>
      <c r="N4" s="28"/>
      <c r="O4" s="28"/>
    </row>
    <row r="5" spans="1:15" ht="24" customHeight="1"/>
    <row r="6" spans="1:15" ht="33.75" customHeight="1">
      <c r="A6" s="38" t="s">
        <v>65</v>
      </c>
      <c r="B6" s="38"/>
      <c r="C6" s="38"/>
      <c r="D6" s="38"/>
      <c r="E6" s="38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37" t="s">
        <v>59</v>
      </c>
      <c r="B7" s="36">
        <f>B2+7</f>
        <v>42905</v>
      </c>
      <c r="C7" s="36"/>
      <c r="D7" s="36">
        <f t="shared" ref="D7" si="5">D2+7</f>
        <v>42906</v>
      </c>
      <c r="E7" s="36"/>
      <c r="F7" s="36">
        <f t="shared" ref="F7" si="6">F2+7</f>
        <v>42907</v>
      </c>
      <c r="G7" s="36"/>
      <c r="H7" s="36">
        <f t="shared" ref="H7" si="7">H2+7</f>
        <v>42908</v>
      </c>
      <c r="I7" s="36"/>
      <c r="J7" s="36">
        <f t="shared" ref="J7" si="8">J2+7</f>
        <v>42909</v>
      </c>
      <c r="K7" s="36"/>
      <c r="L7" s="36">
        <f t="shared" ref="L7" si="9">L2+7</f>
        <v>42910</v>
      </c>
      <c r="M7" s="36"/>
      <c r="N7" s="36">
        <f t="shared" ref="N7" si="10">N2+7</f>
        <v>42911</v>
      </c>
      <c r="O7" s="36"/>
    </row>
    <row r="8" spans="1:15" ht="30" customHeight="1">
      <c r="A8" s="37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60</v>
      </c>
      <c r="B9" s="28" t="s">
        <v>71</v>
      </c>
      <c r="C9" s="28" t="s">
        <v>71</v>
      </c>
      <c r="D9" s="28" t="s">
        <v>71</v>
      </c>
      <c r="E9" s="28" t="s">
        <v>71</v>
      </c>
      <c r="F9" s="28" t="s">
        <v>71</v>
      </c>
      <c r="G9" s="28" t="s">
        <v>71</v>
      </c>
      <c r="H9" s="28" t="s">
        <v>71</v>
      </c>
      <c r="I9" s="28" t="s">
        <v>71</v>
      </c>
      <c r="J9" s="28" t="s">
        <v>71</v>
      </c>
      <c r="K9" s="28" t="s">
        <v>71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3" t="s">
        <v>0</v>
      </c>
      <c r="B1" s="43" t="s">
        <v>1</v>
      </c>
      <c r="C1" s="44" t="s">
        <v>36</v>
      </c>
      <c r="D1" s="45"/>
      <c r="E1" s="46" t="s">
        <v>37</v>
      </c>
      <c r="F1" s="46"/>
      <c r="G1" s="46" t="s">
        <v>38</v>
      </c>
      <c r="H1" s="46"/>
      <c r="I1" s="46" t="s">
        <v>39</v>
      </c>
      <c r="J1" s="46"/>
      <c r="K1" s="44" t="s">
        <v>40</v>
      </c>
      <c r="L1" s="45"/>
      <c r="M1" s="2" t="s">
        <v>41</v>
      </c>
      <c r="N1" s="2" t="s">
        <v>42</v>
      </c>
    </row>
    <row r="2" spans="1:14" ht="24.95" customHeight="1">
      <c r="A2" s="43"/>
      <c r="B2" s="43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1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39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0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1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39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0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1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39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0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1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39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0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39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39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0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1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39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0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1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0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2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2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2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2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2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2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2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2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2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2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2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newest</vt:lpstr>
      <vt:lpstr>week23-24</vt:lpstr>
      <vt:lpstr>week26-27</vt:lpstr>
      <vt:lpstr>week24-25</vt:lpstr>
      <vt:lpstr>20160328-20160403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Windows 用户</cp:lastModifiedBy>
  <cp:lastPrinted>2016-10-25T06:48:00Z</cp:lastPrinted>
  <dcterms:created xsi:type="dcterms:W3CDTF">2015-07-29T00:45:00Z</dcterms:created>
  <dcterms:modified xsi:type="dcterms:W3CDTF">2017-07-21T01:29:58Z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