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CFCA\000\Project-Process-library1\Weekly Schedule\"/>
    </mc:Choice>
  </mc:AlternateContent>
  <bookViews>
    <workbookView xWindow="-195" yWindow="135" windowWidth="28200" windowHeight="11025" tabRatio="781"/>
  </bookViews>
  <sheets>
    <sheet name="Week22-23" sheetId="6" r:id="rId1"/>
    <sheet name="20160328-20160403" sheetId="5" state="hidden" r:id="rId2"/>
  </sheets>
  <calcPr calcId="152511"/>
</workbook>
</file>

<file path=xl/calcChain.xml><?xml version="1.0" encoding="utf-8"?>
<calcChain xmlns="http://schemas.openxmlformats.org/spreadsheetml/2006/main">
  <c r="B7" i="6" l="1"/>
  <c r="D7" i="6" l="1"/>
  <c r="G6" i="6"/>
  <c r="F7" i="6" l="1"/>
  <c r="H7" i="6" s="1"/>
  <c r="J7" i="6" s="1"/>
  <c r="L7" i="6" s="1"/>
  <c r="N7" i="6" s="1"/>
  <c r="B2" i="6" l="1"/>
  <c r="G1" i="6" s="1"/>
  <c r="D2" i="6" l="1"/>
  <c r="F2" i="6" s="1"/>
  <c r="H2" i="6" s="1"/>
  <c r="J2" i="6" s="1"/>
  <c r="L2" i="6" s="1"/>
  <c r="N2" i="6" s="1"/>
</calcChain>
</file>

<file path=xl/sharedStrings.xml><?xml version="1.0" encoding="utf-8"?>
<sst xmlns="http://schemas.openxmlformats.org/spreadsheetml/2006/main" count="122" uniqueCount="66">
  <si>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</si>
  <si>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</si>
  <si>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</si>
  <si>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</si>
  <si>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</si>
  <si>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</si>
  <si>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</si>
  <si>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</si>
  <si>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</si>
  <si>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</si>
  <si>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</si>
  <si>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</si>
  <si>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韩智凯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</si>
  <si>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</si>
  <si>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</si>
  <si>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</si>
  <si>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</si>
  <si>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</si>
  <si>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</si>
  <si>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</si>
  <si>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</si>
  <si>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</si>
  <si>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</si>
  <si>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</si>
  <si>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</si>
  <si>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</si>
  <si>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</si>
  <si>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</si>
  <si>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</si>
  <si>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</si>
  <si>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</si>
  <si>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</si>
  <si>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</si>
  <si>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</si>
  <si>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</si>
  <si>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</si>
  <si>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</si>
  <si>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</si>
  <si>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</si>
  <si>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</si>
  <si>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</si>
  <si>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</si>
  <si>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</si>
  <si>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</si>
  <si>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</si>
  <si>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</si>
  <si>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</si>
  <si>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</si>
  <si>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</si>
  <si>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</si>
  <si>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</si>
  <si>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</si>
  <si>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</si>
  <si>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</si>
  <si>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</si>
  <si>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</si>
  <si>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</si>
  <si>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</si>
  <si>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</si>
  <si>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</si>
  <si>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</si>
  <si>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端午节假</t>
    <phoneticPr fontId="18" type="noConversion"/>
  </si>
  <si>
    <t>郑州银行无纸化（外出）</t>
    <phoneticPr fontId="18" type="noConversion"/>
  </si>
  <si>
    <t>郑州银行无纸化（外出）、整理本组周报</t>
    <phoneticPr fontId="18" type="noConversion"/>
  </si>
  <si>
    <t>郑州银行无纸化（外出）柜面业务对接</t>
    <phoneticPr fontId="18" type="noConversion"/>
  </si>
  <si>
    <t>郑州银行无纸化（外出）生产数据准备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</si>
</sst>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44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zoomScale="85" zoomScaleNormal="85" workbookViewId="0">
      <pane xSplit="1" topLeftCell="B1" activePane="topRight" state="frozen"/>
      <selection pane="topRight" activeCell="D15" sqref="D15"/>
    </sheetView>
  </sheetViews>
  <sheetFormatPr defaultRowHeight="13.5"/>
  <cols>
    <col min="2" max="2" width="24" customWidth="1"/>
    <col min="3" max="3" width="25.75" customWidth="1"/>
    <col min="4" max="4" width="20.375" customWidth="1"/>
    <col min="5" max="5" width="20.875" customWidth="1"/>
    <col min="6" max="6" width="23" customWidth="1"/>
    <col min="7" max="7" width="23.125" customWidth="1"/>
    <col min="8" max="8" width="23" customWidth="1"/>
    <col min="9" max="9" width="23.875" customWidth="1"/>
    <col min="10" max="11" width="25.125" customWidth="1"/>
    <col min="12" max="12" width="14.625" customWidth="1"/>
    <col min="13" max="13" width="13.75" customWidth="1"/>
    <col min="14" max="14" width="12.375" customWidth="1"/>
  </cols>
  <sheetData>
    <row r="1" spans="1:15" ht="33.75" customHeight="1">
      <c r="A1" s="33" t="s">
        <v>58</v>
      </c>
      <c r="B1" s="33"/>
      <c r="C1" s="33"/>
      <c r="D1" s="33"/>
      <c r="E1" s="33"/>
      <c r="F1" s="29" t="s">
        <v>59</v>
      </c>
      <c r="G1" s="30">
        <f>WEEKNUM(B2)</f>
        <v>22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4" t="s">
        <v>60</v>
      </c>
      <c r="B2" s="35">
        <f>DATE(2017,5,29)</f>
        <v>42884</v>
      </c>
      <c r="C2" s="35"/>
      <c r="D2" s="35">
        <f>SUM(B2+1)</f>
        <v>42885</v>
      </c>
      <c r="E2" s="35"/>
      <c r="F2" s="35">
        <f>SUM(D2+1)</f>
        <v>42886</v>
      </c>
      <c r="G2" s="35"/>
      <c r="H2" s="35">
        <f>SUM(F2+1)</f>
        <v>42887</v>
      </c>
      <c r="I2" s="35"/>
      <c r="J2" s="35">
        <f>SUM(H2+1)</f>
        <v>42888</v>
      </c>
      <c r="K2" s="35"/>
      <c r="L2" s="35">
        <f>SUM(J2+1)</f>
        <v>42889</v>
      </c>
      <c r="M2" s="35"/>
      <c r="N2" s="35">
        <f>SUM(L2+1)</f>
        <v>42890</v>
      </c>
      <c r="O2" s="35"/>
    </row>
    <row r="3" spans="1:15" ht="30" customHeight="1">
      <c r="A3" s="34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48.75" customHeight="1">
      <c r="A4" s="28" t="s">
        <v>12</v>
      </c>
      <c r="B4" s="28" t="s">
        <v>61</v>
      </c>
      <c r="C4" s="28" t="s">
        <v>61</v>
      </c>
      <c r="D4" s="28" t="s">
        <v>61</v>
      </c>
      <c r="E4" s="28" t="s">
        <v>61</v>
      </c>
      <c r="F4" s="28" t="s">
        <v>62</v>
      </c>
      <c r="G4" s="28" t="s">
        <v>62</v>
      </c>
      <c r="H4" s="28" t="s">
        <v>62</v>
      </c>
      <c r="I4" s="28" t="s">
        <v>65</v>
      </c>
      <c r="J4" s="28" t="s">
        <v>63</v>
      </c>
      <c r="K4" s="28" t="s">
        <v>64</v>
      </c>
      <c r="L4" s="28"/>
      <c r="M4" s="28"/>
      <c r="N4" s="28"/>
      <c r="O4" s="28"/>
    </row>
    <row r="5" spans="1:15" ht="24" customHeight="1"/>
    <row r="6" spans="1:15" ht="33.75" customHeight="1">
      <c r="A6" s="33" t="s">
        <v>58</v>
      </c>
      <c r="B6" s="33"/>
      <c r="C6" s="33"/>
      <c r="D6" s="33"/>
      <c r="E6" s="33"/>
      <c r="F6" s="29" t="s">
        <v>59</v>
      </c>
      <c r="G6" s="30">
        <f>WEEKNUM(B7)</f>
        <v>23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4" t="s">
        <v>60</v>
      </c>
      <c r="B7" s="35">
        <f>DATE(2017,6,5)</f>
        <v>42891</v>
      </c>
      <c r="C7" s="35"/>
      <c r="D7" s="35">
        <f>SUM(B7+1)</f>
        <v>42892</v>
      </c>
      <c r="E7" s="35"/>
      <c r="F7" s="35">
        <f>SUM(D7+1)</f>
        <v>42893</v>
      </c>
      <c r="G7" s="35"/>
      <c r="H7" s="35">
        <f>SUM(F7+1)</f>
        <v>42894</v>
      </c>
      <c r="I7" s="35"/>
      <c r="J7" s="35">
        <f>SUM(H7+1)</f>
        <v>42895</v>
      </c>
      <c r="K7" s="35"/>
      <c r="L7" s="35">
        <f>SUM(J7+1)</f>
        <v>42896</v>
      </c>
      <c r="M7" s="35"/>
      <c r="N7" s="35">
        <f>SUM(L7+1)</f>
        <v>42897</v>
      </c>
      <c r="O7" s="35"/>
    </row>
    <row r="8" spans="1:15" ht="30" customHeight="1">
      <c r="A8" s="34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48.75" customHeight="1">
      <c r="A9" s="28" t="s">
        <v>12</v>
      </c>
      <c r="B9" s="28" t="s">
        <v>62</v>
      </c>
      <c r="C9" s="28" t="s">
        <v>62</v>
      </c>
      <c r="D9" s="28" t="s">
        <v>62</v>
      </c>
      <c r="E9" s="28" t="s">
        <v>62</v>
      </c>
      <c r="F9" s="28" t="s">
        <v>62</v>
      </c>
      <c r="G9" s="28" t="s">
        <v>62</v>
      </c>
      <c r="H9" s="28" t="s">
        <v>62</v>
      </c>
      <c r="I9" s="28" t="s">
        <v>62</v>
      </c>
      <c r="J9" s="28" t="s">
        <v>62</v>
      </c>
      <c r="K9" s="28" t="s">
        <v>62</v>
      </c>
      <c r="L9" s="28"/>
      <c r="M9" s="28"/>
      <c r="N9" s="28"/>
      <c r="O9" s="28"/>
    </row>
  </sheetData>
  <mergeCells count="18">
    <mergeCell ref="L7:M7"/>
    <mergeCell ref="N7:O7"/>
    <mergeCell ref="A7:A8"/>
    <mergeCell ref="B7:C7"/>
    <mergeCell ref="D7:E7"/>
    <mergeCell ref="F7:G7"/>
    <mergeCell ref="H7:I7"/>
    <mergeCell ref="J7:K7"/>
    <mergeCell ref="A6:E6"/>
    <mergeCell ref="H2:I2"/>
    <mergeCell ref="J2:K2"/>
    <mergeCell ref="L2:M2"/>
    <mergeCell ref="N2:O2"/>
    <mergeCell ref="A1:E1"/>
    <mergeCell ref="A2:A3"/>
    <mergeCell ref="B2:C2"/>
    <mergeCell ref="D2:E2"/>
    <mergeCell ref="F2:G2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3.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3" t="s">
        <v>0</v>
      </c>
      <c r="B1" s="43" t="s">
        <v>1</v>
      </c>
      <c r="C1" s="36" t="s">
        <v>37</v>
      </c>
      <c r="D1" s="37"/>
      <c r="E1" s="38" t="s">
        <v>38</v>
      </c>
      <c r="F1" s="38"/>
      <c r="G1" s="38" t="s">
        <v>39</v>
      </c>
      <c r="H1" s="38"/>
      <c r="I1" s="38" t="s">
        <v>40</v>
      </c>
      <c r="J1" s="38"/>
      <c r="K1" s="36" t="s">
        <v>41</v>
      </c>
      <c r="L1" s="37"/>
      <c r="M1" s="2" t="s">
        <v>42</v>
      </c>
      <c r="N1" s="2" t="s">
        <v>43</v>
      </c>
    </row>
    <row r="2" spans="1:14" ht="24.95" customHeight="1">
      <c r="A2" s="43"/>
      <c r="B2" s="43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1" t="s">
        <v>44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39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0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1" t="s">
        <v>45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39"/>
      <c r="B8" s="7" t="s">
        <v>46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0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1" t="s">
        <v>47</v>
      </c>
      <c r="B10" s="7" t="s">
        <v>13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39"/>
      <c r="B11" s="7" t="s">
        <v>14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0"/>
      <c r="B12" s="7" t="s">
        <v>15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17</v>
      </c>
      <c r="B13" s="3" t="s">
        <v>18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1" t="s">
        <v>48</v>
      </c>
      <c r="B14" s="3" t="s">
        <v>19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39"/>
      <c r="B15" s="3" t="s">
        <v>49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0"/>
      <c r="B16" s="3" t="s">
        <v>50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39" t="s">
        <v>51</v>
      </c>
      <c r="B17" s="3" t="s">
        <v>21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39"/>
      <c r="B18" s="3" t="s">
        <v>22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0"/>
      <c r="B19" s="3" t="s">
        <v>23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1" t="s">
        <v>52</v>
      </c>
      <c r="B20" s="3" t="s">
        <v>24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39"/>
      <c r="B21" s="3" t="s">
        <v>25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0"/>
      <c r="B22" s="3" t="s">
        <v>26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17</v>
      </c>
      <c r="B23" s="3" t="s">
        <v>27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53</v>
      </c>
      <c r="B24" s="3" t="s">
        <v>28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1" t="s">
        <v>54</v>
      </c>
      <c r="B25" s="3" t="s">
        <v>55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0"/>
      <c r="B26" s="3" t="s">
        <v>29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2" t="s">
        <v>56</v>
      </c>
      <c r="B27" s="3" t="s">
        <v>30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2"/>
      <c r="B28" s="3" t="s">
        <v>31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2"/>
      <c r="B29" s="3" t="s">
        <v>20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2"/>
      <c r="B30" s="3" t="s">
        <v>32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2"/>
      <c r="B31" s="3" t="s">
        <v>57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2"/>
      <c r="B32" s="3" t="s">
        <v>33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2"/>
      <c r="B33" s="3" t="s">
        <v>34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2"/>
      <c r="B34" s="3" t="s">
        <v>16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2"/>
      <c r="B35" s="3" t="s">
        <v>35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2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2"/>
      <c r="B37" s="3" t="s">
        <v>36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Week22-23</vt:lpstr>
      <vt:lpstr>20160328-20160403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cc</cp:lastModifiedBy>
  <cp:lastPrinted>2016-10-25T06:48:00Z</cp:lastPrinted>
  <dcterms:created xsi:type="dcterms:W3CDTF">2015-07-29T00:45:00Z</dcterms:created>
  <dcterms:modified xsi:type="dcterms:W3CDTF">2017-06-02T03:41:10Z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