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FCA\000\Project-Process-library\Weekly Schedule\"/>
    </mc:Choice>
  </mc:AlternateContent>
  <bookViews>
    <workbookView xWindow="0" yWindow="0" windowWidth="20490" windowHeight="7755"/>
  </bookViews>
  <sheets>
    <sheet name="Week 20-21" sheetId="6" r:id="rId1"/>
    <sheet name="Week 08-09" sheetId="5" r:id="rId2"/>
  </sheets>
  <definedNames>
    <definedName name="_xlnm.Print_Area" localSheetId="1">'Week 08-09'!$B$2:$E$39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G4" i="6"/>
  <c r="G6" i="6"/>
  <c r="H6" i="6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B7" i="6"/>
  <c r="B6" i="6" s="1"/>
  <c r="B12" i="6"/>
  <c r="B17" i="6" s="1"/>
  <c r="C41" i="6"/>
  <c r="E41" i="6"/>
  <c r="B22" i="6" l="1"/>
  <c r="B16" i="6"/>
  <c r="B11" i="6"/>
  <c r="E2" i="5"/>
  <c r="B27" i="6" l="1"/>
  <c r="B21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2" i="6" l="1"/>
  <c r="B26" i="6"/>
  <c r="E41" i="5"/>
  <c r="J10" i="5"/>
  <c r="K10" i="5" s="1"/>
  <c r="L10" i="5" s="1"/>
  <c r="M10" i="5" s="1"/>
  <c r="B37" i="6" l="1"/>
  <c r="B31" i="6"/>
  <c r="G11" i="5"/>
  <c r="H11" i="5" s="1"/>
  <c r="I11" i="5" s="1"/>
  <c r="J11" i="5" s="1"/>
  <c r="K11" i="5" s="1"/>
  <c r="L11" i="5" s="1"/>
  <c r="M11" i="5" s="1"/>
  <c r="E3" i="5"/>
  <c r="B44" i="6" l="1"/>
  <c r="B36" i="6"/>
  <c r="B7" i="5"/>
  <c r="B6" i="5" s="1"/>
  <c r="B49" i="6" l="1"/>
  <c r="B43" i="6"/>
  <c r="B12" i="5"/>
  <c r="B11" i="5" s="1"/>
  <c r="B54" i="6" l="1"/>
  <c r="B48" i="6"/>
  <c r="B17" i="5"/>
  <c r="B16" i="5" s="1"/>
  <c r="B59" i="6" l="1"/>
  <c r="B53" i="6"/>
  <c r="B22" i="5"/>
  <c r="B21" i="5" s="1"/>
  <c r="B64" i="6" l="1"/>
  <c r="B58" i="6"/>
  <c r="B27" i="5"/>
  <c r="B26" i="5" s="1"/>
  <c r="B69" i="6" l="1"/>
  <c r="B63" i="6"/>
  <c r="B32" i="5"/>
  <c r="B31" i="5" s="1"/>
  <c r="B74" i="6" l="1"/>
  <c r="B73" i="6" s="1"/>
  <c r="B68" i="6"/>
  <c r="B37" i="5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<sst xmlns="http://schemas.openxmlformats.org/spreadsheetml/2006/main" count="96" uniqueCount="35">
  <si>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</si>
  <si>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</si>
  <si>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</si>
  <si>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</si>
  <si>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</si>
  <si>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</si>
  <si>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</si>
  <si>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</si>
  <si>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</si>
  <si>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</si>
  <si>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</si>
  <si>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</si>
  <si>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</si>
  <si>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</si>
  <si>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</si>
  <si>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</si>
  <si>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</si>
  <si>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</si>
  <si>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</si>
  <si>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</si>
  <si>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</si>
  <si>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恒安标准人寿无纸化支持</t>
    <phoneticPr fontId="11" type="noConversion"/>
  </si>
  <si>
    <t>外出</t>
    <phoneticPr fontId="11" type="noConversion"/>
  </si>
  <si>
    <t>平顶山银行无纸化</t>
    <phoneticPr fontId="11" type="noConversion"/>
  </si>
  <si>
    <t>（外出）</t>
    <phoneticPr fontId="11" type="noConversion"/>
  </si>
  <si>
    <t>© 2017 PAPERLESS LLC</t>
    <phoneticPr fontId="16" type="noConversion"/>
  </si>
  <si>
    <t>BIWEEKLY WORK SCHEDULE</t>
    <phoneticPr fontId="11" type="noConversion"/>
  </si>
  <si>
    <t>恒天明泽基金无纸化现场支持</t>
    <phoneticPr fontId="11" type="noConversion"/>
  </si>
  <si>
    <t>新员工培训</t>
    <phoneticPr fontId="11" type="noConversion"/>
  </si>
  <si>
    <t>与外包公司商讨外包事宜</t>
    <phoneticPr fontId="11" type="noConversion"/>
  </si>
  <si>
    <t>郑州银行无纸化</t>
    <phoneticPr fontId="11" type="noConversion"/>
  </si>
  <si>
    <t>天津融宝支付上线申请</t>
    <phoneticPr fontId="11" type="noConversion"/>
  </si>
  <si>
    <t>调休半天</t>
    <phoneticPr fontId="11" type="noConversion"/>
  </si>
  <si>
    <t>项目整理，产品升级讨论</t>
    <phoneticPr fontId="11" type="noConversion"/>
  </si>
  <si>
    <t>调休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</si>
</sst>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0" fillId="0" borderId="5" xfId="0" applyFont="1" applyBorder="1"/>
    <xf numFmtId="0" fontId="20" fillId="0" borderId="8" xfId="0" applyFont="1" applyBorder="1"/>
    <xf numFmtId="0" fontId="19" fillId="0" borderId="4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5" workbookViewId="0">
      <selection activeCell="D70" sqref="D70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26</v>
      </c>
      <c r="C1" s="52"/>
      <c r="D1" s="52"/>
      <c r="E1" s="19"/>
      <c r="G1" s="24" t="s">
        <v>25</v>
      </c>
      <c r="H1" s="25"/>
      <c r="I1" s="26"/>
      <c r="J1" s="27"/>
      <c r="K1" s="27"/>
      <c r="L1" s="44"/>
      <c r="M1" s="44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5">
        <v>2016</v>
      </c>
      <c r="M3" s="46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7">
        <f>DATE(L3,I3,1)</f>
        <v>42491</v>
      </c>
      <c r="H4" s="48"/>
      <c r="I4" s="48"/>
      <c r="J4" s="48"/>
      <c r="K4" s="48"/>
      <c r="L4" s="48"/>
      <c r="M4" s="49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/>
      <c r="D6" s="55" t="s">
        <v>24</v>
      </c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50">
        <f>E2</f>
        <v>42870</v>
      </c>
      <c r="C7" s="39" t="s">
        <v>28</v>
      </c>
      <c r="D7" s="39" t="s">
        <v>27</v>
      </c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>IF(J7="","",IF(MONTH(J7+1)&lt;&gt;MONTH(J7),"",J7+1))</f>
        <v>42502</v>
      </c>
      <c r="L7" s="35">
        <f>IF(K7="","",IF(MONTH(K7+1)&lt;&gt;MONTH(K7),"",K7+1))</f>
        <v>42503</v>
      </c>
      <c r="M7" s="35">
        <f>IF(L7="","",IF(MONTH(L7+1)&lt;&gt;MONTH(L7),"",L7+1))</f>
        <v>42504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>IF(M7="","",IF(MONTH(M7+1)&lt;&gt;MONTH(M7),"",M7+1))</f>
        <v>42505</v>
      </c>
      <c r="H8" s="35">
        <f>IF(G8="","",IF(MONTH(G8+1)&lt;&gt;MONTH(G8),"",G8+1))</f>
        <v>42506</v>
      </c>
      <c r="I8" s="35">
        <f>IF(H8="","",IF(MONTH(H8+1)&lt;&gt;MONTH(H8),"",H8+1))</f>
        <v>42507</v>
      </c>
      <c r="J8" s="35">
        <f>IF(I8="","",IF(MONTH(I8+1)&lt;&gt;MONTH(I8),"",I8+1))</f>
        <v>42508</v>
      </c>
      <c r="K8" s="35">
        <f>IF(J8="","",IF(MONTH(J8+1)&lt;&gt;MONTH(J8),"",J8+1))</f>
        <v>42509</v>
      </c>
      <c r="L8" s="35">
        <f>IF(K8="","",IF(MONTH(K8+1)&lt;&gt;MONTH(K8),"",K8+1))</f>
        <v>42510</v>
      </c>
      <c r="M8" s="35">
        <f>IF(L8="","",IF(MONTH(L8+1)&lt;&gt;MONTH(L8),"",L8+1))</f>
        <v>42511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>IF(M8="","",IF(MONTH(M8+1)&lt;&gt;MONTH(M8),"",M8+1))</f>
        <v>42512</v>
      </c>
      <c r="H9" s="35">
        <f>IF(G9="","",IF(MONTH(G9+1)&lt;&gt;MONTH(G9),"",G9+1))</f>
        <v>42513</v>
      </c>
      <c r="I9" s="35">
        <f>IF(H9="","",IF(MONTH(H9+1)&lt;&gt;MONTH(H9),"",H9+1))</f>
        <v>42514</v>
      </c>
      <c r="J9" s="35">
        <f>IF(I9="","",IF(MONTH(I9+1)&lt;&gt;MONTH(I9),"",I9+1))</f>
        <v>42515</v>
      </c>
      <c r="K9" s="35">
        <f>IF(J9="","",IF(MONTH(J9+1)&lt;&gt;MONTH(J9),"",J9+1))</f>
        <v>42516</v>
      </c>
      <c r="L9" s="35">
        <f>IF(K9="","",IF(MONTH(K9+1)&lt;&gt;MONTH(K9),"",K9+1))</f>
        <v>42517</v>
      </c>
      <c r="M9" s="35">
        <f>IF(L9="","",IF(MONTH(L9+1)&lt;&gt;MONTH(L9),"",L9+1))</f>
        <v>42518</v>
      </c>
      <c r="N9" s="20"/>
      <c r="O9" s="20"/>
    </row>
    <row r="10" spans="1:15" s="2" customFormat="1" ht="20.100000000000001" customHeight="1" x14ac:dyDescent="0.2">
      <c r="B10" s="3"/>
      <c r="G10" s="35">
        <f>IF(M9="","",IF(MONTH(M9+1)&lt;&gt;MONTH(M9),"",M9+1))</f>
        <v>42519</v>
      </c>
      <c r="H10" s="35">
        <f>IF(G10="","",IF(MONTH(G10+1)&lt;&gt;MONTH(G10),"",G10+1))</f>
        <v>42520</v>
      </c>
      <c r="I10" s="35">
        <f>IF(H10="","",IF(MONTH(H10+1)&lt;&gt;MONTH(H10),"",H10+1))</f>
        <v>42521</v>
      </c>
      <c r="J10" s="35" t="str">
        <f>IF(I10="","",IF(MONTH(I10+1)&lt;&gt;MONTH(I10),"",I10+1))</f>
        <v/>
      </c>
      <c r="K10" s="35" t="str">
        <f>IF(J10="","",IF(MONTH(J10+1)&lt;&gt;MONTH(J10),"",J10+1))</f>
        <v/>
      </c>
      <c r="L10" s="35" t="str">
        <f>IF(K10="","",IF(MONTH(K10+1)&lt;&gt;MONTH(K10),"",K10+1))</f>
        <v/>
      </c>
      <c r="M10" s="35" t="str">
        <f>IF(L10="","",IF(MONTH(L10+1)&lt;&gt;MONTH(L10),"",L10+1))</f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/>
      <c r="D11" s="55" t="s">
        <v>24</v>
      </c>
      <c r="E11" s="14"/>
      <c r="G11" s="35" t="str">
        <f>IF(M10="","",IF(MONTH(M10+1)&lt;&gt;MONTH(M10),"",M10+1))</f>
        <v/>
      </c>
      <c r="H11" s="35" t="str">
        <f>IF(G11="","",IF(MONTH(G11+1)&lt;&gt;MONTH(G11),"",G11+1))</f>
        <v/>
      </c>
      <c r="I11" s="35" t="str">
        <f>IF(H11="","",IF(MONTH(H11+1)&lt;&gt;MONTH(H11),"",H11+1))</f>
        <v/>
      </c>
      <c r="J11" s="35" t="str">
        <f>IF(I11="","",IF(MONTH(I11+1)&lt;&gt;MONTH(I11),"",I11+1))</f>
        <v/>
      </c>
      <c r="K11" s="35" t="str">
        <f>IF(J11="","",IF(MONTH(J11+1)&lt;&gt;MONTH(J11),"",J11+1))</f>
        <v/>
      </c>
      <c r="L11" s="35" t="str">
        <f>IF(K11="","",IF(MONTH(K11+1)&lt;&gt;MONTH(K11),"",K11+1))</f>
        <v/>
      </c>
      <c r="M11" s="35" t="str">
        <f>IF(L11="","",IF(MONTH(L11+1)&lt;&gt;MONTH(L11),"",L11+1))</f>
        <v/>
      </c>
      <c r="N11" s="20"/>
      <c r="O11" s="20"/>
    </row>
    <row r="12" spans="1:15" s="2" customFormat="1" ht="20.100000000000001" customHeight="1" x14ac:dyDescent="0.2">
      <c r="B12" s="50">
        <f>B7+1</f>
        <v>42871</v>
      </c>
      <c r="C12" s="39" t="s">
        <v>29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24</v>
      </c>
      <c r="D16" s="55" t="s">
        <v>24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42872</v>
      </c>
      <c r="C17" s="39" t="s">
        <v>30</v>
      </c>
      <c r="D17" s="39" t="s">
        <v>30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24</v>
      </c>
      <c r="D21" s="43" t="s">
        <v>24</v>
      </c>
      <c r="E21" s="14"/>
    </row>
    <row r="22" spans="1:7" ht="20.100000000000001" customHeight="1" x14ac:dyDescent="0.2">
      <c r="A22" s="2"/>
      <c r="B22" s="50">
        <f>B17+1</f>
        <v>42873</v>
      </c>
      <c r="C22" s="39" t="s">
        <v>30</v>
      </c>
      <c r="D22" s="39" t="s">
        <v>30</v>
      </c>
      <c r="E22" s="40"/>
    </row>
    <row r="23" spans="1:7" ht="20.100000000000001" customHeight="1" x14ac:dyDescent="0.2">
      <c r="A23" s="2"/>
      <c r="B23" s="50"/>
      <c r="C23" s="39" t="s">
        <v>31</v>
      </c>
      <c r="D23" s="39" t="s">
        <v>31</v>
      </c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24</v>
      </c>
      <c r="D26" s="43" t="s">
        <v>24</v>
      </c>
      <c r="E26" s="14"/>
    </row>
    <row r="27" spans="1:7" ht="20.100000000000001" customHeight="1" x14ac:dyDescent="0.2">
      <c r="A27" s="2"/>
      <c r="B27" s="50">
        <f>B22+1</f>
        <v>42874</v>
      </c>
      <c r="C27" s="39" t="s">
        <v>30</v>
      </c>
      <c r="D27" s="39" t="s">
        <v>30</v>
      </c>
      <c r="E27" s="15"/>
    </row>
    <row r="28" spans="1:7" ht="20.100000000000001" customHeight="1" x14ac:dyDescent="0.25">
      <c r="A28" s="2"/>
      <c r="B28" s="50"/>
      <c r="C28" s="54"/>
      <c r="D28" s="53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/>
      <c r="D43" s="43"/>
      <c r="E43" s="14"/>
    </row>
    <row r="44" spans="1:5" ht="20.100000000000001" customHeight="1" x14ac:dyDescent="0.2">
      <c r="A44" s="2"/>
      <c r="B44" s="50">
        <f>B37+1</f>
        <v>42877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32</v>
      </c>
      <c r="D48" s="43" t="s">
        <v>28</v>
      </c>
      <c r="E48" s="43"/>
    </row>
    <row r="49" spans="1:5" ht="20.100000000000001" customHeight="1" x14ac:dyDescent="0.2">
      <c r="A49" s="2"/>
      <c r="B49" s="50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/>
      <c r="D53" s="43"/>
      <c r="E53" s="43"/>
    </row>
    <row r="54" spans="1:5" ht="20.100000000000001" customHeight="1" x14ac:dyDescent="0.2">
      <c r="A54" s="2"/>
      <c r="B54" s="50">
        <f>B49+1</f>
        <v>42879</v>
      </c>
      <c r="C54" s="39" t="s">
        <v>33</v>
      </c>
      <c r="D54" s="39" t="s">
        <v>33</v>
      </c>
      <c r="E54" s="39"/>
    </row>
    <row r="55" spans="1:5" ht="20.100000000000001" customHeight="1" x14ac:dyDescent="0.2">
      <c r="A55" s="2"/>
      <c r="B55" s="50"/>
      <c r="C55" s="12"/>
      <c r="D55" s="41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/>
      <c r="D58" s="43"/>
      <c r="E58" s="43"/>
    </row>
    <row r="59" spans="1:5" ht="20.100000000000001" customHeight="1" x14ac:dyDescent="0.2">
      <c r="A59" s="2"/>
      <c r="B59" s="50">
        <f>B54+1</f>
        <v>42880</v>
      </c>
      <c r="C59" s="39" t="s">
        <v>33</v>
      </c>
      <c r="D59" s="39" t="s">
        <v>33</v>
      </c>
      <c r="E59" s="39"/>
    </row>
    <row r="60" spans="1:5" ht="20.100000000000001" customHeight="1" x14ac:dyDescent="0.2">
      <c r="A60" s="2"/>
      <c r="B60" s="50"/>
      <c r="C60" s="12"/>
      <c r="D60" s="42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/>
      <c r="D63" s="43"/>
      <c r="E63" s="14"/>
    </row>
    <row r="64" spans="1:5" ht="20.100000000000001" customHeight="1" x14ac:dyDescent="0.2">
      <c r="A64" s="2"/>
      <c r="B64" s="50">
        <f>B59+1</f>
        <v>42881</v>
      </c>
      <c r="C64" s="39" t="s">
        <v>34</v>
      </c>
      <c r="D64" s="39" t="s">
        <v>34</v>
      </c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39" t="s">
        <v>33</v>
      </c>
      <c r="D68" s="39" t="s">
        <v>33</v>
      </c>
      <c r="E68" s="14"/>
    </row>
    <row r="69" spans="1:5" ht="20.100000000000001" customHeight="1" x14ac:dyDescent="0.2">
      <c r="A69" s="2"/>
      <c r="B69" s="50">
        <f>B64+1</f>
        <v>42882</v>
      </c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25" workbookViewId="0">
      <selection activeCell="C26" sqref="C26:D2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4"/>
      <c r="M1" s="44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5">
        <v>2017</v>
      </c>
      <c r="M3" s="46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7">
        <f>DATE(L3,I3,1)</f>
        <v>42795</v>
      </c>
      <c r="H4" s="48"/>
      <c r="I4" s="48"/>
      <c r="J4" s="48"/>
      <c r="K4" s="48"/>
      <c r="L4" s="48"/>
      <c r="M4" s="49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0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22</v>
      </c>
      <c r="D11" s="43" t="s">
        <v>22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42815</v>
      </c>
      <c r="C12" s="39" t="s">
        <v>23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22</v>
      </c>
      <c r="D16" s="43" t="s">
        <v>22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42816</v>
      </c>
      <c r="C17" s="39" t="s">
        <v>23</v>
      </c>
      <c r="D17" s="39" t="s">
        <v>23</v>
      </c>
      <c r="E17" s="40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0">
        <f>B17+1</f>
        <v>42817</v>
      </c>
      <c r="C22" s="39" t="s">
        <v>23</v>
      </c>
      <c r="D22" s="39" t="s">
        <v>23</v>
      </c>
      <c r="E22" s="40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50">
        <f>B22+1</f>
        <v>42818</v>
      </c>
      <c r="C27" s="39" t="s">
        <v>23</v>
      </c>
      <c r="D27" s="39" t="s">
        <v>23</v>
      </c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0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0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0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0"/>
      <c r="C55" s="12"/>
      <c r="D55" s="41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0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0"/>
      <c r="C60" s="12"/>
      <c r="D60" s="42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0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08-09</vt:lpstr>
      <vt:lpstr>'Week 08-09'!Print_Area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HanSir</cp:lastModifiedBy>
  <cp:lastPrinted>2013-08-30T16:31:24Z</cp:lastPrinted>
  <dcterms:created xsi:type="dcterms:W3CDTF">2013-07-31T21:44:40Z</dcterms:created>
  <dcterms:modified xsi:type="dcterms:W3CDTF">2017-05-19T07:15:02Z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