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3" r:id="rId1"/>
    <sheet name="Week24 - 25" sheetId="12" r:id="rId2"/>
    <sheet name="Week 22 - 23" sheetId="10" r:id="rId3"/>
    <sheet name="DataSource" sheetId="11" r:id="rId4"/>
    <sheet name="Week 12-13" sheetId="5" r:id="rId5"/>
    <sheet name="Week 14-15" sheetId="6" r:id="rId6"/>
    <sheet name="Week 16-17" sheetId="7" r:id="rId7"/>
    <sheet name="Week 18-19" sheetId="8" r:id="rId8"/>
    <sheet name="Week 20-21" sheetId="9" r:id="rId9"/>
  </sheets>
  <definedNames>
    <definedName name="_xlnm.Print_Area" localSheetId="0">newest!$B$2:$E$39</definedName>
    <definedName name="_xlnm.Print_Area" localSheetId="4">'Week 12-13'!$B$2:$E$39</definedName>
    <definedName name="_xlnm.Print_Area" localSheetId="5">'Week 14-15'!$B$2:$E$39</definedName>
    <definedName name="_xlnm.Print_Area" localSheetId="6">'Week 16-17'!$B$2:$E$39</definedName>
    <definedName name="_xlnm.Print_Area" localSheetId="7">'Week 18-19'!$B$2:$E$39</definedName>
    <definedName name="_xlnm.Print_Area" localSheetId="8">'Week 20-21'!$B$2:$E$39</definedName>
    <definedName name="_xlnm.Print_Area" localSheetId="2">'Week 22 - 23'!$B$2:$E$39</definedName>
    <definedName name="_xlnm.Print_Area" localSheetId="1">'Week24 - 25'!$B$2:$E$39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F3" i="13" l="1"/>
  <c r="F3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E3" i="13"/>
  <c r="E2" i="13"/>
  <c r="B6" i="13" l="1"/>
  <c r="B11" i="13"/>
  <c r="B17" i="13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16" i="13" l="1"/>
  <c r="B22" i="13"/>
  <c r="B12" i="12"/>
  <c r="B7" i="10"/>
  <c r="E3" i="10"/>
  <c r="E2" i="10"/>
  <c r="B21" i="13" l="1"/>
  <c r="B27" i="13"/>
  <c r="B17" i="12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26" i="13" l="1"/>
  <c r="B32" i="13"/>
  <c r="B16" i="12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37" i="13" l="1"/>
  <c r="B31" i="13"/>
  <c r="B21" i="12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44" i="13" l="1"/>
  <c r="B36" i="13"/>
  <c r="B26" i="12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43" i="13" l="1"/>
  <c r="B49" i="13"/>
  <c r="B37" i="12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54" i="13" l="1"/>
  <c r="B48" i="13"/>
  <c r="B44" i="12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53" i="13" l="1"/>
  <c r="B59" i="13"/>
  <c r="B43" i="12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64" i="13" l="1"/>
  <c r="B58" i="13"/>
  <c r="B54" i="12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63" i="13" l="1"/>
  <c r="B69" i="13"/>
  <c r="B53" i="12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74" i="13" l="1"/>
  <c r="B73" i="13" s="1"/>
  <c r="B68" i="13"/>
  <c r="B64" i="12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<sst xmlns="http://schemas.openxmlformats.org/spreadsheetml/2006/main" count="523" uniqueCount="93">
  <si>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</si>
  <si>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</si>
  <si>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</si>
  <si>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</si>
  <si>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</si>
  <si>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</si>
  <si>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</si>
  <si>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</si>
  <si>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</si>
  <si>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</si>
  <si>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</si>
  <si>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</si>
  <si>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</si>
  <si>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</si>
  <si>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</si>
  <si>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</si>
  <si>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</si>
  <si>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</si>
  <si>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</si>
  <si>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</si>
  <si>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</si>
  <si>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</si>
  <si>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</si>
  <si>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</si>
  <si>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</si>
  <si>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</si>
  <si>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</si>
  <si>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</si>
  <si>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</si>
  <si>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</si>
  <si>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</si>
  <si>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</si>
  <si>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</si>
  <si>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</si>
  <si>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</si>
  <si>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</si>
  <si>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</si>
  <si>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</si>
  <si>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</si>
  <si>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</si>
  <si>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</si>
  <si>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</si>
  <si>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</si>
  <si>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</si>
  <si>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</si>
  <si>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</si>
  <si>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</si>
  <si>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</si>
  <si>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</si>
  <si>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</si>
  <si>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</si>
  <si>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</si>
  <si>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</si>
  <si>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</si>
  <si>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</si>
  <si>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</si>
  <si>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</si>
  <si>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</si>
  <si>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</si>
  <si>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</si>
  <si>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</si>
  <si>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</si>
  <si>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</si>
  <si>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</si>
  <si>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</si>
  <si>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</si>
  <si>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</si>
  <si>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</si>
  <si>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</si>
  <si>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</si>
  <si>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</si>
  <si>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</si>
  <si>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</si>
  <si>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</si>
  <si>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</si>
  <si>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</si>
  <si>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</si>
  <si>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</si>
  <si>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</si>
  <si>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</si>
  <si>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</si>
  <si>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</si>
  <si>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</si>
  <si>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昆仑银行柜面无纸化交流</t>
    <phoneticPr fontId="19" type="noConversion"/>
  </si>
  <si>
    <t>无纸化产品规划</t>
    <phoneticPr fontId="19" type="noConversion"/>
  </si>
  <si>
    <t>在司</t>
  </si>
  <si>
    <t>金标委支付信息保护技术规范、身份认证规范编辑</t>
    <phoneticPr fontId="19" type="noConversion"/>
  </si>
  <si>
    <t>外出</t>
  </si>
  <si>
    <t>参加银行峰会</t>
    <phoneticPr fontId="19" type="noConversion"/>
  </si>
  <si>
    <t>产品规划；无纸化课题内刊文档编制；场景证书微信推文编制；手写原笔迹签名专利编制</t>
    <phoneticPr fontId="19" type="noConversion"/>
  </si>
  <si>
    <t>产品规划；无纸化课题内刊文档编制；场景证书微信推文编制；手写原笔迹签名专利编制；智能机器人厂商交流</t>
    <phoneticPr fontId="19" type="noConversion"/>
  </si>
  <si>
    <t>中国银行电子回单业务交流</t>
    <phoneticPr fontId="19" type="noConversion"/>
  </si>
  <si>
    <t>产品规划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</si>
</sst>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left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8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C7" sqref="C7:C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9" t="s">
        <v>0</v>
      </c>
      <c r="C1" s="79"/>
      <c r="D1" s="79"/>
      <c r="E1" s="65"/>
      <c r="G1" s="5" t="s">
        <v>1</v>
      </c>
      <c r="H1" s="6"/>
      <c r="I1" s="11"/>
      <c r="J1" s="43"/>
      <c r="K1" s="43"/>
      <c r="L1" s="78"/>
      <c r="M1" s="78"/>
      <c r="N1" s="43"/>
      <c r="O1" s="43"/>
    </row>
    <row r="2" spans="1:15" ht="20.100000000000001" customHeight="1" x14ac:dyDescent="0.2">
      <c r="B2" s="79"/>
      <c r="C2" s="79"/>
      <c r="D2" s="7" t="s">
        <v>2</v>
      </c>
      <c r="E2" s="8">
        <f>C3</f>
        <v>42912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42912</v>
      </c>
      <c r="D3" s="13"/>
      <c r="E3" s="14">
        <f>1+INT((C3-DATE(YEAR(C3+4-WEEKDAY(C3+6)),1,5)+WEEKDAY(DATE(YEAR(C3+4-WEEKDAY(C3+6)),1,3)))/7)</f>
        <v>26</v>
      </c>
      <c r="F3" s="66">
        <f>2+INT((C3-DATE(YEAR(C3+4-WEEKDAY(C3+6)),1,5)+WEEKDAY(DATE(YEAR(C3+4-WEEKDAY(C3+6)),1,3)))/7)</f>
        <v>27</v>
      </c>
      <c r="G3" s="11"/>
      <c r="H3" s="16" t="s">
        <v>6</v>
      </c>
      <c r="I3" s="44">
        <v>6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42887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42912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7">
        <f>C3</f>
        <v>42912</v>
      </c>
      <c r="C7" s="69" t="s">
        <v>89</v>
      </c>
      <c r="D7" s="69" t="s">
        <v>90</v>
      </c>
      <c r="E7" s="72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7"/>
      <c r="C8" s="70"/>
      <c r="D8" s="70"/>
      <c r="E8" s="73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8"/>
      <c r="C9" s="71"/>
      <c r="D9" s="71"/>
      <c r="E9" s="74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42913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7">
        <f>B7+1</f>
        <v>42913</v>
      </c>
      <c r="C12" s="69" t="s">
        <v>91</v>
      </c>
      <c r="D12" s="69" t="s">
        <v>91</v>
      </c>
      <c r="E12" s="72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7"/>
      <c r="C13" s="70"/>
      <c r="D13" s="70"/>
      <c r="E13" s="73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8"/>
      <c r="C14" s="71"/>
      <c r="D14" s="71"/>
      <c r="E14" s="74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42914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7">
        <f>B12+1</f>
        <v>42914</v>
      </c>
      <c r="C17" s="69" t="s">
        <v>88</v>
      </c>
      <c r="D17" s="69" t="s">
        <v>88</v>
      </c>
      <c r="E17" s="72"/>
      <c r="F17" s="52"/>
      <c r="G17" s="35"/>
    </row>
    <row r="18" spans="1:7" ht="20.100000000000001" customHeight="1" x14ac:dyDescent="0.2">
      <c r="A18" s="2"/>
      <c r="B18" s="67"/>
      <c r="C18" s="70"/>
      <c r="D18" s="70"/>
      <c r="E18" s="73"/>
      <c r="F18" s="52"/>
      <c r="G18" s="35"/>
    </row>
    <row r="19" spans="1:7" ht="20.100000000000001" customHeight="1" x14ac:dyDescent="0.2">
      <c r="A19" s="2"/>
      <c r="B19" s="68"/>
      <c r="C19" s="71"/>
      <c r="D19" s="71"/>
      <c r="E19" s="74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42915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7">
        <f>B17+1</f>
        <v>42915</v>
      </c>
      <c r="C22" s="69" t="s">
        <v>88</v>
      </c>
      <c r="D22" s="69" t="s">
        <v>88</v>
      </c>
      <c r="E22" s="72"/>
      <c r="F22" s="52"/>
    </row>
    <row r="23" spans="1:7" ht="20.100000000000001" customHeight="1" x14ac:dyDescent="0.2">
      <c r="A23" s="2"/>
      <c r="B23" s="67"/>
      <c r="C23" s="70"/>
      <c r="D23" s="70"/>
      <c r="E23" s="73"/>
      <c r="F23" s="52"/>
    </row>
    <row r="24" spans="1:7" ht="20.100000000000001" customHeight="1" x14ac:dyDescent="0.2">
      <c r="A24" s="2"/>
      <c r="B24" s="68"/>
      <c r="C24" s="71"/>
      <c r="D24" s="71"/>
      <c r="E24" s="74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42916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7">
        <f>B22+1</f>
        <v>42916</v>
      </c>
      <c r="C27" s="69" t="s">
        <v>88</v>
      </c>
      <c r="D27" s="69" t="s">
        <v>88</v>
      </c>
      <c r="E27" s="72"/>
      <c r="F27" s="52"/>
    </row>
    <row r="28" spans="1:7" ht="20.100000000000001" customHeight="1" x14ac:dyDescent="0.2">
      <c r="A28" s="2"/>
      <c r="B28" s="67"/>
      <c r="C28" s="70"/>
      <c r="D28" s="70"/>
      <c r="E28" s="73"/>
      <c r="F28" s="52"/>
    </row>
    <row r="29" spans="1:7" ht="20.100000000000001" customHeight="1" x14ac:dyDescent="0.2">
      <c r="A29" s="2"/>
      <c r="B29" s="68"/>
      <c r="C29" s="71"/>
      <c r="D29" s="71"/>
      <c r="E29" s="74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42917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67">
        <f>B27+1</f>
        <v>42917</v>
      </c>
      <c r="C32" s="69" t="s">
        <v>88</v>
      </c>
      <c r="D32" s="69" t="s">
        <v>88</v>
      </c>
      <c r="E32" s="69"/>
      <c r="F32" s="52"/>
    </row>
    <row r="33" spans="1:6" ht="20.100000000000001" customHeight="1" x14ac:dyDescent="0.2">
      <c r="A33" s="2"/>
      <c r="B33" s="67"/>
      <c r="C33" s="70"/>
      <c r="D33" s="70"/>
      <c r="E33" s="70"/>
      <c r="F33" s="52"/>
    </row>
    <row r="34" spans="1:6" ht="20.100000000000001" customHeight="1" x14ac:dyDescent="0.2">
      <c r="A34" s="2"/>
      <c r="B34" s="68"/>
      <c r="C34" s="71"/>
      <c r="D34" s="71"/>
      <c r="E34" s="71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42918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7">
        <f>B32+1</f>
        <v>42918</v>
      </c>
      <c r="C37" s="69"/>
      <c r="D37" s="69"/>
      <c r="E37" s="69"/>
      <c r="F37" s="52"/>
    </row>
    <row r="38" spans="1:6" ht="20.100000000000001" customHeight="1" x14ac:dyDescent="0.2">
      <c r="A38" s="2"/>
      <c r="B38" s="67"/>
      <c r="C38" s="70"/>
      <c r="D38" s="70"/>
      <c r="E38" s="70"/>
      <c r="F38" s="52"/>
    </row>
    <row r="39" spans="1:6" ht="20.100000000000001" customHeight="1" x14ac:dyDescent="0.2">
      <c r="A39" s="2"/>
      <c r="B39" s="68"/>
      <c r="C39" s="71"/>
      <c r="D39" s="71"/>
      <c r="E39" s="71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42919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42919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7">
        <f>B37+1</f>
        <v>42919</v>
      </c>
      <c r="C44" s="69" t="s">
        <v>92</v>
      </c>
      <c r="D44" s="69" t="s">
        <v>92</v>
      </c>
      <c r="E44" s="72"/>
      <c r="F44" s="52"/>
    </row>
    <row r="45" spans="1:6" ht="20.100000000000001" customHeight="1" x14ac:dyDescent="0.2">
      <c r="A45" s="2"/>
      <c r="B45" s="67"/>
      <c r="C45" s="70"/>
      <c r="D45" s="70"/>
      <c r="E45" s="73"/>
      <c r="F45" s="52"/>
    </row>
    <row r="46" spans="1:6" ht="20.100000000000001" customHeight="1" x14ac:dyDescent="0.2">
      <c r="A46" s="2"/>
      <c r="B46" s="68"/>
      <c r="C46" s="71"/>
      <c r="D46" s="71"/>
      <c r="E46" s="74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42920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7">
        <f>B44+1</f>
        <v>42920</v>
      </c>
      <c r="C49" s="69" t="s">
        <v>92</v>
      </c>
      <c r="D49" s="69" t="s">
        <v>92</v>
      </c>
      <c r="E49" s="72"/>
      <c r="F49" s="52"/>
    </row>
    <row r="50" spans="1:6" ht="20.100000000000001" customHeight="1" x14ac:dyDescent="0.2">
      <c r="A50" s="2"/>
      <c r="B50" s="67"/>
      <c r="C50" s="70"/>
      <c r="D50" s="70"/>
      <c r="E50" s="73"/>
      <c r="F50" s="52"/>
    </row>
    <row r="51" spans="1:6" ht="20.100000000000001" customHeight="1" x14ac:dyDescent="0.2">
      <c r="A51" s="2"/>
      <c r="B51" s="68"/>
      <c r="C51" s="71"/>
      <c r="D51" s="71"/>
      <c r="E51" s="74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42921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7">
        <f>B49+1</f>
        <v>42921</v>
      </c>
      <c r="C54" s="69" t="s">
        <v>92</v>
      </c>
      <c r="D54" s="69" t="s">
        <v>92</v>
      </c>
      <c r="E54" s="72"/>
      <c r="F54" s="52"/>
    </row>
    <row r="55" spans="1:6" ht="20.100000000000001" customHeight="1" x14ac:dyDescent="0.2">
      <c r="A55" s="2"/>
      <c r="B55" s="67"/>
      <c r="C55" s="70"/>
      <c r="D55" s="70"/>
      <c r="E55" s="73"/>
      <c r="F55" s="52"/>
    </row>
    <row r="56" spans="1:6" ht="20.100000000000001" customHeight="1" x14ac:dyDescent="0.2">
      <c r="A56" s="2"/>
      <c r="B56" s="68"/>
      <c r="C56" s="71"/>
      <c r="D56" s="71"/>
      <c r="E56" s="74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42922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7">
        <f>B54+1</f>
        <v>42922</v>
      </c>
      <c r="C59" s="69" t="s">
        <v>92</v>
      </c>
      <c r="D59" s="69" t="s">
        <v>92</v>
      </c>
      <c r="E59" s="72"/>
      <c r="F59" s="52"/>
    </row>
    <row r="60" spans="1:6" ht="20.100000000000001" customHeight="1" x14ac:dyDescent="0.2">
      <c r="A60" s="2"/>
      <c r="B60" s="67"/>
      <c r="C60" s="70"/>
      <c r="D60" s="70"/>
      <c r="E60" s="73"/>
      <c r="F60" s="52"/>
    </row>
    <row r="61" spans="1:6" ht="20.100000000000001" customHeight="1" x14ac:dyDescent="0.2">
      <c r="A61" s="2"/>
      <c r="B61" s="68"/>
      <c r="C61" s="71"/>
      <c r="D61" s="71"/>
      <c r="E61" s="74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42923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7">
        <f>B59+1</f>
        <v>42923</v>
      </c>
      <c r="C64" s="69" t="s">
        <v>92</v>
      </c>
      <c r="D64" s="69" t="s">
        <v>92</v>
      </c>
      <c r="E64" s="72"/>
      <c r="F64" s="52"/>
    </row>
    <row r="65" spans="1:6" ht="20.100000000000001" customHeight="1" x14ac:dyDescent="0.2">
      <c r="A65" s="2"/>
      <c r="B65" s="67"/>
      <c r="C65" s="70"/>
      <c r="D65" s="70"/>
      <c r="E65" s="73"/>
      <c r="F65" s="52"/>
    </row>
    <row r="66" spans="1:6" ht="20.100000000000001" customHeight="1" x14ac:dyDescent="0.2">
      <c r="A66" s="2"/>
      <c r="B66" s="68"/>
      <c r="C66" s="71"/>
      <c r="D66" s="71"/>
      <c r="E66" s="74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42924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7">
        <f>B64+1</f>
        <v>42924</v>
      </c>
      <c r="C69" s="69"/>
      <c r="D69" s="75"/>
      <c r="E69" s="72"/>
      <c r="F69" s="52"/>
    </row>
    <row r="70" spans="1:6" ht="20.100000000000001" customHeight="1" x14ac:dyDescent="0.2">
      <c r="A70" s="2"/>
      <c r="B70" s="67"/>
      <c r="C70" s="70"/>
      <c r="D70" s="76"/>
      <c r="E70" s="73"/>
      <c r="F70" s="52"/>
    </row>
    <row r="71" spans="1:6" ht="20.100000000000001" customHeight="1" x14ac:dyDescent="0.2">
      <c r="A71" s="2"/>
      <c r="B71" s="68"/>
      <c r="C71" s="71"/>
      <c r="D71" s="77"/>
      <c r="E71" s="74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42925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7">
        <f>B69+1</f>
        <v>42925</v>
      </c>
      <c r="C74" s="69"/>
      <c r="D74" s="75"/>
      <c r="E74" s="72"/>
      <c r="F74" s="52"/>
    </row>
    <row r="75" spans="1:6" ht="20.100000000000001" customHeight="1" x14ac:dyDescent="0.2">
      <c r="A75" s="2"/>
      <c r="B75" s="67"/>
      <c r="C75" s="70"/>
      <c r="D75" s="76"/>
      <c r="E75" s="73"/>
      <c r="F75" s="52"/>
    </row>
    <row r="76" spans="1:6" ht="20.100000000000001" customHeight="1" x14ac:dyDescent="0.2">
      <c r="A76" s="2"/>
      <c r="B76" s="68"/>
      <c r="C76" s="71"/>
      <c r="D76" s="77"/>
      <c r="E76" s="74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3" sqref="F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9" t="s">
        <v>0</v>
      </c>
      <c r="C1" s="79"/>
      <c r="D1" s="79"/>
      <c r="E1" s="64"/>
      <c r="G1" s="5" t="s">
        <v>1</v>
      </c>
      <c r="H1" s="6"/>
      <c r="I1" s="11"/>
      <c r="J1" s="43"/>
      <c r="K1" s="43"/>
      <c r="L1" s="78"/>
      <c r="M1" s="78"/>
      <c r="N1" s="43"/>
      <c r="O1" s="43"/>
    </row>
    <row r="2" spans="1:15" ht="20.100000000000001" customHeight="1" x14ac:dyDescent="0.2">
      <c r="B2" s="79"/>
      <c r="C2" s="79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66">
        <f>2+INT((C3-DATE(YEAR(C3+4-WEEKDAY(C3+6)),1,5)+WEEKDAY(DATE(YEAR(C3+4-WEEKDAY(C3+6)),1,3)))/7)</f>
        <v>25</v>
      </c>
      <c r="G3" s="11"/>
      <c r="H3" s="16" t="s">
        <v>6</v>
      </c>
      <c r="I3" s="44">
        <v>6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42887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7">
        <f>C3</f>
        <v>42898</v>
      </c>
      <c r="C7" s="85" t="s">
        <v>80</v>
      </c>
      <c r="D7" s="85" t="s">
        <v>80</v>
      </c>
      <c r="E7" s="72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7"/>
      <c r="C8" s="86"/>
      <c r="D8" s="86"/>
      <c r="E8" s="73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8"/>
      <c r="C9" s="87"/>
      <c r="D9" s="87"/>
      <c r="E9" s="74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7">
        <f>B7+1</f>
        <v>42899</v>
      </c>
      <c r="C12" s="69" t="s">
        <v>83</v>
      </c>
      <c r="D12" s="69" t="s">
        <v>83</v>
      </c>
      <c r="E12" s="72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7"/>
      <c r="C13" s="70"/>
      <c r="D13" s="70"/>
      <c r="E13" s="73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8"/>
      <c r="C14" s="71"/>
      <c r="D14" s="71"/>
      <c r="E14" s="74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7">
        <f>B12+1</f>
        <v>42900</v>
      </c>
      <c r="C17" s="69" t="s">
        <v>81</v>
      </c>
      <c r="D17" s="69" t="s">
        <v>81</v>
      </c>
      <c r="E17" s="72"/>
      <c r="F17" s="52"/>
      <c r="G17" s="35"/>
    </row>
    <row r="18" spans="1:7" ht="20.100000000000001" customHeight="1" x14ac:dyDescent="0.2">
      <c r="A18" s="2"/>
      <c r="B18" s="67"/>
      <c r="C18" s="70"/>
      <c r="D18" s="70"/>
      <c r="E18" s="73"/>
      <c r="F18" s="52"/>
      <c r="G18" s="35"/>
    </row>
    <row r="19" spans="1:7" ht="20.100000000000001" customHeight="1" x14ac:dyDescent="0.2">
      <c r="A19" s="2"/>
      <c r="B19" s="68"/>
      <c r="C19" s="71"/>
      <c r="D19" s="71"/>
      <c r="E19" s="74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7">
        <f>B17+1</f>
        <v>42901</v>
      </c>
      <c r="C22" s="69" t="s">
        <v>82</v>
      </c>
      <c r="D22" s="69" t="s">
        <v>82</v>
      </c>
      <c r="E22" s="72"/>
      <c r="F22" s="52"/>
    </row>
    <row r="23" spans="1:7" ht="20.100000000000001" customHeight="1" x14ac:dyDescent="0.2">
      <c r="A23" s="2"/>
      <c r="B23" s="67"/>
      <c r="C23" s="70"/>
      <c r="D23" s="70"/>
      <c r="E23" s="73"/>
      <c r="F23" s="52"/>
    </row>
    <row r="24" spans="1:7" ht="20.100000000000001" customHeight="1" x14ac:dyDescent="0.2">
      <c r="A24" s="2"/>
      <c r="B24" s="68"/>
      <c r="C24" s="71"/>
      <c r="D24" s="71"/>
      <c r="E24" s="74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7">
        <f>B22+1</f>
        <v>42902</v>
      </c>
      <c r="C27" s="69" t="s">
        <v>82</v>
      </c>
      <c r="D27" s="69" t="s">
        <v>82</v>
      </c>
      <c r="E27" s="72"/>
      <c r="F27" s="52"/>
    </row>
    <row r="28" spans="1:7" ht="20.100000000000001" customHeight="1" x14ac:dyDescent="0.2">
      <c r="A28" s="2"/>
      <c r="B28" s="67"/>
      <c r="C28" s="70"/>
      <c r="D28" s="70"/>
      <c r="E28" s="73"/>
      <c r="F28" s="52"/>
    </row>
    <row r="29" spans="1:7" ht="20.100000000000001" customHeight="1" x14ac:dyDescent="0.2">
      <c r="A29" s="2"/>
      <c r="B29" s="68"/>
      <c r="C29" s="71"/>
      <c r="D29" s="71"/>
      <c r="E29" s="74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7">
        <f>B27+1</f>
        <v>42903</v>
      </c>
      <c r="C32" s="69"/>
      <c r="D32" s="69"/>
      <c r="E32" s="69"/>
      <c r="F32" s="52"/>
    </row>
    <row r="33" spans="1:6" ht="20.100000000000001" customHeight="1" x14ac:dyDescent="0.2">
      <c r="A33" s="2"/>
      <c r="B33" s="67"/>
      <c r="C33" s="70"/>
      <c r="D33" s="70"/>
      <c r="E33" s="70"/>
      <c r="F33" s="52"/>
    </row>
    <row r="34" spans="1:6" ht="20.100000000000001" customHeight="1" x14ac:dyDescent="0.2">
      <c r="A34" s="2"/>
      <c r="B34" s="68"/>
      <c r="C34" s="71"/>
      <c r="D34" s="71"/>
      <c r="E34" s="71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7">
        <f>B32+1</f>
        <v>42904</v>
      </c>
      <c r="C37" s="69"/>
      <c r="D37" s="69"/>
      <c r="E37" s="69"/>
      <c r="F37" s="52"/>
    </row>
    <row r="38" spans="1:6" ht="20.100000000000001" customHeight="1" x14ac:dyDescent="0.2">
      <c r="A38" s="2"/>
      <c r="B38" s="67"/>
      <c r="C38" s="70"/>
      <c r="D38" s="70"/>
      <c r="E38" s="70"/>
      <c r="F38" s="52"/>
    </row>
    <row r="39" spans="1:6" ht="20.100000000000001" customHeight="1" x14ac:dyDescent="0.2">
      <c r="A39" s="2"/>
      <c r="B39" s="68"/>
      <c r="C39" s="71"/>
      <c r="D39" s="71"/>
      <c r="E39" s="71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7">
        <f>B37+1</f>
        <v>42905</v>
      </c>
      <c r="C44" s="69" t="s">
        <v>84</v>
      </c>
      <c r="D44" s="69" t="s">
        <v>84</v>
      </c>
      <c r="E44" s="72"/>
      <c r="F44" s="52"/>
    </row>
    <row r="45" spans="1:6" ht="20.100000000000001" customHeight="1" x14ac:dyDescent="0.2">
      <c r="A45" s="2"/>
      <c r="B45" s="67"/>
      <c r="C45" s="70"/>
      <c r="D45" s="70"/>
      <c r="E45" s="73"/>
      <c r="F45" s="52"/>
    </row>
    <row r="46" spans="1:6" ht="20.100000000000001" customHeight="1" x14ac:dyDescent="0.2">
      <c r="A46" s="2"/>
      <c r="B46" s="68"/>
      <c r="C46" s="71"/>
      <c r="D46" s="71"/>
      <c r="E46" s="74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7">
        <f>B44+1</f>
        <v>42906</v>
      </c>
      <c r="C49" s="69" t="s">
        <v>84</v>
      </c>
      <c r="D49" s="69" t="s">
        <v>84</v>
      </c>
      <c r="E49" s="72"/>
      <c r="F49" s="52"/>
    </row>
    <row r="50" spans="1:6" ht="20.100000000000001" customHeight="1" x14ac:dyDescent="0.2">
      <c r="A50" s="2"/>
      <c r="B50" s="67"/>
      <c r="C50" s="70"/>
      <c r="D50" s="70"/>
      <c r="E50" s="73"/>
      <c r="F50" s="52"/>
    </row>
    <row r="51" spans="1:6" ht="20.100000000000001" customHeight="1" x14ac:dyDescent="0.2">
      <c r="A51" s="2"/>
      <c r="B51" s="68"/>
      <c r="C51" s="71"/>
      <c r="D51" s="71"/>
      <c r="E51" s="74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7">
        <f>B49+1</f>
        <v>42907</v>
      </c>
      <c r="C54" s="69" t="s">
        <v>86</v>
      </c>
      <c r="D54" s="69" t="s">
        <v>86</v>
      </c>
      <c r="E54" s="72"/>
      <c r="F54" s="52"/>
    </row>
    <row r="55" spans="1:6" ht="20.100000000000001" customHeight="1" x14ac:dyDescent="0.2">
      <c r="A55" s="2"/>
      <c r="B55" s="67"/>
      <c r="C55" s="70"/>
      <c r="D55" s="70"/>
      <c r="E55" s="73"/>
      <c r="F55" s="52"/>
    </row>
    <row r="56" spans="1:6" ht="20.100000000000001" customHeight="1" x14ac:dyDescent="0.2">
      <c r="A56" s="2"/>
      <c r="B56" s="68"/>
      <c r="C56" s="71"/>
      <c r="D56" s="71"/>
      <c r="E56" s="74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7">
        <f>B54+1</f>
        <v>42908</v>
      </c>
      <c r="C59" s="69" t="s">
        <v>86</v>
      </c>
      <c r="D59" s="69" t="s">
        <v>86</v>
      </c>
      <c r="E59" s="72"/>
      <c r="F59" s="52"/>
    </row>
    <row r="60" spans="1:6" ht="20.100000000000001" customHeight="1" x14ac:dyDescent="0.2">
      <c r="A60" s="2"/>
      <c r="B60" s="67"/>
      <c r="C60" s="70"/>
      <c r="D60" s="70"/>
      <c r="E60" s="73"/>
      <c r="F60" s="52"/>
    </row>
    <row r="61" spans="1:6" ht="20.100000000000001" customHeight="1" x14ac:dyDescent="0.2">
      <c r="A61" s="2"/>
      <c r="B61" s="68"/>
      <c r="C61" s="71"/>
      <c r="D61" s="71"/>
      <c r="E61" s="74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7">
        <f>B59+1</f>
        <v>42909</v>
      </c>
      <c r="C64" s="69" t="s">
        <v>86</v>
      </c>
      <c r="D64" s="69" t="s">
        <v>86</v>
      </c>
      <c r="E64" s="72"/>
      <c r="F64" s="52"/>
    </row>
    <row r="65" spans="1:6" ht="20.100000000000001" customHeight="1" x14ac:dyDescent="0.2">
      <c r="A65" s="2"/>
      <c r="B65" s="67"/>
      <c r="C65" s="70"/>
      <c r="D65" s="70"/>
      <c r="E65" s="73"/>
      <c r="F65" s="52"/>
    </row>
    <row r="66" spans="1:6" ht="20.100000000000001" customHeight="1" x14ac:dyDescent="0.2">
      <c r="A66" s="2"/>
      <c r="B66" s="68"/>
      <c r="C66" s="71"/>
      <c r="D66" s="71"/>
      <c r="E66" s="74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7">
        <f>B64+1</f>
        <v>42910</v>
      </c>
      <c r="C69" s="69"/>
      <c r="D69" s="75"/>
      <c r="E69" s="72"/>
      <c r="F69" s="52"/>
    </row>
    <row r="70" spans="1:6" ht="20.100000000000001" customHeight="1" x14ac:dyDescent="0.2">
      <c r="A70" s="2"/>
      <c r="B70" s="67"/>
      <c r="C70" s="70"/>
      <c r="D70" s="76"/>
      <c r="E70" s="73"/>
      <c r="F70" s="52"/>
    </row>
    <row r="71" spans="1:6" ht="20.100000000000001" customHeight="1" x14ac:dyDescent="0.2">
      <c r="A71" s="2"/>
      <c r="B71" s="68"/>
      <c r="C71" s="71"/>
      <c r="D71" s="77"/>
      <c r="E71" s="74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7">
        <f>B69+1</f>
        <v>42911</v>
      </c>
      <c r="C74" s="69"/>
      <c r="D74" s="75"/>
      <c r="E74" s="72"/>
      <c r="F74" s="52"/>
    </row>
    <row r="75" spans="1:6" ht="20.100000000000001" customHeight="1" x14ac:dyDescent="0.2">
      <c r="A75" s="2"/>
      <c r="B75" s="67"/>
      <c r="C75" s="70"/>
      <c r="D75" s="76"/>
      <c r="E75" s="73"/>
      <c r="F75" s="52"/>
    </row>
    <row r="76" spans="1:6" ht="20.100000000000001" customHeight="1" x14ac:dyDescent="0.2">
      <c r="A76" s="2"/>
      <c r="B76" s="68"/>
      <c r="C76" s="71"/>
      <c r="D76" s="77"/>
      <c r="E76" s="74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8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9" t="s">
        <v>0</v>
      </c>
      <c r="C1" s="79"/>
      <c r="D1" s="79"/>
      <c r="E1" s="58"/>
      <c r="G1" s="5" t="s">
        <v>1</v>
      </c>
      <c r="H1" s="6"/>
      <c r="I1" s="11"/>
      <c r="J1" s="43"/>
      <c r="K1" s="43"/>
      <c r="L1" s="78"/>
      <c r="M1" s="78"/>
      <c r="N1" s="43"/>
      <c r="O1" s="43"/>
    </row>
    <row r="2" spans="1:15" ht="20.100000000000001" customHeight="1" x14ac:dyDescent="0.2">
      <c r="B2" s="79"/>
      <c r="C2" s="79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42887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7">
        <f>C3</f>
        <v>42884</v>
      </c>
      <c r="C7" s="85" t="s">
        <v>60</v>
      </c>
      <c r="D7" s="75" t="s">
        <v>60</v>
      </c>
      <c r="E7" s="72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7"/>
      <c r="C8" s="86"/>
      <c r="D8" s="76"/>
      <c r="E8" s="73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8"/>
      <c r="C9" s="87"/>
      <c r="D9" s="77"/>
      <c r="E9" s="74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7">
        <f>B7+1</f>
        <v>42885</v>
      </c>
      <c r="C12" s="69" t="s">
        <v>60</v>
      </c>
      <c r="D12" s="75" t="s">
        <v>60</v>
      </c>
      <c r="E12" s="72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7"/>
      <c r="C13" s="70"/>
      <c r="D13" s="76"/>
      <c r="E13" s="73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8"/>
      <c r="C14" s="71"/>
      <c r="D14" s="77"/>
      <c r="E14" s="74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7">
        <f>B12+1</f>
        <v>42886</v>
      </c>
      <c r="C17" s="69" t="s">
        <v>61</v>
      </c>
      <c r="D17" s="75" t="s">
        <v>76</v>
      </c>
      <c r="E17" s="72"/>
      <c r="F17" s="52"/>
      <c r="G17" s="35"/>
    </row>
    <row r="18" spans="1:7" ht="20.100000000000001" customHeight="1" x14ac:dyDescent="0.2">
      <c r="A18" s="2"/>
      <c r="B18" s="67"/>
      <c r="C18" s="70"/>
      <c r="D18" s="76"/>
      <c r="E18" s="73"/>
      <c r="F18" s="52"/>
      <c r="G18" s="35"/>
    </row>
    <row r="19" spans="1:7" ht="20.100000000000001" customHeight="1" x14ac:dyDescent="0.2">
      <c r="A19" s="2"/>
      <c r="B19" s="68"/>
      <c r="C19" s="71"/>
      <c r="D19" s="77"/>
      <c r="E19" s="74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7">
        <f>B17+1</f>
        <v>42887</v>
      </c>
      <c r="C22" s="69" t="s">
        <v>61</v>
      </c>
      <c r="D22" s="75" t="s">
        <v>77</v>
      </c>
      <c r="E22" s="72"/>
      <c r="F22" s="52"/>
    </row>
    <row r="23" spans="1:7" ht="20.100000000000001" customHeight="1" x14ac:dyDescent="0.2">
      <c r="A23" s="2"/>
      <c r="B23" s="67"/>
      <c r="C23" s="70"/>
      <c r="D23" s="76"/>
      <c r="E23" s="73"/>
      <c r="F23" s="52"/>
    </row>
    <row r="24" spans="1:7" ht="20.100000000000001" customHeight="1" x14ac:dyDescent="0.2">
      <c r="A24" s="2"/>
      <c r="B24" s="68"/>
      <c r="C24" s="71"/>
      <c r="D24" s="77"/>
      <c r="E24" s="74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7">
        <f>B22+1</f>
        <v>42888</v>
      </c>
      <c r="C27" s="69" t="s">
        <v>51</v>
      </c>
      <c r="D27" s="75" t="s">
        <v>78</v>
      </c>
      <c r="E27" s="72"/>
      <c r="F27" s="52"/>
    </row>
    <row r="28" spans="1:7" ht="20.100000000000001" customHeight="1" x14ac:dyDescent="0.2">
      <c r="A28" s="2"/>
      <c r="B28" s="67"/>
      <c r="C28" s="70"/>
      <c r="D28" s="76"/>
      <c r="E28" s="73"/>
      <c r="F28" s="52"/>
    </row>
    <row r="29" spans="1:7" ht="20.100000000000001" customHeight="1" x14ac:dyDescent="0.2">
      <c r="A29" s="2"/>
      <c r="B29" s="68"/>
      <c r="C29" s="71"/>
      <c r="D29" s="77"/>
      <c r="E29" s="74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7">
        <f>B27+1</f>
        <v>42889</v>
      </c>
      <c r="C32" s="69"/>
      <c r="D32" s="75"/>
      <c r="E32" s="72"/>
      <c r="F32" s="52"/>
    </row>
    <row r="33" spans="1:6" ht="20.100000000000001" customHeight="1" x14ac:dyDescent="0.2">
      <c r="A33" s="2"/>
      <c r="B33" s="67"/>
      <c r="C33" s="70"/>
      <c r="D33" s="76"/>
      <c r="E33" s="73"/>
      <c r="F33" s="52"/>
    </row>
    <row r="34" spans="1:6" ht="20.100000000000001" customHeight="1" x14ac:dyDescent="0.2">
      <c r="A34" s="2"/>
      <c r="B34" s="68"/>
      <c r="C34" s="71"/>
      <c r="D34" s="77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7">
        <f>B32+1</f>
        <v>42890</v>
      </c>
      <c r="C37" s="69"/>
      <c r="D37" s="75"/>
      <c r="E37" s="72"/>
      <c r="F37" s="52"/>
    </row>
    <row r="38" spans="1:6" ht="20.100000000000001" customHeight="1" x14ac:dyDescent="0.2">
      <c r="A38" s="2"/>
      <c r="B38" s="67"/>
      <c r="C38" s="70"/>
      <c r="D38" s="76"/>
      <c r="E38" s="73"/>
      <c r="F38" s="52"/>
    </row>
    <row r="39" spans="1:6" ht="20.100000000000001" customHeight="1" x14ac:dyDescent="0.2">
      <c r="A39" s="2"/>
      <c r="B39" s="68"/>
      <c r="C39" s="71"/>
      <c r="D39" s="77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67">
        <f>B37+1</f>
        <v>42891</v>
      </c>
      <c r="C44" s="69" t="s">
        <v>62</v>
      </c>
      <c r="D44" s="75" t="s">
        <v>62</v>
      </c>
      <c r="E44" s="72"/>
      <c r="F44" s="52"/>
    </row>
    <row r="45" spans="1:6" ht="20.100000000000001" customHeight="1" x14ac:dyDescent="0.2">
      <c r="A45" s="2"/>
      <c r="B45" s="67"/>
      <c r="C45" s="70"/>
      <c r="D45" s="76"/>
      <c r="E45" s="73"/>
      <c r="F45" s="52"/>
    </row>
    <row r="46" spans="1:6" ht="20.100000000000001" customHeight="1" x14ac:dyDescent="0.2">
      <c r="A46" s="2"/>
      <c r="B46" s="68"/>
      <c r="C46" s="71"/>
      <c r="D46" s="77"/>
      <c r="E46" s="74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67">
        <f>B44+1</f>
        <v>42892</v>
      </c>
      <c r="C49" s="69" t="s">
        <v>62</v>
      </c>
      <c r="D49" s="75" t="s">
        <v>62</v>
      </c>
      <c r="E49" s="72"/>
      <c r="F49" s="52"/>
    </row>
    <row r="50" spans="1:6" ht="20.100000000000001" customHeight="1" x14ac:dyDescent="0.2">
      <c r="A50" s="2"/>
      <c r="B50" s="67"/>
      <c r="C50" s="70"/>
      <c r="D50" s="76"/>
      <c r="E50" s="73"/>
      <c r="F50" s="52"/>
    </row>
    <row r="51" spans="1:6" ht="20.100000000000001" customHeight="1" x14ac:dyDescent="0.2">
      <c r="A51" s="2"/>
      <c r="B51" s="68"/>
      <c r="C51" s="71"/>
      <c r="D51" s="77"/>
      <c r="E51" s="74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67">
        <f>B49+1</f>
        <v>42893</v>
      </c>
      <c r="C54" s="69" t="s">
        <v>63</v>
      </c>
      <c r="D54" s="75" t="s">
        <v>79</v>
      </c>
      <c r="E54" s="72"/>
      <c r="F54" s="52"/>
    </row>
    <row r="55" spans="1:6" ht="20.100000000000001" customHeight="1" x14ac:dyDescent="0.2">
      <c r="A55" s="2"/>
      <c r="B55" s="67"/>
      <c r="C55" s="70"/>
      <c r="D55" s="76"/>
      <c r="E55" s="73"/>
      <c r="F55" s="52"/>
    </row>
    <row r="56" spans="1:6" ht="20.100000000000001" customHeight="1" x14ac:dyDescent="0.2">
      <c r="A56" s="2"/>
      <c r="B56" s="68"/>
      <c r="C56" s="71"/>
      <c r="D56" s="77"/>
      <c r="E56" s="74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67">
        <f>B54+1</f>
        <v>42894</v>
      </c>
      <c r="C59" s="69" t="s">
        <v>64</v>
      </c>
      <c r="D59" s="75" t="s">
        <v>64</v>
      </c>
      <c r="E59" s="72"/>
      <c r="F59" s="52"/>
    </row>
    <row r="60" spans="1:6" ht="20.100000000000001" customHeight="1" x14ac:dyDescent="0.2">
      <c r="A60" s="2"/>
      <c r="B60" s="67"/>
      <c r="C60" s="70"/>
      <c r="D60" s="76"/>
      <c r="E60" s="73"/>
      <c r="F60" s="52"/>
    </row>
    <row r="61" spans="1:6" ht="20.100000000000001" customHeight="1" x14ac:dyDescent="0.2">
      <c r="A61" s="2"/>
      <c r="B61" s="68"/>
      <c r="C61" s="71"/>
      <c r="D61" s="77"/>
      <c r="E61" s="74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67">
        <f>B59+1</f>
        <v>42895</v>
      </c>
      <c r="C64" s="69" t="s">
        <v>68</v>
      </c>
      <c r="D64" s="75" t="s">
        <v>69</v>
      </c>
      <c r="E64" s="72"/>
      <c r="F64" s="52"/>
    </row>
    <row r="65" spans="1:6" ht="20.100000000000001" customHeight="1" x14ac:dyDescent="0.2">
      <c r="A65" s="2"/>
      <c r="B65" s="67"/>
      <c r="C65" s="70"/>
      <c r="D65" s="76"/>
      <c r="E65" s="73"/>
      <c r="F65" s="52"/>
    </row>
    <row r="66" spans="1:6" ht="20.100000000000001" customHeight="1" x14ac:dyDescent="0.2">
      <c r="A66" s="2"/>
      <c r="B66" s="68"/>
      <c r="C66" s="71"/>
      <c r="D66" s="77"/>
      <c r="E66" s="74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7">
        <f>B64+1</f>
        <v>42896</v>
      </c>
      <c r="C69" s="69"/>
      <c r="D69" s="75"/>
      <c r="E69" s="72"/>
      <c r="F69" s="52"/>
    </row>
    <row r="70" spans="1:6" ht="20.100000000000001" customHeight="1" x14ac:dyDescent="0.2">
      <c r="A70" s="2"/>
      <c r="B70" s="67"/>
      <c r="C70" s="70"/>
      <c r="D70" s="76"/>
      <c r="E70" s="73"/>
      <c r="F70" s="52"/>
    </row>
    <row r="71" spans="1:6" ht="20.100000000000001" customHeight="1" x14ac:dyDescent="0.2">
      <c r="A71" s="2"/>
      <c r="B71" s="68"/>
      <c r="C71" s="71"/>
      <c r="D71" s="77"/>
      <c r="E71" s="74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7">
        <f>B69+1</f>
        <v>42897</v>
      </c>
      <c r="C74" s="69"/>
      <c r="D74" s="75"/>
      <c r="E74" s="72"/>
      <c r="F74" s="52"/>
    </row>
    <row r="75" spans="1:6" ht="20.100000000000001" customHeight="1" x14ac:dyDescent="0.2">
      <c r="A75" s="2"/>
      <c r="B75" s="67"/>
      <c r="C75" s="70"/>
      <c r="D75" s="76"/>
      <c r="E75" s="73"/>
      <c r="F75" s="52"/>
    </row>
    <row r="76" spans="1:6" ht="20.100000000000001" customHeight="1" x14ac:dyDescent="0.2">
      <c r="A76" s="2"/>
      <c r="B76" s="68"/>
      <c r="C76" s="71"/>
      <c r="D76" s="77"/>
      <c r="E76" s="74"/>
      <c r="F76" s="52"/>
    </row>
  </sheetData>
  <mergeCells count="61">
    <mergeCell ref="B74:B76"/>
    <mergeCell ref="B44:B46"/>
    <mergeCell ref="B49:B51"/>
    <mergeCell ref="B54:B56"/>
    <mergeCell ref="B59:B61"/>
    <mergeCell ref="B64:B66"/>
    <mergeCell ref="B69:B71"/>
    <mergeCell ref="L1:M1"/>
    <mergeCell ref="B2:C2"/>
    <mergeCell ref="L3:M3"/>
    <mergeCell ref="G4:M4"/>
    <mergeCell ref="B7:B9"/>
    <mergeCell ref="C7:C9"/>
    <mergeCell ref="D7:D9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D22:D24"/>
    <mergeCell ref="C27:C29"/>
    <mergeCell ref="D27:D29"/>
    <mergeCell ref="C54:C56"/>
    <mergeCell ref="D54:D56"/>
    <mergeCell ref="C59:C61"/>
    <mergeCell ref="D59:D61"/>
    <mergeCell ref="C44:C46"/>
    <mergeCell ref="D44:D46"/>
    <mergeCell ref="C49:C51"/>
    <mergeCell ref="D49:D51"/>
    <mergeCell ref="C74:C76"/>
    <mergeCell ref="D74:D76"/>
    <mergeCell ref="C64:C66"/>
    <mergeCell ref="D64:D66"/>
    <mergeCell ref="C69:C71"/>
    <mergeCell ref="D69:D71"/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9" t="s">
        <v>0</v>
      </c>
      <c r="C1" s="79"/>
      <c r="D1" s="79"/>
      <c r="E1" s="4"/>
      <c r="G1" s="5" t="s">
        <v>1</v>
      </c>
      <c r="H1" s="6"/>
      <c r="I1" s="11"/>
      <c r="J1" s="43"/>
      <c r="K1" s="43"/>
      <c r="L1" s="78"/>
      <c r="M1" s="78"/>
      <c r="N1" s="43"/>
      <c r="O1" s="43"/>
    </row>
    <row r="2" spans="1:15" ht="20.100000000000001" customHeight="1" x14ac:dyDescent="0.2">
      <c r="B2" s="79"/>
      <c r="C2" s="79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42795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88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88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8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88"/>
      <c r="C18" s="36"/>
      <c r="D18" s="37"/>
      <c r="E18" s="38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88"/>
      <c r="C23" s="36"/>
      <c r="D23" s="37"/>
      <c r="E23" s="38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88"/>
      <c r="C28" s="36"/>
      <c r="D28" s="37"/>
      <c r="E28" s="38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88"/>
      <c r="C33" s="36"/>
      <c r="D33" s="37"/>
      <c r="E33" s="38"/>
    </row>
    <row r="34" spans="1:5" ht="20.100000000000001" customHeight="1" x14ac:dyDescent="0.2">
      <c r="A34" s="2"/>
      <c r="B34" s="8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88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88"/>
      <c r="C38" s="36"/>
      <c r="D38" s="37"/>
      <c r="E38" s="38"/>
    </row>
    <row r="39" spans="1:5" ht="20.100000000000001" customHeight="1" x14ac:dyDescent="0.2">
      <c r="A39" s="2"/>
      <c r="B39" s="8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88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88"/>
      <c r="C45" s="25"/>
      <c r="D45" s="37"/>
      <c r="E45" s="38"/>
    </row>
    <row r="46" spans="1:5" ht="20.100000000000001" customHeight="1" x14ac:dyDescent="0.2">
      <c r="A46" s="2"/>
      <c r="B46" s="8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88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88"/>
      <c r="C50" s="36"/>
      <c r="D50" s="37"/>
      <c r="E50" s="38"/>
    </row>
    <row r="51" spans="1:5" ht="20.100000000000001" customHeight="1" x14ac:dyDescent="0.2">
      <c r="A51" s="2"/>
      <c r="B51" s="8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88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88"/>
      <c r="C55" s="36"/>
      <c r="D55" s="41"/>
      <c r="E55" s="38"/>
    </row>
    <row r="56" spans="1:5" ht="20.100000000000001" customHeight="1" x14ac:dyDescent="0.2">
      <c r="A56" s="2"/>
      <c r="B56" s="8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88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88"/>
      <c r="C60" s="36"/>
      <c r="D60" s="42"/>
      <c r="E60" s="38"/>
    </row>
    <row r="61" spans="1:5" ht="20.100000000000001" customHeight="1" x14ac:dyDescent="0.2">
      <c r="A61" s="2"/>
      <c r="B61" s="8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88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88"/>
      <c r="C65" s="36"/>
      <c r="D65" s="37"/>
      <c r="E65" s="38"/>
    </row>
    <row r="66" spans="1:5" ht="20.100000000000001" customHeight="1" x14ac:dyDescent="0.2">
      <c r="A66" s="2"/>
      <c r="B66" s="8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88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88"/>
      <c r="C70" s="36"/>
      <c r="D70" s="37"/>
      <c r="E70" s="38"/>
    </row>
    <row r="71" spans="1:5" ht="20.100000000000001" customHeight="1" x14ac:dyDescent="0.2">
      <c r="A71" s="2"/>
      <c r="B71" s="8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88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88"/>
      <c r="C75" s="36"/>
      <c r="D75" s="37"/>
      <c r="E75" s="38"/>
    </row>
    <row r="76" spans="1:5" ht="20.100000000000001" customHeight="1" x14ac:dyDescent="0.2">
      <c r="A76" s="2"/>
      <c r="B76" s="89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9" t="s">
        <v>0</v>
      </c>
      <c r="C1" s="79"/>
      <c r="D1" s="79"/>
      <c r="E1" s="4"/>
      <c r="G1" s="5" t="s">
        <v>1</v>
      </c>
      <c r="H1" s="6"/>
      <c r="I1" s="11"/>
      <c r="J1" s="43"/>
      <c r="K1" s="43"/>
      <c r="L1" s="78"/>
      <c r="M1" s="78"/>
      <c r="N1" s="43"/>
      <c r="O1" s="43"/>
    </row>
    <row r="2" spans="1:15" ht="20.100000000000001" customHeight="1" x14ac:dyDescent="0.2">
      <c r="B2" s="79"/>
      <c r="C2" s="79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42826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8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8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8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88"/>
      <c r="C18" s="36"/>
      <c r="D18" s="37"/>
      <c r="E18" s="38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88"/>
      <c r="C23" s="36"/>
      <c r="D23" s="37"/>
      <c r="E23" s="38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88"/>
      <c r="C28" s="36"/>
      <c r="D28" s="37"/>
      <c r="E28" s="38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88"/>
      <c r="C33" s="36"/>
      <c r="D33" s="37"/>
      <c r="E33" s="38"/>
    </row>
    <row r="34" spans="1:5" ht="20.100000000000001" customHeight="1" x14ac:dyDescent="0.2">
      <c r="A34" s="2"/>
      <c r="B34" s="8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88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88"/>
      <c r="C38" s="36"/>
      <c r="D38" s="37"/>
      <c r="E38" s="38"/>
    </row>
    <row r="39" spans="1:5" ht="20.100000000000001" customHeight="1" x14ac:dyDescent="0.2">
      <c r="A39" s="2"/>
      <c r="B39" s="8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88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88"/>
      <c r="C45" s="25"/>
      <c r="D45" s="37"/>
      <c r="E45" s="38"/>
    </row>
    <row r="46" spans="1:5" ht="20.100000000000001" customHeight="1" x14ac:dyDescent="0.2">
      <c r="A46" s="2"/>
      <c r="B46" s="8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88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88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8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88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88"/>
      <c r="C55" s="36"/>
      <c r="D55" s="41"/>
      <c r="E55" s="38"/>
    </row>
    <row r="56" spans="1:5" ht="20.100000000000001" customHeight="1" x14ac:dyDescent="0.2">
      <c r="A56" s="2"/>
      <c r="B56" s="8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88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88"/>
      <c r="C60" s="36"/>
      <c r="D60" s="42"/>
      <c r="E60" s="38"/>
    </row>
    <row r="61" spans="1:5" ht="20.100000000000001" customHeight="1" x14ac:dyDescent="0.2">
      <c r="A61" s="2"/>
      <c r="B61" s="8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88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88"/>
      <c r="C65" s="36"/>
      <c r="D65" s="37"/>
      <c r="E65" s="38"/>
    </row>
    <row r="66" spans="1:5" ht="20.100000000000001" customHeight="1" x14ac:dyDescent="0.2">
      <c r="A66" s="2"/>
      <c r="B66" s="8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88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88"/>
      <c r="C70" s="36"/>
      <c r="D70" s="37"/>
      <c r="E70" s="38"/>
    </row>
    <row r="71" spans="1:5" ht="20.100000000000001" customHeight="1" x14ac:dyDescent="0.2">
      <c r="A71" s="2"/>
      <c r="B71" s="8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88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88"/>
      <c r="C75" s="36"/>
      <c r="D75" s="37"/>
      <c r="E75" s="38"/>
    </row>
    <row r="76" spans="1:5" ht="20.100000000000001" customHeight="1" x14ac:dyDescent="0.2">
      <c r="A76" s="2"/>
      <c r="B76" s="89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9" t="s">
        <v>0</v>
      </c>
      <c r="C1" s="79"/>
      <c r="D1" s="79"/>
      <c r="E1" s="4"/>
      <c r="G1" s="5" t="s">
        <v>1</v>
      </c>
      <c r="H1" s="6"/>
      <c r="I1" s="11"/>
      <c r="J1" s="43"/>
      <c r="K1" s="43"/>
      <c r="L1" s="78"/>
      <c r="M1" s="78"/>
      <c r="N1" s="43"/>
      <c r="O1" s="43"/>
    </row>
    <row r="2" spans="1:15" ht="20.100000000000001" customHeight="1" x14ac:dyDescent="0.2">
      <c r="B2" s="79"/>
      <c r="C2" s="79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42826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8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8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8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88"/>
      <c r="C18" s="25"/>
      <c r="D18" s="25"/>
      <c r="E18" s="26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88"/>
      <c r="C23" s="25"/>
      <c r="D23" s="25"/>
      <c r="E23" s="26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88"/>
      <c r="C28" s="25"/>
      <c r="D28" s="25"/>
      <c r="E28" s="26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88"/>
      <c r="C33" s="36"/>
      <c r="D33" s="37"/>
      <c r="E33" s="38"/>
    </row>
    <row r="34" spans="1:5" ht="20.100000000000001" customHeight="1" x14ac:dyDescent="0.2">
      <c r="A34" s="2"/>
      <c r="B34" s="8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88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88"/>
      <c r="C38" s="36"/>
      <c r="D38" s="37"/>
      <c r="E38" s="38"/>
    </row>
    <row r="39" spans="1:5" ht="20.100000000000001" customHeight="1" x14ac:dyDescent="0.2">
      <c r="A39" s="2"/>
      <c r="B39" s="8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88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88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8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88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88"/>
      <c r="C50" s="36"/>
      <c r="D50" s="41"/>
      <c r="E50" s="38"/>
    </row>
    <row r="51" spans="1:5" ht="20.100000000000001" customHeight="1" x14ac:dyDescent="0.2">
      <c r="A51" s="2"/>
      <c r="B51" s="8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88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88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8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88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88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8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88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88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8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88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88"/>
      <c r="C70" s="36"/>
      <c r="D70" s="37"/>
      <c r="E70" s="38"/>
    </row>
    <row r="71" spans="1:5" ht="20.100000000000001" customHeight="1" x14ac:dyDescent="0.2">
      <c r="A71" s="2"/>
      <c r="B71" s="8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88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88"/>
      <c r="C75" s="36"/>
      <c r="D75" s="37"/>
      <c r="E75" s="38"/>
    </row>
    <row r="76" spans="1:5" ht="20.100000000000001" customHeight="1" x14ac:dyDescent="0.2">
      <c r="A76" s="2"/>
      <c r="B76" s="89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9" t="s">
        <v>0</v>
      </c>
      <c r="C1" s="79"/>
      <c r="D1" s="79"/>
      <c r="E1" s="4"/>
      <c r="G1" s="5" t="s">
        <v>1</v>
      </c>
      <c r="H1" s="6"/>
      <c r="I1" s="11"/>
      <c r="J1" s="43"/>
      <c r="K1" s="43"/>
      <c r="L1" s="78"/>
      <c r="M1" s="78"/>
      <c r="N1" s="43"/>
      <c r="O1" s="43"/>
    </row>
    <row r="2" spans="1:15" ht="20.100000000000001" customHeight="1" x14ac:dyDescent="0.2">
      <c r="B2" s="79"/>
      <c r="C2" s="79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42856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8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8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8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88"/>
      <c r="C18" s="25"/>
      <c r="D18" s="25"/>
      <c r="E18" s="26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88"/>
      <c r="C23" s="25"/>
      <c r="D23" s="25"/>
      <c r="E23" s="26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88"/>
      <c r="C28" s="25"/>
      <c r="D28" s="25"/>
      <c r="E28" s="26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88"/>
      <c r="C33" s="36"/>
      <c r="D33" s="37"/>
      <c r="E33" s="38"/>
    </row>
    <row r="34" spans="1:6" ht="20.100000000000001" customHeight="1" x14ac:dyDescent="0.2">
      <c r="A34" s="2"/>
      <c r="B34" s="89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88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88"/>
      <c r="C38" s="36"/>
      <c r="D38" s="37"/>
      <c r="E38" s="38"/>
    </row>
    <row r="39" spans="1:6" ht="20.100000000000001" customHeight="1" x14ac:dyDescent="0.2">
      <c r="A39" s="2"/>
      <c r="B39" s="89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88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88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89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88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88"/>
      <c r="C50" s="36"/>
      <c r="D50" s="41"/>
      <c r="E50" s="38"/>
    </row>
    <row r="51" spans="1:6" ht="20.100000000000001" customHeight="1" x14ac:dyDescent="0.2">
      <c r="A51" s="2"/>
      <c r="B51" s="89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88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88"/>
      <c r="C55" s="48"/>
      <c r="D55" s="48"/>
      <c r="E55" s="50"/>
      <c r="F55" s="52"/>
    </row>
    <row r="56" spans="1:6" ht="20.100000000000001" customHeight="1" x14ac:dyDescent="0.2">
      <c r="A56" s="2"/>
      <c r="B56" s="89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88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88"/>
      <c r="C60" s="48"/>
      <c r="D60" s="48"/>
      <c r="E60" s="50"/>
      <c r="F60" s="52"/>
    </row>
    <row r="61" spans="1:6" ht="20.100000000000001" customHeight="1" x14ac:dyDescent="0.2">
      <c r="A61" s="2"/>
      <c r="B61" s="89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88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88"/>
      <c r="C65" s="48"/>
      <c r="D65" s="48"/>
      <c r="E65" s="50"/>
      <c r="F65" s="52"/>
    </row>
    <row r="66" spans="1:6" ht="20.100000000000001" customHeight="1" x14ac:dyDescent="0.2">
      <c r="A66" s="2"/>
      <c r="B66" s="89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88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88"/>
      <c r="C70" s="36"/>
      <c r="D70" s="37"/>
      <c r="E70" s="38"/>
    </row>
    <row r="71" spans="1:6" ht="20.100000000000001" customHeight="1" x14ac:dyDescent="0.2">
      <c r="A71" s="2"/>
      <c r="B71" s="89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88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88"/>
      <c r="C75" s="36"/>
      <c r="D75" s="37"/>
      <c r="E75" s="38"/>
    </row>
    <row r="76" spans="1:6" ht="20.100000000000001" customHeight="1" x14ac:dyDescent="0.2">
      <c r="A76" s="2"/>
      <c r="B76" s="89"/>
      <c r="C76" s="27"/>
      <c r="D76" s="28"/>
      <c r="E76" s="29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9" t="s">
        <v>0</v>
      </c>
      <c r="C1" s="79"/>
      <c r="D1" s="79"/>
      <c r="E1" s="4"/>
      <c r="G1" s="5" t="s">
        <v>1</v>
      </c>
      <c r="H1" s="6"/>
      <c r="I1" s="11"/>
      <c r="J1" s="43"/>
      <c r="K1" s="43"/>
      <c r="L1" s="78"/>
      <c r="M1" s="78"/>
      <c r="N1" s="43"/>
      <c r="O1" s="43"/>
    </row>
    <row r="2" spans="1:15" ht="20.100000000000001" customHeight="1" x14ac:dyDescent="0.2">
      <c r="B2" s="79"/>
      <c r="C2" s="79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80">
        <v>2017</v>
      </c>
      <c r="M3" s="8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2">
        <f>DATE(L3,I3,1)</f>
        <v>42856</v>
      </c>
      <c r="H4" s="83"/>
      <c r="I4" s="83"/>
      <c r="J4" s="83"/>
      <c r="K4" s="83"/>
      <c r="L4" s="83"/>
      <c r="M4" s="8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8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8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8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88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88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89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88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88"/>
      <c r="C23" s="25"/>
      <c r="D23" s="25"/>
      <c r="E23" s="26"/>
      <c r="F23" s="52"/>
    </row>
    <row r="24" spans="1:7" ht="20.100000000000001" customHeight="1" x14ac:dyDescent="0.2">
      <c r="A24" s="2"/>
      <c r="B24" s="89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88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88"/>
      <c r="C28" s="25"/>
      <c r="D28" s="25"/>
      <c r="E28" s="26"/>
      <c r="F28" s="52"/>
    </row>
    <row r="29" spans="1:7" ht="20.100000000000001" customHeight="1" x14ac:dyDescent="0.2">
      <c r="A29" s="2"/>
      <c r="B29" s="89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88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88"/>
      <c r="C33" s="36"/>
      <c r="D33" s="37"/>
      <c r="E33" s="38"/>
      <c r="F33" s="52"/>
    </row>
    <row r="34" spans="1:6" ht="20.100000000000001" customHeight="1" x14ac:dyDescent="0.2">
      <c r="A34" s="2"/>
      <c r="B34" s="89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88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88"/>
      <c r="C38" s="36"/>
      <c r="D38" s="37"/>
      <c r="E38" s="38"/>
      <c r="F38" s="52"/>
    </row>
    <row r="39" spans="1:6" ht="20.100000000000001" customHeight="1" x14ac:dyDescent="0.2">
      <c r="A39" s="2"/>
      <c r="B39" s="89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88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88"/>
      <c r="C45" s="25"/>
      <c r="D45" s="25"/>
      <c r="E45" s="41"/>
      <c r="F45" s="52"/>
    </row>
    <row r="46" spans="1:6" ht="20.100000000000001" customHeight="1" x14ac:dyDescent="0.2">
      <c r="A46" s="2"/>
      <c r="B46" s="89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88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88"/>
      <c r="C50" s="36"/>
      <c r="D50" s="41"/>
      <c r="E50" s="42"/>
      <c r="F50" s="52"/>
    </row>
    <row r="51" spans="1:6" ht="20.100000000000001" customHeight="1" x14ac:dyDescent="0.2">
      <c r="A51" s="2"/>
      <c r="B51" s="89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88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88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89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88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88"/>
      <c r="C60" s="48"/>
      <c r="D60" s="48"/>
      <c r="E60" s="50"/>
      <c r="F60" s="52"/>
    </row>
    <row r="61" spans="1:6" ht="20.100000000000001" customHeight="1" x14ac:dyDescent="0.2">
      <c r="A61" s="2"/>
      <c r="B61" s="89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88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88"/>
      <c r="C65" s="48"/>
      <c r="D65" s="48"/>
      <c r="E65" s="50"/>
      <c r="F65" s="52"/>
    </row>
    <row r="66" spans="1:6" ht="20.100000000000001" customHeight="1" x14ac:dyDescent="0.2">
      <c r="A66" s="2"/>
      <c r="B66" s="89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88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88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89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88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88"/>
      <c r="C75" s="36"/>
      <c r="D75" s="37"/>
      <c r="E75" s="38"/>
      <c r="F75" s="52"/>
    </row>
    <row r="76" spans="1:6" ht="20.100000000000001" customHeight="1" x14ac:dyDescent="0.2">
      <c r="A76" s="2"/>
      <c r="B76" s="89"/>
      <c r="C76" s="27"/>
      <c r="D76" s="28"/>
      <c r="E76" s="29"/>
      <c r="F76" s="5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8</vt:i4>
      </vt:variant>
    </vt:vector>
  </HeadingPairs>
  <TitlesOfParts>
    <vt:vector size="17" baseType="lpstr">
      <vt:lpstr>newest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2017-06-29T08:44:28Z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