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9-8" sheetId="18" r:id="rId1"/>
    <sheet name="8-25" sheetId="17" r:id="rId2"/>
    <sheet name="8-18" sheetId="16" r:id="rId3"/>
    <sheet name="8-11" sheetId="15" r:id="rId4"/>
    <sheet name="8-4" sheetId="14" r:id="rId5"/>
    <sheet name="7-28" sheetId="13" r:id="rId6"/>
    <sheet name="7-21" sheetId="12" r:id="rId7"/>
    <sheet name="newest (2)" sheetId="7" r:id="rId8"/>
    <sheet name="newest" sheetId="6" r:id="rId9"/>
    <sheet name="newest（3）" sheetId="8" r:id="rId10"/>
    <sheet name="newest（4）" sheetId="9" r:id="rId11"/>
    <sheet name="newest（5）" sheetId="10" r:id="rId12"/>
    <sheet name="newest（6）" sheetId="11" r:id="rId13"/>
    <sheet name="20160328-20160403" sheetId="5" state="hidden" r:id="rId14"/>
  </sheets>
  <calcPr calcId="162913"/>
</workbook>
</file>

<file path=xl/calcChain.xml><?xml version="1.0" encoding="utf-8"?>
<calcChain xmlns="http://schemas.openxmlformats.org/spreadsheetml/2006/main">
  <c r="B2" i="18" l="1"/>
  <c r="D2" i="18" s="1"/>
  <c r="F2" i="18" l="1"/>
  <c r="D7" i="18"/>
  <c r="G1" i="18"/>
  <c r="B7" i="18"/>
  <c r="G6" i="18" s="1"/>
  <c r="B2" i="17"/>
  <c r="D2" i="17" s="1"/>
  <c r="G1" i="17"/>
  <c r="F7" i="18" l="1"/>
  <c r="H2" i="18"/>
  <c r="F2" i="17"/>
  <c r="D7" i="17"/>
  <c r="B7" i="17"/>
  <c r="G6" i="17" s="1"/>
  <c r="B2" i="16"/>
  <c r="D2" i="16" s="1"/>
  <c r="G1" i="16"/>
  <c r="J2" i="18" l="1"/>
  <c r="H7" i="18"/>
  <c r="F7" i="17"/>
  <c r="H2" i="17"/>
  <c r="F2" i="16"/>
  <c r="D7" i="16"/>
  <c r="B7" i="16"/>
  <c r="G6" i="16" s="1"/>
  <c r="B2" i="15"/>
  <c r="D2" i="15" s="1"/>
  <c r="G1" i="15"/>
  <c r="L2" i="18" l="1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<sst xmlns="http://schemas.openxmlformats.org/spreadsheetml/2006/main" count="796" uniqueCount="212">
  <si>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</si>
  <si>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</si>
  <si>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</si>
  <si>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</si>
  <si>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</si>
  <si>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</si>
  <si>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</si>
  <si>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</si>
  <si>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</si>
  <si>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</si>
  <si>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</si>
  <si>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</si>
  <si>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</si>
  <si>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</si>
  <si>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</si>
  <si>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</si>
  <si>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</si>
  <si>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</si>
  <si>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</si>
  <si>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</si>
  <si>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</si>
  <si>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</si>
  <si>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</si>
  <si>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</si>
  <si>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</si>
  <si>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</si>
  <si>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</si>
  <si>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</si>
  <si>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</si>
  <si>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</si>
  <si>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</si>
  <si>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</si>
  <si>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</si>
  <si>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</si>
  <si>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</si>
  <si>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</si>
  <si>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</si>
  <si>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</si>
  <si>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</si>
  <si>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</si>
  <si>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</si>
  <si>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</si>
  <si>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</si>
  <si>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</si>
  <si>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</si>
  <si>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</si>
  <si>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</si>
  <si>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</si>
  <si>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</si>
  <si>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</si>
  <si>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</si>
  <si>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</si>
  <si>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</si>
  <si>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</si>
  <si>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</si>
  <si>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</si>
  <si>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</si>
  <si>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</si>
  <si>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</si>
  <si>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</si>
  <si>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</si>
  <si>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</si>
  <si>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</si>
  <si>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</si>
  <si>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</si>
  <si>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</si>
  <si>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</si>
  <si>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</si>
  <si>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</si>
  <si>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</si>
  <si>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</si>
  <si>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</si>
  <si>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</si>
  <si>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</si>
  <si>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</si>
  <si>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</si>
  <si>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</si>
  <si>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</si>
  <si>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</si>
  <si>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</si>
  <si>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</si>
  <si>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</si>
  <si>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</si>
  <si>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</si>
  <si>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</si>
  <si>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</si>
  <si>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</si>
  <si>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</si>
  <si>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</si>
  <si>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</si>
  <si>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</si>
  <si>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</si>
  <si>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</si>
  <si>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</si>
  <si>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</si>
  <si>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</si>
  <si>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</si>
  <si>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</si>
  <si>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</si>
  <si>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</si>
  <si>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</si>
  <si>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</si>
  <si>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</si>
  <si>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</si>
  <si>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</si>
  <si>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</si>
  <si>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</si>
  <si>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</si>
  <si>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</si>
  <si>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</si>
  <si>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</si>
  <si>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</si>
  <si>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</si>
  <si>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</si>
  <si>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</si>
  <si>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</si>
  <si>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</si>
  <si>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</si>
  <si>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</si>
  <si>
    <t>云证通+无纸化解决方案</t>
    <phoneticPr fontId="18" type="noConversion"/>
  </si>
  <si>
    <t>无纸化保险行业应用、电子签章系统部署</t>
    <phoneticPr fontId="18" type="noConversion"/>
  </si>
  <si>
    <t>保联网络科技有限公司无纸化交流</t>
    <phoneticPr fontId="18" type="noConversion"/>
  </si>
  <si>
    <t>与泛微讨论OA流程需求</t>
    <phoneticPr fontId="18" type="noConversion"/>
  </si>
  <si>
    <t>保险行业无纸化方案练习</t>
  </si>
  <si>
    <t>保险行业无纸化方案练习</t>
    <phoneticPr fontId="18" type="noConversion"/>
  </si>
  <si>
    <t>北京益高安捷无纸化交流</t>
    <phoneticPr fontId="18" type="noConversion"/>
  </si>
  <si>
    <t>试用期工作总结</t>
    <phoneticPr fontId="18" type="noConversion"/>
  </si>
  <si>
    <t>年中汇报</t>
    <phoneticPr fontId="18" type="noConversion"/>
  </si>
  <si>
    <t>电子签章系统demo调用</t>
    <phoneticPr fontId="18" type="noConversion"/>
  </si>
  <si>
    <t>电子签章系统部署PPT</t>
    <phoneticPr fontId="18" type="noConversion"/>
  </si>
  <si>
    <t>部门例会</t>
    <phoneticPr fontId="18" type="noConversion"/>
  </si>
  <si>
    <t>细化售前PPT</t>
    <phoneticPr fontId="18" type="noConversion"/>
  </si>
  <si>
    <t>电子签章系统demo调用</t>
    <phoneticPr fontId="18" type="noConversion"/>
  </si>
  <si>
    <t>无纸化demo自行编写</t>
    <phoneticPr fontId="18" type="noConversion"/>
  </si>
  <si>
    <t>RA和电子签章系统售前资料</t>
    <phoneticPr fontId="18" type="noConversion"/>
  </si>
  <si>
    <t>RA和电子签章系统售前资料</t>
    <phoneticPr fontId="18" type="noConversion"/>
  </si>
  <si>
    <t>RA部署PPT</t>
    <phoneticPr fontId="18" type="noConversion"/>
  </si>
  <si>
    <t>拉通会，梳理RA部署以及配置参数的含义</t>
    <phoneticPr fontId="18" type="noConversion"/>
  </si>
  <si>
    <t>长城国瑞证券交流准备</t>
    <phoneticPr fontId="18" type="noConversion"/>
  </si>
  <si>
    <t>长城国瑞证券交流</t>
    <phoneticPr fontId="18" type="noConversion"/>
  </si>
  <si>
    <t>北京捷越联合无纸化交流</t>
    <phoneticPr fontId="18" type="noConversion"/>
  </si>
  <si>
    <t>北京捷越联合无纸化交流准备</t>
    <phoneticPr fontId="18" type="noConversion"/>
  </si>
  <si>
    <t>长城国瑞证券需求讨论</t>
    <phoneticPr fontId="18" type="noConversion"/>
  </si>
  <si>
    <t>长城国瑞证券无纸化方案</t>
    <phoneticPr fontId="18" type="noConversion"/>
  </si>
  <si>
    <t>长城国瑞证券无纸化方案</t>
    <phoneticPr fontId="18" type="noConversion"/>
  </si>
  <si>
    <t>OA需求方案</t>
    <phoneticPr fontId="18" type="noConversion"/>
  </si>
  <si>
    <t>拉通会</t>
    <phoneticPr fontId="18" type="noConversion"/>
  </si>
  <si>
    <t>北京捷越无纸化项目跟进
RA售前方案PPT</t>
    <phoneticPr fontId="18" type="noConversion"/>
  </si>
  <si>
    <t>北京捷越无纸化项目跟进
复合签章接口多场景的代码改动</t>
    <phoneticPr fontId="18" type="noConversion"/>
  </si>
  <si>
    <t>北京捷越无纸化项目跟进
无纸化售前套路总结</t>
    <phoneticPr fontId="18" type="noConversion"/>
  </si>
  <si>
    <t>北京捷越无纸化项目跟进
无纸化售前套路总结</t>
    <phoneticPr fontId="18" type="noConversion"/>
  </si>
  <si>
    <t>北京捷越无纸化项目跟进
无纸化接口自行处理，编写实例</t>
    <phoneticPr fontId="18" type="noConversion"/>
  </si>
  <si>
    <t>北京捷越无纸化项目跟进
根据拉通会的交流情况，学习其他产品</t>
    <phoneticPr fontId="18" type="noConversion"/>
  </si>
  <si>
    <t>拉通会，无纸化+云证通</t>
    <phoneticPr fontId="18" type="noConversion"/>
  </si>
  <si>
    <t>复合签章接口多场景接口代码重组</t>
    <phoneticPr fontId="18" type="noConversion"/>
  </si>
  <si>
    <t>现代汽车消费金融项目准备，北京捷越项目跟进</t>
    <phoneticPr fontId="18" type="noConversion"/>
  </si>
  <si>
    <t>OA应用方案</t>
    <phoneticPr fontId="18" type="noConversion"/>
  </si>
  <si>
    <t>中石油手写屏问题跟进</t>
    <phoneticPr fontId="18" type="noConversion"/>
  </si>
  <si>
    <t>中石油手写屏问题配合厂商处理（外出）</t>
    <phoneticPr fontId="18" type="noConversion"/>
  </si>
  <si>
    <t>中石油手写屏问题配合厂商处理（外出）</t>
    <phoneticPr fontId="18" type="noConversion"/>
  </si>
  <si>
    <t>现代汽车消费金融项目交流（外出）</t>
    <phoneticPr fontId="18" type="noConversion"/>
  </si>
  <si>
    <t>中石油手写屏问题分析与解决方案</t>
    <phoneticPr fontId="18" type="noConversion"/>
  </si>
  <si>
    <t>大都会人寿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</si>
  <si>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</si>
  <si>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</si>
  <si>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北京捷越无纸化项目跟进
标书</t>
    <phoneticPr fontId="18" type="noConversion"/>
  </si>
  <si>
    <t>大都会人寿CFCA实力介绍</t>
    <phoneticPr fontId="18" type="noConversion"/>
  </si>
  <si>
    <t>weblogic安装</t>
    <phoneticPr fontId="18" type="noConversion"/>
  </si>
  <si>
    <t>山东农信电子印章专题实施标书</t>
    <phoneticPr fontId="18" type="noConversion"/>
  </si>
  <si>
    <t>山东农信电子印章专题实施标书</t>
    <phoneticPr fontId="18" type="noConversion"/>
  </si>
  <si>
    <t>包商银行电子签名系统项目标书</t>
    <phoneticPr fontId="18" type="noConversion"/>
  </si>
  <si>
    <t>包商银行电子签名系统项目标书</t>
    <phoneticPr fontId="18" type="noConversion"/>
  </si>
  <si>
    <t>包商银行讲标PPT准备</t>
    <phoneticPr fontId="18" type="noConversion"/>
  </si>
  <si>
    <t>包商银行讲标</t>
    <phoneticPr fontId="18" type="noConversion"/>
  </si>
  <si>
    <t>保险、物流无纸化方案</t>
    <phoneticPr fontId="18" type="noConversion"/>
  </si>
  <si>
    <t>包商银行招标</t>
  </si>
  <si>
    <t>包商银行招标</t>
    <phoneticPr fontId="18" type="noConversion"/>
  </si>
  <si>
    <t>签名验签服务器培训</t>
    <phoneticPr fontId="18" type="noConversion"/>
  </si>
  <si>
    <t>ASN.1相关学习</t>
    <phoneticPr fontId="18" type="noConversion"/>
  </si>
  <si>
    <t>证券行业方案</t>
  </si>
  <si>
    <t>证券行业方案</t>
    <phoneticPr fontId="18" type="noConversion"/>
  </si>
  <si>
    <t>北京捷越无纸化项目
信托无纸化方案</t>
    <phoneticPr fontId="18" type="noConversion"/>
  </si>
  <si>
    <t>平顶山银行项目支撑</t>
    <phoneticPr fontId="18" type="noConversion"/>
  </si>
  <si>
    <t>钱包金服无纸化交流</t>
    <phoneticPr fontId="18" type="noConversion"/>
  </si>
  <si>
    <t>无纸化接口demo调用
钱包金服项目接口及判例资料准备
北京捷越项目支持</t>
    <phoneticPr fontId="18" type="noConversion"/>
  </si>
  <si>
    <t>无纸化接口demo调用；
钱包金服项目接口及判例资料准备</t>
    <phoneticPr fontId="18" type="noConversion"/>
  </si>
  <si>
    <t>北京捷越移动端无纸化项目交流以及电子签章系统问题配合处理</t>
    <phoneticPr fontId="18" type="noConversion"/>
  </si>
  <si>
    <t>北京捷越移动端无纸化项目交流以及电子签章系统问题配合处理</t>
    <phoneticPr fontId="18" type="noConversion"/>
  </si>
  <si>
    <t>北京捷越项目支撑</t>
    <phoneticPr fontId="18" type="noConversion"/>
  </si>
  <si>
    <t>无纸化功能介绍文档
无纸化接口调用</t>
    <phoneticPr fontId="18" type="noConversion"/>
  </si>
  <si>
    <t>无纸化系统3654部署使用
北京捷越项目支撑</t>
    <phoneticPr fontId="18" type="noConversion"/>
  </si>
  <si>
    <t>信托无纸化方案</t>
    <phoneticPr fontId="18" type="noConversion"/>
  </si>
  <si>
    <t>信托无纸化方案</t>
    <phoneticPr fontId="18" type="noConversion"/>
  </si>
  <si>
    <t>北京捷越项目支撑</t>
    <phoneticPr fontId="18" type="noConversion"/>
  </si>
  <si>
    <t>华泰汽车金融PPT准备</t>
    <phoneticPr fontId="18" type="noConversion"/>
  </si>
  <si>
    <t>国家信息安全中心无纸化交流</t>
    <phoneticPr fontId="18" type="noConversion"/>
  </si>
  <si>
    <t>钱包金服无纸化解决方案、接口资料准备</t>
    <phoneticPr fontId="18" type="noConversion"/>
  </si>
  <si>
    <t>工控机无纸化部署、柜面演示外设接入，演示</t>
    <phoneticPr fontId="18" type="noConversion"/>
  </si>
  <si>
    <t>柜面无纸化的使用，无纸化系统功能介绍准备</t>
    <phoneticPr fontId="18" type="noConversion"/>
  </si>
  <si>
    <t>信托无纸化方案</t>
    <phoneticPr fontId="18" type="noConversion"/>
  </si>
  <si>
    <t>演示demo整理</t>
  </si>
  <si>
    <t>北京捷越无纸化交流（外出）</t>
    <phoneticPr fontId="18" type="noConversion"/>
  </si>
  <si>
    <t>华泰汽车金融无纸化交流（外出）</t>
    <phoneticPr fontId="18" type="noConversion"/>
  </si>
  <si>
    <t>北京捷越项目流程、接口交流（外出）</t>
    <phoneticPr fontId="18" type="noConversion"/>
  </si>
  <si>
    <t>民生银行无纸化系统功能展示、柜面流程演示（外出）</t>
    <phoneticPr fontId="18" type="noConversion"/>
  </si>
  <si>
    <t>汇报资料及PPT准备
无纸化接口整理</t>
    <phoneticPr fontId="18" type="noConversion"/>
  </si>
  <si>
    <t>贝壳金控无纸化+云证通交流（外出）</t>
    <phoneticPr fontId="18" type="noConversion"/>
  </si>
  <si>
    <t>贝壳金控无纸化+云证通交流（外出）；
贝壳金控接口、资料准备</t>
    <phoneticPr fontId="18" type="noConversion"/>
  </si>
  <si>
    <t>新人汇报</t>
    <phoneticPr fontId="18" type="noConversion"/>
  </si>
  <si>
    <t>产品规划</t>
    <phoneticPr fontId="18" type="noConversion"/>
  </si>
  <si>
    <t>平顶山银行（外出）</t>
    <phoneticPr fontId="18" type="noConversion"/>
  </si>
  <si>
    <t>平顶山银行实施交流（外出）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</si>
</sst>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9" sqref="D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DATE(2017,9,4)</f>
        <v>42982</v>
      </c>
      <c r="C2" s="47"/>
      <c r="D2" s="47">
        <f>SUM(B2+1)</f>
        <v>42983</v>
      </c>
      <c r="E2" s="47"/>
      <c r="F2" s="47">
        <f t="shared" ref="F2" si="0">SUM(D2+1)</f>
        <v>42984</v>
      </c>
      <c r="G2" s="47"/>
      <c r="H2" s="47">
        <f t="shared" ref="H2" si="1">SUM(F2+1)</f>
        <v>42985</v>
      </c>
      <c r="I2" s="47"/>
      <c r="J2" s="47">
        <f t="shared" ref="J2" si="2">SUM(H2+1)</f>
        <v>42986</v>
      </c>
      <c r="K2" s="47"/>
      <c r="L2" s="47">
        <f t="shared" ref="L2" si="3">SUM(J2+1)</f>
        <v>42987</v>
      </c>
      <c r="M2" s="47"/>
      <c r="N2" s="47">
        <f t="shared" ref="N2" si="4">SUM(L2+1)</f>
        <v>42988</v>
      </c>
      <c r="O2" s="47"/>
    </row>
    <row r="3" spans="1:15">
      <c r="A3" s="49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42989</v>
      </c>
      <c r="C7" s="47"/>
      <c r="D7" s="47">
        <f>D2+7</f>
        <v>42990</v>
      </c>
      <c r="E7" s="47"/>
      <c r="F7" s="47">
        <f t="shared" ref="F7" si="5">F2+7</f>
        <v>42991</v>
      </c>
      <c r="G7" s="47"/>
      <c r="H7" s="47">
        <f t="shared" ref="H7" si="6">H2+7</f>
        <v>42992</v>
      </c>
      <c r="I7" s="47"/>
      <c r="J7" s="47">
        <f t="shared" ref="J7" si="7">J2+7</f>
        <v>42993</v>
      </c>
      <c r="K7" s="47"/>
      <c r="L7" s="47">
        <f t="shared" ref="L7" si="8">L2+7</f>
        <v>42994</v>
      </c>
      <c r="M7" s="47"/>
      <c r="N7" s="47">
        <f t="shared" ref="N7" si="9">N2+7</f>
        <v>42995</v>
      </c>
      <c r="O7" s="47"/>
    </row>
    <row r="8" spans="1:15">
      <c r="A8" s="49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DATE(2017,6,19)</f>
        <v>42905</v>
      </c>
      <c r="C2" s="47"/>
      <c r="D2" s="47">
        <f>SUM(B2+1)</f>
        <v>42906</v>
      </c>
      <c r="E2" s="47"/>
      <c r="F2" s="47">
        <f t="shared" ref="F2" si="0">SUM(D2+1)</f>
        <v>42907</v>
      </c>
      <c r="G2" s="47"/>
      <c r="H2" s="47">
        <f t="shared" ref="H2" si="1">SUM(F2+1)</f>
        <v>42908</v>
      </c>
      <c r="I2" s="47"/>
      <c r="J2" s="47">
        <f t="shared" ref="J2" si="2">SUM(H2+1)</f>
        <v>42909</v>
      </c>
      <c r="K2" s="47"/>
      <c r="L2" s="47">
        <f t="shared" ref="L2" si="3">SUM(J2+1)</f>
        <v>42910</v>
      </c>
      <c r="M2" s="47"/>
      <c r="N2" s="47">
        <f t="shared" ref="N2" si="4">SUM(L2+1)</f>
        <v>42911</v>
      </c>
      <c r="O2" s="47"/>
    </row>
    <row r="3" spans="1:15">
      <c r="A3" s="49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42912</v>
      </c>
      <c r="C7" s="47"/>
      <c r="D7" s="47">
        <f t="shared" ref="D7" si="5">D2+7</f>
        <v>42913</v>
      </c>
      <c r="E7" s="47"/>
      <c r="F7" s="47">
        <f t="shared" ref="F7" si="6">F2+7</f>
        <v>42914</v>
      </c>
      <c r="G7" s="47"/>
      <c r="H7" s="47">
        <f t="shared" ref="H7" si="7">H2+7</f>
        <v>42915</v>
      </c>
      <c r="I7" s="47"/>
      <c r="J7" s="47">
        <f t="shared" ref="J7" si="8">J2+7</f>
        <v>42916</v>
      </c>
      <c r="K7" s="47"/>
      <c r="L7" s="47">
        <f t="shared" ref="L7" si="9">L2+7</f>
        <v>42917</v>
      </c>
      <c r="M7" s="47"/>
      <c r="N7" s="47">
        <f t="shared" ref="N7" si="10">N2+7</f>
        <v>42918</v>
      </c>
      <c r="O7" s="47"/>
    </row>
    <row r="8" spans="1:15">
      <c r="A8" s="4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H2:I2"/>
    <mergeCell ref="J2:K2"/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DATE(2017,6,26)</f>
        <v>42912</v>
      </c>
      <c r="C2" s="47"/>
      <c r="D2" s="47">
        <f>SUM(B2+1)</f>
        <v>42913</v>
      </c>
      <c r="E2" s="47"/>
      <c r="F2" s="47">
        <f t="shared" ref="F2" si="0">SUM(D2+1)</f>
        <v>42914</v>
      </c>
      <c r="G2" s="47"/>
      <c r="H2" s="47">
        <f t="shared" ref="H2" si="1">SUM(F2+1)</f>
        <v>42915</v>
      </c>
      <c r="I2" s="47"/>
      <c r="J2" s="47">
        <f t="shared" ref="J2" si="2">SUM(H2+1)</f>
        <v>42916</v>
      </c>
      <c r="K2" s="47"/>
      <c r="L2" s="47">
        <f t="shared" ref="L2" si="3">SUM(J2+1)</f>
        <v>42917</v>
      </c>
      <c r="M2" s="47"/>
      <c r="N2" s="47">
        <f t="shared" ref="N2" si="4">SUM(L2+1)</f>
        <v>42918</v>
      </c>
      <c r="O2" s="47"/>
    </row>
    <row r="3" spans="1:15">
      <c r="A3" s="49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42919</v>
      </c>
      <c r="C7" s="47"/>
      <c r="D7" s="47">
        <f t="shared" ref="D7" si="5">D2+7</f>
        <v>42920</v>
      </c>
      <c r="E7" s="47"/>
      <c r="F7" s="47">
        <f t="shared" ref="F7" si="6">F2+7</f>
        <v>42921</v>
      </c>
      <c r="G7" s="47"/>
      <c r="H7" s="47">
        <f t="shared" ref="H7" si="7">H2+7</f>
        <v>42922</v>
      </c>
      <c r="I7" s="47"/>
      <c r="J7" s="47">
        <f t="shared" ref="J7" si="8">J2+7</f>
        <v>42923</v>
      </c>
      <c r="K7" s="47"/>
      <c r="L7" s="47">
        <f t="shared" ref="L7" si="9">L2+7</f>
        <v>42924</v>
      </c>
      <c r="M7" s="47"/>
      <c r="N7" s="47">
        <f t="shared" ref="N7" si="10">N2+7</f>
        <v>42925</v>
      </c>
      <c r="O7" s="47"/>
    </row>
    <row r="8" spans="1:15">
      <c r="A8" s="49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DATE(2017,7,3)</f>
        <v>42919</v>
      </c>
      <c r="C2" s="47"/>
      <c r="D2" s="47">
        <f>SUM(B2+1)</f>
        <v>42920</v>
      </c>
      <c r="E2" s="47"/>
      <c r="F2" s="47">
        <f t="shared" ref="F2" si="0">SUM(D2+1)</f>
        <v>42921</v>
      </c>
      <c r="G2" s="47"/>
      <c r="H2" s="47">
        <f t="shared" ref="H2" si="1">SUM(F2+1)</f>
        <v>42922</v>
      </c>
      <c r="I2" s="47"/>
      <c r="J2" s="47">
        <f t="shared" ref="J2" si="2">SUM(H2+1)</f>
        <v>42923</v>
      </c>
      <c r="K2" s="47"/>
      <c r="L2" s="47">
        <f t="shared" ref="L2" si="3">SUM(J2+1)</f>
        <v>42924</v>
      </c>
      <c r="M2" s="47"/>
      <c r="N2" s="47">
        <f t="shared" ref="N2" si="4">SUM(L2+1)</f>
        <v>42925</v>
      </c>
      <c r="O2" s="47"/>
    </row>
    <row r="3" spans="1:15">
      <c r="A3" s="49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42926</v>
      </c>
      <c r="C7" s="47"/>
      <c r="D7" s="47">
        <f t="shared" ref="D7" si="5">D2+7</f>
        <v>42927</v>
      </c>
      <c r="E7" s="47"/>
      <c r="F7" s="47">
        <f t="shared" ref="F7" si="6">F2+7</f>
        <v>42928</v>
      </c>
      <c r="G7" s="47"/>
      <c r="H7" s="47">
        <f t="shared" ref="H7" si="7">H2+7</f>
        <v>42929</v>
      </c>
      <c r="I7" s="47"/>
      <c r="J7" s="47">
        <f t="shared" ref="J7" si="8">J2+7</f>
        <v>42930</v>
      </c>
      <c r="K7" s="47"/>
      <c r="L7" s="47">
        <f t="shared" ref="L7" si="9">L2+7</f>
        <v>42931</v>
      </c>
      <c r="M7" s="47"/>
      <c r="N7" s="47">
        <f t="shared" ref="N7" si="10">N2+7</f>
        <v>42932</v>
      </c>
      <c r="O7" s="47"/>
    </row>
    <row r="8" spans="1:15">
      <c r="A8" s="49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DATE(2017,7,10)</f>
        <v>42926</v>
      </c>
      <c r="C2" s="47"/>
      <c r="D2" s="47">
        <f>SUM(B2+1)</f>
        <v>42927</v>
      </c>
      <c r="E2" s="47"/>
      <c r="F2" s="47">
        <f t="shared" ref="F2" si="0">SUM(D2+1)</f>
        <v>42928</v>
      </c>
      <c r="G2" s="47"/>
      <c r="H2" s="47">
        <f t="shared" ref="H2" si="1">SUM(F2+1)</f>
        <v>42929</v>
      </c>
      <c r="I2" s="47"/>
      <c r="J2" s="47">
        <f t="shared" ref="J2" si="2">SUM(H2+1)</f>
        <v>42930</v>
      </c>
      <c r="K2" s="47"/>
      <c r="L2" s="47">
        <f t="shared" ref="L2" si="3">SUM(J2+1)</f>
        <v>42931</v>
      </c>
      <c r="M2" s="47"/>
      <c r="N2" s="47">
        <f t="shared" ref="N2" si="4">SUM(L2+1)</f>
        <v>42932</v>
      </c>
      <c r="O2" s="47"/>
    </row>
    <row r="3" spans="1:15">
      <c r="A3" s="49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42933</v>
      </c>
      <c r="C7" s="47"/>
      <c r="D7" s="47">
        <f t="shared" ref="D7" si="5">D2+7</f>
        <v>42934</v>
      </c>
      <c r="E7" s="47"/>
      <c r="F7" s="47">
        <f t="shared" ref="F7" si="6">F2+7</f>
        <v>42935</v>
      </c>
      <c r="G7" s="47"/>
      <c r="H7" s="47">
        <f t="shared" ref="H7" si="7">H2+7</f>
        <v>42936</v>
      </c>
      <c r="I7" s="47"/>
      <c r="J7" s="47">
        <f t="shared" ref="J7" si="8">J2+7</f>
        <v>42937</v>
      </c>
      <c r="K7" s="47"/>
      <c r="L7" s="47">
        <f t="shared" ref="L7" si="9">L2+7</f>
        <v>42938</v>
      </c>
      <c r="M7" s="47"/>
      <c r="N7" s="47">
        <f t="shared" ref="N7" si="10">N2+7</f>
        <v>42939</v>
      </c>
      <c r="O7" s="47"/>
    </row>
    <row r="8" spans="1:15">
      <c r="A8" s="49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4" t="s">
        <v>0</v>
      </c>
      <c r="B1" s="54" t="s">
        <v>1</v>
      </c>
      <c r="C1" s="55" t="s">
        <v>36</v>
      </c>
      <c r="D1" s="56"/>
      <c r="E1" s="57" t="s">
        <v>37</v>
      </c>
      <c r="F1" s="57"/>
      <c r="G1" s="57" t="s">
        <v>38</v>
      </c>
      <c r="H1" s="57"/>
      <c r="I1" s="57" t="s">
        <v>39</v>
      </c>
      <c r="J1" s="57"/>
      <c r="K1" s="55" t="s">
        <v>40</v>
      </c>
      <c r="L1" s="56"/>
      <c r="M1" s="2" t="s">
        <v>41</v>
      </c>
      <c r="N1" s="2" t="s">
        <v>42</v>
      </c>
    </row>
    <row r="2" spans="1:14" ht="24.95" customHeight="1">
      <c r="A2" s="54"/>
      <c r="B2" s="54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2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50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1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2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50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1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2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50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1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2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50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1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50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50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1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2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50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1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2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1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3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3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3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3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3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3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3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3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3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3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3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DATE(2017,8,21)</f>
        <v>42968</v>
      </c>
      <c r="C2" s="47"/>
      <c r="D2" s="47">
        <f>SUM(B2+1)</f>
        <v>42969</v>
      </c>
      <c r="E2" s="47"/>
      <c r="F2" s="47">
        <f t="shared" ref="F2" si="0">SUM(D2+1)</f>
        <v>42970</v>
      </c>
      <c r="G2" s="47"/>
      <c r="H2" s="47">
        <f t="shared" ref="H2" si="1">SUM(F2+1)</f>
        <v>42971</v>
      </c>
      <c r="I2" s="47"/>
      <c r="J2" s="47">
        <f t="shared" ref="J2" si="2">SUM(H2+1)</f>
        <v>42972</v>
      </c>
      <c r="K2" s="47"/>
      <c r="L2" s="47">
        <f t="shared" ref="L2" si="3">SUM(J2+1)</f>
        <v>42973</v>
      </c>
      <c r="M2" s="47"/>
      <c r="N2" s="47">
        <f t="shared" ref="N2" si="4">SUM(L2+1)</f>
        <v>42974</v>
      </c>
      <c r="O2" s="47"/>
    </row>
    <row r="3" spans="1:15">
      <c r="A3" s="49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42975</v>
      </c>
      <c r="C7" s="47"/>
      <c r="D7" s="47">
        <f>D2+7</f>
        <v>42976</v>
      </c>
      <c r="E7" s="47"/>
      <c r="F7" s="47">
        <f t="shared" ref="F7" si="5">F2+7</f>
        <v>42977</v>
      </c>
      <c r="G7" s="47"/>
      <c r="H7" s="47">
        <f t="shared" ref="H7" si="6">H2+7</f>
        <v>42978</v>
      </c>
      <c r="I7" s="47"/>
      <c r="J7" s="47">
        <f t="shared" ref="J7" si="7">J2+7</f>
        <v>42979</v>
      </c>
      <c r="K7" s="47"/>
      <c r="L7" s="47">
        <f t="shared" ref="L7" si="8">L2+7</f>
        <v>42980</v>
      </c>
      <c r="M7" s="47"/>
      <c r="N7" s="47">
        <f t="shared" ref="N7" si="9">N2+7</f>
        <v>42981</v>
      </c>
      <c r="O7" s="47"/>
    </row>
    <row r="8" spans="1:15">
      <c r="A8" s="49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DATE(2017,8,14)</f>
        <v>42961</v>
      </c>
      <c r="C2" s="47"/>
      <c r="D2" s="47">
        <f>SUM(B2+1)</f>
        <v>42962</v>
      </c>
      <c r="E2" s="47"/>
      <c r="F2" s="47">
        <f t="shared" ref="F2" si="0">SUM(D2+1)</f>
        <v>42963</v>
      </c>
      <c r="G2" s="47"/>
      <c r="H2" s="47">
        <f t="shared" ref="H2" si="1">SUM(F2+1)</f>
        <v>42964</v>
      </c>
      <c r="I2" s="47"/>
      <c r="J2" s="47">
        <f t="shared" ref="J2" si="2">SUM(H2+1)</f>
        <v>42965</v>
      </c>
      <c r="K2" s="47"/>
      <c r="L2" s="47">
        <f t="shared" ref="L2" si="3">SUM(J2+1)</f>
        <v>42966</v>
      </c>
      <c r="M2" s="47"/>
      <c r="N2" s="47">
        <f t="shared" ref="N2" si="4">SUM(L2+1)</f>
        <v>42967</v>
      </c>
      <c r="O2" s="47"/>
    </row>
    <row r="3" spans="1:15">
      <c r="A3" s="49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42968</v>
      </c>
      <c r="C7" s="47"/>
      <c r="D7" s="47">
        <f>D2+7</f>
        <v>42969</v>
      </c>
      <c r="E7" s="47"/>
      <c r="F7" s="47">
        <f t="shared" ref="F7" si="5">F2+7</f>
        <v>42970</v>
      </c>
      <c r="G7" s="47"/>
      <c r="H7" s="47">
        <f t="shared" ref="H7" si="6">H2+7</f>
        <v>42971</v>
      </c>
      <c r="I7" s="47"/>
      <c r="J7" s="47">
        <f t="shared" ref="J7" si="7">J2+7</f>
        <v>42972</v>
      </c>
      <c r="K7" s="47"/>
      <c r="L7" s="47">
        <f t="shared" ref="L7" si="8">L2+7</f>
        <v>42973</v>
      </c>
      <c r="M7" s="47"/>
      <c r="N7" s="47">
        <f t="shared" ref="N7" si="9">N2+7</f>
        <v>42974</v>
      </c>
      <c r="O7" s="47"/>
    </row>
    <row r="8" spans="1:15">
      <c r="A8" s="49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DATE(2017,7,24)</f>
        <v>42940</v>
      </c>
      <c r="C2" s="47"/>
      <c r="D2" s="47">
        <f>SUM(B2+1)</f>
        <v>42941</v>
      </c>
      <c r="E2" s="47"/>
      <c r="F2" s="47">
        <f t="shared" ref="F2" si="0">SUM(D2+1)</f>
        <v>42942</v>
      </c>
      <c r="G2" s="47"/>
      <c r="H2" s="47">
        <f t="shared" ref="H2" si="1">SUM(F2+1)</f>
        <v>42943</v>
      </c>
      <c r="I2" s="47"/>
      <c r="J2" s="47">
        <f t="shared" ref="J2" si="2">SUM(H2+1)</f>
        <v>42944</v>
      </c>
      <c r="K2" s="47"/>
      <c r="L2" s="47">
        <f t="shared" ref="L2" si="3">SUM(J2+1)</f>
        <v>42945</v>
      </c>
      <c r="M2" s="47"/>
      <c r="N2" s="47">
        <f t="shared" ref="N2" si="4">SUM(L2+1)</f>
        <v>42946</v>
      </c>
      <c r="O2" s="47"/>
    </row>
    <row r="3" spans="1:15">
      <c r="A3" s="49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42947</v>
      </c>
      <c r="C7" s="47"/>
      <c r="D7" s="47">
        <f>D2+7</f>
        <v>42948</v>
      </c>
      <c r="E7" s="47"/>
      <c r="F7" s="47">
        <f t="shared" ref="F7" si="5">F2+7</f>
        <v>42949</v>
      </c>
      <c r="G7" s="47"/>
      <c r="H7" s="47">
        <f t="shared" ref="H7" si="6">H2+7</f>
        <v>42950</v>
      </c>
      <c r="I7" s="47"/>
      <c r="J7" s="47">
        <f t="shared" ref="J7" si="7">J2+7</f>
        <v>42951</v>
      </c>
      <c r="K7" s="47"/>
      <c r="L7" s="47">
        <f t="shared" ref="L7" si="8">L2+7</f>
        <v>42952</v>
      </c>
      <c r="M7" s="47"/>
      <c r="N7" s="47">
        <f t="shared" ref="N7" si="9">N2+7</f>
        <v>42953</v>
      </c>
      <c r="O7" s="47"/>
    </row>
    <row r="8" spans="1:15">
      <c r="A8" s="49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DATE(2017,7,24)</f>
        <v>42940</v>
      </c>
      <c r="C2" s="47"/>
      <c r="D2" s="47">
        <f>SUM(B2+1)</f>
        <v>42941</v>
      </c>
      <c r="E2" s="47"/>
      <c r="F2" s="47">
        <f t="shared" ref="F2" si="0">SUM(D2+1)</f>
        <v>42942</v>
      </c>
      <c r="G2" s="47"/>
      <c r="H2" s="47">
        <f t="shared" ref="H2" si="1">SUM(F2+1)</f>
        <v>42943</v>
      </c>
      <c r="I2" s="47"/>
      <c r="J2" s="47">
        <f t="shared" ref="J2" si="2">SUM(H2+1)</f>
        <v>42944</v>
      </c>
      <c r="K2" s="47"/>
      <c r="L2" s="47">
        <f t="shared" ref="L2" si="3">SUM(J2+1)</f>
        <v>42945</v>
      </c>
      <c r="M2" s="47"/>
      <c r="N2" s="47">
        <f t="shared" ref="N2" si="4">SUM(L2+1)</f>
        <v>42946</v>
      </c>
      <c r="O2" s="47"/>
    </row>
    <row r="3" spans="1:15">
      <c r="A3" s="49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42947</v>
      </c>
      <c r="C7" s="47"/>
      <c r="D7" s="47">
        <f>D2+7</f>
        <v>42948</v>
      </c>
      <c r="E7" s="47"/>
      <c r="F7" s="47">
        <f t="shared" ref="F7" si="5">F2+7</f>
        <v>42949</v>
      </c>
      <c r="G7" s="47"/>
      <c r="H7" s="47">
        <f t="shared" ref="H7" si="6">H2+7</f>
        <v>42950</v>
      </c>
      <c r="I7" s="47"/>
      <c r="J7" s="47">
        <f t="shared" ref="J7" si="7">J2+7</f>
        <v>42951</v>
      </c>
      <c r="K7" s="47"/>
      <c r="L7" s="47">
        <f t="shared" ref="L7" si="8">L2+7</f>
        <v>42952</v>
      </c>
      <c r="M7" s="47"/>
      <c r="N7" s="47">
        <f t="shared" ref="N7" si="9">N2+7</f>
        <v>42953</v>
      </c>
      <c r="O7" s="47"/>
    </row>
    <row r="8" spans="1:15">
      <c r="A8" s="49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DATE(2017,7,24)</f>
        <v>42940</v>
      </c>
      <c r="C2" s="47"/>
      <c r="D2" s="47">
        <f>SUM(B2+1)</f>
        <v>42941</v>
      </c>
      <c r="E2" s="47"/>
      <c r="F2" s="47">
        <f t="shared" ref="F2" si="0">SUM(D2+1)</f>
        <v>42942</v>
      </c>
      <c r="G2" s="47"/>
      <c r="H2" s="47">
        <f t="shared" ref="H2" si="1">SUM(F2+1)</f>
        <v>42943</v>
      </c>
      <c r="I2" s="47"/>
      <c r="J2" s="47">
        <f t="shared" ref="J2" si="2">SUM(H2+1)</f>
        <v>42944</v>
      </c>
      <c r="K2" s="47"/>
      <c r="L2" s="47">
        <f t="shared" ref="L2" si="3">SUM(J2+1)</f>
        <v>42945</v>
      </c>
      <c r="M2" s="47"/>
      <c r="N2" s="47">
        <f t="shared" ref="N2" si="4">SUM(L2+1)</f>
        <v>42946</v>
      </c>
      <c r="O2" s="47"/>
    </row>
    <row r="3" spans="1:15">
      <c r="A3" s="49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42947</v>
      </c>
      <c r="C7" s="47"/>
      <c r="D7" s="47">
        <f t="shared" ref="D7" si="5">D2+7</f>
        <v>42948</v>
      </c>
      <c r="E7" s="47"/>
      <c r="F7" s="47">
        <f t="shared" ref="F7" si="6">F2+7</f>
        <v>42949</v>
      </c>
      <c r="G7" s="47"/>
      <c r="H7" s="47">
        <f t="shared" ref="H7" si="7">H2+7</f>
        <v>42950</v>
      </c>
      <c r="I7" s="47"/>
      <c r="J7" s="47">
        <f t="shared" ref="J7" si="8">J2+7</f>
        <v>42951</v>
      </c>
      <c r="K7" s="47"/>
      <c r="L7" s="47">
        <f t="shared" ref="L7" si="9">L2+7</f>
        <v>42952</v>
      </c>
      <c r="M7" s="47"/>
      <c r="N7" s="47">
        <f t="shared" ref="N7" si="10">N2+7</f>
        <v>42953</v>
      </c>
      <c r="O7" s="47"/>
    </row>
    <row r="8" spans="1:15">
      <c r="A8" s="49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8" t="s">
        <v>96</v>
      </c>
      <c r="B1" s="48"/>
      <c r="C1" s="48"/>
      <c r="D1" s="48"/>
      <c r="E1" s="48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49" t="s">
        <v>59</v>
      </c>
      <c r="B2" s="47">
        <f>DATE(2017,7,17)</f>
        <v>42933</v>
      </c>
      <c r="C2" s="47"/>
      <c r="D2" s="47">
        <f>SUM(B2+1)</f>
        <v>42934</v>
      </c>
      <c r="E2" s="47"/>
      <c r="F2" s="47">
        <f t="shared" ref="F2" si="0">SUM(D2+1)</f>
        <v>42935</v>
      </c>
      <c r="G2" s="47"/>
      <c r="H2" s="47">
        <f t="shared" ref="H2" si="1">SUM(F2+1)</f>
        <v>42936</v>
      </c>
      <c r="I2" s="47"/>
      <c r="J2" s="47">
        <f t="shared" ref="J2" si="2">SUM(H2+1)</f>
        <v>42937</v>
      </c>
      <c r="K2" s="47"/>
      <c r="L2" s="47">
        <f t="shared" ref="L2" si="3">SUM(J2+1)</f>
        <v>42938</v>
      </c>
      <c r="M2" s="47"/>
      <c r="N2" s="47">
        <f t="shared" ref="N2" si="4">SUM(L2+1)</f>
        <v>42939</v>
      </c>
      <c r="O2" s="47"/>
    </row>
    <row r="3" spans="1:15">
      <c r="A3" s="49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49" t="s">
        <v>59</v>
      </c>
      <c r="B7" s="47">
        <f>B2+7</f>
        <v>42940</v>
      </c>
      <c r="C7" s="47"/>
      <c r="D7" s="47">
        <f t="shared" ref="D7" si="5">D2+7</f>
        <v>42941</v>
      </c>
      <c r="E7" s="47"/>
      <c r="F7" s="47">
        <f t="shared" ref="F7" si="6">F2+7</f>
        <v>42942</v>
      </c>
      <c r="G7" s="47"/>
      <c r="H7" s="47">
        <f t="shared" ref="H7" si="7">H2+7</f>
        <v>42943</v>
      </c>
      <c r="I7" s="47"/>
      <c r="J7" s="47">
        <f t="shared" ref="J7" si="8">J2+7</f>
        <v>42944</v>
      </c>
      <c r="K7" s="47"/>
      <c r="L7" s="47">
        <f t="shared" ref="L7" si="9">L2+7</f>
        <v>42945</v>
      </c>
      <c r="M7" s="47"/>
      <c r="N7" s="47">
        <f t="shared" ref="N7" si="10">N2+7</f>
        <v>42946</v>
      </c>
      <c r="O7" s="47"/>
    </row>
    <row r="8" spans="1:15">
      <c r="A8" s="49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8" t="s">
        <v>57</v>
      </c>
      <c r="B1" s="48"/>
      <c r="C1" s="48"/>
      <c r="D1" s="48"/>
      <c r="E1" s="4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9" t="s">
        <v>59</v>
      </c>
      <c r="B2" s="47">
        <f>DATE(2017,6,12)</f>
        <v>42898</v>
      </c>
      <c r="C2" s="47"/>
      <c r="D2" s="47">
        <f>SUM(B2+1)</f>
        <v>42899</v>
      </c>
      <c r="E2" s="47"/>
      <c r="F2" s="47">
        <f t="shared" ref="F2" si="0">SUM(D2+1)</f>
        <v>42900</v>
      </c>
      <c r="G2" s="47"/>
      <c r="H2" s="47">
        <f t="shared" ref="H2" si="1">SUM(F2+1)</f>
        <v>42901</v>
      </c>
      <c r="I2" s="47"/>
      <c r="J2" s="47">
        <f t="shared" ref="J2" si="2">SUM(H2+1)</f>
        <v>42902</v>
      </c>
      <c r="K2" s="47"/>
      <c r="L2" s="47">
        <f t="shared" ref="L2" si="3">SUM(J2+1)</f>
        <v>42903</v>
      </c>
      <c r="M2" s="47"/>
      <c r="N2" s="47">
        <f t="shared" ref="N2" si="4">SUM(L2+1)</f>
        <v>42904</v>
      </c>
      <c r="O2" s="47"/>
    </row>
    <row r="3" spans="1:15" ht="30" customHeight="1">
      <c r="A3" s="49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9" t="s">
        <v>59</v>
      </c>
      <c r="B7" s="47">
        <f>B2+7</f>
        <v>42905</v>
      </c>
      <c r="C7" s="47"/>
      <c r="D7" s="47">
        <f t="shared" ref="D7" si="5">D2+7</f>
        <v>42906</v>
      </c>
      <c r="E7" s="47"/>
      <c r="F7" s="47">
        <f t="shared" ref="F7" si="6">F2+7</f>
        <v>42907</v>
      </c>
      <c r="G7" s="47"/>
      <c r="H7" s="47">
        <f t="shared" ref="H7" si="7">H2+7</f>
        <v>42908</v>
      </c>
      <c r="I7" s="47"/>
      <c r="J7" s="47">
        <f t="shared" ref="J7" si="8">J2+7</f>
        <v>42909</v>
      </c>
      <c r="K7" s="47"/>
      <c r="L7" s="47">
        <f t="shared" ref="L7" si="9">L2+7</f>
        <v>42910</v>
      </c>
      <c r="M7" s="47"/>
      <c r="N7" s="47">
        <f t="shared" ref="N7" si="10">N2+7</f>
        <v>42911</v>
      </c>
      <c r="O7" s="47"/>
    </row>
    <row r="8" spans="1:15" ht="30" customHeight="1">
      <c r="A8" s="4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8" t="s">
        <v>57</v>
      </c>
      <c r="B1" s="48"/>
      <c r="C1" s="48"/>
      <c r="D1" s="48"/>
      <c r="E1" s="4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9" t="s">
        <v>59</v>
      </c>
      <c r="B2" s="47">
        <f>DATE(2017,6,5)</f>
        <v>42891</v>
      </c>
      <c r="C2" s="47"/>
      <c r="D2" s="47">
        <f>SUM(B2+1)</f>
        <v>42892</v>
      </c>
      <c r="E2" s="47"/>
      <c r="F2" s="47">
        <f t="shared" ref="F2" si="0">SUM(D2+1)</f>
        <v>42893</v>
      </c>
      <c r="G2" s="47"/>
      <c r="H2" s="47">
        <f t="shared" ref="H2" si="1">SUM(F2+1)</f>
        <v>42894</v>
      </c>
      <c r="I2" s="47"/>
      <c r="J2" s="47">
        <f t="shared" ref="J2" si="2">SUM(H2+1)</f>
        <v>42895</v>
      </c>
      <c r="K2" s="47"/>
      <c r="L2" s="47">
        <f t="shared" ref="L2" si="3">SUM(J2+1)</f>
        <v>42896</v>
      </c>
      <c r="M2" s="47"/>
      <c r="N2" s="47">
        <f t="shared" ref="N2" si="4">SUM(L2+1)</f>
        <v>42897</v>
      </c>
      <c r="O2" s="47"/>
    </row>
    <row r="3" spans="1:15" ht="30" customHeight="1">
      <c r="A3" s="4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8" t="s">
        <v>57</v>
      </c>
      <c r="B6" s="48"/>
      <c r="C6" s="48"/>
      <c r="D6" s="48"/>
      <c r="E6" s="4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9" t="s">
        <v>59</v>
      </c>
      <c r="B7" s="47">
        <f>B2+7</f>
        <v>42898</v>
      </c>
      <c r="C7" s="47"/>
      <c r="D7" s="47">
        <f t="shared" ref="D7" si="5">D2+7</f>
        <v>42899</v>
      </c>
      <c r="E7" s="47"/>
      <c r="F7" s="47">
        <f t="shared" ref="F7" si="6">F2+7</f>
        <v>42900</v>
      </c>
      <c r="G7" s="47"/>
      <c r="H7" s="47">
        <f t="shared" ref="H7" si="7">H2+7</f>
        <v>42901</v>
      </c>
      <c r="I7" s="47"/>
      <c r="J7" s="47">
        <f t="shared" ref="J7" si="8">J2+7</f>
        <v>42902</v>
      </c>
      <c r="K7" s="47"/>
      <c r="L7" s="47">
        <f t="shared" ref="L7" si="9">L2+7</f>
        <v>42903</v>
      </c>
      <c r="M7" s="47"/>
      <c r="N7" s="47">
        <f t="shared" ref="N7" si="10">N2+7</f>
        <v>42904</v>
      </c>
      <c r="O7" s="47"/>
    </row>
    <row r="8" spans="1:15" ht="30" customHeight="1">
      <c r="A8" s="4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2017-09-08T07:48:09Z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