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 firstSheet="1" activeTab="2"/>
  </bookViews>
  <sheets>
    <sheet name="20160328-20160403" sheetId="5" state="hidden" r:id="rId1"/>
    <sheet name="week26-27" sheetId="7" r:id="rId2"/>
    <sheet name="week28-29" sheetId="9" r:id="rId3"/>
  </sheets>
  <calcPr calcId="145621"/>
</workbook>
</file>

<file path=xl/calcChain.xml><?xml version="1.0" encoding="utf-8"?>
<calcChain xmlns="http://schemas.openxmlformats.org/spreadsheetml/2006/main">
  <c r="B2" i="9" l="1"/>
  <c r="G1" i="9" s="1"/>
  <c r="D2" i="9" l="1"/>
  <c r="F2" i="9" s="1"/>
  <c r="B7" i="9"/>
  <c r="G6" i="9" s="1"/>
  <c r="B2" i="7"/>
  <c r="D7" i="9" l="1"/>
  <c r="F7" i="9"/>
  <c r="H2" i="9"/>
  <c r="D2" i="7"/>
  <c r="F2" i="7" s="1"/>
  <c r="G1" i="7"/>
  <c r="H7" i="9" l="1"/>
  <c r="J2" i="9"/>
  <c r="B7" i="7"/>
  <c r="G6" i="7" s="1"/>
  <c r="H2" i="7"/>
  <c r="F7" i="7"/>
  <c r="D7" i="7"/>
  <c r="L2" i="9" l="1"/>
  <c r="J7" i="9"/>
  <c r="J2" i="7"/>
  <c r="H7" i="7"/>
  <c r="N2" i="9" l="1"/>
  <c r="N7" i="9" s="1"/>
  <c r="L7" i="9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<sst xmlns="http://schemas.openxmlformats.org/spreadsheetml/2006/main" count="178" uniqueCount="91">
  <si>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</si>
  <si>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</si>
  <si>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</si>
  <si>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</si>
  <si>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</si>
  <si>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</si>
  <si>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</si>
  <si>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</si>
  <si>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</si>
  <si>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</si>
  <si>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</si>
  <si>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</si>
  <si>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</si>
  <si>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</si>
  <si>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</si>
  <si>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</si>
  <si>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</si>
  <si>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</si>
  <si>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</si>
  <si>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</si>
  <si>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</si>
  <si>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</si>
  <si>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</si>
  <si>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</si>
  <si>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</si>
  <si>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</si>
  <si>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</si>
  <si>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</si>
  <si>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</si>
  <si>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</si>
  <si>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</si>
  <si>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</si>
  <si>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</si>
  <si>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</si>
  <si>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</si>
  <si>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</si>
  <si>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</si>
  <si>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</si>
  <si>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</si>
  <si>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</si>
  <si>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</si>
  <si>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</si>
  <si>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</si>
  <si>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</si>
  <si>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</si>
  <si>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</si>
  <si>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</si>
  <si>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</si>
  <si>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</si>
  <si>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</si>
  <si>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</si>
  <si>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</si>
  <si>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</si>
  <si>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</si>
  <si>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</si>
  <si>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</si>
  <si>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</si>
  <si>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</si>
  <si>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</si>
  <si>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</si>
  <si>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</si>
  <si>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</si>
  <si>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</si>
  <si>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</si>
  <si>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</si>
  <si>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</si>
  <si>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</si>
  <si>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</si>
  <si>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</si>
  <si>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</si>
  <si>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</si>
  <si>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</si>
  <si>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华泰证券交流（外出）</t>
    <phoneticPr fontId="18" type="noConversion"/>
  </si>
  <si>
    <t>华泰证券交流（外出）</t>
    <phoneticPr fontId="18" type="noConversion"/>
  </si>
  <si>
    <t>施耐德电气交流（外出）</t>
    <phoneticPr fontId="18" type="noConversion"/>
  </si>
  <si>
    <t>安邦保险搭伙科技无纸化交流</t>
    <phoneticPr fontId="18" type="noConversion"/>
  </si>
  <si>
    <t>华泰证券POC测试方案编写</t>
    <phoneticPr fontId="18" type="noConversion"/>
  </si>
  <si>
    <t>密码控件产品学习</t>
    <phoneticPr fontId="18" type="noConversion"/>
  </si>
  <si>
    <t>电子印章服务器搭建，接口学习</t>
    <phoneticPr fontId="18" type="noConversion"/>
  </si>
  <si>
    <t>电子印章服务器搭建，接口学习，组内例会</t>
    <phoneticPr fontId="18" type="noConversion"/>
  </si>
  <si>
    <t>保险行业系统开发商交流</t>
    <phoneticPr fontId="18" type="noConversion"/>
  </si>
  <si>
    <t>万科集团统一电子签章平台项目投标前交流</t>
    <phoneticPr fontId="18" type="noConversion"/>
  </si>
  <si>
    <t>组内周会</t>
    <phoneticPr fontId="18" type="noConversion"/>
  </si>
  <si>
    <t>参加产品汇报会</t>
    <phoneticPr fontId="18" type="noConversion"/>
  </si>
  <si>
    <t>参加产品汇报会</t>
    <phoneticPr fontId="18" type="noConversion"/>
  </si>
  <si>
    <t>保险行业系统开发商交流</t>
    <phoneticPr fontId="18" type="noConversion"/>
  </si>
  <si>
    <t>保险行业方案更新</t>
    <phoneticPr fontId="18" type="noConversion"/>
  </si>
  <si>
    <t>爱知之星合作交流</t>
    <phoneticPr fontId="18" type="noConversion"/>
  </si>
  <si>
    <t>三星保险投标前交流</t>
    <phoneticPr fontId="18" type="noConversion"/>
  </si>
  <si>
    <t>互联网医疗无纸化方案</t>
    <phoneticPr fontId="18" type="noConversion"/>
  </si>
  <si>
    <t>公积金行业无纸化方案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</si>
</sst>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1" t="s">
        <v>0</v>
      </c>
      <c r="B1" s="41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1"/>
      <c r="B2" s="4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13" sqref="D13"/>
    </sheetView>
  </sheetViews>
  <sheetFormatPr defaultRowHeight="13.5"/>
  <cols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DATE(2017,6,26)</f>
        <v>42912</v>
      </c>
      <c r="C2" s="45"/>
      <c r="D2" s="45">
        <f>SUM(B2+1)</f>
        <v>42913</v>
      </c>
      <c r="E2" s="45"/>
      <c r="F2" s="45">
        <f t="shared" ref="F2" si="0">SUM(D2+1)</f>
        <v>42914</v>
      </c>
      <c r="G2" s="45"/>
      <c r="H2" s="45">
        <f t="shared" ref="H2" si="1">SUM(F2+1)</f>
        <v>42915</v>
      </c>
      <c r="I2" s="45"/>
      <c r="J2" s="45">
        <f t="shared" ref="J2" si="2">SUM(H2+1)</f>
        <v>42916</v>
      </c>
      <c r="K2" s="45"/>
      <c r="L2" s="45">
        <f t="shared" ref="L2" si="3">SUM(J2+1)</f>
        <v>42917</v>
      </c>
      <c r="M2" s="45"/>
      <c r="N2" s="45">
        <f t="shared" ref="N2" si="4">SUM(L2+1)</f>
        <v>42918</v>
      </c>
      <c r="O2" s="45"/>
    </row>
    <row r="3" spans="1:15" ht="30" customHeight="1">
      <c r="A3" s="47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42919</v>
      </c>
      <c r="C7" s="45"/>
      <c r="D7" s="45">
        <f t="shared" ref="D7" si="5">D2+7</f>
        <v>42920</v>
      </c>
      <c r="E7" s="45"/>
      <c r="F7" s="45">
        <f t="shared" ref="F7" si="6">F2+7</f>
        <v>42921</v>
      </c>
      <c r="G7" s="45"/>
      <c r="H7" s="45">
        <f t="shared" ref="H7" si="7">H2+7</f>
        <v>42922</v>
      </c>
      <c r="I7" s="45"/>
      <c r="J7" s="45">
        <f t="shared" ref="J7" si="8">J2+7</f>
        <v>42923</v>
      </c>
      <c r="K7" s="45"/>
      <c r="L7" s="45">
        <f t="shared" ref="L7" si="9">L2+7</f>
        <v>42924</v>
      </c>
      <c r="M7" s="45"/>
      <c r="N7" s="45">
        <f t="shared" ref="N7" si="10">N2+7</f>
        <v>42925</v>
      </c>
      <c r="O7" s="45"/>
    </row>
    <row r="8" spans="1:15" ht="30" customHeight="1">
      <c r="A8" s="47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36" t="s">
        <v>78</v>
      </c>
      <c r="C9" s="36" t="s">
        <v>79</v>
      </c>
      <c r="D9" s="28" t="s">
        <v>78</v>
      </c>
      <c r="E9" s="28" t="s">
        <v>72</v>
      </c>
      <c r="F9" s="28" t="s">
        <v>73</v>
      </c>
      <c r="G9" s="28" t="s">
        <v>74</v>
      </c>
      <c r="H9" s="28" t="s">
        <v>76</v>
      </c>
      <c r="I9" s="28" t="s">
        <v>71</v>
      </c>
      <c r="J9" s="28" t="s">
        <v>75</v>
      </c>
      <c r="K9" s="28" t="s">
        <v>77</v>
      </c>
      <c r="L9" s="28"/>
      <c r="M9" s="28"/>
      <c r="N9" s="28"/>
      <c r="O9" s="33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J20" sqref="J20"/>
    </sheetView>
  </sheetViews>
  <sheetFormatPr defaultRowHeight="13.5"/>
  <cols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7" t="s">
        <v>59</v>
      </c>
      <c r="B2" s="45">
        <f>DATE(2017,7,10)</f>
        <v>42926</v>
      </c>
      <c r="C2" s="45"/>
      <c r="D2" s="45">
        <f>SUM(B2+1)</f>
        <v>42927</v>
      </c>
      <c r="E2" s="45"/>
      <c r="F2" s="45">
        <f t="shared" ref="F2" si="0">SUM(D2+1)</f>
        <v>42928</v>
      </c>
      <c r="G2" s="45"/>
      <c r="H2" s="45">
        <f t="shared" ref="H2" si="1">SUM(F2+1)</f>
        <v>42929</v>
      </c>
      <c r="I2" s="45"/>
      <c r="J2" s="45">
        <f t="shared" ref="J2" si="2">SUM(H2+1)</f>
        <v>42930</v>
      </c>
      <c r="K2" s="45"/>
      <c r="L2" s="45">
        <f t="shared" ref="L2" si="3">SUM(J2+1)</f>
        <v>42931</v>
      </c>
      <c r="M2" s="45"/>
      <c r="N2" s="45">
        <f t="shared" ref="N2" si="4">SUM(L2+1)</f>
        <v>42932</v>
      </c>
      <c r="O2" s="45"/>
    </row>
    <row r="3" spans="1:15" ht="30" customHeight="1">
      <c r="A3" s="47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81</v>
      </c>
      <c r="D4" s="28" t="s">
        <v>81</v>
      </c>
      <c r="E4" s="28" t="s">
        <v>81</v>
      </c>
      <c r="F4" s="28" t="s">
        <v>81</v>
      </c>
      <c r="G4" s="28" t="s">
        <v>81</v>
      </c>
      <c r="H4" s="28" t="s">
        <v>85</v>
      </c>
      <c r="I4" s="28" t="s">
        <v>80</v>
      </c>
      <c r="J4" s="28" t="s">
        <v>83</v>
      </c>
      <c r="K4" s="28" t="s">
        <v>84</v>
      </c>
      <c r="L4" s="28"/>
      <c r="M4" s="28"/>
      <c r="N4" s="28"/>
      <c r="O4" s="35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7" t="s">
        <v>59</v>
      </c>
      <c r="B7" s="45">
        <f>B2+7</f>
        <v>42933</v>
      </c>
      <c r="C7" s="45"/>
      <c r="D7" s="45">
        <f t="shared" ref="D7" si="5">D2+7</f>
        <v>42934</v>
      </c>
      <c r="E7" s="45"/>
      <c r="F7" s="45">
        <f t="shared" ref="F7" si="6">F2+7</f>
        <v>42935</v>
      </c>
      <c r="G7" s="45"/>
      <c r="H7" s="45">
        <f t="shared" ref="H7" si="7">H2+7</f>
        <v>42936</v>
      </c>
      <c r="I7" s="45"/>
      <c r="J7" s="45">
        <f t="shared" ref="J7" si="8">J2+7</f>
        <v>42937</v>
      </c>
      <c r="K7" s="45"/>
      <c r="L7" s="45">
        <f t="shared" ref="L7" si="9">L2+7</f>
        <v>42938</v>
      </c>
      <c r="M7" s="45"/>
      <c r="N7" s="45">
        <f t="shared" ref="N7" si="10">N2+7</f>
        <v>42939</v>
      </c>
      <c r="O7" s="45"/>
    </row>
    <row r="8" spans="1:15" ht="30" customHeight="1">
      <c r="A8" s="47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36" t="s">
        <v>86</v>
      </c>
      <c r="C9" s="36" t="s">
        <v>86</v>
      </c>
      <c r="D9" s="28" t="s">
        <v>87</v>
      </c>
      <c r="E9" s="28" t="s">
        <v>88</v>
      </c>
      <c r="F9" s="28" t="s">
        <v>89</v>
      </c>
      <c r="G9" s="28" t="s">
        <v>89</v>
      </c>
      <c r="H9" s="28" t="s">
        <v>89</v>
      </c>
      <c r="I9" s="28" t="s">
        <v>90</v>
      </c>
      <c r="J9" s="28" t="s">
        <v>90</v>
      </c>
      <c r="K9" s="28" t="s">
        <v>90</v>
      </c>
      <c r="L9" s="28"/>
      <c r="M9" s="28"/>
      <c r="N9" s="28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20160328-20160403</vt:lpstr>
      <vt:lpstr>week26-27</vt:lpstr>
      <vt:lpstr>week28-29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2017-07-17T01:14:15Z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