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9-30" sheetId="21" r:id="rId1"/>
    <sheet name="9-22" sheetId="20" r:id="rId2"/>
    <sheet name="9-15" sheetId="19" r:id="rId3"/>
    <sheet name="9-8" sheetId="18" r:id="rId4"/>
    <sheet name="8-25" sheetId="17" r:id="rId5"/>
    <sheet name="8-18" sheetId="16" r:id="rId6"/>
    <sheet name="8-11" sheetId="15" r:id="rId7"/>
    <sheet name="8-4" sheetId="14" r:id="rId8"/>
    <sheet name="7-28" sheetId="13" r:id="rId9"/>
    <sheet name="7-21" sheetId="12" r:id="rId10"/>
    <sheet name="newest (2)" sheetId="7" r:id="rId11"/>
    <sheet name="newest" sheetId="6" r:id="rId12"/>
    <sheet name="newest（3）" sheetId="8" r:id="rId13"/>
    <sheet name="newest（4）" sheetId="9" r:id="rId14"/>
    <sheet name="newest（5）" sheetId="10" r:id="rId15"/>
    <sheet name="newest（6）" sheetId="11" r:id="rId16"/>
    <sheet name="20160328-20160403" sheetId="5" state="hidden" r:id="rId17"/>
  </sheets>
  <calcPr calcId="162913"/>
</workbook>
</file>

<file path=xl/calcChain.xml><?xml version="1.0" encoding="utf-8"?>
<calcChain xmlns="http://schemas.openxmlformats.org/spreadsheetml/2006/main">
  <c r="D7" i="21" l="1"/>
  <c r="F7" i="21"/>
  <c r="H7" i="21"/>
  <c r="J7" i="21"/>
  <c r="L7" i="21"/>
  <c r="N7" i="21"/>
  <c r="B7" i="21"/>
  <c r="B2" i="21" l="1"/>
  <c r="D2" i="21" s="1"/>
  <c r="G1" i="21" l="1"/>
  <c r="F2" i="21"/>
  <c r="G6" i="21"/>
  <c r="B2" i="20"/>
  <c r="B7" i="20" s="1"/>
  <c r="G6" i="20" s="1"/>
  <c r="G1" i="20"/>
  <c r="H2" i="21" l="1"/>
  <c r="D2" i="20"/>
  <c r="F2" i="20" s="1"/>
  <c r="F7" i="20" s="1"/>
  <c r="D7" i="20"/>
  <c r="B2" i="19"/>
  <c r="D2" i="19" s="1"/>
  <c r="J2" i="21" l="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<sst xmlns="http://schemas.openxmlformats.org/spreadsheetml/2006/main" count="966" uniqueCount="241">
  <si>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</si>
  <si>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</si>
  <si>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</si>
  <si>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</si>
  <si>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</si>
  <si>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</si>
  <si>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</si>
  <si>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</si>
  <si>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</si>
  <si>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</si>
  <si>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</si>
  <si>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</si>
  <si>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</si>
  <si>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</si>
  <si>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</si>
  <si>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</si>
  <si>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</si>
  <si>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</si>
  <si>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</si>
  <si>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</si>
  <si>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</si>
  <si>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</si>
  <si>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</si>
  <si>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</si>
  <si>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</si>
  <si>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</si>
  <si>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</si>
  <si>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</si>
  <si>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</si>
  <si>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</si>
  <si>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</si>
  <si>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</si>
  <si>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</si>
  <si>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</si>
  <si>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</si>
  <si>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</si>
  <si>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</si>
  <si>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</si>
  <si>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</si>
  <si>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</si>
  <si>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</si>
  <si>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</si>
  <si>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</si>
  <si>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</si>
  <si>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</si>
  <si>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</si>
  <si>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</si>
  <si>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</si>
  <si>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</si>
  <si>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</si>
  <si>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</si>
  <si>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</si>
  <si>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</si>
  <si>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</si>
  <si>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</si>
  <si>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</si>
  <si>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</si>
  <si>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</si>
  <si>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</si>
  <si>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</si>
  <si>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</si>
  <si>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</si>
  <si>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</si>
  <si>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</si>
  <si>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</si>
  <si>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</si>
  <si>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</si>
  <si>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</si>
  <si>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</si>
  <si>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</si>
  <si>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</si>
  <si>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</si>
  <si>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</si>
  <si>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</si>
  <si>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</si>
  <si>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</si>
  <si>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</si>
  <si>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</si>
  <si>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</si>
  <si>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</si>
  <si>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</si>
  <si>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</si>
  <si>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</si>
  <si>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</si>
  <si>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</si>
  <si>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</si>
  <si>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</si>
  <si>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</si>
  <si>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</si>
  <si>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</si>
  <si>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</si>
  <si>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</si>
  <si>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</si>
  <si>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</si>
  <si>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</si>
  <si>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</si>
  <si>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</si>
  <si>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</si>
  <si>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</si>
  <si>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</si>
  <si>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</si>
  <si>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</si>
  <si>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</si>
  <si>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</si>
  <si>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</si>
  <si>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</si>
  <si>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</si>
  <si>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</si>
  <si>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</si>
  <si>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</si>
  <si>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</si>
  <si>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</si>
  <si>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</si>
  <si>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</si>
  <si>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</si>
  <si>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</si>
  <si>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</si>
  <si>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</si>
  <si>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</si>
  <si>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</si>
  <si>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</si>
  <si>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</si>
  <si>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</si>
  <si>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</si>
  <si>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</si>
  <si>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</si>
  <si>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</si>
  <si>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</si>
  <si>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</si>
  <si>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</si>
  <si>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</si>
  <si>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</si>
  <si>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</si>
  <si>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</si>
  <si>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</si>
  <si>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</si>
  <si>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</si>
  <si>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</si>
  <si>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</si>
  <si>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</si>
  <si>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</si>
  <si>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</si>
  <si>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</si>
  <si>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</si>
  <si>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</si>
  <si>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</si>
  <si>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</si>
  <si>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</si>
  <si>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</si>
  <si>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</si>
  <si>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</si>
  <si>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</si>
  <si>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</si>
  <si>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</si>
  <si>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</si>
  <si>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</si>
  <si>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</si>
  <si>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</si>
  <si>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</si>
  <si>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</si>
  <si>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</si>
  <si>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</si>
  <si>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</si>
  <si>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</si>
  <si>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</si>
  <si>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</si>
  <si>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大都会人寿CFCA实力介绍</t>
    <phoneticPr fontId="18" type="noConversion"/>
  </si>
  <si>
    <t>weblogic安装</t>
    <phoneticPr fontId="18" type="noConversion"/>
  </si>
  <si>
    <t>山东农信电子印章专题实施标书</t>
    <phoneticPr fontId="18" type="noConversion"/>
  </si>
  <si>
    <t>山东农信电子印章专题实施标书</t>
    <phoneticPr fontId="18" type="noConversion"/>
  </si>
  <si>
    <t>包商银行电子签名系统项目标书</t>
    <phoneticPr fontId="18" type="noConversion"/>
  </si>
  <si>
    <t>包商银行电子签名系统项目标书</t>
    <phoneticPr fontId="18" type="noConversion"/>
  </si>
  <si>
    <t>包商银行讲标PPT准备</t>
    <phoneticPr fontId="18" type="noConversion"/>
  </si>
  <si>
    <t>包商银行讲标</t>
    <phoneticPr fontId="18" type="noConversion"/>
  </si>
  <si>
    <t>保险、物流无纸化方案</t>
    <phoneticPr fontId="18" type="noConversion"/>
  </si>
  <si>
    <t>包商银行招标</t>
  </si>
  <si>
    <t>包商银行招标</t>
    <phoneticPr fontId="18" type="noConversion"/>
  </si>
  <si>
    <t>签名验签服务器培训</t>
    <phoneticPr fontId="18" type="noConversion"/>
  </si>
  <si>
    <t>ASN.1相关学习</t>
    <phoneticPr fontId="18" type="noConversion"/>
  </si>
  <si>
    <t>证券行业方案</t>
  </si>
  <si>
    <t>证券行业方案</t>
    <phoneticPr fontId="18" type="noConversion"/>
  </si>
  <si>
    <t>北京捷越无纸化项目
信托无纸化方案</t>
    <phoneticPr fontId="18" type="noConversion"/>
  </si>
  <si>
    <t>平顶山银行项目支撑</t>
    <phoneticPr fontId="18" type="noConversion"/>
  </si>
  <si>
    <t>钱包金服无纸化交流</t>
    <phoneticPr fontId="18" type="noConversion"/>
  </si>
  <si>
    <t>无纸化接口demo调用
钱包金服项目接口及判例资料准备
北京捷越项目支持</t>
    <phoneticPr fontId="18" type="noConversion"/>
  </si>
  <si>
    <t>无纸化接口demo调用；
钱包金服项目接口及判例资料准备</t>
    <phoneticPr fontId="18" type="noConversion"/>
  </si>
  <si>
    <t>北京捷越移动端无纸化项目交流以及电子签章系统问题配合处理</t>
    <phoneticPr fontId="18" type="noConversion"/>
  </si>
  <si>
    <t>北京捷越移动端无纸化项目交流以及电子签章系统问题配合处理</t>
    <phoneticPr fontId="18" type="noConversion"/>
  </si>
  <si>
    <t>北京捷越项目支撑</t>
    <phoneticPr fontId="18" type="noConversion"/>
  </si>
  <si>
    <t>无纸化功能介绍文档
无纸化接口调用</t>
    <phoneticPr fontId="18" type="noConversion"/>
  </si>
  <si>
    <t>无纸化系统3654部署使用
北京捷越项目支撑</t>
    <phoneticPr fontId="18" type="noConversion"/>
  </si>
  <si>
    <t>信托无纸化方案</t>
    <phoneticPr fontId="18" type="noConversion"/>
  </si>
  <si>
    <t>信托无纸化方案</t>
    <phoneticPr fontId="18" type="noConversion"/>
  </si>
  <si>
    <t>北京捷越项目支撑</t>
    <phoneticPr fontId="18" type="noConversion"/>
  </si>
  <si>
    <t>华泰汽车金融PPT准备</t>
    <phoneticPr fontId="18" type="noConversion"/>
  </si>
  <si>
    <t>国家信息安全中心无纸化交流</t>
    <phoneticPr fontId="18" type="noConversion"/>
  </si>
  <si>
    <t>钱包金服无纸化解决方案、接口资料准备</t>
    <phoneticPr fontId="18" type="noConversion"/>
  </si>
  <si>
    <t>工控机无纸化部署、柜面演示外设接入，演示</t>
    <phoneticPr fontId="18" type="noConversion"/>
  </si>
  <si>
    <t>柜面无纸化的使用，无纸化系统功能介绍准备</t>
    <phoneticPr fontId="18" type="noConversion"/>
  </si>
  <si>
    <t>信托无纸化方案</t>
    <phoneticPr fontId="18" type="noConversion"/>
  </si>
  <si>
    <t>演示demo整理</t>
  </si>
  <si>
    <t>北京捷越无纸化交流（外出）</t>
    <phoneticPr fontId="18" type="noConversion"/>
  </si>
  <si>
    <t>华泰汽车金融无纸化交流（外出）</t>
    <phoneticPr fontId="18" type="noConversion"/>
  </si>
  <si>
    <t>北京捷越项目流程、接口交流（外出）</t>
    <phoneticPr fontId="18" type="noConversion"/>
  </si>
  <si>
    <t>民生银行无纸化系统功能展示、柜面流程演示（外出）</t>
    <phoneticPr fontId="18" type="noConversion"/>
  </si>
  <si>
    <t>汇报资料及PPT准备
无纸化接口整理</t>
    <phoneticPr fontId="18" type="noConversion"/>
  </si>
  <si>
    <t>贝壳金控无纸化+云证通交流（外出）</t>
    <phoneticPr fontId="18" type="noConversion"/>
  </si>
  <si>
    <t>贝壳金控无纸化+云证通交流（外出）；
贝壳金控接口、资料准备</t>
    <phoneticPr fontId="18" type="noConversion"/>
  </si>
  <si>
    <t>新人汇报</t>
    <phoneticPr fontId="18" type="noConversion"/>
  </si>
  <si>
    <t>产品规划</t>
    <phoneticPr fontId="18" type="noConversion"/>
  </si>
  <si>
    <t>平顶山银行实施交流（外出）</t>
    <phoneticPr fontId="18" type="noConversion"/>
  </si>
  <si>
    <t>平顶山银行实施交流（外出）</t>
    <phoneticPr fontId="18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</si>
  <si>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</si>
  <si>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</si>
  <si>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</si>
  <si>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</si>
  <si>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8" type="noConversion"/>
  </si>
  <si>
    <t>李军</t>
    <phoneticPr fontId="18" type="noConversion"/>
  </si>
  <si>
    <t>新人汇报</t>
  </si>
  <si>
    <t>捷越无纸化支撑，信托方案</t>
  </si>
  <si>
    <t>平顶山银行上线（外出）</t>
    <phoneticPr fontId="18" type="noConversion"/>
  </si>
  <si>
    <t>北京捷越jar包IO流未关闭问题处理</t>
    <phoneticPr fontId="18" type="noConversion"/>
  </si>
  <si>
    <t>泛华保险需求策略整理，以及无纸化功能讲解</t>
    <phoneticPr fontId="18" type="noConversion"/>
  </si>
  <si>
    <t>项目管理讲座</t>
    <phoneticPr fontId="18" type="noConversion"/>
  </si>
  <si>
    <t>北京捷越联合无纸化关键字签章定制化需求处理</t>
    <phoneticPr fontId="18" type="noConversion"/>
  </si>
  <si>
    <t>北京捷越联合无纸化关键字签章定制化需求处理，KT宕机配合处理</t>
    <phoneticPr fontId="18" type="noConversion"/>
  </si>
  <si>
    <t>KT宕机配合处理</t>
    <phoneticPr fontId="18" type="noConversion"/>
  </si>
  <si>
    <t>北京捷越数据库数据清理，PDF模板制作，贝壳金控项目支撑</t>
    <phoneticPr fontId="18" type="noConversion"/>
  </si>
  <si>
    <t>平顶山银行上线支撑</t>
    <phoneticPr fontId="18" type="noConversion"/>
  </si>
  <si>
    <t>贝壳金控无纸化+云证通交流</t>
    <phoneticPr fontId="18" type="noConversion"/>
  </si>
  <si>
    <t>捷越无纸化支撑</t>
    <phoneticPr fontId="18" type="noConversion"/>
  </si>
  <si>
    <t>贝壳金控项目交流</t>
    <phoneticPr fontId="18" type="noConversion"/>
  </si>
  <si>
    <t>河北幸福接口测试</t>
    <phoneticPr fontId="18" type="noConversion"/>
  </si>
  <si>
    <t>滴滴打车项目支撑</t>
    <phoneticPr fontId="18" type="noConversion"/>
  </si>
  <si>
    <t>无纸化系统预植场景证书测试</t>
    <phoneticPr fontId="18" type="noConversion"/>
  </si>
  <si>
    <t>河北幸福demo测试</t>
    <phoneticPr fontId="18" type="noConversion"/>
  </si>
  <si>
    <t>北京捷越两渠道证书量统计处理</t>
    <phoneticPr fontId="18" type="noConversion"/>
  </si>
  <si>
    <t>河北幸福项目需求变更
贝壳金控项目接入第三方签章测试</t>
    <phoneticPr fontId="18" type="noConversion"/>
  </si>
  <si>
    <t>贝壳金控项目支撑
滴滴打车预植场景证书项目支撑</t>
    <phoneticPr fontId="18" type="noConversion"/>
  </si>
  <si>
    <t>滴滴打车预植场景证书项目支撑</t>
    <phoneticPr fontId="18" type="noConversion"/>
  </si>
  <si>
    <t>滴滴打车预植场景证书项目交流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</si>
</sst>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8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right" vertical="center"/>
    </xf>
    <xf numFmtId="0" fontId="25" fillId="0" borderId="7" xfId="0" applyFont="1" applyBorder="1" applyAlignment="1">
      <alignment horizontal="left" vertical="center"/>
    </xf>
    <xf numFmtId="0" fontId="25" fillId="0" borderId="7" xfId="0" applyFont="1" applyBorder="1" applyAlignment="1">
      <alignment vertical="center"/>
    </xf>
    <xf numFmtId="0" fontId="26" fillId="0" borderId="0" xfId="0" applyFont="1">
      <alignment vertical="center"/>
    </xf>
    <xf numFmtId="0" fontId="27" fillId="5" borderId="1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176" fontId="27" fillId="5" borderId="1" xfId="0" applyNumberFormat="1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0" fontId="33" fillId="0" borderId="7" xfId="0" applyFont="1" applyBorder="1" applyAlignment="1">
      <alignment horizontal="right" vertical="center"/>
    </xf>
    <xf numFmtId="0" fontId="33" fillId="0" borderId="7" xfId="0" applyFont="1" applyBorder="1" applyAlignment="1">
      <alignment horizontal="left" vertical="center"/>
    </xf>
    <xf numFmtId="0" fontId="33" fillId="0" borderId="7" xfId="0" applyFont="1" applyBorder="1" applyAlignment="1">
      <alignment vertical="center"/>
    </xf>
    <xf numFmtId="0" fontId="34" fillId="0" borderId="0" xfId="0" applyFont="1">
      <alignment vertical="center"/>
    </xf>
    <xf numFmtId="0" fontId="35" fillId="5" borderId="1" xfId="0" applyFont="1" applyFill="1" applyBorder="1" applyAlignment="1">
      <alignment horizontal="center" vertical="center" wrapText="1"/>
    </xf>
    <xf numFmtId="176" fontId="35" fillId="5" borderId="1" xfId="0" applyNumberFormat="1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37" fillId="0" borderId="0" xfId="0" applyFont="1">
      <alignment vertical="center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9" sqref="B9"/>
    </sheetView>
  </sheetViews>
  <sheetFormatPr defaultRowHeight="14.25"/>
  <cols>
    <col min="1" max="1" width="6.625" style="77" customWidth="1"/>
    <col min="2" max="15" width="25.625" style="77" customWidth="1"/>
    <col min="16" max="16384" width="9" style="77"/>
  </cols>
  <sheetData>
    <row r="1" spans="1:15" ht="25.5">
      <c r="A1" s="73" t="s">
        <v>96</v>
      </c>
      <c r="B1" s="73"/>
      <c r="C1" s="73"/>
      <c r="D1" s="73"/>
      <c r="E1" s="73"/>
      <c r="F1" s="74" t="s">
        <v>58</v>
      </c>
      <c r="G1" s="75">
        <f>WEEKNUM(B2)</f>
        <v>39</v>
      </c>
      <c r="H1" s="76"/>
      <c r="I1" s="76"/>
      <c r="J1" s="76"/>
      <c r="K1" s="76"/>
      <c r="L1" s="76"/>
      <c r="M1" s="76"/>
      <c r="N1" s="76"/>
      <c r="O1" s="76"/>
    </row>
    <row r="2" spans="1:15">
      <c r="A2" s="78" t="s">
        <v>59</v>
      </c>
      <c r="B2" s="79">
        <f>DATE(2017,9,25)</f>
        <v>43003</v>
      </c>
      <c r="C2" s="79"/>
      <c r="D2" s="79">
        <f>SUM(B2+1)</f>
        <v>43004</v>
      </c>
      <c r="E2" s="79"/>
      <c r="F2" s="79">
        <f t="shared" ref="F2" si="0">SUM(D2+1)</f>
        <v>43005</v>
      </c>
      <c r="G2" s="79"/>
      <c r="H2" s="79">
        <f t="shared" ref="H2" si="1">SUM(F2+1)</f>
        <v>43006</v>
      </c>
      <c r="I2" s="79"/>
      <c r="J2" s="79">
        <f t="shared" ref="J2" si="2">SUM(H2+1)</f>
        <v>43007</v>
      </c>
      <c r="K2" s="79"/>
      <c r="L2" s="79">
        <f t="shared" ref="L2" si="3">SUM(J2+1)</f>
        <v>43008</v>
      </c>
      <c r="M2" s="79"/>
      <c r="N2" s="79">
        <f t="shared" ref="N2" si="4">SUM(L2+1)</f>
        <v>43009</v>
      </c>
      <c r="O2" s="79"/>
    </row>
    <row r="3" spans="1:15">
      <c r="A3" s="78"/>
      <c r="B3" s="80" t="s">
        <v>86</v>
      </c>
      <c r="C3" s="80" t="s">
        <v>3</v>
      </c>
      <c r="D3" s="80" t="s">
        <v>2</v>
      </c>
      <c r="E3" s="80" t="s">
        <v>3</v>
      </c>
      <c r="F3" s="80" t="s">
        <v>2</v>
      </c>
      <c r="G3" s="80" t="s">
        <v>3</v>
      </c>
      <c r="H3" s="80" t="s">
        <v>2</v>
      </c>
      <c r="I3" s="80" t="s">
        <v>3</v>
      </c>
      <c r="J3" s="80" t="s">
        <v>2</v>
      </c>
      <c r="K3" s="80" t="s">
        <v>3</v>
      </c>
      <c r="L3" s="80" t="s">
        <v>2</v>
      </c>
      <c r="M3" s="80" t="s">
        <v>3</v>
      </c>
      <c r="N3" s="80" t="s">
        <v>2</v>
      </c>
      <c r="O3" s="80" t="s">
        <v>3</v>
      </c>
    </row>
    <row r="4" spans="1:15" s="82" customFormat="1" ht="53.25" customHeight="1">
      <c r="A4" s="81" t="s">
        <v>217</v>
      </c>
      <c r="B4" s="81" t="s">
        <v>231</v>
      </c>
      <c r="C4" s="81" t="s">
        <v>232</v>
      </c>
      <c r="D4" s="81" t="s">
        <v>233</v>
      </c>
      <c r="E4" s="81" t="s">
        <v>233</v>
      </c>
      <c r="F4" s="81" t="s">
        <v>234</v>
      </c>
      <c r="G4" s="81" t="s">
        <v>234</v>
      </c>
      <c r="H4" s="81" t="s">
        <v>236</v>
      </c>
      <c r="I4" s="81" t="s">
        <v>237</v>
      </c>
      <c r="J4" s="81" t="s">
        <v>235</v>
      </c>
      <c r="K4" s="81" t="s">
        <v>238</v>
      </c>
      <c r="L4" s="81" t="s">
        <v>239</v>
      </c>
      <c r="M4" s="81" t="s">
        <v>240</v>
      </c>
      <c r="N4" s="81"/>
      <c r="O4" s="81"/>
    </row>
    <row r="6" spans="1:15" ht="25.5">
      <c r="A6" s="73" t="s">
        <v>57</v>
      </c>
      <c r="B6" s="73"/>
      <c r="C6" s="73"/>
      <c r="D6" s="73"/>
      <c r="E6" s="73"/>
      <c r="F6" s="74" t="s">
        <v>58</v>
      </c>
      <c r="G6" s="75">
        <f>WEEKNUM(B7)</f>
        <v>41</v>
      </c>
      <c r="H6" s="76"/>
      <c r="I6" s="76"/>
      <c r="J6" s="76"/>
      <c r="K6" s="76"/>
      <c r="L6" s="76"/>
      <c r="M6" s="76"/>
      <c r="N6" s="76"/>
      <c r="O6" s="76"/>
    </row>
    <row r="7" spans="1:15">
      <c r="A7" s="78" t="s">
        <v>59</v>
      </c>
      <c r="B7" s="79">
        <f>B2+14</f>
        <v>43017</v>
      </c>
      <c r="C7" s="79"/>
      <c r="D7" s="79">
        <f t="shared" ref="D7:O7" si="5">D2+14</f>
        <v>43018</v>
      </c>
      <c r="E7" s="79"/>
      <c r="F7" s="79">
        <f t="shared" ref="F7:O7" si="6">F2+14</f>
        <v>43019</v>
      </c>
      <c r="G7" s="79"/>
      <c r="H7" s="79">
        <f t="shared" ref="H7:O7" si="7">H2+14</f>
        <v>43020</v>
      </c>
      <c r="I7" s="79"/>
      <c r="J7" s="79">
        <f t="shared" ref="J7:O7" si="8">J2+14</f>
        <v>43021</v>
      </c>
      <c r="K7" s="79"/>
      <c r="L7" s="79">
        <f t="shared" ref="L7:O7" si="9">L2+14</f>
        <v>43022</v>
      </c>
      <c r="M7" s="79"/>
      <c r="N7" s="79">
        <f t="shared" ref="N7:O7" si="10">N2+14</f>
        <v>43023</v>
      </c>
      <c r="O7" s="79"/>
    </row>
    <row r="8" spans="1:15">
      <c r="A8" s="78"/>
      <c r="B8" s="80" t="s">
        <v>2</v>
      </c>
      <c r="C8" s="80" t="s">
        <v>3</v>
      </c>
      <c r="D8" s="80" t="s">
        <v>2</v>
      </c>
      <c r="E8" s="80" t="s">
        <v>3</v>
      </c>
      <c r="F8" s="80" t="s">
        <v>2</v>
      </c>
      <c r="G8" s="80" t="s">
        <v>3</v>
      </c>
      <c r="H8" s="80" t="s">
        <v>2</v>
      </c>
      <c r="I8" s="80" t="s">
        <v>3</v>
      </c>
      <c r="J8" s="80" t="s">
        <v>2</v>
      </c>
      <c r="K8" s="80" t="s">
        <v>3</v>
      </c>
      <c r="L8" s="80" t="s">
        <v>2</v>
      </c>
      <c r="M8" s="80" t="s">
        <v>3</v>
      </c>
      <c r="N8" s="80" t="s">
        <v>2</v>
      </c>
      <c r="O8" s="80" t="s">
        <v>3</v>
      </c>
    </row>
    <row r="9" spans="1:15" s="82" customFormat="1" ht="53.25" customHeight="1">
      <c r="A9" s="81" t="s">
        <v>64</v>
      </c>
      <c r="B9" s="81" t="s">
        <v>230</v>
      </c>
      <c r="C9" s="81" t="s">
        <v>230</v>
      </c>
      <c r="D9" s="81" t="s">
        <v>230</v>
      </c>
      <c r="E9" s="81" t="s">
        <v>230</v>
      </c>
      <c r="F9" s="81" t="s">
        <v>230</v>
      </c>
      <c r="G9" s="81" t="s">
        <v>230</v>
      </c>
      <c r="H9" s="81" t="s">
        <v>230</v>
      </c>
      <c r="I9" s="81" t="s">
        <v>230</v>
      </c>
      <c r="J9" s="81" t="s">
        <v>230</v>
      </c>
      <c r="K9" s="81" t="s">
        <v>230</v>
      </c>
      <c r="L9" s="81"/>
      <c r="M9" s="81"/>
      <c r="N9" s="81"/>
      <c r="O9" s="81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DATE(2017,7,17)</f>
        <v>42933</v>
      </c>
      <c r="C2" s="62"/>
      <c r="D2" s="62">
        <f>SUM(B2+1)</f>
        <v>42934</v>
      </c>
      <c r="E2" s="62"/>
      <c r="F2" s="62">
        <f t="shared" ref="F2" si="0">SUM(D2+1)</f>
        <v>42935</v>
      </c>
      <c r="G2" s="62"/>
      <c r="H2" s="62">
        <f t="shared" ref="H2" si="1">SUM(F2+1)</f>
        <v>42936</v>
      </c>
      <c r="I2" s="62"/>
      <c r="J2" s="62">
        <f t="shared" ref="J2" si="2">SUM(H2+1)</f>
        <v>42937</v>
      </c>
      <c r="K2" s="62"/>
      <c r="L2" s="62">
        <f t="shared" ref="L2" si="3">SUM(J2+1)</f>
        <v>42938</v>
      </c>
      <c r="M2" s="62"/>
      <c r="N2" s="62">
        <f t="shared" ref="N2" si="4">SUM(L2+1)</f>
        <v>42939</v>
      </c>
      <c r="O2" s="62"/>
    </row>
    <row r="3" spans="1:15">
      <c r="A3" s="64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42940</v>
      </c>
      <c r="C7" s="62"/>
      <c r="D7" s="62">
        <f t="shared" ref="D7" si="5">D2+7</f>
        <v>42941</v>
      </c>
      <c r="E7" s="62"/>
      <c r="F7" s="62">
        <f t="shared" ref="F7" si="6">F2+7</f>
        <v>42942</v>
      </c>
      <c r="G7" s="62"/>
      <c r="H7" s="62">
        <f t="shared" ref="H7" si="7">H2+7</f>
        <v>42943</v>
      </c>
      <c r="I7" s="62"/>
      <c r="J7" s="62">
        <f t="shared" ref="J7" si="8">J2+7</f>
        <v>42944</v>
      </c>
      <c r="K7" s="62"/>
      <c r="L7" s="62">
        <f t="shared" ref="L7" si="9">L2+7</f>
        <v>42945</v>
      </c>
      <c r="M7" s="62"/>
      <c r="N7" s="62">
        <f t="shared" ref="N7" si="10">N2+7</f>
        <v>42946</v>
      </c>
      <c r="O7" s="62"/>
    </row>
    <row r="8" spans="1:15">
      <c r="A8" s="64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3" t="s">
        <v>57</v>
      </c>
      <c r="B1" s="63"/>
      <c r="C1" s="63"/>
      <c r="D1" s="63"/>
      <c r="E1" s="63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4" t="s">
        <v>59</v>
      </c>
      <c r="B2" s="62">
        <f>DATE(2017,6,12)</f>
        <v>42898</v>
      </c>
      <c r="C2" s="62"/>
      <c r="D2" s="62">
        <f>SUM(B2+1)</f>
        <v>42899</v>
      </c>
      <c r="E2" s="62"/>
      <c r="F2" s="62">
        <f t="shared" ref="F2" si="0">SUM(D2+1)</f>
        <v>42900</v>
      </c>
      <c r="G2" s="62"/>
      <c r="H2" s="62">
        <f t="shared" ref="H2" si="1">SUM(F2+1)</f>
        <v>42901</v>
      </c>
      <c r="I2" s="62"/>
      <c r="J2" s="62">
        <f t="shared" ref="J2" si="2">SUM(H2+1)</f>
        <v>42902</v>
      </c>
      <c r="K2" s="62"/>
      <c r="L2" s="62">
        <f t="shared" ref="L2" si="3">SUM(J2+1)</f>
        <v>42903</v>
      </c>
      <c r="M2" s="62"/>
      <c r="N2" s="62">
        <f t="shared" ref="N2" si="4">SUM(L2+1)</f>
        <v>42904</v>
      </c>
      <c r="O2" s="62"/>
    </row>
    <row r="3" spans="1:15" ht="30" customHeight="1">
      <c r="A3" s="64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4" t="s">
        <v>59</v>
      </c>
      <c r="B7" s="62">
        <f>B2+7</f>
        <v>42905</v>
      </c>
      <c r="C7" s="62"/>
      <c r="D7" s="62">
        <f t="shared" ref="D7" si="5">D2+7</f>
        <v>42906</v>
      </c>
      <c r="E7" s="62"/>
      <c r="F7" s="62">
        <f t="shared" ref="F7" si="6">F2+7</f>
        <v>42907</v>
      </c>
      <c r="G7" s="62"/>
      <c r="H7" s="62">
        <f t="shared" ref="H7" si="7">H2+7</f>
        <v>42908</v>
      </c>
      <c r="I7" s="62"/>
      <c r="J7" s="62">
        <f t="shared" ref="J7" si="8">J2+7</f>
        <v>42909</v>
      </c>
      <c r="K7" s="62"/>
      <c r="L7" s="62">
        <f t="shared" ref="L7" si="9">L2+7</f>
        <v>42910</v>
      </c>
      <c r="M7" s="62"/>
      <c r="N7" s="62">
        <f t="shared" ref="N7" si="10">N2+7</f>
        <v>42911</v>
      </c>
      <c r="O7" s="62"/>
    </row>
    <row r="8" spans="1:15" ht="30" customHeight="1">
      <c r="A8" s="64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3" t="s">
        <v>57</v>
      </c>
      <c r="B1" s="63"/>
      <c r="C1" s="63"/>
      <c r="D1" s="63"/>
      <c r="E1" s="63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4" t="s">
        <v>59</v>
      </c>
      <c r="B2" s="62">
        <f>DATE(2017,6,5)</f>
        <v>42891</v>
      </c>
      <c r="C2" s="62"/>
      <c r="D2" s="62">
        <f>SUM(B2+1)</f>
        <v>42892</v>
      </c>
      <c r="E2" s="62"/>
      <c r="F2" s="62">
        <f t="shared" ref="F2" si="0">SUM(D2+1)</f>
        <v>42893</v>
      </c>
      <c r="G2" s="62"/>
      <c r="H2" s="62">
        <f t="shared" ref="H2" si="1">SUM(F2+1)</f>
        <v>42894</v>
      </c>
      <c r="I2" s="62"/>
      <c r="J2" s="62">
        <f t="shared" ref="J2" si="2">SUM(H2+1)</f>
        <v>42895</v>
      </c>
      <c r="K2" s="62"/>
      <c r="L2" s="62">
        <f t="shared" ref="L2" si="3">SUM(J2+1)</f>
        <v>42896</v>
      </c>
      <c r="M2" s="62"/>
      <c r="N2" s="62">
        <f t="shared" ref="N2" si="4">SUM(L2+1)</f>
        <v>42897</v>
      </c>
      <c r="O2" s="62"/>
    </row>
    <row r="3" spans="1:15" ht="30" customHeight="1">
      <c r="A3" s="6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4" t="s">
        <v>59</v>
      </c>
      <c r="B7" s="62">
        <f>B2+7</f>
        <v>42898</v>
      </c>
      <c r="C7" s="62"/>
      <c r="D7" s="62">
        <f t="shared" ref="D7" si="5">D2+7</f>
        <v>42899</v>
      </c>
      <c r="E7" s="62"/>
      <c r="F7" s="62">
        <f t="shared" ref="F7" si="6">F2+7</f>
        <v>42900</v>
      </c>
      <c r="G7" s="62"/>
      <c r="H7" s="62">
        <f t="shared" ref="H7" si="7">H2+7</f>
        <v>42901</v>
      </c>
      <c r="I7" s="62"/>
      <c r="J7" s="62">
        <f t="shared" ref="J7" si="8">J2+7</f>
        <v>42902</v>
      </c>
      <c r="K7" s="62"/>
      <c r="L7" s="62">
        <f t="shared" ref="L7" si="9">L2+7</f>
        <v>42903</v>
      </c>
      <c r="M7" s="62"/>
      <c r="N7" s="62">
        <f t="shared" ref="N7" si="10">N2+7</f>
        <v>42904</v>
      </c>
      <c r="O7" s="62"/>
    </row>
    <row r="8" spans="1:15" ht="30" customHeight="1">
      <c r="A8" s="6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DATE(2017,6,19)</f>
        <v>42905</v>
      </c>
      <c r="C2" s="62"/>
      <c r="D2" s="62">
        <f>SUM(B2+1)</f>
        <v>42906</v>
      </c>
      <c r="E2" s="62"/>
      <c r="F2" s="62">
        <f t="shared" ref="F2" si="0">SUM(D2+1)</f>
        <v>42907</v>
      </c>
      <c r="G2" s="62"/>
      <c r="H2" s="62">
        <f t="shared" ref="H2" si="1">SUM(F2+1)</f>
        <v>42908</v>
      </c>
      <c r="I2" s="62"/>
      <c r="J2" s="62">
        <f t="shared" ref="J2" si="2">SUM(H2+1)</f>
        <v>42909</v>
      </c>
      <c r="K2" s="62"/>
      <c r="L2" s="62">
        <f t="shared" ref="L2" si="3">SUM(J2+1)</f>
        <v>42910</v>
      </c>
      <c r="M2" s="62"/>
      <c r="N2" s="62">
        <f t="shared" ref="N2" si="4">SUM(L2+1)</f>
        <v>42911</v>
      </c>
      <c r="O2" s="62"/>
    </row>
    <row r="3" spans="1:15">
      <c r="A3" s="64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42912</v>
      </c>
      <c r="C7" s="62"/>
      <c r="D7" s="62">
        <f t="shared" ref="D7" si="5">D2+7</f>
        <v>42913</v>
      </c>
      <c r="E7" s="62"/>
      <c r="F7" s="62">
        <f t="shared" ref="F7" si="6">F2+7</f>
        <v>42914</v>
      </c>
      <c r="G7" s="62"/>
      <c r="H7" s="62">
        <f t="shared" ref="H7" si="7">H2+7</f>
        <v>42915</v>
      </c>
      <c r="I7" s="62"/>
      <c r="J7" s="62">
        <f t="shared" ref="J7" si="8">J2+7</f>
        <v>42916</v>
      </c>
      <c r="K7" s="62"/>
      <c r="L7" s="62">
        <f t="shared" ref="L7" si="9">L2+7</f>
        <v>42917</v>
      </c>
      <c r="M7" s="62"/>
      <c r="N7" s="62">
        <f t="shared" ref="N7" si="10">N2+7</f>
        <v>42918</v>
      </c>
      <c r="O7" s="62"/>
    </row>
    <row r="8" spans="1:15">
      <c r="A8" s="64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DATE(2017,6,26)</f>
        <v>42912</v>
      </c>
      <c r="C2" s="62"/>
      <c r="D2" s="62">
        <f>SUM(B2+1)</f>
        <v>42913</v>
      </c>
      <c r="E2" s="62"/>
      <c r="F2" s="62">
        <f t="shared" ref="F2" si="0">SUM(D2+1)</f>
        <v>42914</v>
      </c>
      <c r="G2" s="62"/>
      <c r="H2" s="62">
        <f t="shared" ref="H2" si="1">SUM(F2+1)</f>
        <v>42915</v>
      </c>
      <c r="I2" s="62"/>
      <c r="J2" s="62">
        <f t="shared" ref="J2" si="2">SUM(H2+1)</f>
        <v>42916</v>
      </c>
      <c r="K2" s="62"/>
      <c r="L2" s="62">
        <f t="shared" ref="L2" si="3">SUM(J2+1)</f>
        <v>42917</v>
      </c>
      <c r="M2" s="62"/>
      <c r="N2" s="62">
        <f t="shared" ref="N2" si="4">SUM(L2+1)</f>
        <v>42918</v>
      </c>
      <c r="O2" s="62"/>
    </row>
    <row r="3" spans="1:15">
      <c r="A3" s="64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42919</v>
      </c>
      <c r="C7" s="62"/>
      <c r="D7" s="62">
        <f t="shared" ref="D7" si="5">D2+7</f>
        <v>42920</v>
      </c>
      <c r="E7" s="62"/>
      <c r="F7" s="62">
        <f t="shared" ref="F7" si="6">F2+7</f>
        <v>42921</v>
      </c>
      <c r="G7" s="62"/>
      <c r="H7" s="62">
        <f t="shared" ref="H7" si="7">H2+7</f>
        <v>42922</v>
      </c>
      <c r="I7" s="62"/>
      <c r="J7" s="62">
        <f t="shared" ref="J7" si="8">J2+7</f>
        <v>42923</v>
      </c>
      <c r="K7" s="62"/>
      <c r="L7" s="62">
        <f t="shared" ref="L7" si="9">L2+7</f>
        <v>42924</v>
      </c>
      <c r="M7" s="62"/>
      <c r="N7" s="62">
        <f t="shared" ref="N7" si="10">N2+7</f>
        <v>42925</v>
      </c>
      <c r="O7" s="62"/>
    </row>
    <row r="8" spans="1:15">
      <c r="A8" s="64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DATE(2017,7,3)</f>
        <v>42919</v>
      </c>
      <c r="C2" s="62"/>
      <c r="D2" s="62">
        <f>SUM(B2+1)</f>
        <v>42920</v>
      </c>
      <c r="E2" s="62"/>
      <c r="F2" s="62">
        <f t="shared" ref="F2" si="0">SUM(D2+1)</f>
        <v>42921</v>
      </c>
      <c r="G2" s="62"/>
      <c r="H2" s="62">
        <f t="shared" ref="H2" si="1">SUM(F2+1)</f>
        <v>42922</v>
      </c>
      <c r="I2" s="62"/>
      <c r="J2" s="62">
        <f t="shared" ref="J2" si="2">SUM(H2+1)</f>
        <v>42923</v>
      </c>
      <c r="K2" s="62"/>
      <c r="L2" s="62">
        <f t="shared" ref="L2" si="3">SUM(J2+1)</f>
        <v>42924</v>
      </c>
      <c r="M2" s="62"/>
      <c r="N2" s="62">
        <f t="shared" ref="N2" si="4">SUM(L2+1)</f>
        <v>42925</v>
      </c>
      <c r="O2" s="62"/>
    </row>
    <row r="3" spans="1:15">
      <c r="A3" s="64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42926</v>
      </c>
      <c r="C7" s="62"/>
      <c r="D7" s="62">
        <f t="shared" ref="D7" si="5">D2+7</f>
        <v>42927</v>
      </c>
      <c r="E7" s="62"/>
      <c r="F7" s="62">
        <f t="shared" ref="F7" si="6">F2+7</f>
        <v>42928</v>
      </c>
      <c r="G7" s="62"/>
      <c r="H7" s="62">
        <f t="shared" ref="H7" si="7">H2+7</f>
        <v>42929</v>
      </c>
      <c r="I7" s="62"/>
      <c r="J7" s="62">
        <f t="shared" ref="J7" si="8">J2+7</f>
        <v>42930</v>
      </c>
      <c r="K7" s="62"/>
      <c r="L7" s="62">
        <f t="shared" ref="L7" si="9">L2+7</f>
        <v>42931</v>
      </c>
      <c r="M7" s="62"/>
      <c r="N7" s="62">
        <f t="shared" ref="N7" si="10">N2+7</f>
        <v>42932</v>
      </c>
      <c r="O7" s="62"/>
    </row>
    <row r="8" spans="1:15">
      <c r="A8" s="64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DATE(2017,7,10)</f>
        <v>42926</v>
      </c>
      <c r="C2" s="62"/>
      <c r="D2" s="62">
        <f>SUM(B2+1)</f>
        <v>42927</v>
      </c>
      <c r="E2" s="62"/>
      <c r="F2" s="62">
        <f t="shared" ref="F2" si="0">SUM(D2+1)</f>
        <v>42928</v>
      </c>
      <c r="G2" s="62"/>
      <c r="H2" s="62">
        <f t="shared" ref="H2" si="1">SUM(F2+1)</f>
        <v>42929</v>
      </c>
      <c r="I2" s="62"/>
      <c r="J2" s="62">
        <f t="shared" ref="J2" si="2">SUM(H2+1)</f>
        <v>42930</v>
      </c>
      <c r="K2" s="62"/>
      <c r="L2" s="62">
        <f t="shared" ref="L2" si="3">SUM(J2+1)</f>
        <v>42931</v>
      </c>
      <c r="M2" s="62"/>
      <c r="N2" s="62">
        <f t="shared" ref="N2" si="4">SUM(L2+1)</f>
        <v>42932</v>
      </c>
      <c r="O2" s="62"/>
    </row>
    <row r="3" spans="1:15">
      <c r="A3" s="64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42933</v>
      </c>
      <c r="C7" s="62"/>
      <c r="D7" s="62">
        <f t="shared" ref="D7" si="5">D2+7</f>
        <v>42934</v>
      </c>
      <c r="E7" s="62"/>
      <c r="F7" s="62">
        <f t="shared" ref="F7" si="6">F2+7</f>
        <v>42935</v>
      </c>
      <c r="G7" s="62"/>
      <c r="H7" s="62">
        <f t="shared" ref="H7" si="7">H2+7</f>
        <v>42936</v>
      </c>
      <c r="I7" s="62"/>
      <c r="J7" s="62">
        <f t="shared" ref="J7" si="8">J2+7</f>
        <v>42937</v>
      </c>
      <c r="K7" s="62"/>
      <c r="L7" s="62">
        <f t="shared" ref="L7" si="9">L2+7</f>
        <v>42938</v>
      </c>
      <c r="M7" s="62"/>
      <c r="N7" s="62">
        <f t="shared" ref="N7" si="10">N2+7</f>
        <v>42939</v>
      </c>
      <c r="O7" s="62"/>
    </row>
    <row r="8" spans="1:15">
      <c r="A8" s="64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72" t="s">
        <v>0</v>
      </c>
      <c r="B1" s="72" t="s">
        <v>1</v>
      </c>
      <c r="C1" s="65" t="s">
        <v>36</v>
      </c>
      <c r="D1" s="66"/>
      <c r="E1" s="67" t="s">
        <v>37</v>
      </c>
      <c r="F1" s="67"/>
      <c r="G1" s="67" t="s">
        <v>38</v>
      </c>
      <c r="H1" s="67"/>
      <c r="I1" s="67" t="s">
        <v>39</v>
      </c>
      <c r="J1" s="67"/>
      <c r="K1" s="65" t="s">
        <v>40</v>
      </c>
      <c r="L1" s="66"/>
      <c r="M1" s="2" t="s">
        <v>41</v>
      </c>
      <c r="N1" s="2" t="s">
        <v>42</v>
      </c>
    </row>
    <row r="2" spans="1:14" ht="24.95" customHeight="1">
      <c r="A2" s="72"/>
      <c r="B2" s="7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7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6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6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7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6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6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7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6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6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7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6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6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6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6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6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7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6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6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7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6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7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7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7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7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7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7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7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7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7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7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7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60" t="s">
        <v>96</v>
      </c>
      <c r="B1" s="60"/>
      <c r="C1" s="60"/>
      <c r="D1" s="60"/>
      <c r="E1" s="60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61" t="s">
        <v>59</v>
      </c>
      <c r="B2" s="59">
        <f>DATE(2017,9,18)</f>
        <v>42996</v>
      </c>
      <c r="C2" s="59"/>
      <c r="D2" s="59">
        <f>SUM(B2+1)</f>
        <v>42997</v>
      </c>
      <c r="E2" s="59"/>
      <c r="F2" s="59">
        <f t="shared" ref="F2" si="0">SUM(D2+1)</f>
        <v>42998</v>
      </c>
      <c r="G2" s="59"/>
      <c r="H2" s="59">
        <f t="shared" ref="H2" si="1">SUM(F2+1)</f>
        <v>42999</v>
      </c>
      <c r="I2" s="59"/>
      <c r="J2" s="59">
        <f t="shared" ref="J2" si="2">SUM(H2+1)</f>
        <v>43000</v>
      </c>
      <c r="K2" s="59"/>
      <c r="L2" s="59">
        <f t="shared" ref="L2" si="3">SUM(J2+1)</f>
        <v>43001</v>
      </c>
      <c r="M2" s="59"/>
      <c r="N2" s="59">
        <f t="shared" ref="N2" si="4">SUM(L2+1)</f>
        <v>43002</v>
      </c>
      <c r="O2" s="59"/>
    </row>
    <row r="3" spans="1:15">
      <c r="A3" s="61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60" t="s">
        <v>57</v>
      </c>
      <c r="B6" s="60"/>
      <c r="C6" s="60"/>
      <c r="D6" s="60"/>
      <c r="E6" s="60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61" t="s">
        <v>59</v>
      </c>
      <c r="B7" s="59">
        <f>B2+7</f>
        <v>43003</v>
      </c>
      <c r="C7" s="59"/>
      <c r="D7" s="59">
        <f>D2+7</f>
        <v>43004</v>
      </c>
      <c r="E7" s="59"/>
      <c r="F7" s="59">
        <f t="shared" ref="F7" si="5">F2+7</f>
        <v>43005</v>
      </c>
      <c r="G7" s="59"/>
      <c r="H7" s="59">
        <f t="shared" ref="H7" si="6">H2+7</f>
        <v>43006</v>
      </c>
      <c r="I7" s="59"/>
      <c r="J7" s="59">
        <f t="shared" ref="J7" si="7">J2+7</f>
        <v>43007</v>
      </c>
      <c r="K7" s="59"/>
      <c r="L7" s="59">
        <f t="shared" ref="L7" si="8">L2+7</f>
        <v>43008</v>
      </c>
      <c r="M7" s="59"/>
      <c r="N7" s="59">
        <f t="shared" ref="N7" si="9">N2+7</f>
        <v>43009</v>
      </c>
      <c r="O7" s="59"/>
    </row>
    <row r="8" spans="1:15">
      <c r="A8" s="61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DATE(2017,9,11)</f>
        <v>42989</v>
      </c>
      <c r="C2" s="62"/>
      <c r="D2" s="62">
        <f>SUM(B2+1)</f>
        <v>42990</v>
      </c>
      <c r="E2" s="62"/>
      <c r="F2" s="62">
        <f t="shared" ref="F2" si="0">SUM(D2+1)</f>
        <v>42991</v>
      </c>
      <c r="G2" s="62"/>
      <c r="H2" s="62">
        <f t="shared" ref="H2" si="1">SUM(F2+1)</f>
        <v>42992</v>
      </c>
      <c r="I2" s="62"/>
      <c r="J2" s="62">
        <f t="shared" ref="J2" si="2">SUM(H2+1)</f>
        <v>42993</v>
      </c>
      <c r="K2" s="62"/>
      <c r="L2" s="62">
        <f t="shared" ref="L2" si="3">SUM(J2+1)</f>
        <v>42994</v>
      </c>
      <c r="M2" s="62"/>
      <c r="N2" s="62">
        <f t="shared" ref="N2" si="4">SUM(L2+1)</f>
        <v>42995</v>
      </c>
      <c r="O2" s="62"/>
    </row>
    <row r="3" spans="1:15">
      <c r="A3" s="64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42996</v>
      </c>
      <c r="C7" s="62"/>
      <c r="D7" s="62">
        <f>D2+7</f>
        <v>42997</v>
      </c>
      <c r="E7" s="62"/>
      <c r="F7" s="62">
        <f t="shared" ref="F7" si="5">F2+7</f>
        <v>42998</v>
      </c>
      <c r="G7" s="62"/>
      <c r="H7" s="62">
        <f t="shared" ref="H7" si="6">H2+7</f>
        <v>42999</v>
      </c>
      <c r="I7" s="62"/>
      <c r="J7" s="62">
        <f t="shared" ref="J7" si="7">J2+7</f>
        <v>43000</v>
      </c>
      <c r="K7" s="62"/>
      <c r="L7" s="62">
        <f t="shared" ref="L7" si="8">L2+7</f>
        <v>43001</v>
      </c>
      <c r="M7" s="62"/>
      <c r="N7" s="62">
        <f t="shared" ref="N7" si="9">N2+7</f>
        <v>43002</v>
      </c>
      <c r="O7" s="62"/>
    </row>
    <row r="8" spans="1:15">
      <c r="A8" s="64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DATE(2017,9,4)</f>
        <v>42982</v>
      </c>
      <c r="C2" s="62"/>
      <c r="D2" s="62">
        <f>SUM(B2+1)</f>
        <v>42983</v>
      </c>
      <c r="E2" s="62"/>
      <c r="F2" s="62">
        <f t="shared" ref="F2" si="0">SUM(D2+1)</f>
        <v>42984</v>
      </c>
      <c r="G2" s="62"/>
      <c r="H2" s="62">
        <f t="shared" ref="H2" si="1">SUM(F2+1)</f>
        <v>42985</v>
      </c>
      <c r="I2" s="62"/>
      <c r="J2" s="62">
        <f t="shared" ref="J2" si="2">SUM(H2+1)</f>
        <v>42986</v>
      </c>
      <c r="K2" s="62"/>
      <c r="L2" s="62">
        <f t="shared" ref="L2" si="3">SUM(J2+1)</f>
        <v>42987</v>
      </c>
      <c r="M2" s="62"/>
      <c r="N2" s="62">
        <f t="shared" ref="N2" si="4">SUM(L2+1)</f>
        <v>42988</v>
      </c>
      <c r="O2" s="62"/>
    </row>
    <row r="3" spans="1:15">
      <c r="A3" s="64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42989</v>
      </c>
      <c r="C7" s="62"/>
      <c r="D7" s="62">
        <f>D2+7</f>
        <v>42990</v>
      </c>
      <c r="E7" s="62"/>
      <c r="F7" s="62">
        <f t="shared" ref="F7" si="5">F2+7</f>
        <v>42991</v>
      </c>
      <c r="G7" s="62"/>
      <c r="H7" s="62">
        <f t="shared" ref="H7" si="6">H2+7</f>
        <v>42992</v>
      </c>
      <c r="I7" s="62"/>
      <c r="J7" s="62">
        <f t="shared" ref="J7" si="7">J2+7</f>
        <v>42993</v>
      </c>
      <c r="K7" s="62"/>
      <c r="L7" s="62">
        <f t="shared" ref="L7" si="8">L2+7</f>
        <v>42994</v>
      </c>
      <c r="M7" s="62"/>
      <c r="N7" s="62">
        <f t="shared" ref="N7" si="9">N2+7</f>
        <v>42995</v>
      </c>
      <c r="O7" s="62"/>
    </row>
    <row r="8" spans="1:15">
      <c r="A8" s="64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DATE(2017,8,21)</f>
        <v>42968</v>
      </c>
      <c r="C2" s="62"/>
      <c r="D2" s="62">
        <f>SUM(B2+1)</f>
        <v>42969</v>
      </c>
      <c r="E2" s="62"/>
      <c r="F2" s="62">
        <f t="shared" ref="F2" si="0">SUM(D2+1)</f>
        <v>42970</v>
      </c>
      <c r="G2" s="62"/>
      <c r="H2" s="62">
        <f t="shared" ref="H2" si="1">SUM(F2+1)</f>
        <v>42971</v>
      </c>
      <c r="I2" s="62"/>
      <c r="J2" s="62">
        <f t="shared" ref="J2" si="2">SUM(H2+1)</f>
        <v>42972</v>
      </c>
      <c r="K2" s="62"/>
      <c r="L2" s="62">
        <f t="shared" ref="L2" si="3">SUM(J2+1)</f>
        <v>42973</v>
      </c>
      <c r="M2" s="62"/>
      <c r="N2" s="62">
        <f t="shared" ref="N2" si="4">SUM(L2+1)</f>
        <v>42974</v>
      </c>
      <c r="O2" s="62"/>
    </row>
    <row r="3" spans="1:15">
      <c r="A3" s="64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42975</v>
      </c>
      <c r="C7" s="62"/>
      <c r="D7" s="62">
        <f>D2+7</f>
        <v>42976</v>
      </c>
      <c r="E7" s="62"/>
      <c r="F7" s="62">
        <f t="shared" ref="F7" si="5">F2+7</f>
        <v>42977</v>
      </c>
      <c r="G7" s="62"/>
      <c r="H7" s="62">
        <f t="shared" ref="H7" si="6">H2+7</f>
        <v>42978</v>
      </c>
      <c r="I7" s="62"/>
      <c r="J7" s="62">
        <f t="shared" ref="J7" si="7">J2+7</f>
        <v>42979</v>
      </c>
      <c r="K7" s="62"/>
      <c r="L7" s="62">
        <f t="shared" ref="L7" si="8">L2+7</f>
        <v>42980</v>
      </c>
      <c r="M7" s="62"/>
      <c r="N7" s="62">
        <f t="shared" ref="N7" si="9">N2+7</f>
        <v>42981</v>
      </c>
      <c r="O7" s="62"/>
    </row>
    <row r="8" spans="1:15">
      <c r="A8" s="64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DATE(2017,8,14)</f>
        <v>42961</v>
      </c>
      <c r="C2" s="62"/>
      <c r="D2" s="62">
        <f>SUM(B2+1)</f>
        <v>42962</v>
      </c>
      <c r="E2" s="62"/>
      <c r="F2" s="62">
        <f t="shared" ref="F2" si="0">SUM(D2+1)</f>
        <v>42963</v>
      </c>
      <c r="G2" s="62"/>
      <c r="H2" s="62">
        <f t="shared" ref="H2" si="1">SUM(F2+1)</f>
        <v>42964</v>
      </c>
      <c r="I2" s="62"/>
      <c r="J2" s="62">
        <f t="shared" ref="J2" si="2">SUM(H2+1)</f>
        <v>42965</v>
      </c>
      <c r="K2" s="62"/>
      <c r="L2" s="62">
        <f t="shared" ref="L2" si="3">SUM(J2+1)</f>
        <v>42966</v>
      </c>
      <c r="M2" s="62"/>
      <c r="N2" s="62">
        <f t="shared" ref="N2" si="4">SUM(L2+1)</f>
        <v>42967</v>
      </c>
      <c r="O2" s="62"/>
    </row>
    <row r="3" spans="1:15">
      <c r="A3" s="64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42968</v>
      </c>
      <c r="C7" s="62"/>
      <c r="D7" s="62">
        <f>D2+7</f>
        <v>42969</v>
      </c>
      <c r="E7" s="62"/>
      <c r="F7" s="62">
        <f t="shared" ref="F7" si="5">F2+7</f>
        <v>42970</v>
      </c>
      <c r="G7" s="62"/>
      <c r="H7" s="62">
        <f t="shared" ref="H7" si="6">H2+7</f>
        <v>42971</v>
      </c>
      <c r="I7" s="62"/>
      <c r="J7" s="62">
        <f t="shared" ref="J7" si="7">J2+7</f>
        <v>42972</v>
      </c>
      <c r="K7" s="62"/>
      <c r="L7" s="62">
        <f t="shared" ref="L7" si="8">L2+7</f>
        <v>42973</v>
      </c>
      <c r="M7" s="62"/>
      <c r="N7" s="62">
        <f t="shared" ref="N7" si="9">N2+7</f>
        <v>42974</v>
      </c>
      <c r="O7" s="62"/>
    </row>
    <row r="8" spans="1:15">
      <c r="A8" s="64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DATE(2017,7,24)</f>
        <v>42940</v>
      </c>
      <c r="C2" s="62"/>
      <c r="D2" s="62">
        <f>SUM(B2+1)</f>
        <v>42941</v>
      </c>
      <c r="E2" s="62"/>
      <c r="F2" s="62">
        <f t="shared" ref="F2" si="0">SUM(D2+1)</f>
        <v>42942</v>
      </c>
      <c r="G2" s="62"/>
      <c r="H2" s="62">
        <f t="shared" ref="H2" si="1">SUM(F2+1)</f>
        <v>42943</v>
      </c>
      <c r="I2" s="62"/>
      <c r="J2" s="62">
        <f t="shared" ref="J2" si="2">SUM(H2+1)</f>
        <v>42944</v>
      </c>
      <c r="K2" s="62"/>
      <c r="L2" s="62">
        <f t="shared" ref="L2" si="3">SUM(J2+1)</f>
        <v>42945</v>
      </c>
      <c r="M2" s="62"/>
      <c r="N2" s="62">
        <f t="shared" ref="N2" si="4">SUM(L2+1)</f>
        <v>42946</v>
      </c>
      <c r="O2" s="62"/>
    </row>
    <row r="3" spans="1:15">
      <c r="A3" s="64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42947</v>
      </c>
      <c r="C7" s="62"/>
      <c r="D7" s="62">
        <f>D2+7</f>
        <v>42948</v>
      </c>
      <c r="E7" s="62"/>
      <c r="F7" s="62">
        <f t="shared" ref="F7" si="5">F2+7</f>
        <v>42949</v>
      </c>
      <c r="G7" s="62"/>
      <c r="H7" s="62">
        <f t="shared" ref="H7" si="6">H2+7</f>
        <v>42950</v>
      </c>
      <c r="I7" s="62"/>
      <c r="J7" s="62">
        <f t="shared" ref="J7" si="7">J2+7</f>
        <v>42951</v>
      </c>
      <c r="K7" s="62"/>
      <c r="L7" s="62">
        <f t="shared" ref="L7" si="8">L2+7</f>
        <v>42952</v>
      </c>
      <c r="M7" s="62"/>
      <c r="N7" s="62">
        <f t="shared" ref="N7" si="9">N2+7</f>
        <v>42953</v>
      </c>
      <c r="O7" s="62"/>
    </row>
    <row r="8" spans="1:15">
      <c r="A8" s="64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DATE(2017,7,24)</f>
        <v>42940</v>
      </c>
      <c r="C2" s="62"/>
      <c r="D2" s="62">
        <f>SUM(B2+1)</f>
        <v>42941</v>
      </c>
      <c r="E2" s="62"/>
      <c r="F2" s="62">
        <f t="shared" ref="F2" si="0">SUM(D2+1)</f>
        <v>42942</v>
      </c>
      <c r="G2" s="62"/>
      <c r="H2" s="62">
        <f t="shared" ref="H2" si="1">SUM(F2+1)</f>
        <v>42943</v>
      </c>
      <c r="I2" s="62"/>
      <c r="J2" s="62">
        <f t="shared" ref="J2" si="2">SUM(H2+1)</f>
        <v>42944</v>
      </c>
      <c r="K2" s="62"/>
      <c r="L2" s="62">
        <f t="shared" ref="L2" si="3">SUM(J2+1)</f>
        <v>42945</v>
      </c>
      <c r="M2" s="62"/>
      <c r="N2" s="62">
        <f t="shared" ref="N2" si="4">SUM(L2+1)</f>
        <v>42946</v>
      </c>
      <c r="O2" s="62"/>
    </row>
    <row r="3" spans="1:15">
      <c r="A3" s="64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42947</v>
      </c>
      <c r="C7" s="62"/>
      <c r="D7" s="62">
        <f>D2+7</f>
        <v>42948</v>
      </c>
      <c r="E7" s="62"/>
      <c r="F7" s="62">
        <f t="shared" ref="F7" si="5">F2+7</f>
        <v>42949</v>
      </c>
      <c r="G7" s="62"/>
      <c r="H7" s="62">
        <f t="shared" ref="H7" si="6">H2+7</f>
        <v>42950</v>
      </c>
      <c r="I7" s="62"/>
      <c r="J7" s="62">
        <f t="shared" ref="J7" si="7">J2+7</f>
        <v>42951</v>
      </c>
      <c r="K7" s="62"/>
      <c r="L7" s="62">
        <f t="shared" ref="L7" si="8">L2+7</f>
        <v>42952</v>
      </c>
      <c r="M7" s="62"/>
      <c r="N7" s="62">
        <f t="shared" ref="N7" si="9">N2+7</f>
        <v>42953</v>
      </c>
      <c r="O7" s="62"/>
    </row>
    <row r="8" spans="1:15">
      <c r="A8" s="64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63" t="s">
        <v>96</v>
      </c>
      <c r="B1" s="63"/>
      <c r="C1" s="63"/>
      <c r="D1" s="63"/>
      <c r="E1" s="6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64" t="s">
        <v>59</v>
      </c>
      <c r="B2" s="62">
        <f>DATE(2017,7,24)</f>
        <v>42940</v>
      </c>
      <c r="C2" s="62"/>
      <c r="D2" s="62">
        <f>SUM(B2+1)</f>
        <v>42941</v>
      </c>
      <c r="E2" s="62"/>
      <c r="F2" s="62">
        <f t="shared" ref="F2" si="0">SUM(D2+1)</f>
        <v>42942</v>
      </c>
      <c r="G2" s="62"/>
      <c r="H2" s="62">
        <f t="shared" ref="H2" si="1">SUM(F2+1)</f>
        <v>42943</v>
      </c>
      <c r="I2" s="62"/>
      <c r="J2" s="62">
        <f t="shared" ref="J2" si="2">SUM(H2+1)</f>
        <v>42944</v>
      </c>
      <c r="K2" s="62"/>
      <c r="L2" s="62">
        <f t="shared" ref="L2" si="3">SUM(J2+1)</f>
        <v>42945</v>
      </c>
      <c r="M2" s="62"/>
      <c r="N2" s="62">
        <f t="shared" ref="N2" si="4">SUM(L2+1)</f>
        <v>42946</v>
      </c>
      <c r="O2" s="62"/>
    </row>
    <row r="3" spans="1:15">
      <c r="A3" s="64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63" t="s">
        <v>57</v>
      </c>
      <c r="B6" s="63"/>
      <c r="C6" s="63"/>
      <c r="D6" s="63"/>
      <c r="E6" s="6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64" t="s">
        <v>59</v>
      </c>
      <c r="B7" s="62">
        <f>B2+7</f>
        <v>42947</v>
      </c>
      <c r="C7" s="62"/>
      <c r="D7" s="62">
        <f t="shared" ref="D7" si="5">D2+7</f>
        <v>42948</v>
      </c>
      <c r="E7" s="62"/>
      <c r="F7" s="62">
        <f t="shared" ref="F7" si="6">F2+7</f>
        <v>42949</v>
      </c>
      <c r="G7" s="62"/>
      <c r="H7" s="62">
        <f t="shared" ref="H7" si="7">H2+7</f>
        <v>42950</v>
      </c>
      <c r="I7" s="62"/>
      <c r="J7" s="62">
        <f t="shared" ref="J7" si="8">J2+7</f>
        <v>42951</v>
      </c>
      <c r="K7" s="62"/>
      <c r="L7" s="62">
        <f t="shared" ref="L7" si="9">L2+7</f>
        <v>42952</v>
      </c>
      <c r="M7" s="62"/>
      <c r="N7" s="62">
        <f t="shared" ref="N7" si="10">N2+7</f>
        <v>42953</v>
      </c>
      <c r="O7" s="62"/>
    </row>
    <row r="8" spans="1:15">
      <c r="A8" s="64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2017-09-30T03:37:35Z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