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 activeTab="5"/>
  </bookViews>
  <sheets>
    <sheet name="newest (2)" sheetId="7" r:id="rId1"/>
    <sheet name="newest" sheetId="6" r:id="rId2"/>
    <sheet name="newest（3）" sheetId="8" r:id="rId3"/>
    <sheet name="newest（4）" sheetId="9" r:id="rId4"/>
    <sheet name="newest（5）" sheetId="10" r:id="rId5"/>
    <sheet name="newest（6）" sheetId="11" r:id="rId6"/>
    <sheet name="20160328-20160403" sheetId="5" state="hidden" r:id="rId7"/>
  </sheets>
  <calcPr calcId="162913"/>
</workbook>
</file>

<file path=xl/calcChain.xml><?xml version="1.0" encoding="utf-8"?>
<calcChain xmlns="http://schemas.openxmlformats.org/spreadsheetml/2006/main">
  <c r="B2" i="11" l="1"/>
  <c r="D2" i="11" s="1"/>
  <c r="G1" i="11"/>
  <c r="F2" i="11" l="1"/>
  <c r="D7" i="11"/>
  <c r="B7" i="11"/>
  <c r="G6" i="11" s="1"/>
  <c r="B2" i="10"/>
  <c r="D2" i="10" s="1"/>
  <c r="F7" i="11" l="1"/>
  <c r="H2" i="11"/>
  <c r="F2" i="10"/>
  <c r="D7" i="10"/>
  <c r="B7" i="10"/>
  <c r="G6" i="10" s="1"/>
  <c r="G1" i="10"/>
  <c r="B2" i="9"/>
  <c r="G1" i="9" s="1"/>
  <c r="H7" i="11" l="1"/>
  <c r="J2" i="11"/>
  <c r="F7" i="10"/>
  <c r="H2" i="10"/>
  <c r="B7" i="9"/>
  <c r="G6" i="9" s="1"/>
  <c r="D2" i="9"/>
  <c r="B2" i="7"/>
  <c r="D2" i="7" s="1"/>
  <c r="B2" i="8"/>
  <c r="D2" i="8"/>
  <c r="G1" i="6"/>
  <c r="L2" i="11" l="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<sst xmlns="http://schemas.openxmlformats.org/spreadsheetml/2006/main" count="396" uniqueCount="122">
  <si>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</si>
  <si>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</si>
  <si>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</si>
  <si>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</si>
  <si>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</si>
  <si>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</si>
  <si>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</si>
  <si>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</si>
  <si>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</si>
  <si>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</si>
  <si>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</si>
  <si>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</si>
  <si>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</si>
  <si>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</si>
  <si>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</si>
  <si>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</si>
  <si>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</si>
  <si>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</si>
  <si>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</si>
  <si>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</si>
  <si>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</si>
  <si>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</si>
  <si>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</si>
  <si>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</si>
  <si>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</si>
  <si>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</si>
  <si>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</si>
  <si>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</si>
  <si>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</si>
  <si>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</si>
  <si>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</si>
  <si>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</si>
  <si>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</si>
  <si>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</si>
  <si>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</si>
  <si>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</si>
  <si>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</si>
  <si>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</si>
  <si>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</si>
  <si>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</si>
  <si>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</si>
  <si>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</si>
  <si>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</si>
  <si>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</si>
  <si>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</si>
  <si>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</si>
  <si>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</si>
  <si>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</si>
  <si>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</si>
  <si>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</si>
  <si>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</si>
  <si>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</si>
  <si>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</si>
  <si>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</si>
  <si>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</si>
  <si>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</si>
  <si>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</si>
  <si>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</si>
  <si>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</si>
  <si>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</si>
  <si>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</si>
  <si>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</si>
  <si>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</si>
  <si>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</si>
  <si>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</si>
  <si>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</si>
  <si>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</si>
  <si>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</si>
  <si>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</si>
  <si>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</si>
  <si>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</si>
  <si>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</si>
  <si>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</si>
  <si>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</si>
  <si>
    <t>百信银行标书修改</t>
    <phoneticPr fontId="18" type="noConversion"/>
  </si>
  <si>
    <t>linux下无纸化系统部署（解决本地网页及数据库管理工具无法访问虚拟机数据库的问题）</t>
    <phoneticPr fontId="18" type="noConversion"/>
  </si>
  <si>
    <t>哈尔滨银行无纸化项目标书</t>
    <phoneticPr fontId="18" type="noConversion"/>
  </si>
  <si>
    <t>晋城银行无纸化交流</t>
    <phoneticPr fontId="18" type="noConversion"/>
  </si>
  <si>
    <t>晋城银行无纸化交流</t>
    <phoneticPr fontId="18" type="noConversion"/>
  </si>
  <si>
    <t>无纸化柜面DEMO和移动营销DEMO的安装和演示</t>
    <phoneticPr fontId="18" type="noConversion"/>
  </si>
  <si>
    <t>无纸化柜面DEMO和移动营销DEMO的安装和演示</t>
    <phoneticPr fontId="18" type="noConversion"/>
  </si>
  <si>
    <t>实施方案ppt</t>
    <phoneticPr fontId="18" type="noConversion"/>
  </si>
  <si>
    <t>无纸化系统接口调用</t>
  </si>
  <si>
    <t>实施方案讲解</t>
    <phoneticPr fontId="18" type="noConversion"/>
  </si>
  <si>
    <t xml:space="preserve">  </t>
    <phoneticPr fontId="18" type="noConversion"/>
  </si>
  <si>
    <t>Linux环境下搭建无纸化系统，自己制作模板完成基本接口的完整调用</t>
    <phoneticPr fontId="18" type="noConversion"/>
  </si>
  <si>
    <t>上午</t>
    <phoneticPr fontId="18" type="noConversion"/>
  </si>
  <si>
    <t>无纸化实施方案ppt制作</t>
    <phoneticPr fontId="18" type="noConversion"/>
  </si>
  <si>
    <t>无纸化测试系统部署</t>
    <phoneticPr fontId="18" type="noConversion"/>
  </si>
  <si>
    <t>新员工培训</t>
    <phoneticPr fontId="18" type="noConversion"/>
  </si>
  <si>
    <t>无纸化实施方案练习</t>
    <phoneticPr fontId="18" type="noConversion"/>
  </si>
  <si>
    <t>无纸化实施方案讲演</t>
    <phoneticPr fontId="18" type="noConversion"/>
  </si>
  <si>
    <t>海闻RA项目支撑</t>
  </si>
  <si>
    <t>海闻RA项目支撑</t>
    <phoneticPr fontId="18" type="noConversion"/>
  </si>
  <si>
    <t>自己制作模板完成无纸化系统基本接口的完整调用</t>
    <phoneticPr fontId="18" type="noConversion"/>
  </si>
  <si>
    <t>无纸化解决方案从系统架构、功能、司法实践的角度细化方案讲解内容</t>
    <phoneticPr fontId="18" type="noConversion"/>
  </si>
  <si>
    <t>Weekly schedule</t>
    <phoneticPr fontId="18" type="noConversion"/>
  </si>
  <si>
    <t>柜面无纸化业务操作视频拍摄</t>
    <phoneticPr fontId="18" type="noConversion"/>
  </si>
  <si>
    <t>RA系统部署</t>
    <phoneticPr fontId="18" type="noConversion"/>
  </si>
  <si>
    <t>身份认证技术规范划分等级</t>
    <phoneticPr fontId="18" type="noConversion"/>
  </si>
  <si>
    <t>KT部署，证书申请接口调用</t>
    <phoneticPr fontId="18" type="noConversion"/>
  </si>
  <si>
    <t>编写RA部署手册</t>
    <phoneticPr fontId="18" type="noConversion"/>
  </si>
  <si>
    <t>海闻RA项目支撑（时间待定，外出），无纸化接口demo自己编写调用</t>
    <phoneticPr fontId="18" type="noConversion"/>
  </si>
  <si>
    <t>海闻RA项目支撑（时间待定，外出），无纸化解决方案从系统架构、功能、司法实践的角度细化方案讲解内容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</si>
  <si>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</si>
  <si>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</si>
  <si>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海闻RA项目支撑（时间待定，外出）无纸化解决方案PPT修改</t>
    <phoneticPr fontId="18" type="noConversion"/>
  </si>
  <si>
    <t xml:space="preserve">部门会议 </t>
    <phoneticPr fontId="18" type="noConversion"/>
  </si>
  <si>
    <t xml:space="preserve">无纸化实施方案讲演 </t>
    <phoneticPr fontId="18" type="noConversion"/>
  </si>
  <si>
    <t>海闻RA项目支撑（时间待定，外出），无纸化接口demo自己编写调用</t>
    <phoneticPr fontId="18" type="noConversion"/>
  </si>
  <si>
    <t>云证通+无纸化解决方案</t>
    <phoneticPr fontId="18" type="noConversion"/>
  </si>
  <si>
    <t>百瑞信托接口联调</t>
  </si>
  <si>
    <t>百瑞信托接口联调</t>
    <phoneticPr fontId="18" type="noConversion"/>
  </si>
  <si>
    <t>RA实施ppt制作</t>
    <phoneticPr fontId="18" type="noConversion"/>
  </si>
  <si>
    <t>电子签章系统部署</t>
    <phoneticPr fontId="18" type="noConversion"/>
  </si>
  <si>
    <t>电子签章系统部署PPT</t>
    <phoneticPr fontId="18" type="noConversion"/>
  </si>
  <si>
    <t>系统部署PPT试讲</t>
    <phoneticPr fontId="18" type="noConversion"/>
  </si>
  <si>
    <t>内部学习交流会</t>
    <phoneticPr fontId="18" type="noConversion"/>
  </si>
  <si>
    <t>细化无纸化售前PPT</t>
    <phoneticPr fontId="18" type="noConversion"/>
  </si>
  <si>
    <t>云证通+无纸化解决方案</t>
    <phoneticPr fontId="18" type="noConversion"/>
  </si>
  <si>
    <t>RA部署PPT</t>
    <phoneticPr fontId="18" type="noConversion"/>
  </si>
  <si>
    <t>无纸化保险行业应用、电子签章系统部署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</si>
</sst>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4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1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2" t="s">
        <v>59</v>
      </c>
      <c r="B2" s="40">
        <f>DATE(2017,6,12)</f>
        <v>42898</v>
      </c>
      <c r="C2" s="40"/>
      <c r="D2" s="40">
        <f>SUM(B2+1)</f>
        <v>42899</v>
      </c>
      <c r="E2" s="40"/>
      <c r="F2" s="40">
        <f t="shared" ref="F2" si="0">SUM(D2+1)</f>
        <v>42900</v>
      </c>
      <c r="G2" s="40"/>
      <c r="H2" s="40">
        <f t="shared" ref="H2" si="1">SUM(F2+1)</f>
        <v>42901</v>
      </c>
      <c r="I2" s="40"/>
      <c r="J2" s="40">
        <f t="shared" ref="J2" si="2">SUM(H2+1)</f>
        <v>42902</v>
      </c>
      <c r="K2" s="40"/>
      <c r="L2" s="40">
        <f t="shared" ref="L2" si="3">SUM(J2+1)</f>
        <v>42903</v>
      </c>
      <c r="M2" s="40"/>
      <c r="N2" s="40">
        <f t="shared" ref="N2" si="4">SUM(L2+1)</f>
        <v>42904</v>
      </c>
      <c r="O2" s="40"/>
    </row>
    <row r="3" spans="1:15" ht="30" customHeight="1">
      <c r="A3" s="42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2" t="s">
        <v>59</v>
      </c>
      <c r="B7" s="40">
        <f>B2+7</f>
        <v>42905</v>
      </c>
      <c r="C7" s="40"/>
      <c r="D7" s="40">
        <f t="shared" ref="D7" si="5">D2+7</f>
        <v>42906</v>
      </c>
      <c r="E7" s="40"/>
      <c r="F7" s="40">
        <f t="shared" ref="F7" si="6">F2+7</f>
        <v>42907</v>
      </c>
      <c r="G7" s="40"/>
      <c r="H7" s="40">
        <f t="shared" ref="H7" si="7">H2+7</f>
        <v>42908</v>
      </c>
      <c r="I7" s="40"/>
      <c r="J7" s="40">
        <f t="shared" ref="J7" si="8">J2+7</f>
        <v>42909</v>
      </c>
      <c r="K7" s="40"/>
      <c r="L7" s="40">
        <f t="shared" ref="L7" si="9">L2+7</f>
        <v>42910</v>
      </c>
      <c r="M7" s="40"/>
      <c r="N7" s="40">
        <f t="shared" ref="N7" si="10">N2+7</f>
        <v>42911</v>
      </c>
      <c r="O7" s="40"/>
    </row>
    <row r="8" spans="1:15" ht="30" customHeight="1">
      <c r="A8" s="42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2" t="s">
        <v>59</v>
      </c>
      <c r="B2" s="40">
        <f>DATE(2017,6,5)</f>
        <v>42891</v>
      </c>
      <c r="C2" s="40"/>
      <c r="D2" s="40">
        <f>SUM(B2+1)</f>
        <v>42892</v>
      </c>
      <c r="E2" s="40"/>
      <c r="F2" s="40">
        <f t="shared" ref="F2" si="0">SUM(D2+1)</f>
        <v>42893</v>
      </c>
      <c r="G2" s="40"/>
      <c r="H2" s="40">
        <f t="shared" ref="H2" si="1">SUM(F2+1)</f>
        <v>42894</v>
      </c>
      <c r="I2" s="40"/>
      <c r="J2" s="40">
        <f t="shared" ref="J2" si="2">SUM(H2+1)</f>
        <v>42895</v>
      </c>
      <c r="K2" s="40"/>
      <c r="L2" s="40">
        <f t="shared" ref="L2" si="3">SUM(J2+1)</f>
        <v>42896</v>
      </c>
      <c r="M2" s="40"/>
      <c r="N2" s="40">
        <f t="shared" ref="N2" si="4">SUM(L2+1)</f>
        <v>42897</v>
      </c>
      <c r="O2" s="40"/>
    </row>
    <row r="3" spans="1:15" ht="30" customHeight="1">
      <c r="A3" s="42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2" t="s">
        <v>59</v>
      </c>
      <c r="B7" s="40">
        <f>B2+7</f>
        <v>42898</v>
      </c>
      <c r="C7" s="40"/>
      <c r="D7" s="40">
        <f t="shared" ref="D7" si="5">D2+7</f>
        <v>42899</v>
      </c>
      <c r="E7" s="40"/>
      <c r="F7" s="40">
        <f t="shared" ref="F7" si="6">F2+7</f>
        <v>42900</v>
      </c>
      <c r="G7" s="40"/>
      <c r="H7" s="40">
        <f t="shared" ref="H7" si="7">H2+7</f>
        <v>42901</v>
      </c>
      <c r="I7" s="40"/>
      <c r="J7" s="40">
        <f t="shared" ref="J7" si="8">J2+7</f>
        <v>42902</v>
      </c>
      <c r="K7" s="40"/>
      <c r="L7" s="40">
        <f t="shared" ref="L7" si="9">L2+7</f>
        <v>42903</v>
      </c>
      <c r="M7" s="40"/>
      <c r="N7" s="40">
        <f t="shared" ref="N7" si="10">N2+7</f>
        <v>42904</v>
      </c>
      <c r="O7" s="40"/>
    </row>
    <row r="8" spans="1:15" ht="30" customHeight="1">
      <c r="A8" s="42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1" t="s">
        <v>96</v>
      </c>
      <c r="B1" s="41"/>
      <c r="C1" s="41"/>
      <c r="D1" s="41"/>
      <c r="E1" s="41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42" t="s">
        <v>59</v>
      </c>
      <c r="B2" s="40">
        <f>DATE(2017,6,19)</f>
        <v>42905</v>
      </c>
      <c r="C2" s="40"/>
      <c r="D2" s="40">
        <f>SUM(B2+1)</f>
        <v>42906</v>
      </c>
      <c r="E2" s="40"/>
      <c r="F2" s="40">
        <f t="shared" ref="F2" si="0">SUM(D2+1)</f>
        <v>42907</v>
      </c>
      <c r="G2" s="40"/>
      <c r="H2" s="40">
        <f t="shared" ref="H2" si="1">SUM(F2+1)</f>
        <v>42908</v>
      </c>
      <c r="I2" s="40"/>
      <c r="J2" s="40">
        <f t="shared" ref="J2" si="2">SUM(H2+1)</f>
        <v>42909</v>
      </c>
      <c r="K2" s="40"/>
      <c r="L2" s="40">
        <f t="shared" ref="L2" si="3">SUM(J2+1)</f>
        <v>42910</v>
      </c>
      <c r="M2" s="40"/>
      <c r="N2" s="40">
        <f t="shared" ref="N2" si="4">SUM(L2+1)</f>
        <v>42911</v>
      </c>
      <c r="O2" s="40"/>
    </row>
    <row r="3" spans="1:15">
      <c r="A3" s="42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42" t="s">
        <v>59</v>
      </c>
      <c r="B7" s="40">
        <f>B2+7</f>
        <v>42912</v>
      </c>
      <c r="C7" s="40"/>
      <c r="D7" s="40">
        <f t="shared" ref="D7" si="5">D2+7</f>
        <v>42913</v>
      </c>
      <c r="E7" s="40"/>
      <c r="F7" s="40">
        <f t="shared" ref="F7" si="6">F2+7</f>
        <v>42914</v>
      </c>
      <c r="G7" s="40"/>
      <c r="H7" s="40">
        <f t="shared" ref="H7" si="7">H2+7</f>
        <v>42915</v>
      </c>
      <c r="I7" s="40"/>
      <c r="J7" s="40">
        <f t="shared" ref="J7" si="8">J2+7</f>
        <v>42916</v>
      </c>
      <c r="K7" s="40"/>
      <c r="L7" s="40">
        <f t="shared" ref="L7" si="9">L2+7</f>
        <v>42917</v>
      </c>
      <c r="M7" s="40"/>
      <c r="N7" s="40">
        <f t="shared" ref="N7" si="10">N2+7</f>
        <v>42918</v>
      </c>
      <c r="O7" s="40"/>
    </row>
    <row r="8" spans="1:15">
      <c r="A8" s="42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1" t="s">
        <v>96</v>
      </c>
      <c r="B1" s="41"/>
      <c r="C1" s="41"/>
      <c r="D1" s="41"/>
      <c r="E1" s="41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42" t="s">
        <v>59</v>
      </c>
      <c r="B2" s="40">
        <f>DATE(2017,6,26)</f>
        <v>42912</v>
      </c>
      <c r="C2" s="40"/>
      <c r="D2" s="40">
        <f>SUM(B2+1)</f>
        <v>42913</v>
      </c>
      <c r="E2" s="40"/>
      <c r="F2" s="40">
        <f t="shared" ref="F2" si="0">SUM(D2+1)</f>
        <v>42914</v>
      </c>
      <c r="G2" s="40"/>
      <c r="H2" s="40">
        <f t="shared" ref="H2" si="1">SUM(F2+1)</f>
        <v>42915</v>
      </c>
      <c r="I2" s="40"/>
      <c r="J2" s="40">
        <f t="shared" ref="J2" si="2">SUM(H2+1)</f>
        <v>42916</v>
      </c>
      <c r="K2" s="40"/>
      <c r="L2" s="40">
        <f t="shared" ref="L2" si="3">SUM(J2+1)</f>
        <v>42917</v>
      </c>
      <c r="M2" s="40"/>
      <c r="N2" s="40">
        <f t="shared" ref="N2" si="4">SUM(L2+1)</f>
        <v>42918</v>
      </c>
      <c r="O2" s="40"/>
    </row>
    <row r="3" spans="1:15">
      <c r="A3" s="42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42" t="s">
        <v>59</v>
      </c>
      <c r="B7" s="40">
        <f>B2+7</f>
        <v>42919</v>
      </c>
      <c r="C7" s="40"/>
      <c r="D7" s="40">
        <f t="shared" ref="D7" si="5">D2+7</f>
        <v>42920</v>
      </c>
      <c r="E7" s="40"/>
      <c r="F7" s="40">
        <f t="shared" ref="F7" si="6">F2+7</f>
        <v>42921</v>
      </c>
      <c r="G7" s="40"/>
      <c r="H7" s="40">
        <f t="shared" ref="H7" si="7">H2+7</f>
        <v>42922</v>
      </c>
      <c r="I7" s="40"/>
      <c r="J7" s="40">
        <f t="shared" ref="J7" si="8">J2+7</f>
        <v>42923</v>
      </c>
      <c r="K7" s="40"/>
      <c r="L7" s="40">
        <f t="shared" ref="L7" si="9">L2+7</f>
        <v>42924</v>
      </c>
      <c r="M7" s="40"/>
      <c r="N7" s="40">
        <f t="shared" ref="N7" si="10">N2+7</f>
        <v>42925</v>
      </c>
      <c r="O7" s="40"/>
    </row>
    <row r="8" spans="1:15">
      <c r="A8" s="42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1" t="s">
        <v>96</v>
      </c>
      <c r="B1" s="41"/>
      <c r="C1" s="41"/>
      <c r="D1" s="41"/>
      <c r="E1" s="41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42" t="s">
        <v>59</v>
      </c>
      <c r="B2" s="40">
        <f>DATE(2017,7,3)</f>
        <v>42919</v>
      </c>
      <c r="C2" s="40"/>
      <c r="D2" s="40">
        <f>SUM(B2+1)</f>
        <v>42920</v>
      </c>
      <c r="E2" s="40"/>
      <c r="F2" s="40">
        <f t="shared" ref="F2" si="0">SUM(D2+1)</f>
        <v>42921</v>
      </c>
      <c r="G2" s="40"/>
      <c r="H2" s="40">
        <f t="shared" ref="H2" si="1">SUM(F2+1)</f>
        <v>42922</v>
      </c>
      <c r="I2" s="40"/>
      <c r="J2" s="40">
        <f t="shared" ref="J2" si="2">SUM(H2+1)</f>
        <v>42923</v>
      </c>
      <c r="K2" s="40"/>
      <c r="L2" s="40">
        <f t="shared" ref="L2" si="3">SUM(J2+1)</f>
        <v>42924</v>
      </c>
      <c r="M2" s="40"/>
      <c r="N2" s="40">
        <f t="shared" ref="N2" si="4">SUM(L2+1)</f>
        <v>42925</v>
      </c>
      <c r="O2" s="40"/>
    </row>
    <row r="3" spans="1:15">
      <c r="A3" s="42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42" t="s">
        <v>59</v>
      </c>
      <c r="B7" s="40">
        <f>B2+7</f>
        <v>42926</v>
      </c>
      <c r="C7" s="40"/>
      <c r="D7" s="40">
        <f t="shared" ref="D7" si="5">D2+7</f>
        <v>42927</v>
      </c>
      <c r="E7" s="40"/>
      <c r="F7" s="40">
        <f t="shared" ref="F7" si="6">F2+7</f>
        <v>42928</v>
      </c>
      <c r="G7" s="40"/>
      <c r="H7" s="40">
        <f t="shared" ref="H7" si="7">H2+7</f>
        <v>42929</v>
      </c>
      <c r="I7" s="40"/>
      <c r="J7" s="40">
        <f t="shared" ref="J7" si="8">J2+7</f>
        <v>42930</v>
      </c>
      <c r="K7" s="40"/>
      <c r="L7" s="40">
        <f t="shared" ref="L7" si="9">L2+7</f>
        <v>42931</v>
      </c>
      <c r="M7" s="40"/>
      <c r="N7" s="40">
        <f t="shared" ref="N7" si="10">N2+7</f>
        <v>42932</v>
      </c>
      <c r="O7" s="40"/>
    </row>
    <row r="8" spans="1:15">
      <c r="A8" s="42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C4" sqref="C4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1" t="s">
        <v>96</v>
      </c>
      <c r="B1" s="41"/>
      <c r="C1" s="41"/>
      <c r="D1" s="41"/>
      <c r="E1" s="41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42" t="s">
        <v>59</v>
      </c>
      <c r="B2" s="40">
        <f>DATE(2017,7,10)</f>
        <v>42926</v>
      </c>
      <c r="C2" s="40"/>
      <c r="D2" s="40">
        <f>SUM(B2+1)</f>
        <v>42927</v>
      </c>
      <c r="E2" s="40"/>
      <c r="F2" s="40">
        <f t="shared" ref="F2" si="0">SUM(D2+1)</f>
        <v>42928</v>
      </c>
      <c r="G2" s="40"/>
      <c r="H2" s="40">
        <f t="shared" ref="H2" si="1">SUM(F2+1)</f>
        <v>42929</v>
      </c>
      <c r="I2" s="40"/>
      <c r="J2" s="40">
        <f t="shared" ref="J2" si="2">SUM(H2+1)</f>
        <v>42930</v>
      </c>
      <c r="K2" s="40"/>
      <c r="L2" s="40">
        <f t="shared" ref="L2" si="3">SUM(J2+1)</f>
        <v>42931</v>
      </c>
      <c r="M2" s="40"/>
      <c r="N2" s="40">
        <f t="shared" ref="N2" si="4">SUM(L2+1)</f>
        <v>42932</v>
      </c>
      <c r="O2" s="40"/>
    </row>
    <row r="3" spans="1:15">
      <c r="A3" s="42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120</v>
      </c>
      <c r="C4" s="35" t="s">
        <v>121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6" spans="1:15" ht="25.5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42" t="s">
        <v>59</v>
      </c>
      <c r="B7" s="40">
        <f>B2+7</f>
        <v>42933</v>
      </c>
      <c r="C7" s="40"/>
      <c r="D7" s="40">
        <f t="shared" ref="D7" si="5">D2+7</f>
        <v>42934</v>
      </c>
      <c r="E7" s="40"/>
      <c r="F7" s="40">
        <f t="shared" ref="F7" si="6">F2+7</f>
        <v>42935</v>
      </c>
      <c r="G7" s="40"/>
      <c r="H7" s="40">
        <f t="shared" ref="H7" si="7">H2+7</f>
        <v>42936</v>
      </c>
      <c r="I7" s="40"/>
      <c r="J7" s="40">
        <f t="shared" ref="J7" si="8">J2+7</f>
        <v>42937</v>
      </c>
      <c r="K7" s="40"/>
      <c r="L7" s="40">
        <f t="shared" ref="L7" si="9">L2+7</f>
        <v>42938</v>
      </c>
      <c r="M7" s="40"/>
      <c r="N7" s="40">
        <f t="shared" ref="N7" si="10">N2+7</f>
        <v>42939</v>
      </c>
      <c r="O7" s="40"/>
    </row>
    <row r="8" spans="1:15">
      <c r="A8" s="42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0" t="s">
        <v>0</v>
      </c>
      <c r="B1" s="50" t="s">
        <v>1</v>
      </c>
      <c r="C1" s="43" t="s">
        <v>36</v>
      </c>
      <c r="D1" s="44"/>
      <c r="E1" s="45" t="s">
        <v>37</v>
      </c>
      <c r="F1" s="45"/>
      <c r="G1" s="45" t="s">
        <v>38</v>
      </c>
      <c r="H1" s="45"/>
      <c r="I1" s="45" t="s">
        <v>39</v>
      </c>
      <c r="J1" s="45"/>
      <c r="K1" s="43" t="s">
        <v>40</v>
      </c>
      <c r="L1" s="44"/>
      <c r="M1" s="2" t="s">
        <v>41</v>
      </c>
      <c r="N1" s="2" t="s">
        <v>42</v>
      </c>
    </row>
    <row r="2" spans="1:14" ht="24.95" customHeight="1">
      <c r="A2" s="50"/>
      <c r="B2" s="50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8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6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7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8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6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7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8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6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7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8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6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7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6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6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7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8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6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7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8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7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9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9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9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9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9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9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9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9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9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9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9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2017-07-10T09:32:02Z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