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12" r:id="rId1"/>
    <sheet name="Week 22 - 23" sheetId="10" r:id="rId2"/>
    <sheet name="DataSource" sheetId="11" r:id="rId3"/>
    <sheet name="Week 12-13" sheetId="5" r:id="rId4"/>
    <sheet name="Week 14-15" sheetId="6" r:id="rId5"/>
    <sheet name="Week 16-17" sheetId="7" r:id="rId6"/>
    <sheet name="Week 18-19" sheetId="8" r:id="rId7"/>
    <sheet name="Week 20-21" sheetId="9" r:id="rId8"/>
  </sheets>
  <definedNames>
    <definedName name="_xlnm.Print_Area" localSheetId="0">newest!$B$2:$E$39</definedName>
    <definedName name="_xlnm.Print_Area" localSheetId="3">'Week 12-13'!$B$2:$E$39</definedName>
    <definedName name="_xlnm.Print_Area" localSheetId="4">'Week 14-15'!$B$2:$E$39</definedName>
    <definedName name="_xlnm.Print_Area" localSheetId="5">'Week 16-17'!$B$2:$E$39</definedName>
    <definedName name="_xlnm.Print_Area" localSheetId="6">'Week 18-19'!$B$2:$E$39</definedName>
    <definedName name="_xlnm.Print_Area" localSheetId="7">'Week 20-21'!$B$2:$E$39</definedName>
    <definedName name="_xlnm.Print_Area" localSheetId="1">'Week 22 - 23'!$B$2:$E$39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12" l="1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E3" i="12"/>
  <c r="E2" i="12"/>
  <c r="B12" i="12" l="1"/>
  <c r="B7" i="10"/>
  <c r="E3" i="10"/>
  <c r="E2" i="10"/>
  <c r="B17" i="12" l="1"/>
  <c r="B11" i="12"/>
  <c r="C41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B16" i="12" l="1"/>
  <c r="B22" i="12"/>
  <c r="B12" i="10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21" i="12" l="1"/>
  <c r="B27" i="12"/>
  <c r="B11" i="10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26" i="12" l="1"/>
  <c r="B32" i="12"/>
  <c r="B27" i="10"/>
  <c r="B21" i="10"/>
  <c r="B16" i="9"/>
  <c r="B22" i="9"/>
  <c r="B12" i="8"/>
  <c r="B17" i="8" s="1"/>
  <c r="B6" i="8"/>
  <c r="B12" i="6"/>
  <c r="B6" i="6"/>
  <c r="B17" i="5"/>
  <c r="B11" i="5"/>
  <c r="B17" i="7"/>
  <c r="B11" i="7"/>
  <c r="B37" i="12" l="1"/>
  <c r="B31" i="12"/>
  <c r="B26" i="10"/>
  <c r="B32" i="10"/>
  <c r="B27" i="9"/>
  <c r="B21" i="9"/>
  <c r="B11" i="8"/>
  <c r="B16" i="8"/>
  <c r="B22" i="8"/>
  <c r="B22" i="5"/>
  <c r="B16" i="5"/>
  <c r="B16" i="7"/>
  <c r="B22" i="7"/>
  <c r="B11" i="6"/>
  <c r="B17" i="6"/>
  <c r="B44" i="12" l="1"/>
  <c r="B36" i="12"/>
  <c r="B37" i="10"/>
  <c r="B31" i="10"/>
  <c r="B26" i="9"/>
  <c r="B32" i="9"/>
  <c r="B27" i="8"/>
  <c r="B21" i="8"/>
  <c r="B27" i="7"/>
  <c r="B21" i="7"/>
  <c r="B16" i="6"/>
  <c r="B22" i="6"/>
  <c r="B21" i="5"/>
  <c r="B27" i="5"/>
  <c r="B43" i="12" l="1"/>
  <c r="B49" i="12"/>
  <c r="B44" i="10"/>
  <c r="B36" i="10"/>
  <c r="B37" i="9"/>
  <c r="B31" i="9"/>
  <c r="B26" i="8"/>
  <c r="B32" i="8"/>
  <c r="B32" i="5"/>
  <c r="B26" i="5"/>
  <c r="B21" i="6"/>
  <c r="B27" i="6"/>
  <c r="B26" i="7"/>
  <c r="B32" i="7"/>
  <c r="B54" i="12" l="1"/>
  <c r="B48" i="12"/>
  <c r="B43" i="10"/>
  <c r="B49" i="10"/>
  <c r="B44" i="9"/>
  <c r="B36" i="9"/>
  <c r="B37" i="8"/>
  <c r="B31" i="8"/>
  <c r="B26" i="6"/>
  <c r="B32" i="6"/>
  <c r="B37" i="7"/>
  <c r="B31" i="7"/>
  <c r="B31" i="5"/>
  <c r="B37" i="5"/>
  <c r="B53" i="12" l="1"/>
  <c r="B59" i="12"/>
  <c r="B54" i="10"/>
  <c r="B48" i="10"/>
  <c r="B43" i="9"/>
  <c r="B49" i="9"/>
  <c r="B44" i="8"/>
  <c r="B36" i="8"/>
  <c r="B31" i="6"/>
  <c r="B37" i="6"/>
  <c r="B44" i="7"/>
  <c r="B36" i="7"/>
  <c r="B44" i="5"/>
  <c r="B36" i="5"/>
  <c r="B64" i="12" l="1"/>
  <c r="B58" i="12"/>
  <c r="B53" i="10"/>
  <c r="B59" i="10"/>
  <c r="B54" i="9"/>
  <c r="B48" i="9"/>
  <c r="B43" i="8"/>
  <c r="B49" i="8"/>
  <c r="B43" i="7"/>
  <c r="B49" i="7"/>
  <c r="B36" i="6"/>
  <c r="B44" i="6"/>
  <c r="B49" i="5"/>
  <c r="B43" i="5"/>
  <c r="B63" i="12" l="1"/>
  <c r="B69" i="12"/>
  <c r="B64" i="10"/>
  <c r="B58" i="10"/>
  <c r="B53" i="9"/>
  <c r="B59" i="9"/>
  <c r="B54" i="8"/>
  <c r="B48" i="8"/>
  <c r="B43" i="6"/>
  <c r="B49" i="6"/>
  <c r="B54" i="7"/>
  <c r="B48" i="7"/>
  <c r="B48" i="5"/>
  <c r="B54" i="5"/>
  <c r="B74" i="12" l="1"/>
  <c r="B73" i="12" s="1"/>
  <c r="B68" i="12"/>
  <c r="B63" i="10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<sst xmlns="http://schemas.openxmlformats.org/spreadsheetml/2006/main" count="438" uniqueCount="86">
  <si>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</si>
  <si>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</si>
  <si>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</si>
  <si>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</si>
  <si>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</si>
  <si>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</si>
  <si>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</si>
  <si>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</si>
  <si>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</si>
  <si>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</si>
  <si>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</si>
  <si>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</si>
  <si>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</si>
  <si>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</si>
  <si>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</si>
  <si>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</si>
  <si>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</si>
  <si>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</si>
  <si>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</si>
  <si>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</si>
  <si>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</si>
  <si>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</si>
  <si>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</si>
  <si>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</si>
  <si>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</si>
  <si>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</si>
  <si>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</si>
  <si>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</si>
  <si>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</si>
  <si>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</si>
  <si>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</si>
  <si>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</si>
  <si>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</si>
  <si>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</si>
  <si>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</si>
  <si>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</si>
  <si>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</si>
  <si>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</si>
  <si>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</si>
  <si>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</si>
  <si>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</si>
  <si>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</si>
  <si>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</si>
  <si>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</si>
  <si>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</si>
  <si>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</si>
  <si>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</si>
  <si>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</si>
  <si>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</si>
  <si>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</si>
  <si>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</si>
  <si>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</si>
  <si>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</si>
  <si>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</si>
  <si>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</si>
  <si>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</si>
  <si>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</si>
  <si>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</si>
  <si>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</si>
  <si>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</si>
  <si>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</si>
  <si>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</si>
  <si>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</si>
  <si>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</si>
  <si>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</si>
  <si>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</si>
  <si>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</si>
  <si>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</si>
  <si>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百旺电子发票平台交流</t>
    <phoneticPr fontId="19" type="noConversion"/>
  </si>
  <si>
    <t>上海分公司柜面无纸化+手写屏培训</t>
    <phoneticPr fontId="19" type="noConversion"/>
  </si>
  <si>
    <t>外出</t>
    <phoneticPr fontId="19" type="noConversion"/>
  </si>
  <si>
    <t>外出</t>
    <phoneticPr fontId="19" type="noConversion"/>
  </si>
  <si>
    <t>在司</t>
    <phoneticPr fontId="19" type="noConversion"/>
  </si>
  <si>
    <t xml:space="preserve"> </t>
  </si>
  <si>
    <t xml:space="preserve"> </t>
    <phoneticPr fontId="19" type="noConversion"/>
  </si>
  <si>
    <t>备注</t>
    <phoneticPr fontId="19" type="noConversion"/>
  </si>
  <si>
    <t>PC手写签名控件及手写屏梳理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</si>
  <si>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</si>
  <si>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</si>
  <si>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立白集团无纸化交流</t>
    <phoneticPr fontId="19" type="noConversion"/>
  </si>
  <si>
    <t>百信银行标书编制</t>
    <phoneticPr fontId="19" type="noConversion"/>
  </si>
  <si>
    <t>物流行业峰会ppt编制</t>
    <phoneticPr fontId="19" type="noConversion"/>
  </si>
  <si>
    <t>参加物流行业峰会</t>
    <phoneticPr fontId="19" type="noConversion"/>
  </si>
  <si>
    <t>昆仑银行柜面无纸化交流</t>
    <phoneticPr fontId="19" type="noConversion"/>
  </si>
  <si>
    <t>无纸化产品规划</t>
    <phoneticPr fontId="19" type="noConversion"/>
  </si>
  <si>
    <t>在司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</si>
</sst>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15" fillId="0" borderId="13" xfId="0" applyFont="1" applyBorder="1"/>
    <xf numFmtId="0" fontId="3" fillId="0" borderId="0" xfId="0" applyFont="1" applyAlignment="1">
      <alignment horizontal="left" vertical="center"/>
    </xf>
    <xf numFmtId="0" fontId="21" fillId="0" borderId="0" xfId="0" applyFont="1"/>
    <xf numFmtId="0" fontId="2" fillId="0" borderId="22" xfId="0" applyFont="1" applyBorder="1"/>
    <xf numFmtId="0" fontId="15" fillId="0" borderId="3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181" fontId="14" fillId="4" borderId="32" xfId="0" applyNumberFormat="1" applyFont="1" applyFill="1" applyBorder="1" applyAlignment="1">
      <alignment horizontal="center" vertical="center"/>
    </xf>
    <xf numFmtId="181" fontId="14" fillId="4" borderId="30" xfId="0" applyNumberFormat="1" applyFont="1" applyFill="1" applyBorder="1" applyAlignment="1">
      <alignment horizontal="center" vertical="center"/>
    </xf>
    <xf numFmtId="0" fontId="22" fillId="0" borderId="33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39" zoomScale="90" zoomScaleNormal="90" workbookViewId="0">
      <selection activeCell="C44" sqref="C44:C4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64"/>
      <c r="G1" s="5" t="s">
        <v>1</v>
      </c>
      <c r="H1" s="6"/>
      <c r="I1" s="11"/>
      <c r="J1" s="43"/>
      <c r="K1" s="43"/>
      <c r="L1" s="74"/>
      <c r="M1" s="74"/>
      <c r="N1" s="43"/>
      <c r="O1" s="43"/>
    </row>
    <row r="2" spans="1:15" ht="20.100000000000001" customHeight="1" x14ac:dyDescent="0.2">
      <c r="B2" s="73"/>
      <c r="C2" s="73"/>
      <c r="D2" s="7" t="s">
        <v>2</v>
      </c>
      <c r="E2" s="8">
        <f>C3</f>
        <v>42898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42898</v>
      </c>
      <c r="D3" s="13"/>
      <c r="E3" s="14">
        <f>1+INT((C3-DATE(YEAR(C3+4-WEEKDAY(C3+6)),1,5)+WEEKDAY(DATE(YEAR(C3+4-WEEKDAY(C3+6)),1,3)))/7)</f>
        <v>24</v>
      </c>
      <c r="F3" s="15"/>
      <c r="G3" s="11"/>
      <c r="H3" s="16" t="s">
        <v>6</v>
      </c>
      <c r="I3" s="44">
        <v>6</v>
      </c>
      <c r="J3" s="45"/>
      <c r="K3" s="16" t="s">
        <v>7</v>
      </c>
      <c r="L3" s="75">
        <v>2017</v>
      </c>
      <c r="M3" s="7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42887</v>
      </c>
      <c r="H4" s="78"/>
      <c r="I4" s="78"/>
      <c r="J4" s="78"/>
      <c r="K4" s="78"/>
      <c r="L4" s="78"/>
      <c r="M4" s="7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42898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5">
        <f>C3</f>
        <v>42898</v>
      </c>
      <c r="C7" s="67" t="s">
        <v>80</v>
      </c>
      <c r="D7" s="67" t="s">
        <v>80</v>
      </c>
      <c r="E7" s="70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5"/>
      <c r="C8" s="68"/>
      <c r="D8" s="68"/>
      <c r="E8" s="71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6"/>
      <c r="C9" s="69"/>
      <c r="D9" s="69"/>
      <c r="E9" s="72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42899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5">
        <f>B7+1</f>
        <v>42899</v>
      </c>
      <c r="C12" s="80" t="s">
        <v>83</v>
      </c>
      <c r="D12" s="80" t="s">
        <v>83</v>
      </c>
      <c r="E12" s="70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5"/>
      <c r="C13" s="81"/>
      <c r="D13" s="81"/>
      <c r="E13" s="71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6"/>
      <c r="C14" s="82"/>
      <c r="D14" s="82"/>
      <c r="E14" s="72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42900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5">
        <f>B12+1</f>
        <v>42900</v>
      </c>
      <c r="C17" s="80" t="s">
        <v>81</v>
      </c>
      <c r="D17" s="80" t="s">
        <v>81</v>
      </c>
      <c r="E17" s="70"/>
      <c r="F17" s="52"/>
      <c r="G17" s="35"/>
    </row>
    <row r="18" spans="1:7" ht="20.100000000000001" customHeight="1" x14ac:dyDescent="0.2">
      <c r="A18" s="2"/>
      <c r="B18" s="65"/>
      <c r="C18" s="81"/>
      <c r="D18" s="81"/>
      <c r="E18" s="71"/>
      <c r="F18" s="52"/>
      <c r="G18" s="35"/>
    </row>
    <row r="19" spans="1:7" ht="20.100000000000001" customHeight="1" x14ac:dyDescent="0.2">
      <c r="A19" s="2"/>
      <c r="B19" s="66"/>
      <c r="C19" s="82"/>
      <c r="D19" s="82"/>
      <c r="E19" s="72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42901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5">
        <f>B17+1</f>
        <v>42901</v>
      </c>
      <c r="C22" s="80" t="s">
        <v>82</v>
      </c>
      <c r="D22" s="80" t="s">
        <v>82</v>
      </c>
      <c r="E22" s="70"/>
      <c r="F22" s="52"/>
    </row>
    <row r="23" spans="1:7" ht="20.100000000000001" customHeight="1" x14ac:dyDescent="0.2">
      <c r="A23" s="2"/>
      <c r="B23" s="65"/>
      <c r="C23" s="81"/>
      <c r="D23" s="81"/>
      <c r="E23" s="71"/>
      <c r="F23" s="52"/>
    </row>
    <row r="24" spans="1:7" ht="20.100000000000001" customHeight="1" x14ac:dyDescent="0.2">
      <c r="A24" s="2"/>
      <c r="B24" s="66"/>
      <c r="C24" s="82"/>
      <c r="D24" s="82"/>
      <c r="E24" s="72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42902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5">
        <f>B22+1</f>
        <v>42902</v>
      </c>
      <c r="C27" s="80" t="s">
        <v>82</v>
      </c>
      <c r="D27" s="80" t="s">
        <v>82</v>
      </c>
      <c r="E27" s="70"/>
      <c r="F27" s="52"/>
    </row>
    <row r="28" spans="1:7" ht="20.100000000000001" customHeight="1" x14ac:dyDescent="0.2">
      <c r="A28" s="2"/>
      <c r="B28" s="65"/>
      <c r="C28" s="81"/>
      <c r="D28" s="81"/>
      <c r="E28" s="71"/>
      <c r="F28" s="52"/>
    </row>
    <row r="29" spans="1:7" ht="20.100000000000001" customHeight="1" x14ac:dyDescent="0.2">
      <c r="A29" s="2"/>
      <c r="B29" s="66"/>
      <c r="C29" s="82"/>
      <c r="D29" s="82"/>
      <c r="E29" s="72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42903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5">
        <f>B27+1</f>
        <v>42903</v>
      </c>
      <c r="C32" s="80"/>
      <c r="D32" s="80"/>
      <c r="E32" s="80"/>
      <c r="F32" s="52"/>
    </row>
    <row r="33" spans="1:6" ht="20.100000000000001" customHeight="1" x14ac:dyDescent="0.2">
      <c r="A33" s="2"/>
      <c r="B33" s="65"/>
      <c r="C33" s="81"/>
      <c r="D33" s="81"/>
      <c r="E33" s="81"/>
      <c r="F33" s="52"/>
    </row>
    <row r="34" spans="1:6" ht="20.100000000000001" customHeight="1" x14ac:dyDescent="0.2">
      <c r="A34" s="2"/>
      <c r="B34" s="66"/>
      <c r="C34" s="82"/>
      <c r="D34" s="82"/>
      <c r="E34" s="82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42904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5">
        <f>B32+1</f>
        <v>42904</v>
      </c>
      <c r="C37" s="80"/>
      <c r="D37" s="80"/>
      <c r="E37" s="80"/>
      <c r="F37" s="52"/>
    </row>
    <row r="38" spans="1:6" ht="20.100000000000001" customHeight="1" x14ac:dyDescent="0.2">
      <c r="A38" s="2"/>
      <c r="B38" s="65"/>
      <c r="C38" s="81"/>
      <c r="D38" s="81"/>
      <c r="E38" s="81"/>
      <c r="F38" s="52"/>
    </row>
    <row r="39" spans="1:6" ht="20.100000000000001" customHeight="1" x14ac:dyDescent="0.2">
      <c r="A39" s="2"/>
      <c r="B39" s="66"/>
      <c r="C39" s="82"/>
      <c r="D39" s="82"/>
      <c r="E39" s="82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42905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42905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65">
        <f>B37+1</f>
        <v>42905</v>
      </c>
      <c r="C44" s="80" t="s">
        <v>84</v>
      </c>
      <c r="D44" s="80" t="s">
        <v>84</v>
      </c>
      <c r="E44" s="70"/>
      <c r="F44" s="52"/>
    </row>
    <row r="45" spans="1:6" ht="20.100000000000001" customHeight="1" x14ac:dyDescent="0.2">
      <c r="A45" s="2"/>
      <c r="B45" s="65"/>
      <c r="C45" s="81"/>
      <c r="D45" s="81"/>
      <c r="E45" s="71"/>
      <c r="F45" s="52"/>
    </row>
    <row r="46" spans="1:6" ht="20.100000000000001" customHeight="1" x14ac:dyDescent="0.2">
      <c r="A46" s="2"/>
      <c r="B46" s="66"/>
      <c r="C46" s="82"/>
      <c r="D46" s="82"/>
      <c r="E46" s="72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42906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65">
        <f>B44+1</f>
        <v>42906</v>
      </c>
      <c r="C49" s="80" t="s">
        <v>84</v>
      </c>
      <c r="D49" s="80" t="s">
        <v>84</v>
      </c>
      <c r="E49" s="70"/>
      <c r="F49" s="52"/>
    </row>
    <row r="50" spans="1:6" ht="20.100000000000001" customHeight="1" x14ac:dyDescent="0.2">
      <c r="A50" s="2"/>
      <c r="B50" s="65"/>
      <c r="C50" s="81"/>
      <c r="D50" s="81"/>
      <c r="E50" s="71"/>
      <c r="F50" s="52"/>
    </row>
    <row r="51" spans="1:6" ht="20.100000000000001" customHeight="1" x14ac:dyDescent="0.2">
      <c r="A51" s="2"/>
      <c r="B51" s="66"/>
      <c r="C51" s="82"/>
      <c r="D51" s="82"/>
      <c r="E51" s="72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42907</v>
      </c>
      <c r="C53" s="61" t="s">
        <v>85</v>
      </c>
      <c r="D53" s="61" t="s">
        <v>85</v>
      </c>
      <c r="E53" s="61" t="s">
        <v>75</v>
      </c>
      <c r="F53" s="52"/>
    </row>
    <row r="54" spans="1:6" ht="20.100000000000001" customHeight="1" x14ac:dyDescent="0.2">
      <c r="A54" s="2"/>
      <c r="B54" s="65">
        <f>B49+1</f>
        <v>42907</v>
      </c>
      <c r="C54" s="80" t="s">
        <v>84</v>
      </c>
      <c r="D54" s="80" t="s">
        <v>84</v>
      </c>
      <c r="E54" s="70"/>
      <c r="F54" s="52"/>
    </row>
    <row r="55" spans="1:6" ht="20.100000000000001" customHeight="1" x14ac:dyDescent="0.2">
      <c r="A55" s="2"/>
      <c r="B55" s="65"/>
      <c r="C55" s="81"/>
      <c r="D55" s="81"/>
      <c r="E55" s="71"/>
      <c r="F55" s="52"/>
    </row>
    <row r="56" spans="1:6" ht="20.100000000000001" customHeight="1" x14ac:dyDescent="0.2">
      <c r="A56" s="2"/>
      <c r="B56" s="66"/>
      <c r="C56" s="82"/>
      <c r="D56" s="82"/>
      <c r="E56" s="72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42908</v>
      </c>
      <c r="C58" s="61" t="s">
        <v>85</v>
      </c>
      <c r="D58" s="61" t="s">
        <v>85</v>
      </c>
      <c r="E58" s="61" t="s">
        <v>75</v>
      </c>
      <c r="F58" s="52"/>
    </row>
    <row r="59" spans="1:6" ht="20.100000000000001" customHeight="1" x14ac:dyDescent="0.2">
      <c r="A59" s="2"/>
      <c r="B59" s="65">
        <f>B54+1</f>
        <v>42908</v>
      </c>
      <c r="C59" s="80" t="s">
        <v>84</v>
      </c>
      <c r="D59" s="80" t="s">
        <v>84</v>
      </c>
      <c r="E59" s="70"/>
      <c r="F59" s="52"/>
    </row>
    <row r="60" spans="1:6" ht="20.100000000000001" customHeight="1" x14ac:dyDescent="0.2">
      <c r="A60" s="2"/>
      <c r="B60" s="65"/>
      <c r="C60" s="81"/>
      <c r="D60" s="81"/>
      <c r="E60" s="71"/>
      <c r="F60" s="52"/>
    </row>
    <row r="61" spans="1:6" ht="20.100000000000001" customHeight="1" x14ac:dyDescent="0.2">
      <c r="A61" s="2"/>
      <c r="B61" s="66"/>
      <c r="C61" s="82"/>
      <c r="D61" s="82"/>
      <c r="E61" s="72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42909</v>
      </c>
      <c r="C63" s="61" t="s">
        <v>85</v>
      </c>
      <c r="D63" s="61" t="s">
        <v>85</v>
      </c>
      <c r="E63" s="61" t="s">
        <v>75</v>
      </c>
      <c r="F63" s="52"/>
    </row>
    <row r="64" spans="1:6" ht="20.100000000000001" customHeight="1" x14ac:dyDescent="0.2">
      <c r="A64" s="2"/>
      <c r="B64" s="65">
        <f>B59+1</f>
        <v>42909</v>
      </c>
      <c r="C64" s="80" t="s">
        <v>84</v>
      </c>
      <c r="D64" s="80" t="s">
        <v>84</v>
      </c>
      <c r="E64" s="70"/>
      <c r="F64" s="52"/>
    </row>
    <row r="65" spans="1:6" ht="20.100000000000001" customHeight="1" x14ac:dyDescent="0.2">
      <c r="A65" s="2"/>
      <c r="B65" s="65"/>
      <c r="C65" s="81"/>
      <c r="D65" s="81"/>
      <c r="E65" s="71"/>
      <c r="F65" s="52"/>
    </row>
    <row r="66" spans="1:6" ht="20.100000000000001" customHeight="1" x14ac:dyDescent="0.2">
      <c r="A66" s="2"/>
      <c r="B66" s="66"/>
      <c r="C66" s="82"/>
      <c r="D66" s="82"/>
      <c r="E66" s="72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42910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5">
        <f>B64+1</f>
        <v>42910</v>
      </c>
      <c r="C69" s="80"/>
      <c r="D69" s="83"/>
      <c r="E69" s="70"/>
      <c r="F69" s="52"/>
    </row>
    <row r="70" spans="1:6" ht="20.100000000000001" customHeight="1" x14ac:dyDescent="0.2">
      <c r="A70" s="2"/>
      <c r="B70" s="65"/>
      <c r="C70" s="81"/>
      <c r="D70" s="84"/>
      <c r="E70" s="71"/>
      <c r="F70" s="52"/>
    </row>
    <row r="71" spans="1:6" ht="20.100000000000001" customHeight="1" x14ac:dyDescent="0.2">
      <c r="A71" s="2"/>
      <c r="B71" s="66"/>
      <c r="C71" s="82"/>
      <c r="D71" s="85"/>
      <c r="E71" s="72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42911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5">
        <f>B69+1</f>
        <v>42911</v>
      </c>
      <c r="C74" s="80"/>
      <c r="D74" s="83"/>
      <c r="E74" s="70"/>
      <c r="F74" s="52"/>
    </row>
    <row r="75" spans="1:6" ht="20.100000000000001" customHeight="1" x14ac:dyDescent="0.2">
      <c r="A75" s="2"/>
      <c r="B75" s="65"/>
      <c r="C75" s="81"/>
      <c r="D75" s="84"/>
      <c r="E75" s="71"/>
      <c r="F75" s="52"/>
    </row>
    <row r="76" spans="1:6" ht="20.100000000000001" customHeight="1" x14ac:dyDescent="0.2">
      <c r="A76" s="2"/>
      <c r="B76" s="66"/>
      <c r="C76" s="82"/>
      <c r="D76" s="85"/>
      <c r="E76" s="72"/>
      <c r="F76" s="5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8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58"/>
      <c r="G1" s="5" t="s">
        <v>1</v>
      </c>
      <c r="H1" s="6"/>
      <c r="I1" s="11"/>
      <c r="J1" s="43"/>
      <c r="K1" s="43"/>
      <c r="L1" s="74"/>
      <c r="M1" s="74"/>
      <c r="N1" s="43"/>
      <c r="O1" s="43"/>
    </row>
    <row r="2" spans="1:15" ht="20.100000000000001" customHeight="1" x14ac:dyDescent="0.2">
      <c r="B2" s="73"/>
      <c r="C2" s="73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75">
        <v>2017</v>
      </c>
      <c r="M3" s="7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42887</v>
      </c>
      <c r="H4" s="78"/>
      <c r="I4" s="78"/>
      <c r="J4" s="78"/>
      <c r="K4" s="78"/>
      <c r="L4" s="78"/>
      <c r="M4" s="7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5">
        <f>C3</f>
        <v>42884</v>
      </c>
      <c r="C7" s="67" t="s">
        <v>60</v>
      </c>
      <c r="D7" s="83" t="s">
        <v>60</v>
      </c>
      <c r="E7" s="70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5"/>
      <c r="C8" s="68"/>
      <c r="D8" s="84"/>
      <c r="E8" s="71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6"/>
      <c r="C9" s="69"/>
      <c r="D9" s="85"/>
      <c r="E9" s="72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5">
        <f>B7+1</f>
        <v>42885</v>
      </c>
      <c r="C12" s="80" t="s">
        <v>60</v>
      </c>
      <c r="D12" s="83" t="s">
        <v>60</v>
      </c>
      <c r="E12" s="70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5"/>
      <c r="C13" s="81"/>
      <c r="D13" s="84"/>
      <c r="E13" s="71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6"/>
      <c r="C14" s="82"/>
      <c r="D14" s="85"/>
      <c r="E14" s="72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5">
        <f>B12+1</f>
        <v>42886</v>
      </c>
      <c r="C17" s="80" t="s">
        <v>61</v>
      </c>
      <c r="D17" s="83" t="s">
        <v>76</v>
      </c>
      <c r="E17" s="70"/>
      <c r="F17" s="52"/>
      <c r="G17" s="35"/>
    </row>
    <row r="18" spans="1:7" ht="20.100000000000001" customHeight="1" x14ac:dyDescent="0.2">
      <c r="A18" s="2"/>
      <c r="B18" s="65"/>
      <c r="C18" s="81"/>
      <c r="D18" s="84"/>
      <c r="E18" s="71"/>
      <c r="F18" s="52"/>
      <c r="G18" s="35"/>
    </row>
    <row r="19" spans="1:7" ht="20.100000000000001" customHeight="1" x14ac:dyDescent="0.2">
      <c r="A19" s="2"/>
      <c r="B19" s="66"/>
      <c r="C19" s="82"/>
      <c r="D19" s="85"/>
      <c r="E19" s="72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42887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5">
        <f>B17+1</f>
        <v>42887</v>
      </c>
      <c r="C22" s="80" t="s">
        <v>61</v>
      </c>
      <c r="D22" s="83" t="s">
        <v>77</v>
      </c>
      <c r="E22" s="70"/>
      <c r="F22" s="52"/>
    </row>
    <row r="23" spans="1:7" ht="20.100000000000001" customHeight="1" x14ac:dyDescent="0.2">
      <c r="A23" s="2"/>
      <c r="B23" s="65"/>
      <c r="C23" s="81"/>
      <c r="D23" s="84"/>
      <c r="E23" s="71"/>
      <c r="F23" s="52"/>
    </row>
    <row r="24" spans="1:7" ht="20.100000000000001" customHeight="1" x14ac:dyDescent="0.2">
      <c r="A24" s="2"/>
      <c r="B24" s="66"/>
      <c r="C24" s="82"/>
      <c r="D24" s="85"/>
      <c r="E24" s="72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42888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5">
        <f>B22+1</f>
        <v>42888</v>
      </c>
      <c r="C27" s="80" t="s">
        <v>51</v>
      </c>
      <c r="D27" s="83" t="s">
        <v>78</v>
      </c>
      <c r="E27" s="70"/>
      <c r="F27" s="52"/>
    </row>
    <row r="28" spans="1:7" ht="20.100000000000001" customHeight="1" x14ac:dyDescent="0.2">
      <c r="A28" s="2"/>
      <c r="B28" s="65"/>
      <c r="C28" s="81"/>
      <c r="D28" s="84"/>
      <c r="E28" s="71"/>
      <c r="F28" s="52"/>
    </row>
    <row r="29" spans="1:7" ht="20.100000000000001" customHeight="1" x14ac:dyDescent="0.2">
      <c r="A29" s="2"/>
      <c r="B29" s="66"/>
      <c r="C29" s="82"/>
      <c r="D29" s="85"/>
      <c r="E29" s="72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42889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5">
        <f>B27+1</f>
        <v>42889</v>
      </c>
      <c r="C32" s="80"/>
      <c r="D32" s="83"/>
      <c r="E32" s="70"/>
      <c r="F32" s="52"/>
    </row>
    <row r="33" spans="1:6" ht="20.100000000000001" customHeight="1" x14ac:dyDescent="0.2">
      <c r="A33" s="2"/>
      <c r="B33" s="65"/>
      <c r="C33" s="81"/>
      <c r="D33" s="84"/>
      <c r="E33" s="71"/>
      <c r="F33" s="52"/>
    </row>
    <row r="34" spans="1:6" ht="20.100000000000001" customHeight="1" x14ac:dyDescent="0.2">
      <c r="A34" s="2"/>
      <c r="B34" s="66"/>
      <c r="C34" s="82"/>
      <c r="D34" s="85"/>
      <c r="E34" s="72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42890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5">
        <f>B32+1</f>
        <v>42890</v>
      </c>
      <c r="C37" s="80"/>
      <c r="D37" s="83"/>
      <c r="E37" s="70"/>
      <c r="F37" s="52"/>
    </row>
    <row r="38" spans="1:6" ht="20.100000000000001" customHeight="1" x14ac:dyDescent="0.2">
      <c r="A38" s="2"/>
      <c r="B38" s="65"/>
      <c r="C38" s="81"/>
      <c r="D38" s="84"/>
      <c r="E38" s="71"/>
      <c r="F38" s="52"/>
    </row>
    <row r="39" spans="1:6" ht="20.100000000000001" customHeight="1" x14ac:dyDescent="0.2">
      <c r="A39" s="2"/>
      <c r="B39" s="66"/>
      <c r="C39" s="82"/>
      <c r="D39" s="85"/>
      <c r="E39" s="72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61" t="s">
        <v>70</v>
      </c>
      <c r="D43" s="61" t="s">
        <v>70</v>
      </c>
      <c r="E43" s="61" t="s">
        <v>75</v>
      </c>
      <c r="F43" s="52"/>
    </row>
    <row r="44" spans="1:6" ht="20.100000000000001" customHeight="1" x14ac:dyDescent="0.2">
      <c r="A44" s="2"/>
      <c r="B44" s="65">
        <f>B37+1</f>
        <v>42891</v>
      </c>
      <c r="C44" s="80" t="s">
        <v>62</v>
      </c>
      <c r="D44" s="83" t="s">
        <v>62</v>
      </c>
      <c r="E44" s="70"/>
      <c r="F44" s="52"/>
    </row>
    <row r="45" spans="1:6" ht="20.100000000000001" customHeight="1" x14ac:dyDescent="0.2">
      <c r="A45" s="2"/>
      <c r="B45" s="65"/>
      <c r="C45" s="81"/>
      <c r="D45" s="84"/>
      <c r="E45" s="71"/>
      <c r="F45" s="52"/>
    </row>
    <row r="46" spans="1:6" ht="20.100000000000001" customHeight="1" x14ac:dyDescent="0.2">
      <c r="A46" s="2"/>
      <c r="B46" s="66"/>
      <c r="C46" s="82"/>
      <c r="D46" s="85"/>
      <c r="E46" s="72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42892</v>
      </c>
      <c r="C48" s="61" t="s">
        <v>70</v>
      </c>
      <c r="D48" s="61" t="s">
        <v>70</v>
      </c>
      <c r="E48" s="61" t="s">
        <v>75</v>
      </c>
      <c r="F48" s="52"/>
    </row>
    <row r="49" spans="1:6" ht="20.100000000000001" customHeight="1" x14ac:dyDescent="0.2">
      <c r="A49" s="2"/>
      <c r="B49" s="65">
        <f>B44+1</f>
        <v>42892</v>
      </c>
      <c r="C49" s="80" t="s">
        <v>62</v>
      </c>
      <c r="D49" s="83" t="s">
        <v>62</v>
      </c>
      <c r="E49" s="70"/>
      <c r="F49" s="52"/>
    </row>
    <row r="50" spans="1:6" ht="20.100000000000001" customHeight="1" x14ac:dyDescent="0.2">
      <c r="A50" s="2"/>
      <c r="B50" s="65"/>
      <c r="C50" s="81"/>
      <c r="D50" s="84"/>
      <c r="E50" s="71"/>
      <c r="F50" s="52"/>
    </row>
    <row r="51" spans="1:6" ht="20.100000000000001" customHeight="1" x14ac:dyDescent="0.2">
      <c r="A51" s="2"/>
      <c r="B51" s="66"/>
      <c r="C51" s="82"/>
      <c r="D51" s="85"/>
      <c r="E51" s="72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42893</v>
      </c>
      <c r="C53" s="61" t="s">
        <v>70</v>
      </c>
      <c r="D53" s="61" t="s">
        <v>70</v>
      </c>
      <c r="E53" s="61" t="s">
        <v>75</v>
      </c>
      <c r="F53" s="52"/>
    </row>
    <row r="54" spans="1:6" ht="20.100000000000001" customHeight="1" x14ac:dyDescent="0.2">
      <c r="A54" s="2"/>
      <c r="B54" s="65">
        <f>B49+1</f>
        <v>42893</v>
      </c>
      <c r="C54" s="80" t="s">
        <v>63</v>
      </c>
      <c r="D54" s="83" t="s">
        <v>79</v>
      </c>
      <c r="E54" s="70"/>
      <c r="F54" s="52"/>
    </row>
    <row r="55" spans="1:6" ht="20.100000000000001" customHeight="1" x14ac:dyDescent="0.2">
      <c r="A55" s="2"/>
      <c r="B55" s="65"/>
      <c r="C55" s="81"/>
      <c r="D55" s="84"/>
      <c r="E55" s="71"/>
      <c r="F55" s="52"/>
    </row>
    <row r="56" spans="1:6" ht="20.100000000000001" customHeight="1" x14ac:dyDescent="0.2">
      <c r="A56" s="2"/>
      <c r="B56" s="66"/>
      <c r="C56" s="82"/>
      <c r="D56" s="85"/>
      <c r="E56" s="72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42894</v>
      </c>
      <c r="C58" s="61" t="s">
        <v>70</v>
      </c>
      <c r="D58" s="61" t="s">
        <v>70</v>
      </c>
      <c r="E58" s="61" t="s">
        <v>75</v>
      </c>
      <c r="F58" s="52"/>
    </row>
    <row r="59" spans="1:6" ht="20.100000000000001" customHeight="1" x14ac:dyDescent="0.2">
      <c r="A59" s="2"/>
      <c r="B59" s="65">
        <f>B54+1</f>
        <v>42894</v>
      </c>
      <c r="C59" s="80" t="s">
        <v>64</v>
      </c>
      <c r="D59" s="83" t="s">
        <v>64</v>
      </c>
      <c r="E59" s="70"/>
      <c r="F59" s="52"/>
    </row>
    <row r="60" spans="1:6" ht="20.100000000000001" customHeight="1" x14ac:dyDescent="0.2">
      <c r="A60" s="2"/>
      <c r="B60" s="65"/>
      <c r="C60" s="81"/>
      <c r="D60" s="84"/>
      <c r="E60" s="71"/>
      <c r="F60" s="52"/>
    </row>
    <row r="61" spans="1:6" ht="20.100000000000001" customHeight="1" x14ac:dyDescent="0.2">
      <c r="A61" s="2"/>
      <c r="B61" s="66"/>
      <c r="C61" s="82"/>
      <c r="D61" s="85"/>
      <c r="E61" s="72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42895</v>
      </c>
      <c r="C63" s="61" t="s">
        <v>70</v>
      </c>
      <c r="D63" s="61" t="s">
        <v>70</v>
      </c>
      <c r="E63" s="61" t="s">
        <v>75</v>
      </c>
      <c r="F63" s="52"/>
    </row>
    <row r="64" spans="1:6" ht="20.100000000000001" customHeight="1" x14ac:dyDescent="0.2">
      <c r="A64" s="2"/>
      <c r="B64" s="65">
        <f>B59+1</f>
        <v>42895</v>
      </c>
      <c r="C64" s="80" t="s">
        <v>68</v>
      </c>
      <c r="D64" s="83" t="s">
        <v>69</v>
      </c>
      <c r="E64" s="70"/>
      <c r="F64" s="52"/>
    </row>
    <row r="65" spans="1:6" ht="20.100000000000001" customHeight="1" x14ac:dyDescent="0.2">
      <c r="A65" s="2"/>
      <c r="B65" s="65"/>
      <c r="C65" s="81"/>
      <c r="D65" s="84"/>
      <c r="E65" s="71"/>
      <c r="F65" s="52"/>
    </row>
    <row r="66" spans="1:6" ht="20.100000000000001" customHeight="1" x14ac:dyDescent="0.2">
      <c r="A66" s="2"/>
      <c r="B66" s="66"/>
      <c r="C66" s="82"/>
      <c r="D66" s="85"/>
      <c r="E66" s="72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42896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5">
        <f>B64+1</f>
        <v>42896</v>
      </c>
      <c r="C69" s="80"/>
      <c r="D69" s="83"/>
      <c r="E69" s="70"/>
      <c r="F69" s="52"/>
    </row>
    <row r="70" spans="1:6" ht="20.100000000000001" customHeight="1" x14ac:dyDescent="0.2">
      <c r="A70" s="2"/>
      <c r="B70" s="65"/>
      <c r="C70" s="81"/>
      <c r="D70" s="84"/>
      <c r="E70" s="71"/>
      <c r="F70" s="52"/>
    </row>
    <row r="71" spans="1:6" ht="20.100000000000001" customHeight="1" x14ac:dyDescent="0.2">
      <c r="A71" s="2"/>
      <c r="B71" s="66"/>
      <c r="C71" s="82"/>
      <c r="D71" s="85"/>
      <c r="E71" s="72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42897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5">
        <f>B69+1</f>
        <v>42897</v>
      </c>
      <c r="C74" s="80"/>
      <c r="D74" s="83"/>
      <c r="E74" s="70"/>
      <c r="F74" s="52"/>
    </row>
    <row r="75" spans="1:6" ht="20.100000000000001" customHeight="1" x14ac:dyDescent="0.2">
      <c r="A75" s="2"/>
      <c r="B75" s="65"/>
      <c r="C75" s="81"/>
      <c r="D75" s="84"/>
      <c r="E75" s="71"/>
      <c r="F75" s="52"/>
    </row>
    <row r="76" spans="1:6" ht="20.100000000000001" customHeight="1" x14ac:dyDescent="0.2">
      <c r="A76" s="2"/>
      <c r="B76" s="66"/>
      <c r="C76" s="82"/>
      <c r="D76" s="85"/>
      <c r="E76" s="72"/>
      <c r="F76" s="52"/>
    </row>
  </sheetData>
  <mergeCells count="61">
    <mergeCell ref="B74:B76"/>
    <mergeCell ref="B44:B46"/>
    <mergeCell ref="B49:B51"/>
    <mergeCell ref="B54:B56"/>
    <mergeCell ref="B59:B61"/>
    <mergeCell ref="B64:B66"/>
    <mergeCell ref="B69:B71"/>
    <mergeCell ref="L1:M1"/>
    <mergeCell ref="B2:C2"/>
    <mergeCell ref="L3:M3"/>
    <mergeCell ref="G4:M4"/>
    <mergeCell ref="B7:B9"/>
    <mergeCell ref="C7:C9"/>
    <mergeCell ref="D7:D9"/>
    <mergeCell ref="D12:D14"/>
    <mergeCell ref="C17:C19"/>
    <mergeCell ref="D17:D19"/>
    <mergeCell ref="B37:B39"/>
    <mergeCell ref="B1:D1"/>
    <mergeCell ref="B12:B14"/>
    <mergeCell ref="B17:B19"/>
    <mergeCell ref="B22:B24"/>
    <mergeCell ref="B27:B29"/>
    <mergeCell ref="B32:B34"/>
    <mergeCell ref="C12:C14"/>
    <mergeCell ref="C32:C34"/>
    <mergeCell ref="D32:D34"/>
    <mergeCell ref="C37:C39"/>
    <mergeCell ref="D37:D39"/>
    <mergeCell ref="C22:C24"/>
    <mergeCell ref="D22:D24"/>
    <mergeCell ref="C27:C29"/>
    <mergeCell ref="D27:D29"/>
    <mergeCell ref="C54:C56"/>
    <mergeCell ref="D54:D56"/>
    <mergeCell ref="C59:C61"/>
    <mergeCell ref="D59:D61"/>
    <mergeCell ref="C44:C46"/>
    <mergeCell ref="D44:D46"/>
    <mergeCell ref="C49:C51"/>
    <mergeCell ref="D49:D51"/>
    <mergeCell ref="C74:C76"/>
    <mergeCell ref="D74:D76"/>
    <mergeCell ref="C64:C66"/>
    <mergeCell ref="D64:D66"/>
    <mergeCell ref="C69:C71"/>
    <mergeCell ref="D69:D71"/>
    <mergeCell ref="E59:E61"/>
    <mergeCell ref="E64:E66"/>
    <mergeCell ref="E69:E71"/>
    <mergeCell ref="E74:E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RowHeight="13.5" x14ac:dyDescent="0.15"/>
  <sheetData>
    <row r="1" spans="1:1" x14ac:dyDescent="0.15">
      <c r="A1" s="59" t="s">
        <v>71</v>
      </c>
    </row>
    <row r="2" spans="1:1" x14ac:dyDescent="0.15">
      <c r="A2" s="59" t="s">
        <v>72</v>
      </c>
    </row>
    <row r="3" spans="1:1" x14ac:dyDescent="0.15">
      <c r="A3" s="59" t="s">
        <v>74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5" t="s">
        <v>1</v>
      </c>
      <c r="H1" s="6"/>
      <c r="I1" s="11"/>
      <c r="J1" s="43"/>
      <c r="K1" s="43"/>
      <c r="L1" s="74"/>
      <c r="M1" s="74"/>
      <c r="N1" s="43"/>
      <c r="O1" s="43"/>
    </row>
    <row r="2" spans="1:15" ht="20.100000000000001" customHeight="1" x14ac:dyDescent="0.2">
      <c r="B2" s="73"/>
      <c r="C2" s="73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75">
        <v>2017</v>
      </c>
      <c r="M3" s="7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42795</v>
      </c>
      <c r="H4" s="78"/>
      <c r="I4" s="78"/>
      <c r="J4" s="78"/>
      <c r="K4" s="78"/>
      <c r="L4" s="78"/>
      <c r="M4" s="7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86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86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87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6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6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7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6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86"/>
      <c r="C18" s="36"/>
      <c r="D18" s="37"/>
      <c r="E18" s="38"/>
      <c r="G18" s="35"/>
    </row>
    <row r="19" spans="1:7" ht="20.100000000000001" customHeight="1" x14ac:dyDescent="0.2">
      <c r="A19" s="2"/>
      <c r="B19" s="87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86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86"/>
      <c r="C23" s="36"/>
      <c r="D23" s="37"/>
      <c r="E23" s="38"/>
    </row>
    <row r="24" spans="1:7" ht="20.100000000000001" customHeight="1" x14ac:dyDescent="0.2">
      <c r="A24" s="2"/>
      <c r="B24" s="87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86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86"/>
      <c r="C28" s="36"/>
      <c r="D28" s="37"/>
      <c r="E28" s="38"/>
    </row>
    <row r="29" spans="1:7" ht="20.100000000000001" customHeight="1" x14ac:dyDescent="0.2">
      <c r="A29" s="2"/>
      <c r="B29" s="87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86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86"/>
      <c r="C33" s="36"/>
      <c r="D33" s="37"/>
      <c r="E33" s="38"/>
    </row>
    <row r="34" spans="1:5" ht="20.100000000000001" customHeight="1" x14ac:dyDescent="0.2">
      <c r="A34" s="2"/>
      <c r="B34" s="87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86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86"/>
      <c r="C38" s="36"/>
      <c r="D38" s="37"/>
      <c r="E38" s="38"/>
    </row>
    <row r="39" spans="1:5" ht="20.100000000000001" customHeight="1" x14ac:dyDescent="0.2">
      <c r="A39" s="2"/>
      <c r="B39" s="87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86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86"/>
      <c r="C45" s="25"/>
      <c r="D45" s="37"/>
      <c r="E45" s="38"/>
    </row>
    <row r="46" spans="1:5" ht="20.100000000000001" customHeight="1" x14ac:dyDescent="0.2">
      <c r="A46" s="2"/>
      <c r="B46" s="87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86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86"/>
      <c r="C50" s="36"/>
      <c r="D50" s="37"/>
      <c r="E50" s="38"/>
    </row>
    <row r="51" spans="1:5" ht="20.100000000000001" customHeight="1" x14ac:dyDescent="0.2">
      <c r="A51" s="2"/>
      <c r="B51" s="87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86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86"/>
      <c r="C55" s="36"/>
      <c r="D55" s="41"/>
      <c r="E55" s="38"/>
    </row>
    <row r="56" spans="1:5" ht="20.100000000000001" customHeight="1" x14ac:dyDescent="0.2">
      <c r="A56" s="2"/>
      <c r="B56" s="87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86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86"/>
      <c r="C60" s="36"/>
      <c r="D60" s="42"/>
      <c r="E60" s="38"/>
    </row>
    <row r="61" spans="1:5" ht="20.100000000000001" customHeight="1" x14ac:dyDescent="0.2">
      <c r="A61" s="2"/>
      <c r="B61" s="87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86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86"/>
      <c r="C65" s="36"/>
      <c r="D65" s="37"/>
      <c r="E65" s="38"/>
    </row>
    <row r="66" spans="1:5" ht="20.100000000000001" customHeight="1" x14ac:dyDescent="0.2">
      <c r="A66" s="2"/>
      <c r="B66" s="87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86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86"/>
      <c r="C70" s="36"/>
      <c r="D70" s="37"/>
      <c r="E70" s="38"/>
    </row>
    <row r="71" spans="1:5" ht="20.100000000000001" customHeight="1" x14ac:dyDescent="0.2">
      <c r="A71" s="2"/>
      <c r="B71" s="87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86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86"/>
      <c r="C75" s="36"/>
      <c r="D75" s="37"/>
      <c r="E75" s="38"/>
    </row>
    <row r="76" spans="1:5" ht="20.100000000000001" customHeight="1" x14ac:dyDescent="0.2">
      <c r="A76" s="2"/>
      <c r="B76" s="87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5" t="s">
        <v>1</v>
      </c>
      <c r="H1" s="6"/>
      <c r="I1" s="11"/>
      <c r="J1" s="43"/>
      <c r="K1" s="43"/>
      <c r="L1" s="74"/>
      <c r="M1" s="74"/>
      <c r="N1" s="43"/>
      <c r="O1" s="43"/>
    </row>
    <row r="2" spans="1:15" ht="20.100000000000001" customHeight="1" x14ac:dyDescent="0.2">
      <c r="B2" s="73"/>
      <c r="C2" s="73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75">
        <v>2017</v>
      </c>
      <c r="M3" s="7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42826</v>
      </c>
      <c r="H4" s="78"/>
      <c r="I4" s="78"/>
      <c r="J4" s="78"/>
      <c r="K4" s="78"/>
      <c r="L4" s="78"/>
      <c r="M4" s="7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6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6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87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6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6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7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6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86"/>
      <c r="C18" s="36"/>
      <c r="D18" s="37"/>
      <c r="E18" s="38"/>
      <c r="G18" s="35"/>
    </row>
    <row r="19" spans="1:7" ht="20.100000000000001" customHeight="1" x14ac:dyDescent="0.2">
      <c r="A19" s="2"/>
      <c r="B19" s="87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86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86"/>
      <c r="C23" s="36"/>
      <c r="D23" s="37"/>
      <c r="E23" s="38"/>
    </row>
    <row r="24" spans="1:7" ht="20.100000000000001" customHeight="1" x14ac:dyDescent="0.2">
      <c r="A24" s="2"/>
      <c r="B24" s="87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86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86"/>
      <c r="C28" s="36"/>
      <c r="D28" s="37"/>
      <c r="E28" s="38"/>
    </row>
    <row r="29" spans="1:7" ht="20.100000000000001" customHeight="1" x14ac:dyDescent="0.2">
      <c r="A29" s="2"/>
      <c r="B29" s="87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86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86"/>
      <c r="C33" s="36"/>
      <c r="D33" s="37"/>
      <c r="E33" s="38"/>
    </row>
    <row r="34" spans="1:5" ht="20.100000000000001" customHeight="1" x14ac:dyDescent="0.2">
      <c r="A34" s="2"/>
      <c r="B34" s="87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86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86"/>
      <c r="C38" s="36"/>
      <c r="D38" s="37"/>
      <c r="E38" s="38"/>
    </row>
    <row r="39" spans="1:5" ht="20.100000000000001" customHeight="1" x14ac:dyDescent="0.2">
      <c r="A39" s="2"/>
      <c r="B39" s="87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86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86"/>
      <c r="C45" s="25"/>
      <c r="D45" s="37"/>
      <c r="E45" s="38"/>
    </row>
    <row r="46" spans="1:5" ht="20.100000000000001" customHeight="1" x14ac:dyDescent="0.2">
      <c r="A46" s="2"/>
      <c r="B46" s="87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86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86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87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86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86"/>
      <c r="C55" s="36"/>
      <c r="D55" s="41"/>
      <c r="E55" s="38"/>
    </row>
    <row r="56" spans="1:5" ht="20.100000000000001" customHeight="1" x14ac:dyDescent="0.2">
      <c r="A56" s="2"/>
      <c r="B56" s="87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86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86"/>
      <c r="C60" s="36"/>
      <c r="D60" s="42"/>
      <c r="E60" s="38"/>
    </row>
    <row r="61" spans="1:5" ht="20.100000000000001" customHeight="1" x14ac:dyDescent="0.2">
      <c r="A61" s="2"/>
      <c r="B61" s="87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86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86"/>
      <c r="C65" s="36"/>
      <c r="D65" s="37"/>
      <c r="E65" s="38"/>
    </row>
    <row r="66" spans="1:5" ht="20.100000000000001" customHeight="1" x14ac:dyDescent="0.2">
      <c r="A66" s="2"/>
      <c r="B66" s="87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86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86"/>
      <c r="C70" s="36"/>
      <c r="D70" s="37"/>
      <c r="E70" s="38"/>
    </row>
    <row r="71" spans="1:5" ht="20.100000000000001" customHeight="1" x14ac:dyDescent="0.2">
      <c r="A71" s="2"/>
      <c r="B71" s="87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86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86"/>
      <c r="C75" s="36"/>
      <c r="D75" s="37"/>
      <c r="E75" s="38"/>
    </row>
    <row r="76" spans="1:5" ht="20.100000000000001" customHeight="1" x14ac:dyDescent="0.2">
      <c r="A76" s="2"/>
      <c r="B76" s="87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6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5" t="s">
        <v>1</v>
      </c>
      <c r="H1" s="6"/>
      <c r="I1" s="11"/>
      <c r="J1" s="43"/>
      <c r="K1" s="43"/>
      <c r="L1" s="74"/>
      <c r="M1" s="74"/>
      <c r="N1" s="43"/>
      <c r="O1" s="43"/>
    </row>
    <row r="2" spans="1:15" ht="20.100000000000001" customHeight="1" x14ac:dyDescent="0.2">
      <c r="B2" s="73"/>
      <c r="C2" s="73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75">
        <v>2017</v>
      </c>
      <c r="M3" s="7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42826</v>
      </c>
      <c r="H4" s="78"/>
      <c r="I4" s="78"/>
      <c r="J4" s="78"/>
      <c r="K4" s="78"/>
      <c r="L4" s="78"/>
      <c r="M4" s="7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6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6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87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6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6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7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6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86"/>
      <c r="C18" s="25"/>
      <c r="D18" s="25"/>
      <c r="E18" s="26"/>
      <c r="G18" s="35"/>
    </row>
    <row r="19" spans="1:7" ht="20.100000000000001" customHeight="1" x14ac:dyDescent="0.2">
      <c r="A19" s="2"/>
      <c r="B19" s="87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86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86"/>
      <c r="C23" s="25"/>
      <c r="D23" s="25"/>
      <c r="E23" s="26"/>
    </row>
    <row r="24" spans="1:7" ht="20.100000000000001" customHeight="1" x14ac:dyDescent="0.2">
      <c r="A24" s="2"/>
      <c r="B24" s="87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86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86"/>
      <c r="C28" s="25"/>
      <c r="D28" s="25"/>
      <c r="E28" s="26"/>
    </row>
    <row r="29" spans="1:7" ht="20.100000000000001" customHeight="1" x14ac:dyDescent="0.2">
      <c r="A29" s="2"/>
      <c r="B29" s="87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86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86"/>
      <c r="C33" s="36"/>
      <c r="D33" s="37"/>
      <c r="E33" s="38"/>
    </row>
    <row r="34" spans="1:5" ht="20.100000000000001" customHeight="1" x14ac:dyDescent="0.2">
      <c r="A34" s="2"/>
      <c r="B34" s="87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86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86"/>
      <c r="C38" s="36"/>
      <c r="D38" s="37"/>
      <c r="E38" s="38"/>
    </row>
    <row r="39" spans="1:5" ht="20.100000000000001" customHeight="1" x14ac:dyDescent="0.2">
      <c r="A39" s="2"/>
      <c r="B39" s="87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86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86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87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86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86"/>
      <c r="C50" s="36"/>
      <c r="D50" s="41"/>
      <c r="E50" s="38"/>
    </row>
    <row r="51" spans="1:5" ht="20.100000000000001" customHeight="1" x14ac:dyDescent="0.2">
      <c r="A51" s="2"/>
      <c r="B51" s="87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86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86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87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86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86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87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86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86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87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86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86"/>
      <c r="C70" s="36"/>
      <c r="D70" s="37"/>
      <c r="E70" s="38"/>
    </row>
    <row r="71" spans="1:5" ht="20.100000000000001" customHeight="1" x14ac:dyDescent="0.2">
      <c r="A71" s="2"/>
      <c r="B71" s="87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86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86"/>
      <c r="C75" s="36"/>
      <c r="D75" s="37"/>
      <c r="E75" s="38"/>
    </row>
    <row r="76" spans="1:5" ht="20.100000000000001" customHeight="1" x14ac:dyDescent="0.2">
      <c r="A76" s="2"/>
      <c r="B76" s="87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5" t="s">
        <v>1</v>
      </c>
      <c r="H1" s="6"/>
      <c r="I1" s="11"/>
      <c r="J1" s="43"/>
      <c r="K1" s="43"/>
      <c r="L1" s="74"/>
      <c r="M1" s="74"/>
      <c r="N1" s="43"/>
      <c r="O1" s="43"/>
    </row>
    <row r="2" spans="1:15" ht="20.100000000000001" customHeight="1" x14ac:dyDescent="0.2">
      <c r="B2" s="73"/>
      <c r="C2" s="73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75">
        <v>2017</v>
      </c>
      <c r="M3" s="7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42856</v>
      </c>
      <c r="H4" s="78"/>
      <c r="I4" s="78"/>
      <c r="J4" s="78"/>
      <c r="K4" s="78"/>
      <c r="L4" s="78"/>
      <c r="M4" s="7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6">
        <f>E2</f>
        <v>42856</v>
      </c>
      <c r="C7" s="48" t="s">
        <v>38</v>
      </c>
      <c r="D7" s="48" t="s">
        <v>38</v>
      </c>
      <c r="E7" s="50" t="s">
        <v>38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6"/>
      <c r="C8" s="48" t="s">
        <v>39</v>
      </c>
      <c r="D8" s="48" t="s">
        <v>39</v>
      </c>
      <c r="E8" s="50" t="s">
        <v>39</v>
      </c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87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6">
        <f>B7+1</f>
        <v>42857</v>
      </c>
      <c r="C12" s="49" t="s">
        <v>40</v>
      </c>
      <c r="D12" s="49" t="s">
        <v>40</v>
      </c>
      <c r="E12" s="49" t="s">
        <v>40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6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7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6">
        <f>B12+1</f>
        <v>42858</v>
      </c>
      <c r="C17" s="48" t="s">
        <v>41</v>
      </c>
      <c r="D17" s="48" t="s">
        <v>41</v>
      </c>
      <c r="E17" s="50" t="s">
        <v>41</v>
      </c>
      <c r="F17" s="52"/>
      <c r="G17" s="35"/>
    </row>
    <row r="18" spans="1:7" ht="20.100000000000001" customHeight="1" x14ac:dyDescent="0.2">
      <c r="A18" s="2"/>
      <c r="B18" s="86"/>
      <c r="C18" s="25"/>
      <c r="D18" s="25"/>
      <c r="E18" s="26"/>
      <c r="G18" s="35"/>
    </row>
    <row r="19" spans="1:7" ht="20.100000000000001" customHeight="1" x14ac:dyDescent="0.2">
      <c r="A19" s="2"/>
      <c r="B19" s="87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86">
        <f>B17+1</f>
        <v>42859</v>
      </c>
      <c r="C22" s="48" t="s">
        <v>42</v>
      </c>
      <c r="D22" s="48" t="s">
        <v>42</v>
      </c>
      <c r="E22" s="50" t="s">
        <v>42</v>
      </c>
      <c r="F22" s="52"/>
    </row>
    <row r="23" spans="1:7" ht="20.100000000000001" customHeight="1" x14ac:dyDescent="0.2">
      <c r="A23" s="2"/>
      <c r="B23" s="86"/>
      <c r="C23" s="25"/>
      <c r="D23" s="25"/>
      <c r="E23" s="26"/>
    </row>
    <row r="24" spans="1:7" ht="20.100000000000001" customHeight="1" x14ac:dyDescent="0.2">
      <c r="A24" s="2"/>
      <c r="B24" s="87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86">
        <f>B22+1</f>
        <v>42860</v>
      </c>
      <c r="C27" s="48" t="s">
        <v>41</v>
      </c>
      <c r="D27" s="48" t="s">
        <v>41</v>
      </c>
      <c r="E27" s="50" t="s">
        <v>41</v>
      </c>
      <c r="F27" s="52"/>
    </row>
    <row r="28" spans="1:7" ht="20.100000000000001" customHeight="1" x14ac:dyDescent="0.2">
      <c r="A28" s="2"/>
      <c r="B28" s="86"/>
      <c r="C28" s="25"/>
      <c r="D28" s="25"/>
      <c r="E28" s="26"/>
    </row>
    <row r="29" spans="1:7" ht="20.100000000000001" customHeight="1" x14ac:dyDescent="0.2">
      <c r="A29" s="2"/>
      <c r="B29" s="87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86">
        <f>B27+1</f>
        <v>42861</v>
      </c>
      <c r="C32" s="25"/>
      <c r="D32" s="25"/>
      <c r="E32" s="26"/>
    </row>
    <row r="33" spans="1:6" ht="20.100000000000001" customHeight="1" x14ac:dyDescent="0.2">
      <c r="A33" s="2"/>
      <c r="B33" s="86"/>
      <c r="C33" s="36"/>
      <c r="D33" s="37"/>
      <c r="E33" s="38"/>
    </row>
    <row r="34" spans="1:6" ht="20.100000000000001" customHeight="1" x14ac:dyDescent="0.2">
      <c r="A34" s="2"/>
      <c r="B34" s="87"/>
      <c r="C34" s="27"/>
      <c r="D34" s="28"/>
      <c r="E34" s="29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42862</v>
      </c>
      <c r="C36" s="21"/>
      <c r="D36" s="22"/>
      <c r="E36" s="23"/>
    </row>
    <row r="37" spans="1:6" ht="20.100000000000001" customHeight="1" x14ac:dyDescent="0.2">
      <c r="A37" s="2"/>
      <c r="B37" s="86">
        <f>B32+1</f>
        <v>42862</v>
      </c>
      <c r="C37" s="25"/>
      <c r="D37" s="25"/>
      <c r="E37" s="26"/>
    </row>
    <row r="38" spans="1:6" ht="20.100000000000001" customHeight="1" x14ac:dyDescent="0.2">
      <c r="A38" s="2"/>
      <c r="B38" s="86"/>
      <c r="C38" s="36"/>
      <c r="D38" s="37"/>
      <c r="E38" s="38"/>
    </row>
    <row r="39" spans="1:6" ht="20.100000000000001" customHeight="1" x14ac:dyDescent="0.2">
      <c r="A39" s="2"/>
      <c r="B39" s="87"/>
      <c r="C39" s="27"/>
      <c r="D39" s="28"/>
      <c r="E39" s="29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0">
        <f>B44</f>
        <v>42863</v>
      </c>
      <c r="C43" s="21"/>
      <c r="D43" s="22"/>
      <c r="E43" s="23"/>
    </row>
    <row r="44" spans="1:6" ht="20.100000000000001" customHeight="1" x14ac:dyDescent="0.2">
      <c r="A44" s="2"/>
      <c r="B44" s="86">
        <f>B37+1</f>
        <v>42863</v>
      </c>
      <c r="C44" s="25" t="s">
        <v>43</v>
      </c>
      <c r="D44" s="25" t="s">
        <v>44</v>
      </c>
      <c r="E44" s="40" t="s">
        <v>45</v>
      </c>
    </row>
    <row r="45" spans="1:6" ht="20.100000000000001" customHeight="1" x14ac:dyDescent="0.2">
      <c r="A45" s="2"/>
      <c r="B45" s="86"/>
      <c r="C45" s="25" t="s">
        <v>46</v>
      </c>
      <c r="D45" s="25" t="s">
        <v>46</v>
      </c>
      <c r="E45" s="41" t="s">
        <v>46</v>
      </c>
      <c r="F45" s="52"/>
    </row>
    <row r="46" spans="1:6" ht="20.100000000000001" customHeight="1" x14ac:dyDescent="0.2">
      <c r="A46" s="2"/>
      <c r="B46" s="87"/>
      <c r="C46" s="27"/>
      <c r="D46" s="28"/>
      <c r="E46" s="29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6" ht="20.100000000000001" customHeight="1" x14ac:dyDescent="0.2">
      <c r="A49" s="2"/>
      <c r="B49" s="86">
        <f>B44+1</f>
        <v>42864</v>
      </c>
      <c r="C49" s="25" t="s">
        <v>47</v>
      </c>
      <c r="D49" s="25" t="s">
        <v>47</v>
      </c>
      <c r="E49" s="41" t="s">
        <v>47</v>
      </c>
      <c r="F49" s="52"/>
    </row>
    <row r="50" spans="1:6" ht="20.100000000000001" customHeight="1" x14ac:dyDescent="0.2">
      <c r="A50" s="2"/>
      <c r="B50" s="86"/>
      <c r="C50" s="36"/>
      <c r="D50" s="41"/>
      <c r="E50" s="38"/>
    </row>
    <row r="51" spans="1:6" ht="20.100000000000001" customHeight="1" x14ac:dyDescent="0.2">
      <c r="A51" s="2"/>
      <c r="B51" s="87"/>
      <c r="C51" s="27"/>
      <c r="D51" s="28"/>
      <c r="E51" s="29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6" ht="20.100000000000001" customHeight="1" x14ac:dyDescent="0.2">
      <c r="A54" s="2"/>
      <c r="B54" s="86">
        <f>B49+1</f>
        <v>42865</v>
      </c>
      <c r="C54" s="25" t="s">
        <v>48</v>
      </c>
      <c r="D54" s="25" t="s">
        <v>66</v>
      </c>
      <c r="E54" s="41" t="s">
        <v>48</v>
      </c>
      <c r="F54" s="52"/>
    </row>
    <row r="55" spans="1:6" ht="20.100000000000001" customHeight="1" x14ac:dyDescent="0.2">
      <c r="A55" s="2"/>
      <c r="B55" s="86"/>
      <c r="C55" s="48"/>
      <c r="D55" s="48"/>
      <c r="E55" s="50"/>
      <c r="F55" s="52"/>
    </row>
    <row r="56" spans="1:6" ht="20.100000000000001" customHeight="1" x14ac:dyDescent="0.2">
      <c r="A56" s="2"/>
      <c r="B56" s="87"/>
      <c r="C56" s="27"/>
      <c r="D56" s="28"/>
      <c r="E56" s="29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42866</v>
      </c>
      <c r="C58" s="21"/>
      <c r="D58" s="22"/>
      <c r="E58" s="23"/>
    </row>
    <row r="59" spans="1:6" ht="20.100000000000001" customHeight="1" x14ac:dyDescent="0.2">
      <c r="A59" s="2"/>
      <c r="B59" s="86">
        <f>B54+1</f>
        <v>42866</v>
      </c>
      <c r="C59" s="25" t="s">
        <v>49</v>
      </c>
      <c r="D59" s="25" t="s">
        <v>67</v>
      </c>
      <c r="E59" s="41" t="s">
        <v>49</v>
      </c>
      <c r="F59" s="52"/>
    </row>
    <row r="60" spans="1:6" ht="20.100000000000001" customHeight="1" x14ac:dyDescent="0.2">
      <c r="A60" s="2"/>
      <c r="B60" s="86"/>
      <c r="C60" s="48"/>
      <c r="D60" s="48"/>
      <c r="E60" s="50"/>
      <c r="F60" s="52"/>
    </row>
    <row r="61" spans="1:6" ht="20.100000000000001" customHeight="1" x14ac:dyDescent="0.2">
      <c r="A61" s="2"/>
      <c r="B61" s="87"/>
      <c r="C61" s="27"/>
      <c r="D61" s="28"/>
      <c r="E61" s="29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42867</v>
      </c>
      <c r="C63" s="21"/>
      <c r="D63" s="22"/>
      <c r="E63" s="23"/>
    </row>
    <row r="64" spans="1:6" ht="20.100000000000001" customHeight="1" x14ac:dyDescent="0.2">
      <c r="A64" s="2"/>
      <c r="B64" s="86">
        <f>B59+1</f>
        <v>42867</v>
      </c>
      <c r="C64" s="25" t="s">
        <v>49</v>
      </c>
      <c r="D64" s="25" t="s">
        <v>49</v>
      </c>
      <c r="E64" s="41" t="s">
        <v>49</v>
      </c>
      <c r="F64" s="52"/>
    </row>
    <row r="65" spans="1:6" ht="20.100000000000001" customHeight="1" x14ac:dyDescent="0.2">
      <c r="A65" s="2"/>
      <c r="B65" s="86"/>
      <c r="C65" s="48"/>
      <c r="D65" s="48"/>
      <c r="E65" s="50"/>
      <c r="F65" s="52"/>
    </row>
    <row r="66" spans="1:6" ht="20.100000000000001" customHeight="1" x14ac:dyDescent="0.2">
      <c r="A66" s="2"/>
      <c r="B66" s="87"/>
      <c r="C66" s="27"/>
      <c r="D66" s="28"/>
      <c r="E66" s="29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42868</v>
      </c>
      <c r="C68" s="21"/>
      <c r="D68" s="22"/>
      <c r="E68" s="23"/>
    </row>
    <row r="69" spans="1:6" ht="20.100000000000001" customHeight="1" x14ac:dyDescent="0.2">
      <c r="A69" s="2"/>
      <c r="B69" s="86">
        <f>B64+1</f>
        <v>42868</v>
      </c>
      <c r="C69" s="25"/>
      <c r="D69" s="25"/>
      <c r="E69" s="38"/>
    </row>
    <row r="70" spans="1:6" ht="20.100000000000001" customHeight="1" x14ac:dyDescent="0.2">
      <c r="A70" s="2"/>
      <c r="B70" s="86"/>
      <c r="C70" s="36"/>
      <c r="D70" s="37"/>
      <c r="E70" s="38"/>
    </row>
    <row r="71" spans="1:6" ht="20.100000000000001" customHeight="1" x14ac:dyDescent="0.2">
      <c r="A71" s="2"/>
      <c r="B71" s="87"/>
      <c r="C71" s="27"/>
      <c r="D71" s="28"/>
      <c r="E71" s="29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42869</v>
      </c>
      <c r="C73" s="21"/>
      <c r="D73" s="22"/>
      <c r="E73" s="23"/>
    </row>
    <row r="74" spans="1:6" ht="20.100000000000001" customHeight="1" x14ac:dyDescent="0.2">
      <c r="A74" s="2"/>
      <c r="B74" s="86">
        <f>B69+1</f>
        <v>42869</v>
      </c>
      <c r="C74" s="36"/>
      <c r="D74" s="37"/>
      <c r="E74" s="38"/>
    </row>
    <row r="75" spans="1:6" ht="20.100000000000001" customHeight="1" x14ac:dyDescent="0.2">
      <c r="A75" s="2"/>
      <c r="B75" s="86"/>
      <c r="C75" s="36"/>
      <c r="D75" s="37"/>
      <c r="E75" s="38"/>
    </row>
    <row r="76" spans="1:6" ht="20.100000000000001" customHeight="1" x14ac:dyDescent="0.2">
      <c r="A76" s="2"/>
      <c r="B76" s="87"/>
      <c r="C76" s="27"/>
      <c r="D76" s="28"/>
      <c r="E76" s="29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D26" sqref="D2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3" t="s">
        <v>0</v>
      </c>
      <c r="C1" s="73"/>
      <c r="D1" s="73"/>
      <c r="E1" s="4"/>
      <c r="G1" s="5" t="s">
        <v>1</v>
      </c>
      <c r="H1" s="6"/>
      <c r="I1" s="11"/>
      <c r="J1" s="43"/>
      <c r="K1" s="43"/>
      <c r="L1" s="74"/>
      <c r="M1" s="74"/>
      <c r="N1" s="43"/>
      <c r="O1" s="43"/>
    </row>
    <row r="2" spans="1:15" ht="20.100000000000001" customHeight="1" x14ac:dyDescent="0.2">
      <c r="B2" s="73"/>
      <c r="C2" s="73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75">
        <v>2017</v>
      </c>
      <c r="M3" s="76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7">
        <f>DATE(L3,I3,1)</f>
        <v>42856</v>
      </c>
      <c r="H4" s="78"/>
      <c r="I4" s="78"/>
      <c r="J4" s="78"/>
      <c r="K4" s="78"/>
      <c r="L4" s="78"/>
      <c r="M4" s="79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6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6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87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6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6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7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86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86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87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86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86"/>
      <c r="C23" s="25"/>
      <c r="D23" s="25"/>
      <c r="E23" s="26"/>
      <c r="F23" s="52"/>
    </row>
    <row r="24" spans="1:7" ht="20.100000000000001" customHeight="1" x14ac:dyDescent="0.2">
      <c r="A24" s="2"/>
      <c r="B24" s="87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86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86"/>
      <c r="C28" s="25"/>
      <c r="D28" s="25"/>
      <c r="E28" s="26"/>
      <c r="F28" s="52"/>
    </row>
    <row r="29" spans="1:7" ht="20.100000000000001" customHeight="1" x14ac:dyDescent="0.2">
      <c r="A29" s="2"/>
      <c r="B29" s="87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86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86"/>
      <c r="C33" s="36"/>
      <c r="D33" s="37"/>
      <c r="E33" s="38"/>
      <c r="F33" s="52"/>
    </row>
    <row r="34" spans="1:6" ht="20.100000000000001" customHeight="1" x14ac:dyDescent="0.2">
      <c r="A34" s="2"/>
      <c r="B34" s="87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86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86"/>
      <c r="C38" s="36"/>
      <c r="D38" s="37"/>
      <c r="E38" s="38"/>
      <c r="F38" s="52"/>
    </row>
    <row r="39" spans="1:6" ht="20.100000000000001" customHeight="1" x14ac:dyDescent="0.2">
      <c r="A39" s="2"/>
      <c r="B39" s="87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86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86"/>
      <c r="C45" s="25"/>
      <c r="D45" s="25"/>
      <c r="E45" s="41"/>
      <c r="F45" s="52"/>
    </row>
    <row r="46" spans="1:6" ht="20.100000000000001" customHeight="1" x14ac:dyDescent="0.2">
      <c r="A46" s="2"/>
      <c r="B46" s="87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86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86"/>
      <c r="C50" s="36"/>
      <c r="D50" s="41"/>
      <c r="E50" s="42"/>
      <c r="F50" s="52"/>
    </row>
    <row r="51" spans="1:6" ht="20.100000000000001" customHeight="1" x14ac:dyDescent="0.2">
      <c r="A51" s="2"/>
      <c r="B51" s="87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86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86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87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86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86"/>
      <c r="C60" s="48"/>
      <c r="D60" s="48"/>
      <c r="E60" s="50"/>
      <c r="F60" s="52"/>
    </row>
    <row r="61" spans="1:6" ht="20.100000000000001" customHeight="1" x14ac:dyDescent="0.2">
      <c r="A61" s="2"/>
      <c r="B61" s="87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86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86"/>
      <c r="C65" s="48"/>
      <c r="D65" s="48"/>
      <c r="E65" s="50"/>
      <c r="F65" s="52"/>
    </row>
    <row r="66" spans="1:6" ht="20.100000000000001" customHeight="1" x14ac:dyDescent="0.2">
      <c r="A66" s="2"/>
      <c r="B66" s="87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86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86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87"/>
      <c r="C71" s="57" t="s">
        <v>65</v>
      </c>
      <c r="D71" s="57" t="s">
        <v>65</v>
      </c>
      <c r="E71" s="57" t="s">
        <v>65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86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86"/>
      <c r="C75" s="36"/>
      <c r="D75" s="37"/>
      <c r="E75" s="38"/>
      <c r="F75" s="52"/>
    </row>
    <row r="76" spans="1:6" ht="20.100000000000001" customHeight="1" x14ac:dyDescent="0.2">
      <c r="A76" s="2"/>
      <c r="B76" s="87"/>
      <c r="C76" s="27"/>
      <c r="D76" s="28"/>
      <c r="E76" s="29"/>
      <c r="F76" s="5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7</vt:i4>
      </vt:variant>
    </vt:vector>
  </HeadingPairs>
  <TitlesOfParts>
    <vt:vector size="15" baseType="lpstr">
      <vt:lpstr>newest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2017-06-16T05:35:40Z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