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CFCA\000\Project-Process-library1\Weekly Report\"/>
    </mc:Choice>
  </mc:AlternateContent>
  <bookViews>
    <workbookView xWindow="-195" yWindow="135" windowWidth="28200" windowHeight="11025" tabRatio="781"/>
  </bookViews>
  <sheets>
    <sheet name="第二组" sheetId="6" r:id="rId1"/>
    <sheet name="20160328-20160403" sheetId="5" state="hidden" r:id="rId2"/>
  </sheets>
  <calcPr calcId="152511"/>
</workbook>
</file>

<file path=xl/calcChain.xml><?xml version="1.0" encoding="utf-8"?>
<calcChain xmlns="http://schemas.openxmlformats.org/spreadsheetml/2006/main">
  <c r="B14" i="6" l="1"/>
  <c r="D14" i="6" l="1"/>
  <c r="G13" i="6"/>
  <c r="F14" i="6" l="1"/>
  <c r="H14" i="6" s="1"/>
  <c r="J14" i="6" s="1"/>
  <c r="L14" i="6" s="1"/>
  <c r="N14" i="6" s="1"/>
  <c r="B2" i="6" l="1"/>
  <c r="G1" i="6" s="1"/>
  <c r="D2" i="6" l="1"/>
  <c r="F2" i="6" s="1"/>
  <c r="H2" i="6" s="1"/>
  <c r="J2" i="6" s="1"/>
  <c r="L2" i="6" s="1"/>
  <c r="N2" i="6" s="1"/>
</calcChain>
</file>

<file path=xl/sharedStrings.xml><?xml version="1.0" encoding="utf-8"?>
<sst xmlns="http://schemas.openxmlformats.org/spreadsheetml/2006/main" count="278" uniqueCount="102">
  <si>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</si>
  <si>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</si>
  <si>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</si>
  <si>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</si>
  <si>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</si>
  <si>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</si>
  <si>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</si>
  <si>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</si>
  <si>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</si>
  <si>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</si>
  <si>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</si>
  <si>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</si>
  <si>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韩智凯</t>
  </si>
  <si>
    <t>焦清旺</t>
  </si>
  <si>
    <t>刘红日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</si>
  <si>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</si>
  <si>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</si>
  <si>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</si>
  <si>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</si>
  <si>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</si>
  <si>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</si>
  <si>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</si>
  <si>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</si>
  <si>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</si>
  <si>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</si>
  <si>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</si>
  <si>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</si>
  <si>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</si>
  <si>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</si>
  <si>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</si>
  <si>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</si>
  <si>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</si>
  <si>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</si>
  <si>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</si>
  <si>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</si>
  <si>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</si>
  <si>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</si>
  <si>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</si>
  <si>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</si>
  <si>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</si>
  <si>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</si>
  <si>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</si>
  <si>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</si>
  <si>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</si>
  <si>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</si>
  <si>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</si>
  <si>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</si>
  <si>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</si>
  <si>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</si>
  <si>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</si>
  <si>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</si>
  <si>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</si>
  <si>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</si>
  <si>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</si>
  <si>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</si>
  <si>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</si>
  <si>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</si>
  <si>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</si>
  <si>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</si>
  <si>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</si>
  <si>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吴利东</t>
    <phoneticPr fontId="16" type="noConversion"/>
  </si>
  <si>
    <t>张腾</t>
    <phoneticPr fontId="16" type="noConversion"/>
  </si>
  <si>
    <t>Weekly schedule</t>
  </si>
  <si>
    <t>Week</t>
  </si>
  <si>
    <t>人员</t>
  </si>
  <si>
    <t>端午节假</t>
    <phoneticPr fontId="18" type="noConversion"/>
  </si>
  <si>
    <t>李军</t>
    <phoneticPr fontId="18" type="noConversion"/>
  </si>
  <si>
    <t>杨竞</t>
    <phoneticPr fontId="18" type="noConversion"/>
  </si>
  <si>
    <t>郑州银行无纸化（外出）</t>
    <phoneticPr fontId="18" type="noConversion"/>
  </si>
  <si>
    <t>PC手写签名控件及手写屏梳理</t>
    <phoneticPr fontId="16" type="noConversion"/>
  </si>
  <si>
    <t>无纸化产品规划</t>
    <phoneticPr fontId="18" type="noConversion"/>
  </si>
  <si>
    <t>阿里巴巴可信电子签名及解决方案交流</t>
    <phoneticPr fontId="18" type="noConversion"/>
  </si>
  <si>
    <t>立白集团无纸化交流</t>
    <phoneticPr fontId="16" type="noConversion"/>
  </si>
  <si>
    <t>顺丰集团无纸化交流</t>
    <phoneticPr fontId="16" type="noConversion"/>
  </si>
  <si>
    <t>百旺电子发票平台交流</t>
    <phoneticPr fontId="18" type="noConversion"/>
  </si>
  <si>
    <t>上海分公司柜面无纸化+手写屏培训</t>
    <phoneticPr fontId="18" type="noConversion"/>
  </si>
  <si>
    <t>年假</t>
    <phoneticPr fontId="18" type="noConversion"/>
  </si>
  <si>
    <t xml:space="preserve">配合焦作中旅&amp;平顶山银行接口集成，实施方案PPT制作
PKI内容学习
</t>
    <phoneticPr fontId="18" type="noConversion"/>
  </si>
  <si>
    <t>金城银行无纸化系统改造（外出）</t>
    <phoneticPr fontId="18" type="noConversion"/>
  </si>
  <si>
    <t>无纸化产品的信息安全测评支持</t>
    <phoneticPr fontId="18" type="noConversion"/>
  </si>
  <si>
    <t>河北幸福消费金融上线支持</t>
    <phoneticPr fontId="18" type="noConversion"/>
  </si>
  <si>
    <t>东盟海产品交易所证书应用解决方案</t>
    <phoneticPr fontId="18" type="noConversion"/>
  </si>
  <si>
    <t>PDFSealSADK/OFFICESealSADK/电子签章系统/RA产品学习及产品部署</t>
    <phoneticPr fontId="18" type="noConversion"/>
  </si>
  <si>
    <t>百瑞信托询价函技术方案编制</t>
    <phoneticPr fontId="18" type="noConversion"/>
  </si>
  <si>
    <t>大宗产品交易平台证书应用解决方案</t>
    <phoneticPr fontId="18" type="noConversion"/>
  </si>
  <si>
    <t>东风汽车财务无纸化项目交流（外出）</t>
    <phoneticPr fontId="18" type="noConversion"/>
  </si>
  <si>
    <t>公积金行业无纸化解决方案</t>
    <phoneticPr fontId="18" type="noConversion"/>
  </si>
  <si>
    <t>延边农商行无纸化系统集成（外出）</t>
    <phoneticPr fontId="18" type="noConversion"/>
  </si>
  <si>
    <t>信托行业无纸化方案学习</t>
    <phoneticPr fontId="18" type="noConversion"/>
  </si>
  <si>
    <t>无纸化系统接口使用学习</t>
    <phoneticPr fontId="18" type="noConversion"/>
  </si>
  <si>
    <t>电子签章控件资料学习，demo试用</t>
    <phoneticPr fontId="18" type="noConversion"/>
  </si>
  <si>
    <t>海闻科技电子签章系统方案编写，银行无纸化方案ppt修改，试讲</t>
    <phoneticPr fontId="18" type="noConversion"/>
  </si>
  <si>
    <t>银行无纸化方案准备</t>
    <phoneticPr fontId="18" type="noConversion"/>
  </si>
  <si>
    <t>银行无纸化方案讲演</t>
    <phoneticPr fontId="18" type="noConversion"/>
  </si>
  <si>
    <t>端午节假</t>
    <phoneticPr fontId="18" type="noConversion"/>
  </si>
  <si>
    <t>海闻科技电子签章方案</t>
    <phoneticPr fontId="18" type="noConversion"/>
  </si>
  <si>
    <t>无纸化不同系统不同数据库中间件部署</t>
    <phoneticPr fontId="16" type="noConversion"/>
  </si>
  <si>
    <t>无纸化不同系统不同数据库中间件部署</t>
    <phoneticPr fontId="16" type="noConversion"/>
  </si>
  <si>
    <t>各行业无纸化方案讲解</t>
    <phoneticPr fontId="18" type="noConversion"/>
  </si>
  <si>
    <t>郑州银行无纸化（外出）、整理本组周报</t>
    <phoneticPr fontId="18" type="noConversion"/>
  </si>
  <si>
    <t>郑州银行无纸化（外出）柜面业务对接</t>
    <phoneticPr fontId="18" type="noConversion"/>
  </si>
  <si>
    <t>郑州银行无纸化（外出）生产数据准备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</si>
</sst>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8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zoomScale="85" zoomScaleNormal="85" workbookViewId="0">
      <pane xSplit="1" topLeftCell="B1" activePane="topRight" state="frozen"/>
      <selection pane="topRight" activeCell="B4" sqref="B4"/>
    </sheetView>
  </sheetViews>
  <sheetFormatPr defaultRowHeight="13.5"/>
  <cols>
    <col min="2" max="2" width="24" customWidth="1"/>
    <col min="3" max="3" width="25.75" customWidth="1"/>
    <col min="4" max="4" width="20.375" customWidth="1"/>
    <col min="5" max="5" width="20.875" customWidth="1"/>
    <col min="6" max="6" width="23" customWidth="1"/>
    <col min="7" max="7" width="23.125" customWidth="1"/>
    <col min="8" max="8" width="23" customWidth="1"/>
    <col min="9" max="9" width="23.875" customWidth="1"/>
    <col min="10" max="11" width="25.125" customWidth="1"/>
    <col min="12" max="12" width="14.625" customWidth="1"/>
    <col min="13" max="13" width="13.75" customWidth="1"/>
    <col min="14" max="14" width="12.375" customWidth="1"/>
  </cols>
  <sheetData>
    <row r="1" spans="1:15" ht="33.75" customHeight="1">
      <c r="A1" s="36" t="s">
        <v>62</v>
      </c>
      <c r="B1" s="36"/>
      <c r="C1" s="36"/>
      <c r="D1" s="36"/>
      <c r="E1" s="36"/>
      <c r="F1" s="29" t="s">
        <v>63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64</v>
      </c>
      <c r="B2" s="34">
        <f>DATE(2017,5,29)</f>
        <v>42884</v>
      </c>
      <c r="C2" s="34"/>
      <c r="D2" s="34">
        <f>SUM(B2+1)</f>
        <v>42885</v>
      </c>
      <c r="E2" s="34"/>
      <c r="F2" s="34">
        <f>SUM(D2+1)</f>
        <v>42886</v>
      </c>
      <c r="G2" s="34"/>
      <c r="H2" s="34">
        <f>SUM(F2+1)</f>
        <v>42887</v>
      </c>
      <c r="I2" s="34"/>
      <c r="J2" s="34">
        <f>SUM(H2+1)</f>
        <v>42888</v>
      </c>
      <c r="K2" s="34"/>
      <c r="L2" s="34">
        <f>SUM(J2+1)</f>
        <v>42889</v>
      </c>
      <c r="M2" s="34"/>
      <c r="N2" s="34">
        <f>SUM(L2+1)</f>
        <v>42890</v>
      </c>
      <c r="O2" s="34"/>
    </row>
    <row r="3" spans="1:15" ht="30" customHeight="1">
      <c r="A3" s="3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59.25" customHeight="1">
      <c r="A4" s="46" t="s">
        <v>10</v>
      </c>
      <c r="B4" s="28" t="s">
        <v>65</v>
      </c>
      <c r="C4" s="28" t="s">
        <v>65</v>
      </c>
      <c r="D4" s="28" t="s">
        <v>65</v>
      </c>
      <c r="E4" s="28" t="s">
        <v>65</v>
      </c>
      <c r="F4" s="33" t="s">
        <v>69</v>
      </c>
      <c r="G4" s="33" t="s">
        <v>69</v>
      </c>
      <c r="H4" s="33" t="s">
        <v>69</v>
      </c>
      <c r="I4" s="33" t="s">
        <v>69</v>
      </c>
      <c r="J4" s="28" t="s">
        <v>70</v>
      </c>
      <c r="K4" s="28" t="s">
        <v>70</v>
      </c>
      <c r="L4" s="28"/>
      <c r="M4" s="28"/>
      <c r="N4" s="28"/>
      <c r="O4" s="28"/>
    </row>
    <row r="5" spans="1:15" s="1" customFormat="1" ht="48.75" customHeight="1">
      <c r="A5" s="45" t="s">
        <v>12</v>
      </c>
      <c r="B5" s="28" t="s">
        <v>65</v>
      </c>
      <c r="C5" s="28" t="s">
        <v>65</v>
      </c>
      <c r="D5" s="28" t="s">
        <v>65</v>
      </c>
      <c r="E5" s="28" t="s">
        <v>65</v>
      </c>
      <c r="F5" s="28" t="s">
        <v>68</v>
      </c>
      <c r="G5" s="28" t="s">
        <v>68</v>
      </c>
      <c r="H5" s="28" t="s">
        <v>68</v>
      </c>
      <c r="I5" s="28" t="s">
        <v>101</v>
      </c>
      <c r="J5" s="28" t="s">
        <v>99</v>
      </c>
      <c r="K5" s="28" t="s">
        <v>100</v>
      </c>
      <c r="L5" s="28"/>
      <c r="M5" s="28"/>
      <c r="N5" s="28"/>
      <c r="O5" s="28"/>
    </row>
    <row r="6" spans="1:15" s="1" customFormat="1" ht="42" customHeight="1">
      <c r="A6" s="45" t="s">
        <v>13</v>
      </c>
      <c r="B6" s="28" t="s">
        <v>65</v>
      </c>
      <c r="C6" s="28" t="s">
        <v>65</v>
      </c>
      <c r="D6" s="28" t="s">
        <v>65</v>
      </c>
      <c r="E6" s="28" t="s">
        <v>65</v>
      </c>
      <c r="F6" s="28" t="s">
        <v>81</v>
      </c>
      <c r="G6" s="28" t="s">
        <v>81</v>
      </c>
      <c r="H6" s="28" t="s">
        <v>82</v>
      </c>
      <c r="I6" s="28" t="s">
        <v>82</v>
      </c>
      <c r="J6" s="28" t="s">
        <v>83</v>
      </c>
      <c r="K6" s="28" t="s">
        <v>83</v>
      </c>
      <c r="L6" s="28"/>
      <c r="M6" s="28"/>
      <c r="N6" s="28"/>
      <c r="O6" s="28"/>
    </row>
    <row r="7" spans="1:15" s="1" customFormat="1" ht="45.75" customHeight="1">
      <c r="A7" s="45" t="s">
        <v>14</v>
      </c>
      <c r="B7" s="28" t="s">
        <v>65</v>
      </c>
      <c r="C7" s="28" t="s">
        <v>65</v>
      </c>
      <c r="D7" s="28" t="s">
        <v>65</v>
      </c>
      <c r="E7" s="28" t="s">
        <v>65</v>
      </c>
      <c r="F7" s="28" t="s">
        <v>76</v>
      </c>
      <c r="G7" s="28" t="s">
        <v>76</v>
      </c>
      <c r="H7" s="28" t="s">
        <v>76</v>
      </c>
      <c r="I7" s="28" t="s">
        <v>76</v>
      </c>
      <c r="J7" s="28" t="s">
        <v>76</v>
      </c>
      <c r="K7" s="28" t="s">
        <v>76</v>
      </c>
      <c r="L7" s="28"/>
      <c r="M7" s="28"/>
      <c r="N7" s="28"/>
      <c r="O7" s="28"/>
    </row>
    <row r="8" spans="1:15" s="1" customFormat="1" ht="45.75" customHeight="1">
      <c r="A8" s="45" t="s">
        <v>60</v>
      </c>
      <c r="B8" s="28" t="s">
        <v>65</v>
      </c>
      <c r="C8" s="28" t="s">
        <v>65</v>
      </c>
      <c r="D8" s="28" t="s">
        <v>65</v>
      </c>
      <c r="E8" s="28" t="s">
        <v>65</v>
      </c>
      <c r="F8" s="28" t="s">
        <v>79</v>
      </c>
      <c r="G8" s="28" t="s">
        <v>79</v>
      </c>
      <c r="H8" s="28" t="s">
        <v>79</v>
      </c>
      <c r="I8" s="28" t="s">
        <v>79</v>
      </c>
      <c r="J8" s="28" t="s">
        <v>79</v>
      </c>
      <c r="K8" s="28" t="s">
        <v>79</v>
      </c>
      <c r="L8" s="28"/>
      <c r="M8" s="28"/>
      <c r="N8" s="28"/>
      <c r="O8" s="28"/>
    </row>
    <row r="9" spans="1:15" s="1" customFormat="1" ht="56.25" customHeight="1">
      <c r="A9" s="45" t="s">
        <v>61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77</v>
      </c>
      <c r="G9" s="28" t="s">
        <v>77</v>
      </c>
      <c r="H9" s="28" t="s">
        <v>77</v>
      </c>
      <c r="I9" s="28" t="s">
        <v>77</v>
      </c>
      <c r="J9" s="28" t="s">
        <v>77</v>
      </c>
      <c r="K9" s="28" t="s">
        <v>77</v>
      </c>
      <c r="L9" s="28"/>
      <c r="M9" s="28"/>
      <c r="N9" s="28"/>
      <c r="O9" s="28"/>
    </row>
    <row r="10" spans="1:15" s="1" customFormat="1" ht="34.5" customHeight="1">
      <c r="A10" s="45" t="s">
        <v>66</v>
      </c>
      <c r="B10" s="28" t="s">
        <v>65</v>
      </c>
      <c r="C10" s="28" t="s">
        <v>94</v>
      </c>
      <c r="D10" s="28" t="s">
        <v>65</v>
      </c>
      <c r="E10" s="28" t="s">
        <v>65</v>
      </c>
      <c r="F10" s="28" t="s">
        <v>88</v>
      </c>
      <c r="G10" s="28" t="s">
        <v>89</v>
      </c>
      <c r="H10" s="28" t="s">
        <v>90</v>
      </c>
      <c r="I10" s="28" t="s">
        <v>91</v>
      </c>
      <c r="J10" s="28" t="s">
        <v>92</v>
      </c>
      <c r="K10" s="28" t="s">
        <v>93</v>
      </c>
      <c r="L10" s="28"/>
      <c r="M10" s="28"/>
      <c r="N10" s="28"/>
      <c r="O10" s="28"/>
    </row>
    <row r="11" spans="1:15" s="1" customFormat="1" ht="39.75" customHeight="1">
      <c r="A11" s="45" t="s">
        <v>67</v>
      </c>
      <c r="B11" s="28" t="s">
        <v>65</v>
      </c>
      <c r="C11" s="28" t="s">
        <v>65</v>
      </c>
      <c r="D11" s="28" t="s">
        <v>65</v>
      </c>
      <c r="E11" s="28" t="s">
        <v>65</v>
      </c>
      <c r="F11" s="28" t="s">
        <v>68</v>
      </c>
      <c r="G11" s="28" t="s">
        <v>68</v>
      </c>
      <c r="H11" s="28" t="s">
        <v>68</v>
      </c>
      <c r="I11" s="28" t="s">
        <v>68</v>
      </c>
      <c r="J11" s="28" t="s">
        <v>68</v>
      </c>
      <c r="K11" s="28" t="s">
        <v>68</v>
      </c>
      <c r="L11" s="28" t="s">
        <v>68</v>
      </c>
      <c r="M11" s="28" t="s">
        <v>68</v>
      </c>
      <c r="N11" s="28" t="s">
        <v>68</v>
      </c>
      <c r="O11" s="28" t="s">
        <v>68</v>
      </c>
    </row>
    <row r="12" spans="1:15" ht="24" customHeight="1"/>
    <row r="13" spans="1:15" ht="33.75" customHeight="1">
      <c r="A13" s="36" t="s">
        <v>62</v>
      </c>
      <c r="B13" s="36"/>
      <c r="C13" s="36"/>
      <c r="D13" s="36"/>
      <c r="E13" s="36"/>
      <c r="F13" s="29" t="s">
        <v>63</v>
      </c>
      <c r="G13" s="30">
        <f>WEEKNUM(B14)</f>
        <v>23</v>
      </c>
      <c r="H13" s="31"/>
      <c r="I13" s="31"/>
      <c r="J13" s="31"/>
      <c r="K13" s="31"/>
      <c r="L13" s="31"/>
      <c r="M13" s="31"/>
      <c r="N13" s="31"/>
      <c r="O13" s="31"/>
    </row>
    <row r="14" spans="1:15" ht="30" customHeight="1">
      <c r="A14" s="35" t="s">
        <v>64</v>
      </c>
      <c r="B14" s="34">
        <f>DATE(2017,6,5)</f>
        <v>42891</v>
      </c>
      <c r="C14" s="34"/>
      <c r="D14" s="34">
        <f>SUM(B14+1)</f>
        <v>42892</v>
      </c>
      <c r="E14" s="34"/>
      <c r="F14" s="34">
        <f>SUM(D14+1)</f>
        <v>42893</v>
      </c>
      <c r="G14" s="34"/>
      <c r="H14" s="34">
        <f>SUM(F14+1)</f>
        <v>42894</v>
      </c>
      <c r="I14" s="34"/>
      <c r="J14" s="34">
        <f>SUM(H14+1)</f>
        <v>42895</v>
      </c>
      <c r="K14" s="34"/>
      <c r="L14" s="34">
        <f>SUM(J14+1)</f>
        <v>42896</v>
      </c>
      <c r="M14" s="34"/>
      <c r="N14" s="34">
        <f>SUM(L14+1)</f>
        <v>42897</v>
      </c>
      <c r="O14" s="34"/>
    </row>
    <row r="15" spans="1:15" ht="30" customHeight="1">
      <c r="A15" s="35"/>
      <c r="B15" s="32" t="s">
        <v>2</v>
      </c>
      <c r="C15" s="32" t="s">
        <v>3</v>
      </c>
      <c r="D15" s="32" t="s">
        <v>2</v>
      </c>
      <c r="E15" s="32" t="s">
        <v>3</v>
      </c>
      <c r="F15" s="32" t="s">
        <v>2</v>
      </c>
      <c r="G15" s="32" t="s">
        <v>3</v>
      </c>
      <c r="H15" s="32" t="s">
        <v>2</v>
      </c>
      <c r="I15" s="32" t="s">
        <v>3</v>
      </c>
      <c r="J15" s="32" t="s">
        <v>2</v>
      </c>
      <c r="K15" s="32" t="s">
        <v>3</v>
      </c>
      <c r="L15" s="32" t="s">
        <v>2</v>
      </c>
      <c r="M15" s="32" t="s">
        <v>3</v>
      </c>
      <c r="N15" s="32" t="s">
        <v>2</v>
      </c>
      <c r="O15" s="32" t="s">
        <v>3</v>
      </c>
    </row>
    <row r="16" spans="1:15" s="1" customFormat="1" ht="59.25" customHeight="1">
      <c r="A16" s="47" t="s">
        <v>10</v>
      </c>
      <c r="B16" s="28" t="s">
        <v>71</v>
      </c>
      <c r="C16" s="28" t="s">
        <v>71</v>
      </c>
      <c r="D16" s="28" t="s">
        <v>71</v>
      </c>
      <c r="E16" s="28" t="s">
        <v>71</v>
      </c>
      <c r="F16" s="33" t="s">
        <v>72</v>
      </c>
      <c r="G16" s="33" t="s">
        <v>72</v>
      </c>
      <c r="H16" s="33" t="s">
        <v>73</v>
      </c>
      <c r="I16" s="33" t="s">
        <v>73</v>
      </c>
      <c r="J16" s="28" t="s">
        <v>74</v>
      </c>
      <c r="K16" s="28" t="s">
        <v>75</v>
      </c>
      <c r="L16" s="28"/>
      <c r="M16" s="28"/>
      <c r="N16" s="28"/>
      <c r="O16" s="28"/>
    </row>
    <row r="17" spans="1:15" s="1" customFormat="1" ht="48.75" customHeight="1">
      <c r="A17" s="45" t="s">
        <v>12</v>
      </c>
      <c r="B17" s="28" t="s">
        <v>68</v>
      </c>
      <c r="C17" s="28" t="s">
        <v>68</v>
      </c>
      <c r="D17" s="28" t="s">
        <v>68</v>
      </c>
      <c r="E17" s="28" t="s">
        <v>68</v>
      </c>
      <c r="F17" s="28" t="s">
        <v>68</v>
      </c>
      <c r="G17" s="28" t="s">
        <v>68</v>
      </c>
      <c r="H17" s="28" t="s">
        <v>68</v>
      </c>
      <c r="I17" s="28" t="s">
        <v>68</v>
      </c>
      <c r="J17" s="28" t="s">
        <v>68</v>
      </c>
      <c r="K17" s="28" t="s">
        <v>68</v>
      </c>
      <c r="L17" s="28"/>
      <c r="M17" s="28"/>
      <c r="N17" s="28"/>
      <c r="O17" s="28"/>
    </row>
    <row r="18" spans="1:15" s="1" customFormat="1" ht="42" customHeight="1">
      <c r="A18" s="45" t="s">
        <v>13</v>
      </c>
      <c r="B18" s="28" t="s">
        <v>84</v>
      </c>
      <c r="C18" s="28" t="s">
        <v>84</v>
      </c>
      <c r="D18" s="28" t="s">
        <v>85</v>
      </c>
      <c r="E18" s="28" t="s">
        <v>85</v>
      </c>
      <c r="F18" s="28" t="s">
        <v>85</v>
      </c>
      <c r="G18" s="28" t="s">
        <v>86</v>
      </c>
      <c r="H18" s="28" t="s">
        <v>87</v>
      </c>
      <c r="I18" s="28" t="s">
        <v>87</v>
      </c>
      <c r="J18" s="28" t="s">
        <v>87</v>
      </c>
      <c r="K18" s="28" t="s">
        <v>87</v>
      </c>
      <c r="L18" s="28"/>
      <c r="M18" s="28"/>
      <c r="N18" s="28"/>
      <c r="O18" s="28"/>
    </row>
    <row r="19" spans="1:15" s="1" customFormat="1" ht="45.75" customHeight="1">
      <c r="A19" s="45" t="s">
        <v>14</v>
      </c>
      <c r="B19" s="28"/>
      <c r="C19" s="28"/>
      <c r="D19" s="28" t="s">
        <v>78</v>
      </c>
      <c r="E19" s="28" t="s">
        <v>78</v>
      </c>
      <c r="F19" s="28" t="s">
        <v>78</v>
      </c>
      <c r="G19" s="28" t="s">
        <v>78</v>
      </c>
      <c r="H19" s="28" t="s">
        <v>78</v>
      </c>
      <c r="I19" s="28" t="s">
        <v>78</v>
      </c>
      <c r="J19" s="28" t="s">
        <v>78</v>
      </c>
      <c r="K19" s="28" t="s">
        <v>78</v>
      </c>
      <c r="L19" s="28"/>
      <c r="M19" s="28"/>
      <c r="N19" s="28"/>
      <c r="O19" s="28"/>
    </row>
    <row r="20" spans="1:15" s="1" customFormat="1" ht="45.75" customHeight="1">
      <c r="A20" s="45" t="s">
        <v>60</v>
      </c>
      <c r="B20" s="28" t="s">
        <v>79</v>
      </c>
      <c r="C20" s="28" t="s">
        <v>79</v>
      </c>
      <c r="D20" s="28" t="s">
        <v>79</v>
      </c>
      <c r="E20" s="28" t="s">
        <v>79</v>
      </c>
      <c r="F20" s="28" t="s">
        <v>80</v>
      </c>
      <c r="G20" s="28" t="s">
        <v>80</v>
      </c>
      <c r="H20" s="28" t="s">
        <v>80</v>
      </c>
      <c r="I20" s="28" t="s">
        <v>80</v>
      </c>
      <c r="J20" s="28" t="s">
        <v>80</v>
      </c>
      <c r="K20" s="28" t="s">
        <v>80</v>
      </c>
      <c r="L20" s="28"/>
      <c r="M20" s="28"/>
      <c r="N20" s="28"/>
      <c r="O20" s="28"/>
    </row>
    <row r="21" spans="1:15" s="1" customFormat="1" ht="42" customHeight="1">
      <c r="A21" s="45" t="s">
        <v>61</v>
      </c>
      <c r="B21" s="28" t="s">
        <v>78</v>
      </c>
      <c r="C21" s="28" t="s">
        <v>78</v>
      </c>
      <c r="D21" s="28" t="s">
        <v>78</v>
      </c>
      <c r="E21" s="28" t="s">
        <v>78</v>
      </c>
      <c r="F21" s="28" t="s">
        <v>78</v>
      </c>
      <c r="G21" s="28" t="s">
        <v>78</v>
      </c>
      <c r="H21" s="28" t="s">
        <v>78</v>
      </c>
      <c r="I21" s="28" t="s">
        <v>78</v>
      </c>
      <c r="J21" s="28" t="s">
        <v>78</v>
      </c>
      <c r="K21" s="28" t="s">
        <v>78</v>
      </c>
      <c r="L21" s="28"/>
      <c r="M21" s="28"/>
      <c r="N21" s="28"/>
      <c r="O21" s="28"/>
    </row>
    <row r="22" spans="1:15" s="1" customFormat="1" ht="34.5" customHeight="1">
      <c r="A22" s="45" t="s">
        <v>66</v>
      </c>
      <c r="B22" s="1" t="s">
        <v>95</v>
      </c>
      <c r="C22" s="33" t="s">
        <v>96</v>
      </c>
      <c r="D22" s="33" t="s">
        <v>97</v>
      </c>
      <c r="E22" s="33" t="s">
        <v>96</v>
      </c>
      <c r="F22" s="33" t="s">
        <v>96</v>
      </c>
      <c r="G22" s="33" t="s">
        <v>96</v>
      </c>
      <c r="H22" s="28" t="s">
        <v>98</v>
      </c>
      <c r="I22" s="28" t="s">
        <v>98</v>
      </c>
      <c r="J22" s="28" t="s">
        <v>98</v>
      </c>
      <c r="K22" s="28" t="s">
        <v>98</v>
      </c>
      <c r="L22" s="28"/>
      <c r="M22" s="28"/>
      <c r="N22" s="28"/>
      <c r="O22" s="28"/>
    </row>
    <row r="23" spans="1:15" s="1" customFormat="1" ht="39.75" customHeight="1">
      <c r="A23" s="45" t="s">
        <v>67</v>
      </c>
      <c r="B23" s="28" t="s">
        <v>68</v>
      </c>
      <c r="C23" s="28" t="s">
        <v>68</v>
      </c>
      <c r="D23" s="28" t="s">
        <v>68</v>
      </c>
      <c r="E23" s="28" t="s">
        <v>68</v>
      </c>
      <c r="F23" s="28" t="s">
        <v>68</v>
      </c>
      <c r="G23" s="28" t="s">
        <v>68</v>
      </c>
      <c r="H23" s="28" t="s">
        <v>68</v>
      </c>
      <c r="I23" s="28" t="s">
        <v>68</v>
      </c>
      <c r="J23" s="28" t="s">
        <v>68</v>
      </c>
      <c r="K23" s="28" t="s">
        <v>68</v>
      </c>
      <c r="L23" s="28"/>
      <c r="M23" s="28"/>
      <c r="N23" s="28"/>
      <c r="O23" s="28"/>
    </row>
  </sheetData>
  <mergeCells count="18">
    <mergeCell ref="A1:E1"/>
    <mergeCell ref="A2:A3"/>
    <mergeCell ref="B2:C2"/>
    <mergeCell ref="D2:E2"/>
    <mergeCell ref="F2:G2"/>
    <mergeCell ref="A13:E13"/>
    <mergeCell ref="H2:I2"/>
    <mergeCell ref="J2:K2"/>
    <mergeCell ref="L2:M2"/>
    <mergeCell ref="N2:O2"/>
    <mergeCell ref="L14:M14"/>
    <mergeCell ref="N14:O14"/>
    <mergeCell ref="A14:A15"/>
    <mergeCell ref="B14:C14"/>
    <mergeCell ref="D14:E14"/>
    <mergeCell ref="F14:G14"/>
    <mergeCell ref="H14:I14"/>
    <mergeCell ref="J14:K14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3.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1" t="s">
        <v>0</v>
      </c>
      <c r="B1" s="41" t="s">
        <v>1</v>
      </c>
      <c r="C1" s="42" t="s">
        <v>39</v>
      </c>
      <c r="D1" s="43"/>
      <c r="E1" s="44" t="s">
        <v>40</v>
      </c>
      <c r="F1" s="44"/>
      <c r="G1" s="44" t="s">
        <v>41</v>
      </c>
      <c r="H1" s="44"/>
      <c r="I1" s="44" t="s">
        <v>42</v>
      </c>
      <c r="J1" s="44"/>
      <c r="K1" s="42" t="s">
        <v>43</v>
      </c>
      <c r="L1" s="43"/>
      <c r="M1" s="2" t="s">
        <v>44</v>
      </c>
      <c r="N1" s="2" t="s">
        <v>45</v>
      </c>
    </row>
    <row r="2" spans="1:14" ht="24.95" customHeight="1">
      <c r="A2" s="41"/>
      <c r="B2" s="41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39" t="s">
        <v>46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37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38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39" t="s">
        <v>47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37"/>
      <c r="B8" s="7" t="s">
        <v>48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38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39" t="s">
        <v>49</v>
      </c>
      <c r="B10" s="7" t="s">
        <v>15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37"/>
      <c r="B11" s="7" t="s">
        <v>16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38"/>
      <c r="B12" s="7" t="s">
        <v>17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19</v>
      </c>
      <c r="B13" s="3" t="s">
        <v>20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39" t="s">
        <v>50</v>
      </c>
      <c r="B14" s="3" t="s">
        <v>21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37"/>
      <c r="B15" s="3" t="s">
        <v>51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38"/>
      <c r="B16" s="3" t="s">
        <v>52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37" t="s">
        <v>53</v>
      </c>
      <c r="B17" s="3" t="s">
        <v>23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37"/>
      <c r="B18" s="3" t="s">
        <v>24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38"/>
      <c r="B19" s="3" t="s">
        <v>25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39" t="s">
        <v>54</v>
      </c>
      <c r="B20" s="3" t="s">
        <v>26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37"/>
      <c r="B21" s="3" t="s">
        <v>27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38"/>
      <c r="B22" s="3" t="s">
        <v>28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19</v>
      </c>
      <c r="B23" s="3" t="s">
        <v>29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55</v>
      </c>
      <c r="B24" s="3" t="s">
        <v>30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39" t="s">
        <v>56</v>
      </c>
      <c r="B25" s="3" t="s">
        <v>57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38"/>
      <c r="B26" s="3" t="s">
        <v>31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0" t="s">
        <v>58</v>
      </c>
      <c r="B27" s="3" t="s">
        <v>32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0"/>
      <c r="B28" s="3" t="s">
        <v>33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0"/>
      <c r="B29" s="3" t="s">
        <v>22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0"/>
      <c r="B30" s="3" t="s">
        <v>34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0"/>
      <c r="B31" s="3" t="s">
        <v>59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0"/>
      <c r="B32" s="3" t="s">
        <v>35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0"/>
      <c r="B33" s="3" t="s">
        <v>36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0"/>
      <c r="B34" s="3" t="s">
        <v>18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0"/>
      <c r="B35" s="3" t="s">
        <v>37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0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0"/>
      <c r="B37" s="3" t="s">
        <v>38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第二组</vt:lpstr>
      <vt:lpstr>20160328-20160403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cc</cp:lastModifiedBy>
  <cp:lastPrinted>2016-10-25T06:48:00Z</cp:lastPrinted>
  <dcterms:created xsi:type="dcterms:W3CDTF">2015-07-29T00:45:00Z</dcterms:created>
  <dcterms:modified xsi:type="dcterms:W3CDTF">2017-06-02T03:46:51Z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