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52511" concurrentCalc="0"/>
</workbook>
</file>

<file path=xl/calcChain.xml><?xml version="1.0" encoding="utf-8"?>
<calcChain xmlns="http://schemas.openxmlformats.org/spreadsheetml/2006/main">
  <c r="B2" i="24" l="1"/>
  <c r="D2" i="24"/>
  <c r="F2" i="24"/>
  <c r="H2" i="24"/>
  <c r="J2" i="24"/>
  <c r="L2" i="24"/>
  <c r="N2" i="24"/>
  <c r="N7" i="24"/>
  <c r="L7" i="24"/>
  <c r="J7" i="24"/>
  <c r="H7" i="24"/>
  <c r="F7" i="24"/>
  <c r="D7" i="24"/>
  <c r="B7" i="24"/>
  <c r="G6" i="24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/>
  <c r="H85" i="23"/>
  <c r="J85" i="23"/>
  <c r="L85" i="23"/>
  <c r="N85" i="23"/>
  <c r="D81" i="23"/>
  <c r="F81" i="23"/>
  <c r="H81" i="23"/>
  <c r="J81" i="23"/>
  <c r="L81" i="23"/>
  <c r="N81" i="23"/>
  <c r="C41" i="23"/>
  <c r="B7" i="23"/>
  <c r="B12" i="23"/>
  <c r="G4" i="23"/>
  <c r="G6" i="23"/>
  <c r="H6" i="23"/>
  <c r="I6" i="23"/>
  <c r="J6" i="23"/>
  <c r="K6" i="23"/>
  <c r="L6" i="23"/>
  <c r="M6" i="23"/>
  <c r="G7" i="23"/>
  <c r="H7" i="23"/>
  <c r="I7" i="23"/>
  <c r="J7" i="23"/>
  <c r="K7" i="23"/>
  <c r="L7" i="23"/>
  <c r="M7" i="23"/>
  <c r="G8" i="23"/>
  <c r="H8" i="23"/>
  <c r="I8" i="23"/>
  <c r="J8" i="23"/>
  <c r="K8" i="23"/>
  <c r="L8" i="23"/>
  <c r="M8" i="23"/>
  <c r="G9" i="23"/>
  <c r="H9" i="23"/>
  <c r="I9" i="23"/>
  <c r="J9" i="23"/>
  <c r="K9" i="23"/>
  <c r="L9" i="23"/>
  <c r="M9" i="23"/>
  <c r="G10" i="23"/>
  <c r="H10" i="23"/>
  <c r="I10" i="23"/>
  <c r="J10" i="23"/>
  <c r="K10" i="23"/>
  <c r="L10" i="23"/>
  <c r="M10" i="23"/>
  <c r="G11" i="23"/>
  <c r="H11" i="23"/>
  <c r="I11" i="23"/>
  <c r="J11" i="23"/>
  <c r="K11" i="23"/>
  <c r="L11" i="23"/>
  <c r="M11" i="23"/>
  <c r="F3" i="23"/>
  <c r="E3" i="23"/>
  <c r="E2" i="23"/>
  <c r="B6" i="23"/>
  <c r="B11" i="23"/>
  <c r="B17" i="23"/>
  <c r="C41" i="22"/>
  <c r="B7" i="22"/>
  <c r="B12" i="22"/>
  <c r="B6" i="22"/>
  <c r="G4" i="22"/>
  <c r="G6" i="22"/>
  <c r="H6" i="22"/>
  <c r="I6" i="22"/>
  <c r="J6" i="22"/>
  <c r="K6" i="22"/>
  <c r="L6" i="22"/>
  <c r="M6" i="22"/>
  <c r="G7" i="22"/>
  <c r="H7" i="22"/>
  <c r="I7" i="22"/>
  <c r="J7" i="22"/>
  <c r="K7" i="22"/>
  <c r="L7" i="22"/>
  <c r="M7" i="22"/>
  <c r="G8" i="22"/>
  <c r="H8" i="22"/>
  <c r="I8" i="22"/>
  <c r="J8" i="22"/>
  <c r="K8" i="22"/>
  <c r="L8" i="22"/>
  <c r="M8" i="22"/>
  <c r="G9" i="22"/>
  <c r="H9" i="22"/>
  <c r="I9" i="22"/>
  <c r="J9" i="22"/>
  <c r="K9" i="22"/>
  <c r="L9" i="22"/>
  <c r="M9" i="22"/>
  <c r="G10" i="22"/>
  <c r="H10" i="22"/>
  <c r="I10" i="22"/>
  <c r="J10" i="22"/>
  <c r="K10" i="22"/>
  <c r="L10" i="22"/>
  <c r="M10" i="22"/>
  <c r="G11" i="22"/>
  <c r="H11" i="22"/>
  <c r="I11" i="22"/>
  <c r="J11" i="22"/>
  <c r="K11" i="22"/>
  <c r="L11" i="22"/>
  <c r="M11" i="22"/>
  <c r="F3" i="22"/>
  <c r="E3" i="22"/>
  <c r="E2" i="22"/>
  <c r="B16" i="23"/>
  <c r="B22" i="23"/>
  <c r="B11" i="22"/>
  <c r="B17" i="22"/>
  <c r="C41" i="21"/>
  <c r="B7" i="21"/>
  <c r="B12" i="21"/>
  <c r="G4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G8" i="21"/>
  <c r="H8" i="21"/>
  <c r="I8" i="21"/>
  <c r="J8" i="21"/>
  <c r="K8" i="21"/>
  <c r="L8" i="21"/>
  <c r="M8" i="21"/>
  <c r="G9" i="21"/>
  <c r="H9" i="21"/>
  <c r="I9" i="21"/>
  <c r="J9" i="21"/>
  <c r="K9" i="21"/>
  <c r="L9" i="21"/>
  <c r="M9" i="21"/>
  <c r="G10" i="21"/>
  <c r="H10" i="21"/>
  <c r="I10" i="21"/>
  <c r="J10" i="21"/>
  <c r="K10" i="21"/>
  <c r="L10" i="21"/>
  <c r="M10" i="21"/>
  <c r="G11" i="21"/>
  <c r="H11" i="21"/>
  <c r="I11" i="21"/>
  <c r="J11" i="21"/>
  <c r="K11" i="21"/>
  <c r="L11" i="21"/>
  <c r="M11" i="21"/>
  <c r="F3" i="21"/>
  <c r="E3" i="21"/>
  <c r="E2" i="21"/>
  <c r="B21" i="23"/>
  <c r="B27" i="23"/>
  <c r="B16" i="22"/>
  <c r="B22" i="22"/>
  <c r="B17" i="21"/>
  <c r="B22" i="21"/>
  <c r="B11" i="21"/>
  <c r="B6" i="21"/>
  <c r="C41" i="20"/>
  <c r="B7" i="20"/>
  <c r="B12" i="20"/>
  <c r="G4" i="20"/>
  <c r="G6" i="20"/>
  <c r="H6" i="20"/>
  <c r="I6" i="20"/>
  <c r="J6" i="20"/>
  <c r="K6" i="20"/>
  <c r="L6" i="20"/>
  <c r="M6" i="20"/>
  <c r="G7" i="20"/>
  <c r="H7" i="20"/>
  <c r="I7" i="20"/>
  <c r="J7" i="20"/>
  <c r="K7" i="20"/>
  <c r="L7" i="20"/>
  <c r="M7" i="20"/>
  <c r="G8" i="20"/>
  <c r="H8" i="20"/>
  <c r="I8" i="20"/>
  <c r="J8" i="20"/>
  <c r="K8" i="20"/>
  <c r="L8" i="20"/>
  <c r="M8" i="20"/>
  <c r="G9" i="20"/>
  <c r="H9" i="20"/>
  <c r="I9" i="20"/>
  <c r="J9" i="20"/>
  <c r="K9" i="20"/>
  <c r="L9" i="20"/>
  <c r="M9" i="20"/>
  <c r="G10" i="20"/>
  <c r="H10" i="20"/>
  <c r="I10" i="20"/>
  <c r="J10" i="20"/>
  <c r="K10" i="20"/>
  <c r="L10" i="20"/>
  <c r="M10" i="20"/>
  <c r="G11" i="20"/>
  <c r="H11" i="20"/>
  <c r="I11" i="20"/>
  <c r="J11" i="20"/>
  <c r="K11" i="20"/>
  <c r="L11" i="20"/>
  <c r="M11" i="20"/>
  <c r="F3" i="20"/>
  <c r="E3" i="20"/>
  <c r="E2" i="20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/>
  <c r="G4" i="19"/>
  <c r="G6" i="19"/>
  <c r="H6" i="19"/>
  <c r="I6" i="19"/>
  <c r="J6" i="19"/>
  <c r="K6" i="19"/>
  <c r="L6" i="19"/>
  <c r="M6" i="19"/>
  <c r="G7" i="19"/>
  <c r="H7" i="19"/>
  <c r="I7" i="19"/>
  <c r="J7" i="19"/>
  <c r="K7" i="19"/>
  <c r="L7" i="19"/>
  <c r="M7" i="19"/>
  <c r="G8" i="19"/>
  <c r="H8" i="19"/>
  <c r="I8" i="19"/>
  <c r="J8" i="19"/>
  <c r="K8" i="19"/>
  <c r="L8" i="19"/>
  <c r="M8" i="19"/>
  <c r="G9" i="19"/>
  <c r="H9" i="19"/>
  <c r="I9" i="19"/>
  <c r="J9" i="19"/>
  <c r="K9" i="19"/>
  <c r="L9" i="19"/>
  <c r="M9" i="19"/>
  <c r="G10" i="19"/>
  <c r="H10" i="19"/>
  <c r="I10" i="19"/>
  <c r="J10" i="19"/>
  <c r="K10" i="19"/>
  <c r="L10" i="19"/>
  <c r="M10" i="19"/>
  <c r="G11" i="19"/>
  <c r="H11" i="19"/>
  <c r="I11" i="19"/>
  <c r="J11" i="19"/>
  <c r="K11" i="19"/>
  <c r="L11" i="19"/>
  <c r="M11" i="19"/>
  <c r="F3" i="19"/>
  <c r="E3" i="19"/>
  <c r="E2" i="19"/>
  <c r="B31" i="23"/>
  <c r="B37" i="23"/>
  <c r="B26" i="22"/>
  <c r="B32" i="22"/>
  <c r="B32" i="21"/>
  <c r="B26" i="21"/>
  <c r="B16" i="20"/>
  <c r="B22" i="20"/>
  <c r="B17" i="19"/>
  <c r="B22" i="19"/>
  <c r="B11" i="19"/>
  <c r="B6" i="19"/>
  <c r="B16" i="19"/>
  <c r="E41" i="9"/>
  <c r="C41" i="9"/>
  <c r="G4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E3" i="9"/>
  <c r="E2" i="9"/>
  <c r="B7" i="9"/>
  <c r="C41" i="8"/>
  <c r="E41" i="8"/>
  <c r="G4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E3" i="8"/>
  <c r="E2" i="8"/>
  <c r="B7" i="8"/>
  <c r="C41" i="7"/>
  <c r="E41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G10" i="7"/>
  <c r="H10" i="7"/>
  <c r="I10" i="7"/>
  <c r="J10" i="7"/>
  <c r="K10" i="7"/>
  <c r="L10" i="7"/>
  <c r="M10" i="7"/>
  <c r="G11" i="7"/>
  <c r="H11" i="7"/>
  <c r="I11" i="7"/>
  <c r="J11" i="7"/>
  <c r="K11" i="7"/>
  <c r="L11" i="7"/>
  <c r="M11" i="7"/>
  <c r="G4" i="7"/>
  <c r="E3" i="7"/>
  <c r="E2" i="7"/>
  <c r="B7" i="7"/>
  <c r="B6" i="7"/>
  <c r="C41" i="6"/>
  <c r="E41" i="6"/>
  <c r="G4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E3" i="6"/>
  <c r="E2" i="6"/>
  <c r="B7" i="6"/>
  <c r="B12" i="6"/>
  <c r="C41" i="5"/>
  <c r="E41" i="5"/>
  <c r="G4" i="5"/>
  <c r="G6" i="5"/>
  <c r="H6" i="5"/>
  <c r="I6" i="5"/>
  <c r="J6" i="5"/>
  <c r="K6" i="5"/>
  <c r="L6" i="5"/>
  <c r="M6" i="5"/>
  <c r="G7" i="5"/>
  <c r="H7" i="5"/>
  <c r="I7" i="5"/>
  <c r="J7" i="5"/>
  <c r="K7" i="5"/>
  <c r="L7" i="5"/>
  <c r="M7" i="5"/>
  <c r="G8" i="5"/>
  <c r="H8" i="5"/>
  <c r="I8" i="5"/>
  <c r="J8" i="5"/>
  <c r="K8" i="5"/>
  <c r="L8" i="5"/>
  <c r="M8" i="5"/>
  <c r="G9" i="5"/>
  <c r="H9" i="5"/>
  <c r="I9" i="5"/>
  <c r="J9" i="5"/>
  <c r="K9" i="5"/>
  <c r="L9" i="5"/>
  <c r="M9" i="5"/>
  <c r="G10" i="5"/>
  <c r="H10" i="5"/>
  <c r="I10" i="5"/>
  <c r="J10" i="5"/>
  <c r="K10" i="5"/>
  <c r="L10" i="5"/>
  <c r="M10" i="5"/>
  <c r="G11" i="5"/>
  <c r="H11" i="5"/>
  <c r="I11" i="5"/>
  <c r="J11" i="5"/>
  <c r="K11" i="5"/>
  <c r="L11" i="5"/>
  <c r="M11" i="5"/>
  <c r="E3" i="5"/>
  <c r="E2" i="5"/>
  <c r="B7" i="5"/>
  <c r="B6" i="5"/>
  <c r="C41" i="10"/>
  <c r="B7" i="10"/>
  <c r="B12" i="10"/>
  <c r="B6" i="10"/>
  <c r="G4" i="10"/>
  <c r="G6" i="10"/>
  <c r="H6" i="10"/>
  <c r="I6" i="10"/>
  <c r="J6" i="10"/>
  <c r="K6" i="10"/>
  <c r="L6" i="10"/>
  <c r="M6" i="10"/>
  <c r="G7" i="10"/>
  <c r="H7" i="10"/>
  <c r="I7" i="10"/>
  <c r="J7" i="10"/>
  <c r="K7" i="10"/>
  <c r="L7" i="10"/>
  <c r="M7" i="10"/>
  <c r="G8" i="10"/>
  <c r="H8" i="10"/>
  <c r="I8" i="10"/>
  <c r="J8" i="10"/>
  <c r="K8" i="10"/>
  <c r="L8" i="10"/>
  <c r="M8" i="10"/>
  <c r="G9" i="10"/>
  <c r="H9" i="10"/>
  <c r="I9" i="10"/>
  <c r="J9" i="10"/>
  <c r="K9" i="10"/>
  <c r="L9" i="10"/>
  <c r="M9" i="10"/>
  <c r="G10" i="10"/>
  <c r="H10" i="10"/>
  <c r="I10" i="10"/>
  <c r="J10" i="10"/>
  <c r="K10" i="10"/>
  <c r="L10" i="10"/>
  <c r="M10" i="10"/>
  <c r="G11" i="10"/>
  <c r="H11" i="10"/>
  <c r="I11" i="10"/>
  <c r="J11" i="10"/>
  <c r="K11" i="10"/>
  <c r="L11" i="10"/>
  <c r="M11" i="10"/>
  <c r="E3" i="10"/>
  <c r="E2" i="10"/>
  <c r="C41" i="12"/>
  <c r="B7" i="12"/>
  <c r="B6" i="12"/>
  <c r="G4" i="12"/>
  <c r="G6" i="12"/>
  <c r="H6" i="12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M8" i="12"/>
  <c r="G9" i="12"/>
  <c r="H9" i="12"/>
  <c r="I9" i="12"/>
  <c r="J9" i="12"/>
  <c r="K9" i="12"/>
  <c r="L9" i="12"/>
  <c r="M9" i="12"/>
  <c r="G10" i="12"/>
  <c r="H10" i="12"/>
  <c r="I10" i="12"/>
  <c r="J10" i="12"/>
  <c r="K10" i="12"/>
  <c r="L10" i="12"/>
  <c r="M10" i="12"/>
  <c r="G11" i="12"/>
  <c r="H11" i="12"/>
  <c r="I11" i="12"/>
  <c r="J11" i="12"/>
  <c r="K11" i="12"/>
  <c r="L11" i="12"/>
  <c r="M11" i="12"/>
  <c r="F3" i="12"/>
  <c r="E3" i="12"/>
  <c r="E2" i="12"/>
  <c r="C41" i="13"/>
  <c r="B7" i="13"/>
  <c r="B12" i="13"/>
  <c r="G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F3" i="13"/>
  <c r="E3" i="13"/>
  <c r="E2" i="13"/>
  <c r="C41" i="14"/>
  <c r="B7" i="14"/>
  <c r="B12" i="14"/>
  <c r="B6" i="14"/>
  <c r="G4" i="14"/>
  <c r="G6" i="14"/>
  <c r="H6" i="14"/>
  <c r="I6" i="14"/>
  <c r="J6" i="14"/>
  <c r="K6" i="14"/>
  <c r="L6" i="14"/>
  <c r="M6" i="14"/>
  <c r="G7" i="14"/>
  <c r="H7" i="14"/>
  <c r="I7" i="14"/>
  <c r="J7" i="14"/>
  <c r="K7" i="14"/>
  <c r="L7" i="14"/>
  <c r="M7" i="14"/>
  <c r="G8" i="14"/>
  <c r="H8" i="14"/>
  <c r="I8" i="14"/>
  <c r="J8" i="14"/>
  <c r="K8" i="14"/>
  <c r="L8" i="14"/>
  <c r="M8" i="14"/>
  <c r="G9" i="14"/>
  <c r="H9" i="14"/>
  <c r="I9" i="14"/>
  <c r="J9" i="14"/>
  <c r="K9" i="14"/>
  <c r="L9" i="14"/>
  <c r="M9" i="14"/>
  <c r="G10" i="14"/>
  <c r="H10" i="14"/>
  <c r="I10" i="14"/>
  <c r="J10" i="14"/>
  <c r="K10" i="14"/>
  <c r="L10" i="14"/>
  <c r="M10" i="14"/>
  <c r="G11" i="14"/>
  <c r="H11" i="14"/>
  <c r="I11" i="14"/>
  <c r="J11" i="14"/>
  <c r="K11" i="14"/>
  <c r="L11" i="14"/>
  <c r="M11" i="14"/>
  <c r="F3" i="14"/>
  <c r="E3" i="14"/>
  <c r="E2" i="14"/>
  <c r="C41" i="15"/>
  <c r="B7" i="15"/>
  <c r="B12" i="15"/>
  <c r="G4" i="15"/>
  <c r="G6" i="15"/>
  <c r="H6" i="15"/>
  <c r="I6" i="15"/>
  <c r="J6" i="15"/>
  <c r="K6" i="15"/>
  <c r="L6" i="15"/>
  <c r="M6" i="15"/>
  <c r="G7" i="15"/>
  <c r="H7" i="15"/>
  <c r="I7" i="15"/>
  <c r="J7" i="15"/>
  <c r="K7" i="15"/>
  <c r="L7" i="15"/>
  <c r="M7" i="15"/>
  <c r="G8" i="15"/>
  <c r="H8" i="15"/>
  <c r="I8" i="15"/>
  <c r="J8" i="15"/>
  <c r="K8" i="15"/>
  <c r="L8" i="15"/>
  <c r="M8" i="15"/>
  <c r="G9" i="15"/>
  <c r="H9" i="15"/>
  <c r="I9" i="15"/>
  <c r="J9" i="15"/>
  <c r="K9" i="15"/>
  <c r="L9" i="15"/>
  <c r="M9" i="15"/>
  <c r="G10" i="15"/>
  <c r="H10" i="15"/>
  <c r="I10" i="15"/>
  <c r="J10" i="15"/>
  <c r="K10" i="15"/>
  <c r="L10" i="15"/>
  <c r="M10" i="15"/>
  <c r="G11" i="15"/>
  <c r="H11" i="15"/>
  <c r="I11" i="15"/>
  <c r="J11" i="15"/>
  <c r="K11" i="15"/>
  <c r="L11" i="15"/>
  <c r="M11" i="15"/>
  <c r="F3" i="15"/>
  <c r="E3" i="15"/>
  <c r="E2" i="15"/>
  <c r="C41" i="16"/>
  <c r="B7" i="16"/>
  <c r="B12" i="16"/>
  <c r="G4" i="16"/>
  <c r="G6" i="16"/>
  <c r="H6" i="16"/>
  <c r="I6" i="16"/>
  <c r="J6" i="16"/>
  <c r="K6" i="16"/>
  <c r="L6" i="16"/>
  <c r="M6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F3" i="16"/>
  <c r="E3" i="16"/>
  <c r="E2" i="16"/>
  <c r="C41" i="17"/>
  <c r="B7" i="17"/>
  <c r="B6" i="17"/>
  <c r="G4" i="17"/>
  <c r="G6" i="17"/>
  <c r="H6" i="17"/>
  <c r="I6" i="17"/>
  <c r="J6" i="17"/>
  <c r="K6" i="17"/>
  <c r="L6" i="17"/>
  <c r="M6" i="17"/>
  <c r="G7" i="17"/>
  <c r="H7" i="17"/>
  <c r="I7" i="17"/>
  <c r="J7" i="17"/>
  <c r="K7" i="17"/>
  <c r="L7" i="17"/>
  <c r="M7" i="17"/>
  <c r="G8" i="17"/>
  <c r="H8" i="17"/>
  <c r="I8" i="17"/>
  <c r="J8" i="17"/>
  <c r="K8" i="17"/>
  <c r="L8" i="17"/>
  <c r="M8" i="17"/>
  <c r="G9" i="17"/>
  <c r="H9" i="17"/>
  <c r="I9" i="17"/>
  <c r="J9" i="17"/>
  <c r="K9" i="17"/>
  <c r="L9" i="17"/>
  <c r="M9" i="17"/>
  <c r="G10" i="17"/>
  <c r="H10" i="17"/>
  <c r="I10" i="17"/>
  <c r="J10" i="17"/>
  <c r="K10" i="17"/>
  <c r="L10" i="17"/>
  <c r="M10" i="17"/>
  <c r="G11" i="17"/>
  <c r="H11" i="17"/>
  <c r="I11" i="17"/>
  <c r="J11" i="17"/>
  <c r="K11" i="17"/>
  <c r="L11" i="17"/>
  <c r="M11" i="17"/>
  <c r="F3" i="17"/>
  <c r="E3" i="17"/>
  <c r="E2" i="17"/>
  <c r="C41" i="18"/>
  <c r="B7" i="18"/>
  <c r="B12" i="18"/>
  <c r="G4" i="18"/>
  <c r="G6" i="18"/>
  <c r="H6" i="18"/>
  <c r="I6" i="18"/>
  <c r="J6" i="18"/>
  <c r="K6" i="18"/>
  <c r="L6" i="18"/>
  <c r="M6" i="18"/>
  <c r="G7" i="18"/>
  <c r="H7" i="18"/>
  <c r="I7" i="18"/>
  <c r="J7" i="18"/>
  <c r="K7" i="18"/>
  <c r="L7" i="18"/>
  <c r="M7" i="18"/>
  <c r="G8" i="18"/>
  <c r="H8" i="18"/>
  <c r="I8" i="18"/>
  <c r="J8" i="18"/>
  <c r="K8" i="18"/>
  <c r="L8" i="18"/>
  <c r="M8" i="18"/>
  <c r="G9" i="18"/>
  <c r="H9" i="18"/>
  <c r="I9" i="18"/>
  <c r="J9" i="18"/>
  <c r="K9" i="18"/>
  <c r="L9" i="18"/>
  <c r="M9" i="18"/>
  <c r="G10" i="18"/>
  <c r="H10" i="18"/>
  <c r="I10" i="18"/>
  <c r="J10" i="18"/>
  <c r="K10" i="18"/>
  <c r="L10" i="18"/>
  <c r="M10" i="18"/>
  <c r="G11" i="18"/>
  <c r="H11" i="18"/>
  <c r="I11" i="18"/>
  <c r="J11" i="18"/>
  <c r="K11" i="18"/>
  <c r="L11" i="18"/>
  <c r="M11" i="18"/>
  <c r="F3" i="18"/>
  <c r="E3" i="18"/>
  <c r="E2" i="18"/>
  <c r="B44" i="23"/>
  <c r="B36" i="23"/>
  <c r="B17" i="10"/>
  <c r="B16" i="10"/>
  <c r="B11" i="10"/>
  <c r="B6" i="18"/>
  <c r="B12" i="17"/>
  <c r="B11" i="17"/>
  <c r="B31" i="22"/>
  <c r="B37" i="22"/>
  <c r="B31" i="21"/>
  <c r="B37" i="21"/>
  <c r="B17" i="15"/>
  <c r="B11" i="15"/>
  <c r="B12" i="8"/>
  <c r="B6" i="8"/>
  <c r="B12" i="12"/>
  <c r="B17" i="12"/>
  <c r="B12" i="5"/>
  <c r="B17" i="5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/>
  <c r="B73" i="23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/>
  <c r="B43" i="17"/>
  <c r="B74" i="22"/>
  <c r="B73" i="22"/>
  <c r="B68" i="22"/>
  <c r="B68" i="21"/>
  <c r="B74" i="21"/>
  <c r="B73" i="2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/>
  <c r="B53" i="17"/>
  <c r="B74" i="20"/>
  <c r="B73" i="20"/>
  <c r="B68" i="20"/>
  <c r="B68" i="19"/>
  <c r="B74" i="19"/>
  <c r="B73" i="19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/>
  <c r="B58" i="17"/>
  <c r="B68" i="15"/>
  <c r="B74" i="15"/>
  <c r="B73" i="15"/>
  <c r="B64" i="9"/>
  <c r="B58" i="9"/>
  <c r="B63" i="13"/>
  <c r="B69" i="13"/>
  <c r="B74" i="12"/>
  <c r="B73" i="12"/>
  <c r="B68" i="12"/>
  <c r="B63" i="6"/>
  <c r="B69" i="6"/>
  <c r="B74" i="10"/>
  <c r="B73" i="10"/>
  <c r="B68" i="10"/>
  <c r="B68" i="5"/>
  <c r="B74" i="5"/>
  <c r="B73" i="5"/>
  <c r="B58" i="7"/>
  <c r="B64" i="7"/>
  <c r="B63" i="18"/>
  <c r="B69" i="18"/>
  <c r="B63" i="8"/>
  <c r="B69" i="8"/>
  <c r="B69" i="14"/>
  <c r="B63" i="14"/>
  <c r="B63" i="16"/>
  <c r="B69" i="16"/>
  <c r="B69" i="17"/>
  <c r="B63" i="17"/>
  <c r="B68" i="8"/>
  <c r="B74" i="8"/>
  <c r="B73" i="8"/>
  <c r="B63" i="7"/>
  <c r="B69" i="7"/>
  <c r="B63" i="9"/>
  <c r="B69" i="9"/>
  <c r="B74" i="16"/>
  <c r="B73" i="16"/>
  <c r="B68" i="16"/>
  <c r="B68" i="18"/>
  <c r="B74" i="18"/>
  <c r="B73" i="18"/>
  <c r="B74" i="6"/>
  <c r="B73" i="6"/>
  <c r="B68" i="6"/>
  <c r="B68" i="13"/>
  <c r="B74" i="13"/>
  <c r="B73" i="13"/>
  <c r="B74" i="14"/>
  <c r="B73" i="14"/>
  <c r="B68" i="14"/>
  <c r="B74" i="17"/>
  <c r="B73" i="17"/>
  <c r="B68" i="17"/>
  <c r="B68" i="7"/>
  <c r="B74" i="7"/>
  <c r="B73" i="7"/>
  <c r="B74" i="9"/>
  <c r="B73" i="9"/>
  <c r="B68" i="9"/>
</calcChain>
</file>

<file path=xl/sharedStrings.xml><?xml version="1.0" encoding="utf-8"?>
<sst xmlns="http://schemas.openxmlformats.org/spreadsheetml/2006/main" count="1405" uniqueCount="144">
  <si>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</si>
  <si>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</si>
  <si>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</si>
  <si>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</si>
  <si>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</si>
  <si>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</si>
  <si>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</si>
  <si>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</si>
  <si>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</si>
  <si>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</si>
  <si>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</si>
  <si>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</si>
  <si>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</si>
  <si>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</si>
  <si>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</si>
  <si>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</si>
  <si>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</si>
  <si>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</si>
  <si>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</si>
  <si>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</si>
  <si>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</si>
  <si>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</si>
  <si>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</si>
  <si>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</si>
  <si>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</si>
  <si>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</si>
  <si>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</si>
  <si>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</si>
  <si>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</si>
  <si>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</si>
  <si>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</si>
  <si>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</si>
  <si>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</si>
  <si>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</si>
  <si>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</si>
  <si>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</si>
  <si>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</si>
  <si>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</si>
  <si>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</si>
  <si>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</si>
  <si>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</si>
  <si>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</si>
  <si>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</si>
  <si>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</si>
  <si>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</si>
  <si>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</si>
  <si>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</si>
  <si>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</si>
  <si>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</si>
  <si>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</si>
  <si>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</si>
  <si>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</si>
  <si>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</si>
  <si>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</si>
  <si>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</si>
  <si>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</si>
  <si>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</si>
  <si>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</si>
  <si>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</si>
  <si>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</si>
  <si>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</si>
  <si>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</si>
  <si>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</si>
  <si>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</si>
  <si>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</si>
  <si>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</si>
  <si>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</si>
  <si>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</si>
  <si>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</si>
  <si>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</si>
  <si>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</si>
  <si>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</si>
  <si>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</si>
  <si>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</si>
  <si>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</si>
  <si>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</si>
  <si>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</si>
  <si>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</si>
  <si>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</si>
  <si>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</si>
  <si>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</si>
  <si>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</si>
  <si>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</si>
  <si>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</si>
  <si>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</si>
  <si>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</si>
  <si>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</si>
  <si>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</si>
  <si>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</si>
  <si>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</si>
  <si>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</si>
  <si>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</si>
  <si>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</si>
  <si>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</si>
  <si>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</si>
  <si>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</si>
  <si>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</si>
  <si>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</si>
  <si>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</si>
  <si>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</si>
  <si>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</si>
  <si>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</si>
  <si>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</si>
  <si>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</si>
  <si>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</si>
  <si>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</si>
  <si>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</si>
  <si>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</si>
  <si>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</si>
  <si>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</si>
  <si>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</si>
  <si>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</si>
  <si>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</si>
  <si>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</si>
  <si>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</si>
  <si>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</si>
  <si>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</si>
  <si>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</si>
  <si>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</si>
  <si>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</si>
  <si>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</si>
  <si>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</si>
  <si>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</si>
  <si>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</si>
  <si>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</si>
  <si>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</si>
  <si>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</si>
  <si>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</si>
  <si>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</si>
  <si>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</si>
  <si>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</si>
  <si>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</si>
  <si>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</si>
  <si>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</si>
  <si>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</si>
  <si>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</si>
  <si>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</si>
  <si>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</si>
  <si>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</si>
  <si>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</si>
  <si>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</si>
  <si>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</si>
  <si>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光大银行公司业务交流</t>
    <phoneticPr fontId="20" type="noConversion"/>
  </si>
  <si>
    <t>人民银行无纸化标准立项材料编制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</si>
</sst>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showGridLines="0" tabSelected="1" zoomScale="90" zoomScaleNormal="90" workbookViewId="0">
      <selection activeCell="K4" sqref="K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s="100" customFormat="1" ht="33.75" customHeight="1" x14ac:dyDescent="0.15">
      <c r="A1" s="151" t="s">
        <v>138</v>
      </c>
      <c r="B1" s="151"/>
      <c r="C1" s="151"/>
      <c r="D1" s="151"/>
      <c r="E1" s="151"/>
      <c r="F1" s="152" t="s">
        <v>139</v>
      </c>
      <c r="G1" s="153">
        <f>WEEKNUM(B2)</f>
        <v>1</v>
      </c>
      <c r="H1" s="154"/>
      <c r="I1" s="154"/>
      <c r="J1" s="154"/>
      <c r="K1" s="154"/>
      <c r="L1" s="154"/>
      <c r="M1" s="154"/>
      <c r="N1" s="154"/>
      <c r="O1" s="154"/>
    </row>
    <row r="2" spans="1:15" s="100" customFormat="1" ht="30" customHeight="1" x14ac:dyDescent="0.15">
      <c r="A2" s="108" t="s">
        <v>133</v>
      </c>
      <c r="B2" s="107">
        <f>DATE(2018,1,1)</f>
        <v>43101</v>
      </c>
      <c r="C2" s="107"/>
      <c r="D2" s="107">
        <f>SUM(B2+1)</f>
        <v>43102</v>
      </c>
      <c r="E2" s="107"/>
      <c r="F2" s="107">
        <f>SUM(D2+1)</f>
        <v>43103</v>
      </c>
      <c r="G2" s="107"/>
      <c r="H2" s="107">
        <f>SUM(F2+1)</f>
        <v>43104</v>
      </c>
      <c r="I2" s="107"/>
      <c r="J2" s="107">
        <f t="shared" ref="J2" si="0">SUM(H2+1)</f>
        <v>43105</v>
      </c>
      <c r="K2" s="107"/>
      <c r="L2" s="107">
        <f t="shared" ref="L2" si="1">SUM(J2+1)</f>
        <v>43106</v>
      </c>
      <c r="M2" s="107"/>
      <c r="N2" s="107">
        <f t="shared" ref="N2" si="2">SUM(L2+1)</f>
        <v>43107</v>
      </c>
      <c r="O2" s="107"/>
    </row>
    <row r="3" spans="1:15" s="100" customFormat="1" ht="30" customHeight="1" x14ac:dyDescent="0.15">
      <c r="A3" s="108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57" customFormat="1" ht="60" customHeight="1" x14ac:dyDescent="0.15">
      <c r="A4" s="155" t="s">
        <v>141</v>
      </c>
      <c r="B4" s="155"/>
      <c r="C4" s="155"/>
      <c r="D4" s="155" t="s">
        <v>143</v>
      </c>
      <c r="E4" s="155" t="s">
        <v>143</v>
      </c>
      <c r="F4" s="155" t="s">
        <v>143</v>
      </c>
      <c r="G4" s="155" t="s">
        <v>143</v>
      </c>
      <c r="H4" s="155" t="s">
        <v>142</v>
      </c>
      <c r="I4" s="155" t="s">
        <v>142</v>
      </c>
      <c r="J4" s="155" t="s">
        <v>143</v>
      </c>
      <c r="K4" s="155" t="s">
        <v>143</v>
      </c>
      <c r="L4" s="155"/>
      <c r="M4" s="155"/>
      <c r="N4" s="155"/>
      <c r="O4" s="156"/>
    </row>
    <row r="5" spans="1:15" s="100" customFormat="1" ht="24" customHeight="1" x14ac:dyDescent="0.15"/>
    <row r="6" spans="1:15" s="100" customFormat="1" ht="33.75" customHeight="1" x14ac:dyDescent="0.15">
      <c r="A6" s="151" t="s">
        <v>140</v>
      </c>
      <c r="B6" s="151"/>
      <c r="C6" s="151"/>
      <c r="D6" s="151"/>
      <c r="E6" s="151"/>
      <c r="F6" s="152" t="s">
        <v>139</v>
      </c>
      <c r="G6" s="153">
        <f>WEEKNUM(B7)</f>
        <v>2</v>
      </c>
      <c r="H6" s="154"/>
      <c r="I6" s="154"/>
      <c r="J6" s="154"/>
      <c r="K6" s="154"/>
      <c r="L6" s="154"/>
      <c r="M6" s="154"/>
      <c r="N6" s="154"/>
      <c r="O6" s="154"/>
    </row>
    <row r="7" spans="1:15" s="100" customFormat="1" ht="30" customHeight="1" x14ac:dyDescent="0.15">
      <c r="A7" s="158" t="s">
        <v>133</v>
      </c>
      <c r="B7" s="159">
        <f>B2+7</f>
        <v>43108</v>
      </c>
      <c r="C7" s="159"/>
      <c r="D7" s="159">
        <f>D2+7</f>
        <v>43109</v>
      </c>
      <c r="E7" s="159"/>
      <c r="F7" s="159">
        <f>F2+7</f>
        <v>43110</v>
      </c>
      <c r="G7" s="159"/>
      <c r="H7" s="159">
        <f>H2+7</f>
        <v>43111</v>
      </c>
      <c r="I7" s="159"/>
      <c r="J7" s="159">
        <f>J2+7</f>
        <v>43112</v>
      </c>
      <c r="K7" s="159"/>
      <c r="L7" s="159">
        <f>L2+14</f>
        <v>43120</v>
      </c>
      <c r="M7" s="159"/>
      <c r="N7" s="159">
        <f>N2+14</f>
        <v>43121</v>
      </c>
      <c r="O7" s="159"/>
    </row>
    <row r="8" spans="1:15" s="100" customFormat="1" ht="30" customHeight="1" x14ac:dyDescent="0.15">
      <c r="A8" s="158"/>
      <c r="B8" s="160" t="s">
        <v>134</v>
      </c>
      <c r="C8" s="160" t="s">
        <v>135</v>
      </c>
      <c r="D8" s="160" t="s">
        <v>134</v>
      </c>
      <c r="E8" s="160" t="s">
        <v>135</v>
      </c>
      <c r="F8" s="160" t="s">
        <v>134</v>
      </c>
      <c r="G8" s="160" t="s">
        <v>135</v>
      </c>
      <c r="H8" s="160" t="s">
        <v>134</v>
      </c>
      <c r="I8" s="160" t="s">
        <v>135</v>
      </c>
      <c r="J8" s="160" t="s">
        <v>134</v>
      </c>
      <c r="K8" s="160" t="s">
        <v>135</v>
      </c>
      <c r="L8" s="160" t="s">
        <v>134</v>
      </c>
      <c r="M8" s="160" t="s">
        <v>135</v>
      </c>
      <c r="N8" s="160" t="s">
        <v>134</v>
      </c>
      <c r="O8" s="160" t="s">
        <v>135</v>
      </c>
    </row>
    <row r="9" spans="1:15" s="157" customFormat="1" ht="70.5" customHeight="1" x14ac:dyDescent="0.15">
      <c r="A9" s="155" t="s">
        <v>141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</row>
    <row r="10" spans="1:15" s="100" customFormat="1" ht="13.5" x14ac:dyDescent="0.15"/>
  </sheetData>
  <mergeCells count="18"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A1:E1"/>
    <mergeCell ref="A2:A3"/>
    <mergeCell ref="D2:E2"/>
    <mergeCell ref="B2:C2"/>
    <mergeCell ref="F2:G2"/>
    <mergeCell ref="H2:I2"/>
    <mergeCell ref="J2:K2"/>
    <mergeCell ref="L2:M2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42917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09">
        <f>C3</f>
        <v>42940</v>
      </c>
      <c r="C7" s="111" t="s">
        <v>37</v>
      </c>
      <c r="D7" s="111" t="s">
        <v>37</v>
      </c>
      <c r="E7" s="117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42941</v>
      </c>
      <c r="C12" s="111" t="s">
        <v>37</v>
      </c>
      <c r="D12" s="111" t="s">
        <v>37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42942</v>
      </c>
      <c r="C17" s="111" t="s">
        <v>37</v>
      </c>
      <c r="D17" s="111" t="s">
        <v>37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42943</v>
      </c>
      <c r="C22" s="111" t="s">
        <v>25</v>
      </c>
      <c r="D22" s="111" t="s">
        <v>25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42944</v>
      </c>
      <c r="C27" s="111" t="s">
        <v>25</v>
      </c>
      <c r="D27" s="111" t="s">
        <v>25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42945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42946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42947</v>
      </c>
      <c r="C44" s="111" t="s">
        <v>38</v>
      </c>
      <c r="D44" s="111" t="s">
        <v>39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42948</v>
      </c>
      <c r="C49" s="111" t="s">
        <v>25</v>
      </c>
      <c r="D49" s="111" t="s">
        <v>25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42949</v>
      </c>
      <c r="C54" s="111" t="s">
        <v>25</v>
      </c>
      <c r="D54" s="111" t="s">
        <v>25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42950</v>
      </c>
      <c r="C59" s="111" t="s">
        <v>25</v>
      </c>
      <c r="D59" s="111" t="s">
        <v>25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42951</v>
      </c>
      <c r="C64" s="111" t="s">
        <v>25</v>
      </c>
      <c r="D64" s="111" t="s">
        <v>25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42952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42953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42887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9">
        <f>C3</f>
        <v>42926</v>
      </c>
      <c r="C7" s="111" t="s">
        <v>25</v>
      </c>
      <c r="D7" s="111" t="s">
        <v>25</v>
      </c>
      <c r="E7" s="11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42927</v>
      </c>
      <c r="C12" s="111" t="s">
        <v>40</v>
      </c>
      <c r="D12" s="111" t="s">
        <v>40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42928</v>
      </c>
      <c r="C17" s="111" t="s">
        <v>40</v>
      </c>
      <c r="D17" s="111" t="s">
        <v>40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42929</v>
      </c>
      <c r="C22" s="111" t="s">
        <v>40</v>
      </c>
      <c r="D22" s="111" t="s">
        <v>40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42930</v>
      </c>
      <c r="C27" s="111" t="s">
        <v>41</v>
      </c>
      <c r="D27" s="111" t="s">
        <v>41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42931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42932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42933</v>
      </c>
      <c r="C44" s="111" t="s">
        <v>25</v>
      </c>
      <c r="D44" s="111" t="s">
        <v>25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42934</v>
      </c>
      <c r="C49" s="111" t="s">
        <v>25</v>
      </c>
      <c r="D49" s="111" t="s">
        <v>25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42935</v>
      </c>
      <c r="C54" s="111" t="s">
        <v>25</v>
      </c>
      <c r="D54" s="111" t="s">
        <v>25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42936</v>
      </c>
      <c r="C59" s="111" t="s">
        <v>25</v>
      </c>
      <c r="D59" s="111" t="s">
        <v>25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42937</v>
      </c>
      <c r="C64" s="111" t="s">
        <v>25</v>
      </c>
      <c r="D64" s="111" t="s">
        <v>25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42938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42939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42887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9">
        <f>C3</f>
        <v>42912</v>
      </c>
      <c r="C7" s="111" t="s">
        <v>42</v>
      </c>
      <c r="D7" s="111" t="s">
        <v>43</v>
      </c>
      <c r="E7" s="11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42913</v>
      </c>
      <c r="C12" s="111" t="s">
        <v>44</v>
      </c>
      <c r="D12" s="111" t="s">
        <v>44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42914</v>
      </c>
      <c r="C17" s="111" t="s">
        <v>45</v>
      </c>
      <c r="D17" s="111" t="s">
        <v>45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42915</v>
      </c>
      <c r="C22" s="111" t="s">
        <v>45</v>
      </c>
      <c r="D22" s="111" t="s">
        <v>45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42916</v>
      </c>
      <c r="C27" s="111" t="s">
        <v>45</v>
      </c>
      <c r="D27" s="111" t="s">
        <v>45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42917</v>
      </c>
      <c r="C32" s="111" t="s">
        <v>45</v>
      </c>
      <c r="D32" s="111" t="s">
        <v>45</v>
      </c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42918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42919</v>
      </c>
      <c r="C44" s="111" t="s">
        <v>25</v>
      </c>
      <c r="D44" s="111" t="s">
        <v>25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42920</v>
      </c>
      <c r="C49" s="111" t="s">
        <v>25</v>
      </c>
      <c r="D49" s="111" t="s">
        <v>25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42921</v>
      </c>
      <c r="C54" s="111" t="s">
        <v>25</v>
      </c>
      <c r="D54" s="111" t="s">
        <v>25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42922</v>
      </c>
      <c r="C59" s="111" t="s">
        <v>25</v>
      </c>
      <c r="D59" s="111" t="s">
        <v>25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42923</v>
      </c>
      <c r="C64" s="111" t="s">
        <v>25</v>
      </c>
      <c r="D64" s="111" t="s">
        <v>25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42924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42925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42887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9">
        <f>C3</f>
        <v>42898</v>
      </c>
      <c r="C7" s="146" t="s">
        <v>46</v>
      </c>
      <c r="D7" s="146" t="s">
        <v>46</v>
      </c>
      <c r="E7" s="11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9"/>
      <c r="C8" s="147"/>
      <c r="D8" s="147"/>
      <c r="E8" s="11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0"/>
      <c r="C9" s="148"/>
      <c r="D9" s="148"/>
      <c r="E9" s="11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42899</v>
      </c>
      <c r="C12" s="111" t="s">
        <v>47</v>
      </c>
      <c r="D12" s="111" t="s">
        <v>47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42900</v>
      </c>
      <c r="C17" s="111" t="s">
        <v>48</v>
      </c>
      <c r="D17" s="111" t="s">
        <v>48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42901</v>
      </c>
      <c r="C22" s="111" t="s">
        <v>49</v>
      </c>
      <c r="D22" s="111" t="s">
        <v>49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42902</v>
      </c>
      <c r="C27" s="111" t="s">
        <v>49</v>
      </c>
      <c r="D27" s="111" t="s">
        <v>49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42903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42904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42905</v>
      </c>
      <c r="C44" s="111" t="s">
        <v>50</v>
      </c>
      <c r="D44" s="111" t="s">
        <v>50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42906</v>
      </c>
      <c r="C49" s="111" t="s">
        <v>50</v>
      </c>
      <c r="D49" s="111" t="s">
        <v>50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42907</v>
      </c>
      <c r="C54" s="111" t="s">
        <v>51</v>
      </c>
      <c r="D54" s="111" t="s">
        <v>51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42908</v>
      </c>
      <c r="C59" s="111" t="s">
        <v>51</v>
      </c>
      <c r="D59" s="111" t="s">
        <v>51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42909</v>
      </c>
      <c r="C64" s="111" t="s">
        <v>51</v>
      </c>
      <c r="D64" s="111" t="s">
        <v>51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42910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42911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42887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9">
        <f>C3</f>
        <v>42884</v>
      </c>
      <c r="C7" s="146" t="s">
        <v>52</v>
      </c>
      <c r="D7" s="114" t="s">
        <v>52</v>
      </c>
      <c r="E7" s="11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9"/>
      <c r="C8" s="147"/>
      <c r="D8" s="115"/>
      <c r="E8" s="11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0"/>
      <c r="C9" s="148"/>
      <c r="D9" s="116"/>
      <c r="E9" s="11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42885</v>
      </c>
      <c r="C12" s="111" t="s">
        <v>52</v>
      </c>
      <c r="D12" s="114" t="s">
        <v>52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5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6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42886</v>
      </c>
      <c r="C17" s="111" t="s">
        <v>53</v>
      </c>
      <c r="D17" s="114" t="s">
        <v>53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5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6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42887</v>
      </c>
      <c r="C22" s="111" t="s">
        <v>53</v>
      </c>
      <c r="D22" s="114" t="s">
        <v>53</v>
      </c>
      <c r="E22" s="117"/>
      <c r="F22" s="34"/>
    </row>
    <row r="23" spans="1:7" ht="20.100000000000001" customHeight="1" x14ac:dyDescent="0.2">
      <c r="A23" s="2"/>
      <c r="B23" s="109"/>
      <c r="C23" s="112"/>
      <c r="D23" s="115"/>
      <c r="E23" s="118"/>
      <c r="F23" s="34"/>
    </row>
    <row r="24" spans="1:7" ht="20.100000000000001" customHeight="1" x14ac:dyDescent="0.2">
      <c r="A24" s="2"/>
      <c r="B24" s="110"/>
      <c r="C24" s="113"/>
      <c r="D24" s="116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42888</v>
      </c>
      <c r="C27" s="111" t="s">
        <v>50</v>
      </c>
      <c r="D27" s="114" t="s">
        <v>50</v>
      </c>
      <c r="E27" s="117"/>
      <c r="F27" s="34"/>
    </row>
    <row r="28" spans="1:7" ht="20.100000000000001" customHeight="1" x14ac:dyDescent="0.2">
      <c r="A28" s="2"/>
      <c r="B28" s="109"/>
      <c r="C28" s="112"/>
      <c r="D28" s="115"/>
      <c r="E28" s="118"/>
      <c r="F28" s="34"/>
    </row>
    <row r="29" spans="1:7" ht="20.100000000000001" customHeight="1" x14ac:dyDescent="0.2">
      <c r="A29" s="2"/>
      <c r="B29" s="110"/>
      <c r="C29" s="113"/>
      <c r="D29" s="116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42889</v>
      </c>
      <c r="C32" s="111"/>
      <c r="D32" s="114"/>
      <c r="E32" s="117"/>
      <c r="F32" s="34"/>
    </row>
    <row r="33" spans="1:6" ht="20.100000000000001" customHeight="1" x14ac:dyDescent="0.2">
      <c r="A33" s="2"/>
      <c r="B33" s="109"/>
      <c r="C33" s="112"/>
      <c r="D33" s="115"/>
      <c r="E33" s="118"/>
      <c r="F33" s="34"/>
    </row>
    <row r="34" spans="1:6" ht="20.100000000000001" customHeight="1" x14ac:dyDescent="0.2">
      <c r="A34" s="2"/>
      <c r="B34" s="110"/>
      <c r="C34" s="113"/>
      <c r="D34" s="116"/>
      <c r="E34" s="119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42890</v>
      </c>
      <c r="C37" s="111"/>
      <c r="D37" s="114"/>
      <c r="E37" s="117"/>
      <c r="F37" s="34"/>
    </row>
    <row r="38" spans="1:6" ht="20.100000000000001" customHeight="1" x14ac:dyDescent="0.2">
      <c r="A38" s="2"/>
      <c r="B38" s="109"/>
      <c r="C38" s="112"/>
      <c r="D38" s="115"/>
      <c r="E38" s="118"/>
      <c r="F38" s="34"/>
    </row>
    <row r="39" spans="1:6" ht="20.100000000000001" customHeight="1" x14ac:dyDescent="0.2">
      <c r="A39" s="2"/>
      <c r="B39" s="110"/>
      <c r="C39" s="113"/>
      <c r="D39" s="116"/>
      <c r="E39" s="119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42891</v>
      </c>
      <c r="C44" s="111" t="s">
        <v>54</v>
      </c>
      <c r="D44" s="114" t="s">
        <v>54</v>
      </c>
      <c r="E44" s="117"/>
      <c r="F44" s="34"/>
    </row>
    <row r="45" spans="1:6" ht="20.100000000000001" customHeight="1" x14ac:dyDescent="0.2">
      <c r="A45" s="2"/>
      <c r="B45" s="109"/>
      <c r="C45" s="112"/>
      <c r="D45" s="115"/>
      <c r="E45" s="118"/>
      <c r="F45" s="34"/>
    </row>
    <row r="46" spans="1:6" ht="20.100000000000001" customHeight="1" x14ac:dyDescent="0.2">
      <c r="A46" s="2"/>
      <c r="B46" s="110"/>
      <c r="C46" s="113"/>
      <c r="D46" s="116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42892</v>
      </c>
      <c r="C49" s="111" t="s">
        <v>54</v>
      </c>
      <c r="D49" s="114" t="s">
        <v>54</v>
      </c>
      <c r="E49" s="117"/>
      <c r="F49" s="34"/>
    </row>
    <row r="50" spans="1:6" ht="20.100000000000001" customHeight="1" x14ac:dyDescent="0.2">
      <c r="A50" s="2"/>
      <c r="B50" s="109"/>
      <c r="C50" s="112"/>
      <c r="D50" s="115"/>
      <c r="E50" s="118"/>
      <c r="F50" s="34"/>
    </row>
    <row r="51" spans="1:6" ht="20.100000000000001" customHeight="1" x14ac:dyDescent="0.2">
      <c r="A51" s="2"/>
      <c r="B51" s="110"/>
      <c r="C51" s="113"/>
      <c r="D51" s="116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42893</v>
      </c>
      <c r="C54" s="111" t="s">
        <v>55</v>
      </c>
      <c r="D54" s="114" t="s">
        <v>55</v>
      </c>
      <c r="E54" s="117"/>
      <c r="F54" s="34"/>
    </row>
    <row r="55" spans="1:6" ht="20.100000000000001" customHeight="1" x14ac:dyDescent="0.2">
      <c r="A55" s="2"/>
      <c r="B55" s="109"/>
      <c r="C55" s="112"/>
      <c r="D55" s="115"/>
      <c r="E55" s="118"/>
      <c r="F55" s="34"/>
    </row>
    <row r="56" spans="1:6" ht="20.100000000000001" customHeight="1" x14ac:dyDescent="0.2">
      <c r="A56" s="2"/>
      <c r="B56" s="110"/>
      <c r="C56" s="113"/>
      <c r="D56" s="116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42894</v>
      </c>
      <c r="C59" s="111" t="s">
        <v>56</v>
      </c>
      <c r="D59" s="114" t="s">
        <v>56</v>
      </c>
      <c r="E59" s="117"/>
      <c r="F59" s="34"/>
    </row>
    <row r="60" spans="1:6" ht="20.100000000000001" customHeight="1" x14ac:dyDescent="0.2">
      <c r="A60" s="2"/>
      <c r="B60" s="109"/>
      <c r="C60" s="112"/>
      <c r="D60" s="115"/>
      <c r="E60" s="118"/>
      <c r="F60" s="34"/>
    </row>
    <row r="61" spans="1:6" ht="20.100000000000001" customHeight="1" x14ac:dyDescent="0.2">
      <c r="A61" s="2"/>
      <c r="B61" s="110"/>
      <c r="C61" s="113"/>
      <c r="D61" s="116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42895</v>
      </c>
      <c r="C64" s="111" t="s">
        <v>57</v>
      </c>
      <c r="D64" s="114" t="s">
        <v>58</v>
      </c>
      <c r="E64" s="117"/>
      <c r="F64" s="34"/>
    </row>
    <row r="65" spans="1:6" ht="20.100000000000001" customHeight="1" x14ac:dyDescent="0.2">
      <c r="A65" s="2"/>
      <c r="B65" s="109"/>
      <c r="C65" s="112"/>
      <c r="D65" s="115"/>
      <c r="E65" s="118"/>
      <c r="F65" s="34"/>
    </row>
    <row r="66" spans="1:6" ht="20.100000000000001" customHeight="1" x14ac:dyDescent="0.2">
      <c r="A66" s="2"/>
      <c r="B66" s="110"/>
      <c r="C66" s="113"/>
      <c r="D66" s="116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42896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42897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42795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49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49"/>
      <c r="C18" s="42"/>
      <c r="D18" s="43"/>
      <c r="E18" s="44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49"/>
      <c r="C23" s="42"/>
      <c r="D23" s="43"/>
      <c r="E23" s="44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49"/>
      <c r="C28" s="42"/>
      <c r="D28" s="43"/>
      <c r="E28" s="44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49"/>
      <c r="C45" s="27"/>
      <c r="D45" s="43"/>
      <c r="E45" s="44"/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49"/>
      <c r="C50" s="42"/>
      <c r="D50" s="43"/>
      <c r="E50" s="44"/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49"/>
      <c r="C55" s="42"/>
      <c r="D55" s="28"/>
      <c r="E55" s="44"/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49"/>
      <c r="C60" s="42"/>
      <c r="D60" s="47"/>
      <c r="E60" s="44"/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49"/>
      <c r="C65" s="42"/>
      <c r="D65" s="43"/>
      <c r="E65" s="44"/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42826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9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49"/>
      <c r="C18" s="42"/>
      <c r="D18" s="43"/>
      <c r="E18" s="44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49"/>
      <c r="C23" s="42"/>
      <c r="D23" s="43"/>
      <c r="E23" s="44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49"/>
      <c r="C28" s="42"/>
      <c r="D28" s="43"/>
      <c r="E28" s="44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49"/>
      <c r="C45" s="27"/>
      <c r="D45" s="43"/>
      <c r="E45" s="44"/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49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49"/>
      <c r="C55" s="42"/>
      <c r="D55" s="28"/>
      <c r="E55" s="44"/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49"/>
      <c r="C60" s="42"/>
      <c r="D60" s="47"/>
      <c r="E60" s="44"/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49"/>
      <c r="C65" s="42"/>
      <c r="D65" s="43"/>
      <c r="E65" s="44"/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42826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9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49"/>
      <c r="C18" s="27"/>
      <c r="D18" s="27"/>
      <c r="E18" s="41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49"/>
      <c r="C23" s="27"/>
      <c r="D23" s="27"/>
      <c r="E23" s="41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49"/>
      <c r="C28" s="27"/>
      <c r="D28" s="27"/>
      <c r="E28" s="41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49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49"/>
      <c r="C50" s="42"/>
      <c r="D50" s="28"/>
      <c r="E50" s="44"/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49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49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49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42856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9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9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9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49"/>
      <c r="C18" s="27"/>
      <c r="D18" s="27"/>
      <c r="E18" s="41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49"/>
      <c r="C23" s="27"/>
      <c r="D23" s="27"/>
      <c r="E23" s="41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49"/>
      <c r="C28" s="27"/>
      <c r="D28" s="27"/>
      <c r="E28" s="41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49"/>
      <c r="C33" s="42"/>
      <c r="D33" s="43"/>
      <c r="E33" s="44"/>
    </row>
    <row r="34" spans="1:6" ht="20.100000000000001" customHeight="1" x14ac:dyDescent="0.2">
      <c r="A34" s="2"/>
      <c r="B34" s="150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49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49"/>
      <c r="C38" s="42"/>
      <c r="D38" s="43"/>
      <c r="E38" s="44"/>
    </row>
    <row r="39" spans="1:6" ht="20.100000000000001" customHeight="1" x14ac:dyDescent="0.2">
      <c r="A39" s="2"/>
      <c r="B39" s="150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49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49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50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49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49"/>
      <c r="C50" s="42"/>
      <c r="D50" s="28"/>
      <c r="E50" s="44"/>
    </row>
    <row r="51" spans="1:6" ht="20.100000000000001" customHeight="1" x14ac:dyDescent="0.2">
      <c r="A51" s="2"/>
      <c r="B51" s="150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49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49"/>
      <c r="C55" s="27"/>
      <c r="D55" s="27"/>
      <c r="E55" s="28"/>
      <c r="F55" s="34"/>
    </row>
    <row r="56" spans="1:6" ht="20.100000000000001" customHeight="1" x14ac:dyDescent="0.2">
      <c r="A56" s="2"/>
      <c r="B56" s="150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49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49"/>
      <c r="C60" s="27"/>
      <c r="D60" s="27"/>
      <c r="E60" s="28"/>
      <c r="F60" s="34"/>
    </row>
    <row r="61" spans="1:6" ht="20.100000000000001" customHeight="1" x14ac:dyDescent="0.2">
      <c r="A61" s="2"/>
      <c r="B61" s="150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49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49"/>
      <c r="C65" s="27"/>
      <c r="D65" s="27"/>
      <c r="E65" s="28"/>
      <c r="F65" s="34"/>
    </row>
    <row r="66" spans="1:6" ht="20.100000000000001" customHeight="1" x14ac:dyDescent="0.2">
      <c r="A66" s="2"/>
      <c r="B66" s="150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49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49"/>
      <c r="C70" s="42"/>
      <c r="D70" s="43"/>
      <c r="E70" s="44"/>
    </row>
    <row r="71" spans="1:6" ht="20.100000000000001" customHeight="1" x14ac:dyDescent="0.2">
      <c r="A71" s="2"/>
      <c r="B71" s="150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49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49"/>
      <c r="C75" s="42"/>
      <c r="D75" s="43"/>
      <c r="E75" s="44"/>
    </row>
    <row r="76" spans="1:6" ht="20.100000000000001" customHeight="1" x14ac:dyDescent="0.2">
      <c r="A76" s="2"/>
      <c r="B76" s="150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99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43009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9">
        <f>C3</f>
        <v>43045</v>
      </c>
      <c r="C7" s="111" t="s">
        <v>126</v>
      </c>
      <c r="D7" s="111" t="s">
        <v>125</v>
      </c>
      <c r="E7" s="11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43046</v>
      </c>
      <c r="C12" s="111" t="s">
        <v>127</v>
      </c>
      <c r="D12" s="111" t="s">
        <v>128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43047</v>
      </c>
      <c r="C17" s="111" t="s">
        <v>131</v>
      </c>
      <c r="D17" s="111" t="s">
        <v>129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43048</v>
      </c>
      <c r="C22" s="111" t="s">
        <v>130</v>
      </c>
      <c r="D22" s="111" t="s">
        <v>129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43049</v>
      </c>
      <c r="C27" s="111" t="s">
        <v>129</v>
      </c>
      <c r="D27" s="111" t="s">
        <v>129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9">
        <f>B27+1</f>
        <v>43050</v>
      </c>
      <c r="C32" s="111" t="s">
        <v>132</v>
      </c>
      <c r="D32" s="111" t="s">
        <v>132</v>
      </c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43051</v>
      </c>
      <c r="C37" s="111" t="s">
        <v>132</v>
      </c>
      <c r="D37" s="111" t="s">
        <v>132</v>
      </c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43052</v>
      </c>
      <c r="C44" s="111" t="s">
        <v>129</v>
      </c>
      <c r="D44" s="111" t="s">
        <v>129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43053</v>
      </c>
      <c r="C49" s="111" t="s">
        <v>129</v>
      </c>
      <c r="D49" s="111" t="s">
        <v>129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43054</v>
      </c>
      <c r="C54" s="111" t="s">
        <v>129</v>
      </c>
      <c r="D54" s="111" t="s">
        <v>129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43055</v>
      </c>
      <c r="C59" s="111" t="s">
        <v>137</v>
      </c>
      <c r="D59" s="111" t="s">
        <v>137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43056</v>
      </c>
      <c r="C64" s="111" t="s">
        <v>137</v>
      </c>
      <c r="D64" s="111" t="s">
        <v>137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43057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43058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  <row r="81" spans="1:15" s="100" customFormat="1" ht="30" customHeight="1" x14ac:dyDescent="0.15">
      <c r="A81" s="108" t="s">
        <v>133</v>
      </c>
      <c r="B81" s="107">
        <f>C3</f>
        <v>43045</v>
      </c>
      <c r="C81" s="107"/>
      <c r="D81" s="107">
        <f>SUM(B81+1)</f>
        <v>43046</v>
      </c>
      <c r="E81" s="107"/>
      <c r="F81" s="107">
        <f>SUM(D81+1)</f>
        <v>43047</v>
      </c>
      <c r="G81" s="107"/>
      <c r="H81" s="107">
        <f>SUM(F81+1)</f>
        <v>43048</v>
      </c>
      <c r="I81" s="107"/>
      <c r="J81" s="107">
        <f>SUM(H81+1)</f>
        <v>43049</v>
      </c>
      <c r="K81" s="107"/>
      <c r="L81" s="107">
        <f>SUM(J81+1)</f>
        <v>43050</v>
      </c>
      <c r="M81" s="107"/>
      <c r="N81" s="107">
        <f>SUM(L81+1)</f>
        <v>43051</v>
      </c>
      <c r="O81" s="107"/>
    </row>
    <row r="82" spans="1:15" s="100" customFormat="1" ht="30" customHeight="1" x14ac:dyDescent="0.15">
      <c r="A82" s="108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08" t="s">
        <v>133</v>
      </c>
      <c r="B85" s="107">
        <f>B81+7</f>
        <v>43052</v>
      </c>
      <c r="C85" s="107"/>
      <c r="D85" s="107">
        <f>SUM(B85+1)</f>
        <v>43053</v>
      </c>
      <c r="E85" s="107"/>
      <c r="F85" s="107">
        <f>SUM(D85+1)</f>
        <v>43054</v>
      </c>
      <c r="G85" s="107"/>
      <c r="H85" s="107">
        <f>SUM(F85+1)</f>
        <v>43055</v>
      </c>
      <c r="I85" s="107"/>
      <c r="J85" s="107">
        <f>SUM(H85+1)</f>
        <v>43056</v>
      </c>
      <c r="K85" s="107"/>
      <c r="L85" s="107">
        <f>SUM(J85+1)</f>
        <v>43057</v>
      </c>
      <c r="M85" s="107"/>
      <c r="N85" s="107">
        <f>SUM(L85+1)</f>
        <v>43058</v>
      </c>
      <c r="O85" s="107"/>
    </row>
    <row r="86" spans="1:15" s="100" customFormat="1" ht="30" customHeight="1" x14ac:dyDescent="0.15">
      <c r="A86" s="108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42856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9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9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49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49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50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49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49"/>
      <c r="C23" s="27"/>
      <c r="D23" s="27"/>
      <c r="E23" s="41"/>
      <c r="F23" s="34"/>
    </row>
    <row r="24" spans="1:7" ht="20.100000000000001" customHeight="1" x14ac:dyDescent="0.2">
      <c r="A24" s="2"/>
      <c r="B24" s="150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49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49"/>
      <c r="C28" s="27"/>
      <c r="D28" s="27"/>
      <c r="E28" s="41"/>
      <c r="F28" s="34"/>
    </row>
    <row r="29" spans="1:7" ht="20.100000000000001" customHeight="1" x14ac:dyDescent="0.2">
      <c r="A29" s="2"/>
      <c r="B29" s="150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49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49"/>
      <c r="C33" s="42"/>
      <c r="D33" s="43"/>
      <c r="E33" s="44"/>
      <c r="F33" s="34"/>
    </row>
    <row r="34" spans="1:6" ht="20.100000000000001" customHeight="1" x14ac:dyDescent="0.2">
      <c r="A34" s="2"/>
      <c r="B34" s="150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49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49"/>
      <c r="C38" s="42"/>
      <c r="D38" s="43"/>
      <c r="E38" s="44"/>
      <c r="F38" s="34"/>
    </row>
    <row r="39" spans="1:6" ht="20.100000000000001" customHeight="1" x14ac:dyDescent="0.2">
      <c r="A39" s="2"/>
      <c r="B39" s="150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49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49"/>
      <c r="C45" s="27"/>
      <c r="D45" s="27"/>
      <c r="E45" s="28"/>
      <c r="F45" s="34"/>
    </row>
    <row r="46" spans="1:6" ht="20.100000000000001" customHeight="1" x14ac:dyDescent="0.2">
      <c r="A46" s="2"/>
      <c r="B46" s="150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49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49"/>
      <c r="C50" s="42"/>
      <c r="D50" s="28"/>
      <c r="E50" s="47"/>
      <c r="F50" s="34"/>
    </row>
    <row r="51" spans="1:6" ht="20.100000000000001" customHeight="1" x14ac:dyDescent="0.2">
      <c r="A51" s="2"/>
      <c r="B51" s="150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49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49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50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49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49"/>
      <c r="C60" s="27"/>
      <c r="D60" s="27"/>
      <c r="E60" s="28"/>
      <c r="F60" s="34"/>
    </row>
    <row r="61" spans="1:6" ht="20.100000000000001" customHeight="1" x14ac:dyDescent="0.2">
      <c r="A61" s="2"/>
      <c r="B61" s="150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49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49"/>
      <c r="C65" s="27"/>
      <c r="D65" s="27"/>
      <c r="E65" s="28"/>
      <c r="F65" s="34"/>
    </row>
    <row r="66" spans="1:6" ht="20.100000000000001" customHeight="1" x14ac:dyDescent="0.2">
      <c r="A66" s="2"/>
      <c r="B66" s="150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49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49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50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49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49"/>
      <c r="C75" s="42"/>
      <c r="D75" s="43"/>
      <c r="E75" s="44"/>
      <c r="F75" s="34"/>
    </row>
    <row r="76" spans="1:6" ht="20.100000000000001" customHeight="1" x14ac:dyDescent="0.2">
      <c r="A76" s="2"/>
      <c r="B76" s="150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2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43009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9">
        <f>C3</f>
        <v>43031</v>
      </c>
      <c r="C7" s="111" t="s">
        <v>117</v>
      </c>
      <c r="D7" s="111" t="s">
        <v>117</v>
      </c>
      <c r="E7" s="11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43032</v>
      </c>
      <c r="C12" s="111" t="s">
        <v>117</v>
      </c>
      <c r="D12" s="111" t="s">
        <v>117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43033</v>
      </c>
      <c r="C17" s="111" t="s">
        <v>117</v>
      </c>
      <c r="D17" s="111" t="s">
        <v>117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43034</v>
      </c>
      <c r="C22" s="111" t="s">
        <v>118</v>
      </c>
      <c r="D22" s="111" t="s">
        <v>119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43035</v>
      </c>
      <c r="C27" s="111" t="s">
        <v>99</v>
      </c>
      <c r="D27" s="111" t="s">
        <v>99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9">
        <f>B27+1</f>
        <v>43036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43037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43038</v>
      </c>
      <c r="C44" s="111" t="s">
        <v>120</v>
      </c>
      <c r="D44" s="111" t="s">
        <v>120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43039</v>
      </c>
      <c r="C49" s="111" t="s">
        <v>120</v>
      </c>
      <c r="D49" s="111" t="s">
        <v>120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43040</v>
      </c>
      <c r="C54" s="111" t="s">
        <v>121</v>
      </c>
      <c r="D54" s="111" t="s">
        <v>122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43041</v>
      </c>
      <c r="C59" s="111" t="s">
        <v>121</v>
      </c>
      <c r="D59" s="111" t="s">
        <v>122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43042</v>
      </c>
      <c r="C64" s="111" t="s">
        <v>123</v>
      </c>
      <c r="D64" s="111" t="s">
        <v>124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43043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43044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1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43009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9">
        <f>C3</f>
        <v>43017</v>
      </c>
      <c r="C7" s="111" t="s">
        <v>111</v>
      </c>
      <c r="D7" s="111" t="s">
        <v>111</v>
      </c>
      <c r="E7" s="11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43018</v>
      </c>
      <c r="C12" s="111" t="s">
        <v>111</v>
      </c>
      <c r="D12" s="111" t="s">
        <v>111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43019</v>
      </c>
      <c r="C17" s="111" t="s">
        <v>111</v>
      </c>
      <c r="D17" s="111" t="s">
        <v>111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43020</v>
      </c>
      <c r="C22" s="111" t="s">
        <v>112</v>
      </c>
      <c r="D22" s="111" t="s">
        <v>112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43021</v>
      </c>
      <c r="C27" s="111" t="s">
        <v>114</v>
      </c>
      <c r="D27" s="111" t="s">
        <v>113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9">
        <f>B27+1</f>
        <v>43022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43023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43024</v>
      </c>
      <c r="C44" s="111" t="s">
        <v>115</v>
      </c>
      <c r="D44" s="111" t="s">
        <v>115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43025</v>
      </c>
      <c r="C49" s="111" t="s">
        <v>116</v>
      </c>
      <c r="D49" s="111" t="s">
        <v>116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43026</v>
      </c>
      <c r="C54" s="111" t="s">
        <v>116</v>
      </c>
      <c r="D54" s="111" t="s">
        <v>116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43027</v>
      </c>
      <c r="C59" s="111" t="s">
        <v>115</v>
      </c>
      <c r="D59" s="111" t="s">
        <v>115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43028</v>
      </c>
      <c r="C64" s="111" t="s">
        <v>115</v>
      </c>
      <c r="D64" s="111" t="s">
        <v>115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43029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43030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0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42979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09">
        <f>C3</f>
        <v>43003</v>
      </c>
      <c r="C7" s="111" t="s">
        <v>105</v>
      </c>
      <c r="D7" s="111" t="s">
        <v>104</v>
      </c>
      <c r="E7" s="117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43004</v>
      </c>
      <c r="C12" s="111" t="s">
        <v>106</v>
      </c>
      <c r="D12" s="111" t="s">
        <v>106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43005</v>
      </c>
      <c r="C17" s="111" t="s">
        <v>106</v>
      </c>
      <c r="D17" s="111" t="s">
        <v>107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43006</v>
      </c>
      <c r="C22" s="111" t="s">
        <v>107</v>
      </c>
      <c r="D22" s="111" t="s">
        <v>107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43007</v>
      </c>
      <c r="C27" s="111" t="s">
        <v>107</v>
      </c>
      <c r="D27" s="111" t="s">
        <v>107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9">
        <f>B27+1</f>
        <v>43008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43009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43010</v>
      </c>
      <c r="C44" s="111"/>
      <c r="D44" s="111"/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43011</v>
      </c>
      <c r="C49" s="127"/>
      <c r="D49" s="127"/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43012</v>
      </c>
      <c r="C54" s="111"/>
      <c r="D54" s="111"/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43013</v>
      </c>
      <c r="C59" s="111"/>
      <c r="D59" s="111"/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43014</v>
      </c>
      <c r="C64" s="111"/>
      <c r="D64" s="111"/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43015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43016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29" t="s">
        <v>0</v>
      </c>
      <c r="C1" s="129"/>
      <c r="D1" s="129"/>
      <c r="E1" s="64"/>
      <c r="G1" s="65" t="s">
        <v>1</v>
      </c>
      <c r="H1" s="66"/>
      <c r="I1" s="67"/>
      <c r="J1" s="68"/>
      <c r="K1" s="68"/>
      <c r="L1" s="128"/>
      <c r="M1" s="128"/>
      <c r="N1" s="68"/>
      <c r="O1" s="68"/>
    </row>
    <row r="2" spans="1:15" ht="20.100000000000001" customHeight="1" x14ac:dyDescent="0.2">
      <c r="B2" s="129"/>
      <c r="C2" s="129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30">
        <v>2017</v>
      </c>
      <c r="M3" s="131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32">
        <f>DATE(L3,I3,1)</f>
        <v>42948</v>
      </c>
      <c r="H4" s="133"/>
      <c r="I4" s="133"/>
      <c r="J4" s="133"/>
      <c r="K4" s="133"/>
      <c r="L4" s="133"/>
      <c r="M4" s="134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35">
        <f>C3</f>
        <v>42989</v>
      </c>
      <c r="C7" s="137" t="s">
        <v>109</v>
      </c>
      <c r="D7" s="137" t="s">
        <v>97</v>
      </c>
      <c r="E7" s="140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35"/>
      <c r="C8" s="138"/>
      <c r="D8" s="138"/>
      <c r="E8" s="141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36"/>
      <c r="C9" s="139"/>
      <c r="D9" s="139"/>
      <c r="E9" s="142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35">
        <f>B7+1</f>
        <v>42990</v>
      </c>
      <c r="C12" s="137" t="s">
        <v>110</v>
      </c>
      <c r="D12" s="137" t="s">
        <v>98</v>
      </c>
      <c r="E12" s="140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35"/>
      <c r="C13" s="138"/>
      <c r="D13" s="138"/>
      <c r="E13" s="141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36"/>
      <c r="C14" s="139"/>
      <c r="D14" s="139"/>
      <c r="E14" s="142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35">
        <f>B12+1</f>
        <v>42991</v>
      </c>
      <c r="C17" s="137" t="s">
        <v>99</v>
      </c>
      <c r="D17" s="137" t="s">
        <v>99</v>
      </c>
      <c r="E17" s="140"/>
      <c r="F17" s="94"/>
      <c r="G17" s="96"/>
    </row>
    <row r="18" spans="1:7" ht="20.100000000000001" customHeight="1" x14ac:dyDescent="0.2">
      <c r="A18" s="90"/>
      <c r="B18" s="135"/>
      <c r="C18" s="138"/>
      <c r="D18" s="138"/>
      <c r="E18" s="141"/>
      <c r="F18" s="94"/>
      <c r="G18" s="96"/>
    </row>
    <row r="19" spans="1:7" ht="20.100000000000001" customHeight="1" x14ac:dyDescent="0.2">
      <c r="A19" s="90"/>
      <c r="B19" s="136"/>
      <c r="C19" s="139"/>
      <c r="D19" s="139"/>
      <c r="E19" s="142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35">
        <f>B17+1</f>
        <v>42992</v>
      </c>
      <c r="C22" s="137" t="s">
        <v>99</v>
      </c>
      <c r="D22" s="137" t="s">
        <v>99</v>
      </c>
      <c r="E22" s="140"/>
      <c r="F22" s="94"/>
    </row>
    <row r="23" spans="1:7" ht="20.100000000000001" customHeight="1" x14ac:dyDescent="0.2">
      <c r="A23" s="90"/>
      <c r="B23" s="135"/>
      <c r="C23" s="138"/>
      <c r="D23" s="138"/>
      <c r="E23" s="141"/>
      <c r="F23" s="94"/>
    </row>
    <row r="24" spans="1:7" ht="20.100000000000001" customHeight="1" x14ac:dyDescent="0.2">
      <c r="A24" s="90"/>
      <c r="B24" s="136"/>
      <c r="C24" s="139"/>
      <c r="D24" s="139"/>
      <c r="E24" s="142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35">
        <f>B22+1</f>
        <v>42993</v>
      </c>
      <c r="C27" s="137" t="s">
        <v>99</v>
      </c>
      <c r="D27" s="137" t="s">
        <v>99</v>
      </c>
      <c r="E27" s="140"/>
      <c r="F27" s="94"/>
    </row>
    <row r="28" spans="1:7" ht="20.100000000000001" customHeight="1" x14ac:dyDescent="0.2">
      <c r="A28" s="90"/>
      <c r="B28" s="135"/>
      <c r="C28" s="138"/>
      <c r="D28" s="138"/>
      <c r="E28" s="141"/>
      <c r="F28" s="94"/>
    </row>
    <row r="29" spans="1:7" ht="20.100000000000001" customHeight="1" x14ac:dyDescent="0.2">
      <c r="A29" s="90"/>
      <c r="B29" s="136"/>
      <c r="C29" s="139"/>
      <c r="D29" s="139"/>
      <c r="E29" s="142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35">
        <f>B27+1</f>
        <v>42994</v>
      </c>
      <c r="C32" s="137"/>
      <c r="D32" s="137"/>
      <c r="E32" s="137"/>
      <c r="F32" s="94"/>
    </row>
    <row r="33" spans="1:6" ht="20.100000000000001" customHeight="1" x14ac:dyDescent="0.2">
      <c r="A33" s="90"/>
      <c r="B33" s="135"/>
      <c r="C33" s="138"/>
      <c r="D33" s="138"/>
      <c r="E33" s="138"/>
      <c r="F33" s="94"/>
    </row>
    <row r="34" spans="1:6" ht="20.100000000000001" customHeight="1" x14ac:dyDescent="0.2">
      <c r="A34" s="90"/>
      <c r="B34" s="136"/>
      <c r="C34" s="139"/>
      <c r="D34" s="139"/>
      <c r="E34" s="139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35">
        <f>B32+1</f>
        <v>42995</v>
      </c>
      <c r="C37" s="137"/>
      <c r="D37" s="137"/>
      <c r="E37" s="137"/>
      <c r="F37" s="94"/>
    </row>
    <row r="38" spans="1:6" ht="20.100000000000001" customHeight="1" x14ac:dyDescent="0.2">
      <c r="A38" s="90"/>
      <c r="B38" s="135"/>
      <c r="C38" s="138"/>
      <c r="D38" s="138"/>
      <c r="E38" s="138"/>
      <c r="F38" s="94"/>
    </row>
    <row r="39" spans="1:6" ht="20.100000000000001" customHeight="1" x14ac:dyDescent="0.2">
      <c r="A39" s="90"/>
      <c r="B39" s="136"/>
      <c r="C39" s="139"/>
      <c r="D39" s="139"/>
      <c r="E39" s="139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35">
        <f>B37+1</f>
        <v>42996</v>
      </c>
      <c r="C44" s="137" t="s">
        <v>102</v>
      </c>
      <c r="D44" s="137" t="s">
        <v>102</v>
      </c>
      <c r="E44" s="140"/>
      <c r="F44" s="94"/>
    </row>
    <row r="45" spans="1:6" ht="20.100000000000001" customHeight="1" x14ac:dyDescent="0.2">
      <c r="A45" s="90"/>
      <c r="B45" s="135"/>
      <c r="C45" s="138"/>
      <c r="D45" s="138"/>
      <c r="E45" s="141"/>
      <c r="F45" s="94"/>
    </row>
    <row r="46" spans="1:6" ht="20.100000000000001" customHeight="1" x14ac:dyDescent="0.2">
      <c r="A46" s="90"/>
      <c r="B46" s="136"/>
      <c r="C46" s="139"/>
      <c r="D46" s="139"/>
      <c r="E46" s="142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35">
        <f>B44+1</f>
        <v>42997</v>
      </c>
      <c r="C49" s="137" t="s">
        <v>99</v>
      </c>
      <c r="D49" s="137" t="s">
        <v>99</v>
      </c>
      <c r="E49" s="140"/>
      <c r="F49" s="94"/>
    </row>
    <row r="50" spans="1:6" ht="20.100000000000001" customHeight="1" x14ac:dyDescent="0.2">
      <c r="A50" s="90"/>
      <c r="B50" s="135"/>
      <c r="C50" s="138"/>
      <c r="D50" s="138"/>
      <c r="E50" s="141"/>
      <c r="F50" s="94"/>
    </row>
    <row r="51" spans="1:6" ht="20.100000000000001" customHeight="1" x14ac:dyDescent="0.2">
      <c r="A51" s="90"/>
      <c r="B51" s="136"/>
      <c r="C51" s="139"/>
      <c r="D51" s="139"/>
      <c r="E51" s="142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35">
        <f>B49+1</f>
        <v>42998</v>
      </c>
      <c r="C54" s="137" t="s">
        <v>103</v>
      </c>
      <c r="D54" s="137" t="s">
        <v>103</v>
      </c>
      <c r="E54" s="140"/>
      <c r="F54" s="94"/>
    </row>
    <row r="55" spans="1:6" ht="20.100000000000001" customHeight="1" x14ac:dyDescent="0.2">
      <c r="A55" s="90"/>
      <c r="B55" s="135"/>
      <c r="C55" s="138"/>
      <c r="D55" s="138"/>
      <c r="E55" s="141"/>
      <c r="F55" s="94"/>
    </row>
    <row r="56" spans="1:6" ht="20.100000000000001" customHeight="1" x14ac:dyDescent="0.2">
      <c r="A56" s="90"/>
      <c r="B56" s="136"/>
      <c r="C56" s="139"/>
      <c r="D56" s="139"/>
      <c r="E56" s="142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35">
        <f>B54+1</f>
        <v>42999</v>
      </c>
      <c r="C59" s="137" t="s">
        <v>103</v>
      </c>
      <c r="D59" s="137" t="s">
        <v>103</v>
      </c>
      <c r="E59" s="140"/>
      <c r="F59" s="94"/>
    </row>
    <row r="60" spans="1:6" ht="20.100000000000001" customHeight="1" x14ac:dyDescent="0.2">
      <c r="A60" s="90"/>
      <c r="B60" s="135"/>
      <c r="C60" s="138"/>
      <c r="D60" s="138"/>
      <c r="E60" s="141"/>
      <c r="F60" s="94"/>
    </row>
    <row r="61" spans="1:6" ht="20.100000000000001" customHeight="1" x14ac:dyDescent="0.2">
      <c r="A61" s="90"/>
      <c r="B61" s="136"/>
      <c r="C61" s="139"/>
      <c r="D61" s="139"/>
      <c r="E61" s="142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35">
        <f>B59+1</f>
        <v>43000</v>
      </c>
      <c r="C64" s="137" t="s">
        <v>103</v>
      </c>
      <c r="D64" s="137" t="s">
        <v>103</v>
      </c>
      <c r="E64" s="140"/>
      <c r="F64" s="94"/>
    </row>
    <row r="65" spans="1:6" ht="20.100000000000001" customHeight="1" x14ac:dyDescent="0.2">
      <c r="A65" s="90"/>
      <c r="B65" s="135"/>
      <c r="C65" s="138"/>
      <c r="D65" s="138"/>
      <c r="E65" s="141"/>
      <c r="F65" s="94"/>
    </row>
    <row r="66" spans="1:6" ht="20.100000000000001" customHeight="1" x14ac:dyDescent="0.2">
      <c r="A66" s="90"/>
      <c r="B66" s="136"/>
      <c r="C66" s="139"/>
      <c r="D66" s="139"/>
      <c r="E66" s="142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35">
        <f>B64+1</f>
        <v>43001</v>
      </c>
      <c r="C69" s="137"/>
      <c r="D69" s="143"/>
      <c r="E69" s="140"/>
      <c r="F69" s="94"/>
    </row>
    <row r="70" spans="1:6" ht="20.100000000000001" customHeight="1" x14ac:dyDescent="0.2">
      <c r="A70" s="90"/>
      <c r="B70" s="135"/>
      <c r="C70" s="138"/>
      <c r="D70" s="144"/>
      <c r="E70" s="141"/>
      <c r="F70" s="94"/>
    </row>
    <row r="71" spans="1:6" ht="20.100000000000001" customHeight="1" x14ac:dyDescent="0.2">
      <c r="A71" s="90"/>
      <c r="B71" s="136"/>
      <c r="C71" s="139"/>
      <c r="D71" s="145"/>
      <c r="E71" s="142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35">
        <f>B69+1</f>
        <v>43002</v>
      </c>
      <c r="C74" s="137"/>
      <c r="D74" s="143"/>
      <c r="E74" s="140"/>
      <c r="F74" s="94"/>
    </row>
    <row r="75" spans="1:6" ht="20.100000000000001" customHeight="1" x14ac:dyDescent="0.2">
      <c r="A75" s="90"/>
      <c r="B75" s="135"/>
      <c r="C75" s="138"/>
      <c r="D75" s="144"/>
      <c r="E75" s="141"/>
      <c r="F75" s="94"/>
    </row>
    <row r="76" spans="1:6" ht="20.100000000000001" customHeight="1" x14ac:dyDescent="0.2">
      <c r="A76" s="90"/>
      <c r="B76" s="136"/>
      <c r="C76" s="139"/>
      <c r="D76" s="145"/>
      <c r="E76" s="142"/>
      <c r="F76" s="9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42948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9">
        <f>C3</f>
        <v>42975</v>
      </c>
      <c r="C7" s="111" t="s">
        <v>19</v>
      </c>
      <c r="D7" s="111" t="s">
        <v>19</v>
      </c>
      <c r="E7" s="11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42976</v>
      </c>
      <c r="C12" s="111" t="s">
        <v>20</v>
      </c>
      <c r="D12" s="111" t="s">
        <v>20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42977</v>
      </c>
      <c r="C17" s="111" t="s">
        <v>24</v>
      </c>
      <c r="D17" s="111" t="s">
        <v>24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42978</v>
      </c>
      <c r="C22" s="111" t="s">
        <v>24</v>
      </c>
      <c r="D22" s="111" t="s">
        <v>24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42979</v>
      </c>
      <c r="C27" s="111" t="s">
        <v>25</v>
      </c>
      <c r="D27" s="111" t="s">
        <v>25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42980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42981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42982</v>
      </c>
      <c r="C44" s="127" t="s">
        <v>95</v>
      </c>
      <c r="D44" s="127" t="s">
        <v>95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42983</v>
      </c>
      <c r="C49" s="127" t="s">
        <v>96</v>
      </c>
      <c r="D49" s="127" t="s">
        <v>96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42984</v>
      </c>
      <c r="C54" s="111" t="s">
        <v>100</v>
      </c>
      <c r="D54" s="111" t="s">
        <v>108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42985</v>
      </c>
      <c r="C59" s="111" t="s">
        <v>101</v>
      </c>
      <c r="D59" s="111" t="s">
        <v>101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42986</v>
      </c>
      <c r="C64" s="111" t="s">
        <v>101</v>
      </c>
      <c r="D64" s="111" t="s">
        <v>101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42987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42988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42948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9">
        <f>C3</f>
        <v>42961</v>
      </c>
      <c r="C7" s="111" t="s">
        <v>28</v>
      </c>
      <c r="D7" s="111" t="s">
        <v>28</v>
      </c>
      <c r="E7" s="11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42962</v>
      </c>
      <c r="C12" s="111" t="s">
        <v>29</v>
      </c>
      <c r="D12" s="111" t="s">
        <v>30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42963</v>
      </c>
      <c r="C17" s="111" t="s">
        <v>30</v>
      </c>
      <c r="D17" s="111" t="s">
        <v>30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42964</v>
      </c>
      <c r="C22" s="111" t="s">
        <v>30</v>
      </c>
      <c r="D22" s="111" t="s">
        <v>30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42965</v>
      </c>
      <c r="C27" s="111" t="s">
        <v>30</v>
      </c>
      <c r="D27" s="111" t="s">
        <v>31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42966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42967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42968</v>
      </c>
      <c r="C44" s="111" t="s">
        <v>32</v>
      </c>
      <c r="D44" s="111" t="s">
        <v>32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42969</v>
      </c>
      <c r="C49" s="111" t="s">
        <v>32</v>
      </c>
      <c r="D49" s="111" t="s">
        <v>32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42970</v>
      </c>
      <c r="C54" s="111" t="s">
        <v>33</v>
      </c>
      <c r="D54" s="111" t="s">
        <v>33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42971</v>
      </c>
      <c r="C59" s="111" t="s">
        <v>34</v>
      </c>
      <c r="D59" s="111" t="s">
        <v>34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42972</v>
      </c>
      <c r="C64" s="111" t="s">
        <v>25</v>
      </c>
      <c r="D64" s="111" t="s">
        <v>25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42973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42974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21"/>
      <c r="M1" s="121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22">
        <v>2017</v>
      </c>
      <c r="M3" s="12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4">
        <f>DATE(L3,I3,1)</f>
        <v>42948</v>
      </c>
      <c r="H4" s="125"/>
      <c r="I4" s="125"/>
      <c r="J4" s="125"/>
      <c r="K4" s="125"/>
      <c r="L4" s="125"/>
      <c r="M4" s="12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9">
        <f>C3</f>
        <v>42947</v>
      </c>
      <c r="C7" s="111" t="s">
        <v>35</v>
      </c>
      <c r="D7" s="111" t="s">
        <v>25</v>
      </c>
      <c r="E7" s="11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9"/>
      <c r="C8" s="112"/>
      <c r="D8" s="112"/>
      <c r="E8" s="11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0"/>
      <c r="C9" s="113"/>
      <c r="D9" s="113"/>
      <c r="E9" s="11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9">
        <f>B7+1</f>
        <v>42948</v>
      </c>
      <c r="C12" s="111" t="s">
        <v>36</v>
      </c>
      <c r="D12" s="111" t="s">
        <v>25</v>
      </c>
      <c r="E12" s="11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9"/>
      <c r="C13" s="112"/>
      <c r="D13" s="112"/>
      <c r="E13" s="11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0"/>
      <c r="C14" s="113"/>
      <c r="D14" s="113"/>
      <c r="E14" s="11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9">
        <f>B12+1</f>
        <v>42949</v>
      </c>
      <c r="C17" s="111" t="s">
        <v>25</v>
      </c>
      <c r="D17" s="111" t="s">
        <v>25</v>
      </c>
      <c r="E17" s="117"/>
      <c r="F17" s="34"/>
      <c r="G17" s="40"/>
    </row>
    <row r="18" spans="1:7" ht="20.100000000000001" customHeight="1" x14ac:dyDescent="0.2">
      <c r="A18" s="2"/>
      <c r="B18" s="109"/>
      <c r="C18" s="112"/>
      <c r="D18" s="112"/>
      <c r="E18" s="118"/>
      <c r="F18" s="34"/>
      <c r="G18" s="40"/>
    </row>
    <row r="19" spans="1:7" ht="20.100000000000001" customHeight="1" x14ac:dyDescent="0.2">
      <c r="A19" s="2"/>
      <c r="B19" s="110"/>
      <c r="C19" s="113"/>
      <c r="D19" s="113"/>
      <c r="E19" s="11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9">
        <f>B17+1</f>
        <v>42950</v>
      </c>
      <c r="C22" s="111" t="s">
        <v>25</v>
      </c>
      <c r="D22" s="111" t="s">
        <v>25</v>
      </c>
      <c r="E22" s="117"/>
      <c r="F22" s="34"/>
    </row>
    <row r="23" spans="1:7" ht="20.100000000000001" customHeight="1" x14ac:dyDescent="0.2">
      <c r="A23" s="2"/>
      <c r="B23" s="109"/>
      <c r="C23" s="112"/>
      <c r="D23" s="112"/>
      <c r="E23" s="118"/>
      <c r="F23" s="34"/>
    </row>
    <row r="24" spans="1:7" ht="20.100000000000001" customHeight="1" x14ac:dyDescent="0.2">
      <c r="A24" s="2"/>
      <c r="B24" s="110"/>
      <c r="C24" s="113"/>
      <c r="D24" s="113"/>
      <c r="E24" s="11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9">
        <f>B22+1</f>
        <v>42951</v>
      </c>
      <c r="C27" s="111" t="s">
        <v>25</v>
      </c>
      <c r="D27" s="111" t="s">
        <v>25</v>
      </c>
      <c r="E27" s="117"/>
      <c r="F27" s="34"/>
    </row>
    <row r="28" spans="1:7" ht="20.100000000000001" customHeight="1" x14ac:dyDescent="0.2">
      <c r="A28" s="2"/>
      <c r="B28" s="109"/>
      <c r="C28" s="112"/>
      <c r="D28" s="112"/>
      <c r="E28" s="118"/>
      <c r="F28" s="34"/>
    </row>
    <row r="29" spans="1:7" ht="20.100000000000001" customHeight="1" x14ac:dyDescent="0.2">
      <c r="A29" s="2"/>
      <c r="B29" s="110"/>
      <c r="C29" s="113"/>
      <c r="D29" s="113"/>
      <c r="E29" s="11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9">
        <f>B27+1</f>
        <v>42952</v>
      </c>
      <c r="C32" s="111"/>
      <c r="D32" s="111"/>
      <c r="E32" s="111"/>
      <c r="F32" s="34"/>
    </row>
    <row r="33" spans="1:6" ht="20.100000000000001" customHeight="1" x14ac:dyDescent="0.2">
      <c r="A33" s="2"/>
      <c r="B33" s="109"/>
      <c r="C33" s="112"/>
      <c r="D33" s="112"/>
      <c r="E33" s="112"/>
      <c r="F33" s="34"/>
    </row>
    <row r="34" spans="1:6" ht="20.100000000000001" customHeight="1" x14ac:dyDescent="0.2">
      <c r="A34" s="2"/>
      <c r="B34" s="110"/>
      <c r="C34" s="113"/>
      <c r="D34" s="113"/>
      <c r="E34" s="11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9">
        <f>B32+1</f>
        <v>42953</v>
      </c>
      <c r="C37" s="111"/>
      <c r="D37" s="111"/>
      <c r="E37" s="111"/>
      <c r="F37" s="34"/>
    </row>
    <row r="38" spans="1:6" ht="20.100000000000001" customHeight="1" x14ac:dyDescent="0.2">
      <c r="A38" s="2"/>
      <c r="B38" s="109"/>
      <c r="C38" s="112"/>
      <c r="D38" s="112"/>
      <c r="E38" s="112"/>
      <c r="F38" s="34"/>
    </row>
    <row r="39" spans="1:6" ht="20.100000000000001" customHeight="1" x14ac:dyDescent="0.2">
      <c r="A39" s="2"/>
      <c r="B39" s="110"/>
      <c r="C39" s="113"/>
      <c r="D39" s="113"/>
      <c r="E39" s="11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9">
        <f>B37+1</f>
        <v>42954</v>
      </c>
      <c r="C44" s="111" t="s">
        <v>25</v>
      </c>
      <c r="D44" s="111" t="s">
        <v>25</v>
      </c>
      <c r="E44" s="117"/>
      <c r="F44" s="34"/>
    </row>
    <row r="45" spans="1:6" ht="20.100000000000001" customHeight="1" x14ac:dyDescent="0.2">
      <c r="A45" s="2"/>
      <c r="B45" s="109"/>
      <c r="C45" s="112"/>
      <c r="D45" s="112"/>
      <c r="E45" s="118"/>
      <c r="F45" s="34"/>
    </row>
    <row r="46" spans="1:6" ht="20.100000000000001" customHeight="1" x14ac:dyDescent="0.2">
      <c r="A46" s="2"/>
      <c r="B46" s="110"/>
      <c r="C46" s="113"/>
      <c r="D46" s="113"/>
      <c r="E46" s="11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9">
        <f>B44+1</f>
        <v>42955</v>
      </c>
      <c r="C49" s="111" t="s">
        <v>25</v>
      </c>
      <c r="D49" s="111" t="s">
        <v>25</v>
      </c>
      <c r="E49" s="117"/>
      <c r="F49" s="34"/>
    </row>
    <row r="50" spans="1:6" ht="20.100000000000001" customHeight="1" x14ac:dyDescent="0.2">
      <c r="A50" s="2"/>
      <c r="B50" s="109"/>
      <c r="C50" s="112"/>
      <c r="D50" s="112"/>
      <c r="E50" s="118"/>
      <c r="F50" s="34"/>
    </row>
    <row r="51" spans="1:6" ht="20.100000000000001" customHeight="1" x14ac:dyDescent="0.2">
      <c r="A51" s="2"/>
      <c r="B51" s="110"/>
      <c r="C51" s="113"/>
      <c r="D51" s="113"/>
      <c r="E51" s="11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9">
        <f>B49+1</f>
        <v>42956</v>
      </c>
      <c r="C54" s="111" t="s">
        <v>25</v>
      </c>
      <c r="D54" s="111" t="s">
        <v>25</v>
      </c>
      <c r="E54" s="117"/>
      <c r="F54" s="34"/>
    </row>
    <row r="55" spans="1:6" ht="20.100000000000001" customHeight="1" x14ac:dyDescent="0.2">
      <c r="A55" s="2"/>
      <c r="B55" s="109"/>
      <c r="C55" s="112"/>
      <c r="D55" s="112"/>
      <c r="E55" s="118"/>
      <c r="F55" s="34"/>
    </row>
    <row r="56" spans="1:6" ht="20.100000000000001" customHeight="1" x14ac:dyDescent="0.2">
      <c r="A56" s="2"/>
      <c r="B56" s="110"/>
      <c r="C56" s="113"/>
      <c r="D56" s="113"/>
      <c r="E56" s="11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9">
        <f>B54+1</f>
        <v>42957</v>
      </c>
      <c r="C59" s="111" t="s">
        <v>25</v>
      </c>
      <c r="D59" s="111" t="s">
        <v>25</v>
      </c>
      <c r="E59" s="117"/>
      <c r="F59" s="34"/>
    </row>
    <row r="60" spans="1:6" ht="20.100000000000001" customHeight="1" x14ac:dyDescent="0.2">
      <c r="A60" s="2"/>
      <c r="B60" s="109"/>
      <c r="C60" s="112"/>
      <c r="D60" s="112"/>
      <c r="E60" s="118"/>
      <c r="F60" s="34"/>
    </row>
    <row r="61" spans="1:6" ht="20.100000000000001" customHeight="1" x14ac:dyDescent="0.2">
      <c r="A61" s="2"/>
      <c r="B61" s="110"/>
      <c r="C61" s="113"/>
      <c r="D61" s="113"/>
      <c r="E61" s="11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9">
        <f>B59+1</f>
        <v>42958</v>
      </c>
      <c r="C64" s="111" t="s">
        <v>25</v>
      </c>
      <c r="D64" s="111" t="s">
        <v>25</v>
      </c>
      <c r="E64" s="117"/>
      <c r="F64" s="34"/>
    </row>
    <row r="65" spans="1:6" ht="20.100000000000001" customHeight="1" x14ac:dyDescent="0.2">
      <c r="A65" s="2"/>
      <c r="B65" s="109"/>
      <c r="C65" s="112"/>
      <c r="D65" s="112"/>
      <c r="E65" s="118"/>
      <c r="F65" s="34"/>
    </row>
    <row r="66" spans="1:6" ht="20.100000000000001" customHeight="1" x14ac:dyDescent="0.2">
      <c r="A66" s="2"/>
      <c r="B66" s="110"/>
      <c r="C66" s="113"/>
      <c r="D66" s="113"/>
      <c r="E66" s="11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9">
        <f>B64+1</f>
        <v>42959</v>
      </c>
      <c r="C69" s="111"/>
      <c r="D69" s="114"/>
      <c r="E69" s="117"/>
      <c r="F69" s="34"/>
    </row>
    <row r="70" spans="1:6" ht="20.100000000000001" customHeight="1" x14ac:dyDescent="0.2">
      <c r="A70" s="2"/>
      <c r="B70" s="109"/>
      <c r="C70" s="112"/>
      <c r="D70" s="115"/>
      <c r="E70" s="118"/>
      <c r="F70" s="34"/>
    </row>
    <row r="71" spans="1:6" ht="20.100000000000001" customHeight="1" x14ac:dyDescent="0.2">
      <c r="A71" s="2"/>
      <c r="B71" s="110"/>
      <c r="C71" s="113"/>
      <c r="D71" s="116"/>
      <c r="E71" s="11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9">
        <f>B69+1</f>
        <v>42960</v>
      </c>
      <c r="C74" s="111"/>
      <c r="D74" s="114"/>
      <c r="E74" s="117"/>
      <c r="F74" s="34"/>
    </row>
    <row r="75" spans="1:6" ht="20.100000000000001" customHeight="1" x14ac:dyDescent="0.2">
      <c r="A75" s="2"/>
      <c r="B75" s="109"/>
      <c r="C75" s="112"/>
      <c r="D75" s="115"/>
      <c r="E75" s="118"/>
      <c r="F75" s="34"/>
    </row>
    <row r="76" spans="1:6" ht="20.100000000000001" customHeight="1" x14ac:dyDescent="0.2">
      <c r="A76" s="2"/>
      <c r="B76" s="110"/>
      <c r="C76" s="113"/>
      <c r="D76" s="116"/>
      <c r="E76" s="11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2018-01-02T01:57:08Z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