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3-24" sheetId="7" r:id="rId2"/>
    <sheet name="week26-27" sheetId="9" r:id="rId3"/>
    <sheet name="week24-25" sheetId="8" r:id="rId4"/>
    <sheet name="20160328-20160403" sheetId="5" state="hidden" r:id="rId5"/>
  </sheets>
  <calcPr calcId="124519"/>
</workbook>
</file>

<file path=xl/calcChain.xml><?xml version="1.0" encoding="utf-8"?>
<calcChain xmlns="http://schemas.openxmlformats.org/spreadsheetml/2006/main">
  <c r="B2" i="6"/>
  <c r="B2" i="9"/>
  <c r="B7" s="1"/>
  <c r="G6" s="1"/>
  <c r="G1"/>
  <c r="D2" i="8"/>
  <c r="D7" s="1"/>
  <c r="B2"/>
  <c r="B7" s="1"/>
  <c r="G6" s="1"/>
  <c r="G1"/>
  <c r="B2" i="7"/>
  <c r="D2" s="1"/>
  <c r="D2" i="9" l="1"/>
  <c r="F2" i="8"/>
  <c r="D7" i="7"/>
  <c r="F2"/>
  <c r="B7"/>
  <c r="G6" s="1"/>
  <c r="G1"/>
  <c r="B7" i="6"/>
  <c r="D7" i="9" l="1"/>
  <c r="F2"/>
  <c r="H2" i="8"/>
  <c r="F7"/>
  <c r="H2" i="7"/>
  <c r="F7"/>
  <c r="G6" i="6"/>
  <c r="H2" i="9" l="1"/>
  <c r="F7"/>
  <c r="J2" i="8"/>
  <c r="H7"/>
  <c r="J2" i="7"/>
  <c r="H7"/>
  <c r="G1" i="6"/>
  <c r="J2" i="9" l="1"/>
  <c r="H7"/>
  <c r="J7" i="8"/>
  <c r="L2"/>
  <c r="L2" i="7"/>
  <c r="J7"/>
  <c r="D2" i="6"/>
  <c r="J7" i="9" l="1"/>
  <c r="L2"/>
  <c r="L7" i="8"/>
  <c r="N2"/>
  <c r="N7" s="1"/>
  <c r="L7" i="7"/>
  <c r="N2"/>
  <c r="N7" s="1"/>
  <c r="D7" i="6"/>
  <c r="F2"/>
  <c r="L7" i="9" l="1"/>
  <c r="N2"/>
  <c r="N7" s="1"/>
  <c r="F7" i="6"/>
  <c r="H2"/>
  <c r="J2" l="1"/>
  <c r="H7"/>
  <c r="L2" l="1"/>
  <c r="J7"/>
  <c r="N2" l="1"/>
  <c r="N7" s="1"/>
  <c r="L7"/>
</calcChain>
</file>

<file path=xl/sharedStrings.xml><?xml version="1.0" encoding="utf-8"?>
<sst xmlns="http://schemas.openxmlformats.org/spreadsheetml/2006/main" count="290" uniqueCount="74">
  <si>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</si>
  <si>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</si>
  <si>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</si>
  <si>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</si>
  <si>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</si>
  <si>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</si>
  <si>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</si>
  <si>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</si>
  <si>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</si>
  <si>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</si>
  <si>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</si>
  <si>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</si>
  <si>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</si>
  <si>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</si>
  <si>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</si>
  <si>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</si>
  <si>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</si>
  <si>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</si>
  <si>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</si>
  <si>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</si>
  <si>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</si>
  <si>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</si>
  <si>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</si>
  <si>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</si>
  <si>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</si>
  <si>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</si>
  <si>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</si>
  <si>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</si>
  <si>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</si>
  <si>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</si>
  <si>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</si>
  <si>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</si>
  <si>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</si>
  <si>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</si>
  <si>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</si>
  <si>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</si>
  <si>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</si>
  <si>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</si>
  <si>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</si>
  <si>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</si>
  <si>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</si>
  <si>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</si>
  <si>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</si>
  <si>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</si>
  <si>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</si>
  <si>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</si>
  <si>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</si>
  <si>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</si>
  <si>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</si>
  <si>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</si>
  <si>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</si>
  <si>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</si>
  <si>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</si>
  <si>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</si>
  <si>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</si>
  <si>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</si>
  <si>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</si>
  <si>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</si>
  <si>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</si>
  <si>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</si>
  <si>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</si>
  <si>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</si>
  <si>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</si>
  <si>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</si>
  <si>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</si>
  <si>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</si>
  <si>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</si>
  <si>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</si>
  <si>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</si>
  <si>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</si>
  <si>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</si>
  <si>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</si>
  <si>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湖北消费金融问题处理（外出）</t>
    <phoneticPr fontId="18" type="noConversion"/>
  </si>
  <si>
    <t>焦作中旅无纸化系统上线
业务系统上线支持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</si>
</sst>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D5" sqref="D5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7" t="s">
        <v>59</v>
      </c>
      <c r="B2" s="36">
        <f>DATE(2017,7,3)</f>
        <v>42919</v>
      </c>
      <c r="C2" s="36"/>
      <c r="D2" s="36">
        <f>SUM(B2+1)</f>
        <v>42920</v>
      </c>
      <c r="E2" s="36"/>
      <c r="F2" s="36">
        <f t="shared" ref="F2" si="0">SUM(D2+1)</f>
        <v>42921</v>
      </c>
      <c r="G2" s="36"/>
      <c r="H2" s="36">
        <f t="shared" ref="H2" si="1">SUM(F2+1)</f>
        <v>42922</v>
      </c>
      <c r="I2" s="36"/>
      <c r="J2" s="36">
        <f t="shared" ref="J2" si="2">SUM(H2+1)</f>
        <v>42923</v>
      </c>
      <c r="K2" s="36"/>
      <c r="L2" s="36">
        <f t="shared" ref="L2" si="3">SUM(J2+1)</f>
        <v>42924</v>
      </c>
      <c r="M2" s="36"/>
      <c r="N2" s="36">
        <f t="shared" ref="N2" si="4">SUM(L2+1)</f>
        <v>42925</v>
      </c>
      <c r="O2" s="36"/>
    </row>
    <row r="3" spans="1:15" ht="30" customHeight="1">
      <c r="A3" s="37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70</v>
      </c>
      <c r="C4" s="28" t="s">
        <v>70</v>
      </c>
      <c r="D4" s="28" t="s">
        <v>72</v>
      </c>
      <c r="E4" s="28" t="s">
        <v>72</v>
      </c>
      <c r="F4" s="28" t="s">
        <v>72</v>
      </c>
      <c r="G4" s="28" t="s">
        <v>72</v>
      </c>
      <c r="H4" s="28" t="s">
        <v>72</v>
      </c>
      <c r="I4" s="28" t="s">
        <v>72</v>
      </c>
      <c r="J4" s="28" t="s">
        <v>72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7" t="s">
        <v>59</v>
      </c>
      <c r="B7" s="36">
        <f>B2+7</f>
        <v>42926</v>
      </c>
      <c r="C7" s="36"/>
      <c r="D7" s="36">
        <f t="shared" ref="D7" si="5">D2+7</f>
        <v>42927</v>
      </c>
      <c r="E7" s="36"/>
      <c r="F7" s="36">
        <f t="shared" ref="F7" si="6">F2+7</f>
        <v>42928</v>
      </c>
      <c r="G7" s="36"/>
      <c r="H7" s="36">
        <f t="shared" ref="H7" si="7">H2+7</f>
        <v>42929</v>
      </c>
      <c r="I7" s="36"/>
      <c r="J7" s="36">
        <f t="shared" ref="J7" si="8">J2+7</f>
        <v>42930</v>
      </c>
      <c r="K7" s="36"/>
      <c r="L7" s="36">
        <f t="shared" ref="L7" si="9">L2+7</f>
        <v>42931</v>
      </c>
      <c r="M7" s="36"/>
      <c r="N7" s="36">
        <f t="shared" ref="N7" si="10">N2+7</f>
        <v>42932</v>
      </c>
      <c r="O7" s="36"/>
    </row>
    <row r="8" spans="1:15" ht="30" customHeight="1">
      <c r="A8" s="3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73</v>
      </c>
      <c r="C9" s="28" t="s">
        <v>73</v>
      </c>
      <c r="D9" s="28" t="s">
        <v>73</v>
      </c>
      <c r="E9" s="28" t="s">
        <v>73</v>
      </c>
      <c r="F9" s="28" t="s">
        <v>73</v>
      </c>
      <c r="G9" s="28" t="s">
        <v>73</v>
      </c>
      <c r="H9" s="28" t="s">
        <v>73</v>
      </c>
      <c r="I9" s="28" t="s">
        <v>73</v>
      </c>
      <c r="J9" s="28" t="s">
        <v>73</v>
      </c>
      <c r="K9" s="28" t="s">
        <v>73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7" t="s">
        <v>59</v>
      </c>
      <c r="B2" s="36">
        <f>DATE(2017,6,5)</f>
        <v>42891</v>
      </c>
      <c r="C2" s="36"/>
      <c r="D2" s="36">
        <f>SUM(B2+1)</f>
        <v>42892</v>
      </c>
      <c r="E2" s="36"/>
      <c r="F2" s="36">
        <f t="shared" ref="F2" si="0">SUM(D2+1)</f>
        <v>42893</v>
      </c>
      <c r="G2" s="36"/>
      <c r="H2" s="36">
        <f t="shared" ref="H2" si="1">SUM(F2+1)</f>
        <v>42894</v>
      </c>
      <c r="I2" s="36"/>
      <c r="J2" s="36">
        <f t="shared" ref="J2" si="2">SUM(H2+1)</f>
        <v>42895</v>
      </c>
      <c r="K2" s="36"/>
      <c r="L2" s="36">
        <f t="shared" ref="L2" si="3">SUM(J2+1)</f>
        <v>42896</v>
      </c>
      <c r="M2" s="36"/>
      <c r="N2" s="36">
        <f t="shared" ref="N2" si="4">SUM(L2+1)</f>
        <v>42897</v>
      </c>
      <c r="O2" s="36"/>
    </row>
    <row r="3" spans="1:15" ht="30" customHeight="1">
      <c r="A3" s="37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7" t="s">
        <v>59</v>
      </c>
      <c r="B7" s="36">
        <f>B2+7</f>
        <v>42898</v>
      </c>
      <c r="C7" s="36"/>
      <c r="D7" s="36">
        <f t="shared" ref="D7" si="5">D2+7</f>
        <v>42899</v>
      </c>
      <c r="E7" s="36"/>
      <c r="F7" s="36">
        <f t="shared" ref="F7" si="6">F2+7</f>
        <v>42900</v>
      </c>
      <c r="G7" s="36"/>
      <c r="H7" s="36">
        <f t="shared" ref="H7" si="7">H2+7</f>
        <v>42901</v>
      </c>
      <c r="I7" s="36"/>
      <c r="J7" s="36">
        <f t="shared" ref="J7" si="8">J2+7</f>
        <v>42902</v>
      </c>
      <c r="K7" s="36"/>
      <c r="L7" s="36">
        <f t="shared" ref="L7" si="9">L2+7</f>
        <v>42903</v>
      </c>
      <c r="M7" s="36"/>
      <c r="N7" s="36">
        <f t="shared" ref="N7" si="10">N2+7</f>
        <v>42904</v>
      </c>
      <c r="O7" s="36"/>
    </row>
    <row r="8" spans="1:15" ht="30" customHeight="1">
      <c r="A8" s="37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7" t="s">
        <v>59</v>
      </c>
      <c r="B2" s="36">
        <f>DATE(2017,6,26)</f>
        <v>42912</v>
      </c>
      <c r="C2" s="36"/>
      <c r="D2" s="36">
        <f>SUM(B2+1)</f>
        <v>42913</v>
      </c>
      <c r="E2" s="36"/>
      <c r="F2" s="36">
        <f t="shared" ref="F2" si="0">SUM(D2+1)</f>
        <v>42914</v>
      </c>
      <c r="G2" s="36"/>
      <c r="H2" s="36">
        <f t="shared" ref="H2" si="1">SUM(F2+1)</f>
        <v>42915</v>
      </c>
      <c r="I2" s="36"/>
      <c r="J2" s="36">
        <f t="shared" ref="J2" si="2">SUM(H2+1)</f>
        <v>42916</v>
      </c>
      <c r="K2" s="36"/>
      <c r="L2" s="36">
        <f t="shared" ref="L2" si="3">SUM(J2+1)</f>
        <v>42917</v>
      </c>
      <c r="M2" s="36"/>
      <c r="N2" s="36">
        <f t="shared" ref="N2" si="4">SUM(L2+1)</f>
        <v>42918</v>
      </c>
      <c r="O2" s="36"/>
    </row>
    <row r="3" spans="1:15" ht="30" customHeight="1">
      <c r="A3" s="37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7" t="s">
        <v>59</v>
      </c>
      <c r="B7" s="36">
        <f>B2+7</f>
        <v>42919</v>
      </c>
      <c r="C7" s="36"/>
      <c r="D7" s="36">
        <f t="shared" ref="D7" si="5">D2+7</f>
        <v>42920</v>
      </c>
      <c r="E7" s="36"/>
      <c r="F7" s="36">
        <f t="shared" ref="F7" si="6">F2+7</f>
        <v>42921</v>
      </c>
      <c r="G7" s="36"/>
      <c r="H7" s="36">
        <f t="shared" ref="H7" si="7">H2+7</f>
        <v>42922</v>
      </c>
      <c r="I7" s="36"/>
      <c r="J7" s="36">
        <f t="shared" ref="J7" si="8">J2+7</f>
        <v>42923</v>
      </c>
      <c r="K7" s="36"/>
      <c r="L7" s="36">
        <f t="shared" ref="L7" si="9">L2+7</f>
        <v>42924</v>
      </c>
      <c r="M7" s="36"/>
      <c r="N7" s="36">
        <f t="shared" ref="N7" si="10">N2+7</f>
        <v>42925</v>
      </c>
      <c r="O7" s="36"/>
    </row>
    <row r="8" spans="1:15" ht="30" customHeight="1">
      <c r="A8" s="37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7" t="s">
        <v>59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7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7" t="s">
        <v>59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3" t="s">
        <v>0</v>
      </c>
      <c r="B1" s="43" t="s">
        <v>1</v>
      </c>
      <c r="C1" s="44" t="s">
        <v>36</v>
      </c>
      <c r="D1" s="45"/>
      <c r="E1" s="46" t="s">
        <v>37</v>
      </c>
      <c r="F1" s="46"/>
      <c r="G1" s="46" t="s">
        <v>38</v>
      </c>
      <c r="H1" s="46"/>
      <c r="I1" s="46" t="s">
        <v>39</v>
      </c>
      <c r="J1" s="46"/>
      <c r="K1" s="44" t="s">
        <v>40</v>
      </c>
      <c r="L1" s="45"/>
      <c r="M1" s="2" t="s">
        <v>41</v>
      </c>
      <c r="N1" s="2" t="s">
        <v>42</v>
      </c>
    </row>
    <row r="2" spans="1:14" ht="24.95" customHeight="1">
      <c r="A2" s="43"/>
      <c r="B2" s="4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newest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2017-07-07T02:28:36Z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