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Z:\파견\2022-1\0. 파견교 정보\1. 본모집\"/>
    </mc:Choice>
  </mc:AlternateContent>
  <xr:revisionPtr revIDLastSave="0" documentId="13_ncr:1_{8BFB1576-9DCA-434F-BB93-33FAE48D97F5}" xr6:coauthVersionLast="47" xr6:coauthVersionMax="47" xr10:uidLastSave="{00000000-0000-0000-0000-000000000000}"/>
  <bookViews>
    <workbookView xWindow="-120" yWindow="-120" windowWidth="29040" windowHeight="15840" tabRatio="688" activeTab="2" xr2:uid="{00000000-000D-0000-FFFF-FFFF00000000}"/>
  </bookViews>
  <sheets>
    <sheet name="필독!! 유의사항" sheetId="38" r:id="rId1"/>
    <sheet name="학점(GPA) 환산" sheetId="31" r:id="rId2"/>
    <sheet name="대학리스트" sheetId="39" r:id="rId3"/>
    <sheet name="대학리스트(중국어권, 일본)" sheetId="42" r:id="rId4"/>
  </sheets>
  <externalReferences>
    <externalReference r:id="rId5"/>
    <externalReference r:id="rId6"/>
  </externalReferences>
  <definedNames>
    <definedName name="_xlnm._FilterDatabase" localSheetId="2" hidden="1">대학리스트!$A$2:$AE$113</definedName>
    <definedName name="_xlnm._FilterDatabase" localSheetId="3" hidden="1">'대학리스트(중국어권, 일본)'!$A$2:$AF$32</definedName>
    <definedName name="hami_viauc.dk" localSheetId="3">[1]유럽권!#REF!</definedName>
    <definedName name="hami_viauc.dk">[1]유럽권!#REF!</definedName>
    <definedName name="_xlnm.Print_Area" localSheetId="0">'필독!! 유의사항'!$A$1:$K$15</definedName>
    <definedName name="_xlnm.Print_Area" localSheetId="1">'학점(GPA) 환산'!$A$1:$E$9</definedName>
    <definedName name="대분류">[2]참조!$A$1:$L$1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1" l="1"/>
  <c r="C7" i="31" l="1"/>
  <c r="C5"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H2" authorId="0" shapeId="0" xr:uid="{00000000-0006-0000-0200-000001000000}">
      <text>
        <r>
          <rPr>
            <sz val="9"/>
            <color indexed="81"/>
            <rFont val="돋움"/>
            <family val="3"/>
            <charset val="129"/>
          </rPr>
          <t>필독사항</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지원할</t>
        </r>
        <r>
          <rPr>
            <sz val="9"/>
            <color indexed="81"/>
            <rFont val="Tahoma"/>
            <family val="2"/>
          </rPr>
          <t xml:space="preserve"> </t>
        </r>
        <r>
          <rPr>
            <sz val="9"/>
            <color indexed="81"/>
            <rFont val="돋움"/>
            <family val="3"/>
            <charset val="129"/>
          </rPr>
          <t>것</t>
        </r>
        <r>
          <rPr>
            <sz val="9"/>
            <color indexed="81"/>
            <rFont val="Tahoma"/>
            <family val="2"/>
          </rPr>
          <t xml:space="preserve">!
</t>
        </r>
      </text>
    </comment>
    <comment ref="J2" authorId="0" shapeId="0" xr:uid="{00000000-0006-0000-0200-000002000000}">
      <text>
        <r>
          <rPr>
            <b/>
            <sz val="9"/>
            <color indexed="81"/>
            <rFont val="돋움"/>
            <family val="3"/>
            <charset val="129"/>
          </rPr>
          <t>이중국적자</t>
        </r>
        <r>
          <rPr>
            <b/>
            <sz val="9"/>
            <color indexed="81"/>
            <rFont val="Tahoma"/>
            <family val="2"/>
          </rPr>
          <t>/</t>
        </r>
        <r>
          <rPr>
            <b/>
            <sz val="9"/>
            <color indexed="81"/>
            <rFont val="돋움"/>
            <family val="3"/>
            <charset val="129"/>
          </rPr>
          <t>영주권자</t>
        </r>
        <r>
          <rPr>
            <b/>
            <sz val="9"/>
            <color indexed="81"/>
            <rFont val="Tahoma"/>
            <family val="2"/>
          </rPr>
          <t xml:space="preserve"> </t>
        </r>
        <r>
          <rPr>
            <b/>
            <sz val="9"/>
            <color indexed="81"/>
            <rFont val="돋움"/>
            <family val="3"/>
            <charset val="129"/>
          </rPr>
          <t>지원</t>
        </r>
        <r>
          <rPr>
            <b/>
            <sz val="9"/>
            <color indexed="81"/>
            <rFont val="Tahoma"/>
            <family val="2"/>
          </rPr>
          <t xml:space="preserve"> </t>
        </r>
        <r>
          <rPr>
            <b/>
            <sz val="9"/>
            <color indexed="81"/>
            <rFont val="돋움"/>
            <family val="3"/>
            <charset val="129"/>
          </rPr>
          <t>가능</t>
        </r>
        <r>
          <rPr>
            <b/>
            <sz val="9"/>
            <color indexed="81"/>
            <rFont val="Tahoma"/>
            <family val="2"/>
          </rPr>
          <t xml:space="preserve"> </t>
        </r>
        <r>
          <rPr>
            <b/>
            <sz val="9"/>
            <color indexed="81"/>
            <rFont val="돋움"/>
            <family val="3"/>
            <charset val="129"/>
          </rPr>
          <t>여부</t>
        </r>
      </text>
    </comment>
    <comment ref="K2" authorId="0" shapeId="0" xr:uid="{00000000-0006-0000-0200-000003000000}">
      <text>
        <r>
          <rPr>
            <b/>
            <sz val="9"/>
            <color indexed="81"/>
            <rFont val="돋움"/>
            <family val="3"/>
            <charset val="129"/>
          </rPr>
          <t>파견</t>
        </r>
        <r>
          <rPr>
            <b/>
            <sz val="9"/>
            <color indexed="81"/>
            <rFont val="Tahoma"/>
            <family val="2"/>
          </rPr>
          <t xml:space="preserve"> </t>
        </r>
        <r>
          <rPr>
            <b/>
            <sz val="9"/>
            <color indexed="81"/>
            <rFont val="돋움"/>
            <family val="3"/>
            <charset val="129"/>
          </rPr>
          <t>직전학기</t>
        </r>
        <r>
          <rPr>
            <b/>
            <sz val="9"/>
            <color indexed="81"/>
            <rFont val="Tahoma"/>
            <family val="2"/>
          </rPr>
          <t xml:space="preserve"> </t>
        </r>
        <r>
          <rPr>
            <b/>
            <sz val="9"/>
            <color indexed="81"/>
            <rFont val="돋움"/>
            <family val="3"/>
            <charset val="129"/>
          </rPr>
          <t>휴학생</t>
        </r>
        <r>
          <rPr>
            <b/>
            <sz val="9"/>
            <color indexed="81"/>
            <rFont val="Tahoma"/>
            <family val="2"/>
          </rPr>
          <t xml:space="preserve"> </t>
        </r>
        <r>
          <rPr>
            <b/>
            <sz val="9"/>
            <color indexed="81"/>
            <rFont val="돋움"/>
            <family val="3"/>
            <charset val="129"/>
          </rPr>
          <t>지원</t>
        </r>
        <r>
          <rPr>
            <b/>
            <sz val="9"/>
            <color indexed="81"/>
            <rFont val="Tahoma"/>
            <family val="2"/>
          </rPr>
          <t xml:space="preserve"> </t>
        </r>
        <r>
          <rPr>
            <b/>
            <sz val="9"/>
            <color indexed="81"/>
            <rFont val="돋움"/>
            <family val="3"/>
            <charset val="129"/>
          </rPr>
          <t>가능</t>
        </r>
        <r>
          <rPr>
            <b/>
            <sz val="9"/>
            <color indexed="81"/>
            <rFont val="Tahoma"/>
            <family val="2"/>
          </rPr>
          <t xml:space="preserve"> </t>
        </r>
        <r>
          <rPr>
            <b/>
            <sz val="9"/>
            <color indexed="81"/>
            <rFont val="돋움"/>
            <family val="3"/>
            <charset val="129"/>
          </rPr>
          <t>여부</t>
        </r>
      </text>
    </comment>
    <comment ref="R2" authorId="0" shapeId="0" xr:uid="{00000000-0006-0000-0200-000004000000}">
      <text>
        <r>
          <rPr>
            <sz val="9"/>
            <color indexed="81"/>
            <rFont val="돋움"/>
            <family val="3"/>
            <charset val="129"/>
          </rPr>
          <t>필독사항</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지원할</t>
        </r>
        <r>
          <rPr>
            <sz val="9"/>
            <color indexed="81"/>
            <rFont val="Tahoma"/>
            <family val="2"/>
          </rPr>
          <t xml:space="preserve"> </t>
        </r>
        <r>
          <rPr>
            <sz val="9"/>
            <color indexed="81"/>
            <rFont val="돋움"/>
            <family val="3"/>
            <charset val="129"/>
          </rPr>
          <t>것</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H2" authorId="0" shapeId="0" xr:uid="{00000000-0006-0000-0300-000001000000}">
      <text>
        <r>
          <rPr>
            <sz val="9"/>
            <color indexed="81"/>
            <rFont val="돋움"/>
            <family val="3"/>
            <charset val="129"/>
          </rPr>
          <t>필독사항</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지원할</t>
        </r>
        <r>
          <rPr>
            <sz val="9"/>
            <color indexed="81"/>
            <rFont val="Tahoma"/>
            <family val="2"/>
          </rPr>
          <t xml:space="preserve"> </t>
        </r>
        <r>
          <rPr>
            <sz val="9"/>
            <color indexed="81"/>
            <rFont val="돋움"/>
            <family val="3"/>
            <charset val="129"/>
          </rPr>
          <t>것</t>
        </r>
        <r>
          <rPr>
            <sz val="9"/>
            <color indexed="81"/>
            <rFont val="Tahoma"/>
            <family val="2"/>
          </rPr>
          <t xml:space="preserve">!
</t>
        </r>
      </text>
    </comment>
    <comment ref="J2" authorId="0" shapeId="0" xr:uid="{00000000-0006-0000-0300-000002000000}">
      <text>
        <r>
          <rPr>
            <b/>
            <sz val="9"/>
            <color indexed="81"/>
            <rFont val="돋움"/>
            <family val="3"/>
            <charset val="129"/>
          </rPr>
          <t>이중국적자</t>
        </r>
        <r>
          <rPr>
            <b/>
            <sz val="9"/>
            <color indexed="81"/>
            <rFont val="Tahoma"/>
            <family val="2"/>
          </rPr>
          <t>/</t>
        </r>
        <r>
          <rPr>
            <b/>
            <sz val="9"/>
            <color indexed="81"/>
            <rFont val="돋움"/>
            <family val="3"/>
            <charset val="129"/>
          </rPr>
          <t>영주권자</t>
        </r>
        <r>
          <rPr>
            <b/>
            <sz val="9"/>
            <color indexed="81"/>
            <rFont val="Tahoma"/>
            <family val="2"/>
          </rPr>
          <t xml:space="preserve"> </t>
        </r>
        <r>
          <rPr>
            <b/>
            <sz val="9"/>
            <color indexed="81"/>
            <rFont val="돋움"/>
            <family val="3"/>
            <charset val="129"/>
          </rPr>
          <t>지원</t>
        </r>
        <r>
          <rPr>
            <b/>
            <sz val="9"/>
            <color indexed="81"/>
            <rFont val="Tahoma"/>
            <family val="2"/>
          </rPr>
          <t xml:space="preserve"> </t>
        </r>
        <r>
          <rPr>
            <b/>
            <sz val="9"/>
            <color indexed="81"/>
            <rFont val="돋움"/>
            <family val="3"/>
            <charset val="129"/>
          </rPr>
          <t>가능</t>
        </r>
        <r>
          <rPr>
            <b/>
            <sz val="9"/>
            <color indexed="81"/>
            <rFont val="Tahoma"/>
            <family val="2"/>
          </rPr>
          <t xml:space="preserve"> </t>
        </r>
        <r>
          <rPr>
            <b/>
            <sz val="9"/>
            <color indexed="81"/>
            <rFont val="돋움"/>
            <family val="3"/>
            <charset val="129"/>
          </rPr>
          <t>여부</t>
        </r>
      </text>
    </comment>
    <comment ref="K2" authorId="0" shapeId="0" xr:uid="{00000000-0006-0000-0300-000003000000}">
      <text>
        <r>
          <rPr>
            <b/>
            <sz val="9"/>
            <color indexed="81"/>
            <rFont val="돋움"/>
            <family val="3"/>
            <charset val="129"/>
          </rPr>
          <t>파견</t>
        </r>
        <r>
          <rPr>
            <b/>
            <sz val="9"/>
            <color indexed="81"/>
            <rFont val="Tahoma"/>
            <family val="2"/>
          </rPr>
          <t xml:space="preserve"> </t>
        </r>
        <r>
          <rPr>
            <b/>
            <sz val="9"/>
            <color indexed="81"/>
            <rFont val="돋움"/>
            <family val="3"/>
            <charset val="129"/>
          </rPr>
          <t>직전학기</t>
        </r>
        <r>
          <rPr>
            <b/>
            <sz val="9"/>
            <color indexed="81"/>
            <rFont val="Tahoma"/>
            <family val="2"/>
          </rPr>
          <t xml:space="preserve"> </t>
        </r>
        <r>
          <rPr>
            <b/>
            <sz val="9"/>
            <color indexed="81"/>
            <rFont val="돋움"/>
            <family val="3"/>
            <charset val="129"/>
          </rPr>
          <t>휴학생</t>
        </r>
        <r>
          <rPr>
            <b/>
            <sz val="9"/>
            <color indexed="81"/>
            <rFont val="Tahoma"/>
            <family val="2"/>
          </rPr>
          <t xml:space="preserve"> </t>
        </r>
        <r>
          <rPr>
            <b/>
            <sz val="9"/>
            <color indexed="81"/>
            <rFont val="돋움"/>
            <family val="3"/>
            <charset val="129"/>
          </rPr>
          <t>지원</t>
        </r>
        <r>
          <rPr>
            <b/>
            <sz val="9"/>
            <color indexed="81"/>
            <rFont val="Tahoma"/>
            <family val="2"/>
          </rPr>
          <t xml:space="preserve"> </t>
        </r>
        <r>
          <rPr>
            <b/>
            <sz val="9"/>
            <color indexed="81"/>
            <rFont val="돋움"/>
            <family val="3"/>
            <charset val="129"/>
          </rPr>
          <t>가능</t>
        </r>
        <r>
          <rPr>
            <b/>
            <sz val="9"/>
            <color indexed="81"/>
            <rFont val="Tahoma"/>
            <family val="2"/>
          </rPr>
          <t xml:space="preserve"> </t>
        </r>
        <r>
          <rPr>
            <b/>
            <sz val="9"/>
            <color indexed="81"/>
            <rFont val="돋움"/>
            <family val="3"/>
            <charset val="129"/>
          </rPr>
          <t>여부</t>
        </r>
      </text>
    </comment>
    <comment ref="R2" authorId="0" shapeId="0" xr:uid="{00000000-0006-0000-0300-000004000000}">
      <text>
        <r>
          <rPr>
            <sz val="9"/>
            <color indexed="81"/>
            <rFont val="돋움"/>
            <family val="3"/>
            <charset val="129"/>
          </rPr>
          <t>필독사항</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지원할</t>
        </r>
        <r>
          <rPr>
            <sz val="9"/>
            <color indexed="81"/>
            <rFont val="Tahoma"/>
            <family val="2"/>
          </rPr>
          <t xml:space="preserve"> </t>
        </r>
        <r>
          <rPr>
            <sz val="9"/>
            <color indexed="81"/>
            <rFont val="돋움"/>
            <family val="3"/>
            <charset val="129"/>
          </rPr>
          <t>것</t>
        </r>
        <r>
          <rPr>
            <sz val="9"/>
            <color indexed="81"/>
            <rFont val="Tahoma"/>
            <family val="2"/>
          </rPr>
          <t xml:space="preserve">
</t>
        </r>
      </text>
    </comment>
  </commentList>
</comments>
</file>

<file path=xl/sharedStrings.xml><?xml version="1.0" encoding="utf-8"?>
<sst xmlns="http://schemas.openxmlformats.org/spreadsheetml/2006/main" count="2706" uniqueCount="1003">
  <si>
    <t>순번</t>
    <phoneticPr fontId="3" type="noConversion"/>
  </si>
  <si>
    <t>오른쪽 셀에 4.5만점 기준 본인 성적을 입력하세요.</t>
    <phoneticPr fontId="1" type="noConversion"/>
  </si>
  <si>
    <t>4.3만점 기준 성적</t>
    <phoneticPr fontId="1" type="noConversion"/>
  </si>
  <si>
    <t>4.0만점 기준 성적</t>
    <phoneticPr fontId="1" type="noConversion"/>
  </si>
  <si>
    <t>100점만점 기준 성적</t>
    <phoneticPr fontId="1" type="noConversion"/>
  </si>
  <si>
    <t>국가</t>
    <phoneticPr fontId="3" type="noConversion"/>
  </si>
  <si>
    <t>파견 인원</t>
    <phoneticPr fontId="1" type="noConversion"/>
  </si>
  <si>
    <t>기타</t>
    <phoneticPr fontId="1" type="noConversion"/>
  </si>
  <si>
    <t>factsheet</t>
    <phoneticPr fontId="3" type="noConversion"/>
  </si>
  <si>
    <t>지원자격</t>
    <phoneticPr fontId="1" type="noConversion"/>
  </si>
  <si>
    <t>생활관련 정보</t>
    <phoneticPr fontId="1" type="noConversion"/>
  </si>
  <si>
    <t>대학명</t>
    <phoneticPr fontId="3" type="noConversion"/>
  </si>
  <si>
    <t>학제</t>
    <phoneticPr fontId="3" type="noConversion"/>
  </si>
  <si>
    <t>← 여기에 입력</t>
    <phoneticPr fontId="1" type="noConversion"/>
  </si>
  <si>
    <r>
      <rPr>
        <b/>
        <sz val="10"/>
        <color theme="1"/>
        <rFont val="맑은 고딕"/>
        <family val="3"/>
        <charset val="129"/>
        <scheme val="minor"/>
      </rPr>
      <t>* 어학 성적 레벨 확인 링크:</t>
    </r>
    <r>
      <rPr>
        <sz val="10"/>
        <color theme="1"/>
        <rFont val="맑은 고딕"/>
        <family val="3"/>
        <charset val="129"/>
        <scheme val="minor"/>
      </rPr>
      <t xml:space="preserve"> https://en.wikipedia.org/wiki/Common_European_Framework_of_Reference_for_Languages</t>
    </r>
    <phoneticPr fontId="1" type="noConversion"/>
  </si>
  <si>
    <t>※ 학점기준 확인 시 하기 표 참조</t>
    <phoneticPr fontId="1" type="noConversion"/>
  </si>
  <si>
    <t>비고</t>
    <phoneticPr fontId="1" type="noConversion"/>
  </si>
  <si>
    <t>TOEFL IBT</t>
    <phoneticPr fontId="1" type="noConversion"/>
  </si>
  <si>
    <t>IELTS</t>
    <phoneticPr fontId="1" type="noConversion"/>
  </si>
  <si>
    <t>TOEFL ITP</t>
    <phoneticPr fontId="1" type="noConversion"/>
  </si>
  <si>
    <t>수업</t>
    <phoneticPr fontId="1" type="noConversion"/>
  </si>
  <si>
    <t>언어권</t>
    <phoneticPr fontId="1" type="noConversion"/>
  </si>
  <si>
    <t>TO</t>
    <phoneticPr fontId="1" type="noConversion"/>
  </si>
  <si>
    <t>파견기간</t>
    <phoneticPr fontId="1" type="noConversion"/>
  </si>
  <si>
    <t>참고</t>
    <phoneticPr fontId="1" type="noConversion"/>
  </si>
  <si>
    <t>수강제한</t>
    <phoneticPr fontId="1" type="noConversion"/>
  </si>
  <si>
    <t>X</t>
  </si>
  <si>
    <t>-</t>
  </si>
  <si>
    <t>NA</t>
  </si>
  <si>
    <t>https://feb.kuleuven.be/eng/international/comingtofebonexchange_old/comingtofebonexchange</t>
  </si>
  <si>
    <t>https://www.zhaw.ch/en/engineering/study/international-office/studying-in-switzerland/</t>
  </si>
  <si>
    <t>https://www.niigata-u.ac.jp/en/study/exchange/</t>
  </si>
  <si>
    <t>https://www.groupeisc.com/en/student-services/international-mobility/incoming-students/</t>
  </si>
  <si>
    <t>https://www.rennes-sb.com/programmes/exchange-programme/</t>
  </si>
  <si>
    <t>https://www.uni-bamberg.de/en/studies/exchange-students-eg-erasmus/how-do-i-apply/</t>
  </si>
  <si>
    <t>https://www.tama.ac.jp/international/smis/incomng.html</t>
  </si>
  <si>
    <t>https://www.vub.be/en/exchange#coming-to-vub-on-an-exchange</t>
  </si>
  <si>
    <t>https://www.cett.es/en/international/incoming-students/incoming-exchange</t>
  </si>
  <si>
    <t>https://en.ism.de/exchange-students/study-abroad-semester</t>
  </si>
  <si>
    <t>https://www.internationalhu.com/admissions-exchange</t>
  </si>
  <si>
    <t>https://www.sh.se/english/sodertorn-university/student/prospective-students/application-for-exchange-students</t>
  </si>
  <si>
    <t>https://nupace.iee.nagoya-u.ac.jp/en/index.shtml</t>
  </si>
  <si>
    <t>https://www.frankfurt-school.de/en/home/programmes/international-office/incoming</t>
  </si>
  <si>
    <t>https://admissions.ktu.edu/exchange-students/#application</t>
  </si>
  <si>
    <t>https://iro.sabanciuniv.edu/en/students/exchange/incoming</t>
  </si>
  <si>
    <t>https://hilo.hawaii.edu/exchange/international/</t>
  </si>
  <si>
    <t>www.hanze.nl/applicationexchange</t>
  </si>
  <si>
    <t>https://portal.pucminas.br/ari/index_padrao.php?pagina=2308</t>
  </si>
  <si>
    <t>https://www.hs-pforzheim.de/en/international/studying_in_pforzheim/exchange_students</t>
  </si>
  <si>
    <t>https://www.uni-konstanz.de/en/international-office/study-in-konstanz/exchange-studies/</t>
  </si>
  <si>
    <t>https://www.hs-worms.de/international/incoming-students/exchange-students/</t>
  </si>
  <si>
    <t>https://www.sophia.ac.jp/eng/admissions/exchangeprograms/index.html</t>
  </si>
  <si>
    <t>부설어학원 정보</t>
    <phoneticPr fontId="1" type="noConversion"/>
  </si>
  <si>
    <t>학점 표기 성적표</t>
    <phoneticPr fontId="1" type="noConversion"/>
  </si>
  <si>
    <t>웹사이트</t>
    <phoneticPr fontId="1" type="noConversion"/>
  </si>
  <si>
    <t>이중/영주 국적</t>
    <phoneticPr fontId="1" type="noConversion"/>
  </si>
  <si>
    <t>직전 학기 휴학</t>
    <phoneticPr fontId="1" type="noConversion"/>
  </si>
  <si>
    <t>월 예상경비</t>
    <phoneticPr fontId="1" type="noConversion"/>
  </si>
  <si>
    <t>무료</t>
    <phoneticPr fontId="1" type="noConversion"/>
  </si>
  <si>
    <t>https://www.oamk.fi/en/exchange/contact (therein link to fact sheet)</t>
  </si>
  <si>
    <t>GPA(4.5기준)</t>
    <phoneticPr fontId="1" type="noConversion"/>
  </si>
  <si>
    <r>
      <t>&lt;</t>
    </r>
    <r>
      <rPr>
        <b/>
        <sz val="14"/>
        <color theme="1"/>
        <rFont val="맑은 고딕"/>
        <family val="3"/>
        <charset val="129"/>
      </rPr>
      <t>필독</t>
    </r>
    <r>
      <rPr>
        <b/>
        <sz val="14"/>
        <color theme="1"/>
        <rFont val="Arial"/>
        <family val="2"/>
      </rPr>
      <t xml:space="preserve">! </t>
    </r>
    <r>
      <rPr>
        <b/>
        <sz val="14"/>
        <color theme="1"/>
        <rFont val="맑은 고딕"/>
        <family val="3"/>
        <charset val="129"/>
      </rPr>
      <t>지원</t>
    </r>
    <r>
      <rPr>
        <b/>
        <sz val="14"/>
        <color theme="1"/>
        <rFont val="Arial"/>
        <family val="2"/>
      </rPr>
      <t xml:space="preserve"> </t>
    </r>
    <r>
      <rPr>
        <b/>
        <sz val="14"/>
        <color theme="1"/>
        <rFont val="맑은 고딕"/>
        <family val="3"/>
        <charset val="129"/>
      </rPr>
      <t>전</t>
    </r>
    <r>
      <rPr>
        <b/>
        <sz val="14"/>
        <color theme="1"/>
        <rFont val="Arial"/>
        <family val="2"/>
      </rPr>
      <t xml:space="preserve"> </t>
    </r>
    <r>
      <rPr>
        <b/>
        <sz val="14"/>
        <color theme="1"/>
        <rFont val="맑은 고딕"/>
        <family val="3"/>
        <charset val="129"/>
      </rPr>
      <t>유의사항</t>
    </r>
    <r>
      <rPr>
        <b/>
        <sz val="14"/>
        <color theme="1"/>
        <rFont val="Arial"/>
        <family val="2"/>
      </rPr>
      <t>&gt;</t>
    </r>
    <phoneticPr fontId="1" type="noConversion"/>
  </si>
  <si>
    <r>
      <t xml:space="preserve">2. 파견대학 배정 이후 상대교에서 프로그램을 취소하는 경우 다음 모집에 재지원이 가능하나 </t>
    </r>
    <r>
      <rPr>
        <b/>
        <u/>
        <sz val="10"/>
        <color theme="1"/>
        <rFont val="맑은 고딕"/>
        <family val="3"/>
        <charset val="129"/>
        <scheme val="minor"/>
      </rPr>
      <t>그 외의 경우(온라인옵션 제공, 개인적인사유로 인한 취소 등)에는 이후 국제처 프로그램에 참여할 수 없습니다</t>
    </r>
    <r>
      <rPr>
        <sz val="10"/>
        <color theme="1"/>
        <rFont val="맑은 고딕"/>
        <family val="3"/>
        <charset val="129"/>
        <scheme val="minor"/>
      </rPr>
      <t>.</t>
    </r>
    <phoneticPr fontId="1" type="noConversion"/>
  </si>
  <si>
    <r>
      <t xml:space="preserve">1. 현지 </t>
    </r>
    <r>
      <rPr>
        <sz val="10"/>
        <rFont val="맑은 고딕"/>
        <family val="2"/>
        <charset val="129"/>
      </rPr>
      <t>코로나</t>
    </r>
    <r>
      <rPr>
        <sz val="10"/>
        <rFont val="Arial"/>
        <family val="2"/>
      </rPr>
      <t xml:space="preserve">19 </t>
    </r>
    <r>
      <rPr>
        <sz val="10"/>
        <rFont val="맑은 고딕"/>
        <family val="2"/>
        <charset val="129"/>
      </rPr>
      <t>상황</t>
    </r>
    <r>
      <rPr>
        <sz val="10"/>
        <rFont val="Arial"/>
        <family val="2"/>
      </rPr>
      <t xml:space="preserve"> </t>
    </r>
    <r>
      <rPr>
        <sz val="10"/>
        <rFont val="맑은 고딕"/>
        <family val="2"/>
        <charset val="129"/>
      </rPr>
      <t>및</t>
    </r>
    <r>
      <rPr>
        <sz val="10"/>
        <rFont val="Arial"/>
        <family val="2"/>
      </rPr>
      <t xml:space="preserve"> </t>
    </r>
    <r>
      <rPr>
        <sz val="10"/>
        <rFont val="맑은 고딕"/>
        <family val="2"/>
        <charset val="129"/>
      </rPr>
      <t>파견대학</t>
    </r>
    <r>
      <rPr>
        <sz val="10"/>
        <rFont val="Arial"/>
        <family val="2"/>
      </rPr>
      <t xml:space="preserve"> </t>
    </r>
    <r>
      <rPr>
        <sz val="10"/>
        <rFont val="맑은 고딕"/>
        <family val="2"/>
        <charset val="129"/>
      </rPr>
      <t>결정에</t>
    </r>
    <r>
      <rPr>
        <sz val="10"/>
        <rFont val="Arial"/>
        <family val="2"/>
      </rPr>
      <t xml:space="preserve"> </t>
    </r>
    <r>
      <rPr>
        <sz val="10"/>
        <rFont val="맑은 고딕"/>
        <family val="2"/>
        <charset val="129"/>
      </rPr>
      <t>따라</t>
    </r>
    <r>
      <rPr>
        <b/>
        <u/>
        <sz val="10"/>
        <rFont val="Arial"/>
        <family val="2"/>
      </rPr>
      <t xml:space="preserve"> 2022</t>
    </r>
    <r>
      <rPr>
        <b/>
        <u/>
        <sz val="10"/>
        <rFont val="맑은 고딕"/>
        <family val="2"/>
        <charset val="129"/>
      </rPr>
      <t>학년도</t>
    </r>
    <r>
      <rPr>
        <b/>
        <u/>
        <sz val="10"/>
        <rFont val="Arial"/>
        <family val="2"/>
      </rPr>
      <t xml:space="preserve"> 1</t>
    </r>
    <r>
      <rPr>
        <b/>
        <u/>
        <sz val="10"/>
        <rFont val="맑은 고딕"/>
        <family val="2"/>
        <charset val="129"/>
      </rPr>
      <t>학기</t>
    </r>
    <r>
      <rPr>
        <b/>
        <u/>
        <sz val="10"/>
        <rFont val="Arial"/>
        <family val="2"/>
      </rPr>
      <t xml:space="preserve"> </t>
    </r>
    <r>
      <rPr>
        <b/>
        <u/>
        <sz val="10"/>
        <rFont val="맑은 고딕"/>
        <family val="2"/>
        <charset val="129"/>
      </rPr>
      <t>파견대학</t>
    </r>
    <r>
      <rPr>
        <b/>
        <u/>
        <sz val="10"/>
        <rFont val="Arial"/>
        <family val="2"/>
      </rPr>
      <t xml:space="preserve"> </t>
    </r>
    <r>
      <rPr>
        <b/>
        <u/>
        <sz val="10"/>
        <rFont val="맑은 고딕"/>
        <family val="2"/>
        <charset val="129"/>
      </rPr>
      <t>정보가</t>
    </r>
    <r>
      <rPr>
        <b/>
        <u/>
        <sz val="10"/>
        <rFont val="Arial"/>
        <family val="2"/>
      </rPr>
      <t xml:space="preserve"> </t>
    </r>
    <r>
      <rPr>
        <b/>
        <u/>
        <sz val="10"/>
        <rFont val="맑은 고딕"/>
        <family val="2"/>
        <charset val="129"/>
      </rPr>
      <t>변경되거나</t>
    </r>
    <r>
      <rPr>
        <b/>
        <u/>
        <sz val="10"/>
        <rFont val="Arial"/>
        <family val="2"/>
      </rPr>
      <t xml:space="preserve"> </t>
    </r>
    <r>
      <rPr>
        <b/>
        <u/>
        <sz val="10"/>
        <rFont val="맑은 고딕"/>
        <family val="2"/>
        <charset val="129"/>
      </rPr>
      <t>해당</t>
    </r>
    <r>
      <rPr>
        <b/>
        <u/>
        <sz val="10"/>
        <rFont val="Arial"/>
        <family val="2"/>
      </rPr>
      <t xml:space="preserve"> </t>
    </r>
    <r>
      <rPr>
        <b/>
        <u/>
        <sz val="10"/>
        <rFont val="맑은 고딕"/>
        <family val="2"/>
        <charset val="129"/>
      </rPr>
      <t>프로그램이</t>
    </r>
    <r>
      <rPr>
        <b/>
        <u/>
        <sz val="10"/>
        <rFont val="Arial"/>
        <family val="2"/>
      </rPr>
      <t xml:space="preserve"> </t>
    </r>
    <r>
      <rPr>
        <b/>
        <u/>
        <sz val="10"/>
        <rFont val="맑은 고딕"/>
        <family val="2"/>
        <charset val="129"/>
      </rPr>
      <t>취소</t>
    </r>
    <r>
      <rPr>
        <sz val="10"/>
        <rFont val="맑은 고딕"/>
        <family val="2"/>
        <charset val="129"/>
      </rPr>
      <t>될</t>
    </r>
    <r>
      <rPr>
        <sz val="10"/>
        <rFont val="Arial"/>
        <family val="2"/>
      </rPr>
      <t xml:space="preserve"> </t>
    </r>
    <r>
      <rPr>
        <sz val="10"/>
        <rFont val="맑은 고딕"/>
        <family val="2"/>
        <charset val="129"/>
      </rPr>
      <t>수</t>
    </r>
    <r>
      <rPr>
        <sz val="10"/>
        <rFont val="Arial"/>
        <family val="2"/>
      </rPr>
      <t xml:space="preserve"> </t>
    </r>
    <r>
      <rPr>
        <sz val="10"/>
        <rFont val="맑은 고딕"/>
        <family val="2"/>
        <charset val="129"/>
      </rPr>
      <t>있습니다</t>
    </r>
    <r>
      <rPr>
        <sz val="10"/>
        <rFont val="Arial"/>
        <family val="2"/>
      </rPr>
      <t>.</t>
    </r>
    <phoneticPr fontId="1" type="noConversion"/>
  </si>
  <si>
    <r>
      <t xml:space="preserve">3. </t>
    </r>
    <r>
      <rPr>
        <b/>
        <u/>
        <sz val="10"/>
        <color theme="1"/>
        <rFont val="맑은 고딕"/>
        <family val="3"/>
        <charset val="129"/>
        <scheme val="minor"/>
      </rPr>
      <t>파견인원 및 지원자격의 메모를 확인</t>
    </r>
    <r>
      <rPr>
        <sz val="10"/>
        <color theme="1"/>
        <rFont val="맑은 고딕"/>
        <family val="3"/>
        <charset val="129"/>
        <scheme val="minor"/>
      </rPr>
      <t xml:space="preserve"> 후 해당 내용을 참고하여 지원하시기 바랍니다.</t>
    </r>
    <phoneticPr fontId="1" type="noConversion"/>
  </si>
  <si>
    <r>
      <t xml:space="preserve">4. 지망 대학의 </t>
    </r>
    <r>
      <rPr>
        <b/>
        <u/>
        <sz val="10"/>
        <color theme="1"/>
        <rFont val="맑은 고딕"/>
        <family val="3"/>
        <charset val="129"/>
        <scheme val="minor"/>
      </rPr>
      <t>학과별/캠퍼스별 파견 인원이 정해져 있는 경우 반드시 비고란에 지망 학과(프로그램) 및 지망 캠퍼스를 명시</t>
    </r>
    <r>
      <rPr>
        <sz val="10"/>
        <color theme="1"/>
        <rFont val="맑은 고딕"/>
        <family val="3"/>
        <charset val="129"/>
        <scheme val="minor"/>
      </rPr>
      <t xml:space="preserve">하시기 바랍니다. </t>
    </r>
    <r>
      <rPr>
        <b/>
        <sz val="12"/>
        <color rgb="FFFF0000"/>
        <rFont val="맑은 고딕"/>
        <family val="3"/>
        <charset val="129"/>
        <scheme val="minor"/>
      </rPr>
      <t>(비고란 미입력시 해당 대학 배정 자동 탈락)</t>
    </r>
    <phoneticPr fontId="1" type="noConversion"/>
  </si>
  <si>
    <r>
      <t xml:space="preserve">5. 반드시 지원하고자 하는 대학의 국제처 홈페이지를 방문하여 교환학생에게 </t>
    </r>
    <r>
      <rPr>
        <b/>
        <u/>
        <sz val="10"/>
        <color theme="1"/>
        <rFont val="맑은 고딕"/>
        <family val="3"/>
        <charset val="129"/>
        <scheme val="minor"/>
      </rPr>
      <t>제공되는 강좌 및 교환학생이 지원 가능한 학과를 확인한 후 지원</t>
    </r>
    <r>
      <rPr>
        <sz val="10"/>
        <color theme="1"/>
        <rFont val="맑은 고딕"/>
        <family val="3"/>
        <charset val="129"/>
        <scheme val="minor"/>
      </rPr>
      <t xml:space="preserve">하시기 바랍니다. </t>
    </r>
    <phoneticPr fontId="1" type="noConversion"/>
  </si>
  <si>
    <r>
      <t xml:space="preserve">6. 지원자는 </t>
    </r>
    <r>
      <rPr>
        <b/>
        <u/>
        <sz val="10"/>
        <color theme="1"/>
        <rFont val="맑은 고딕"/>
        <family val="3"/>
        <charset val="129"/>
        <scheme val="minor"/>
      </rPr>
      <t>본교에서 요구하는 지원자격을 충족</t>
    </r>
    <r>
      <rPr>
        <sz val="10"/>
        <color theme="1"/>
        <rFont val="맑은 고딕"/>
        <family val="3"/>
        <charset val="129"/>
        <scheme val="minor"/>
      </rPr>
      <t xml:space="preserve">해야 하며, 상대교에서 제시하는 지원자격이 더 높을 경우 </t>
    </r>
    <r>
      <rPr>
        <b/>
        <u/>
        <sz val="10"/>
        <color theme="1"/>
        <rFont val="맑은 고딕"/>
        <family val="3"/>
        <charset val="129"/>
        <scheme val="minor"/>
      </rPr>
      <t>추가적으로 상대교의 기준도 충족</t>
    </r>
    <r>
      <rPr>
        <sz val="10"/>
        <color theme="1"/>
        <rFont val="맑은 고딕"/>
        <family val="3"/>
        <charset val="129"/>
        <scheme val="minor"/>
      </rPr>
      <t xml:space="preserve">해야 합니다. </t>
    </r>
    <phoneticPr fontId="1" type="noConversion"/>
  </si>
  <si>
    <r>
      <t xml:space="preserve">7. 어학성적표는 </t>
    </r>
    <r>
      <rPr>
        <b/>
        <u/>
        <sz val="10"/>
        <color theme="1"/>
        <rFont val="맑은 고딕"/>
        <family val="3"/>
        <charset val="129"/>
        <scheme val="minor"/>
      </rPr>
      <t>언어권별 한 개의 성적만 인정</t>
    </r>
    <r>
      <rPr>
        <sz val="10"/>
        <color theme="1"/>
        <rFont val="맑은 고딕"/>
        <family val="3"/>
        <charset val="129"/>
        <scheme val="minor"/>
      </rPr>
      <t xml:space="preserve">되며, 지원가이드의 </t>
    </r>
    <r>
      <rPr>
        <b/>
        <u/>
        <sz val="10"/>
        <color theme="1"/>
        <rFont val="맑은 고딕"/>
        <family val="3"/>
        <charset val="129"/>
        <scheme val="minor"/>
      </rPr>
      <t>&lt;외국어성적 변환표&gt;를 참조하여 가장 높은 성적을 제출</t>
    </r>
    <r>
      <rPr>
        <sz val="10"/>
        <color theme="1"/>
        <rFont val="맑은 고딕"/>
        <family val="3"/>
        <charset val="129"/>
        <scheme val="minor"/>
      </rPr>
      <t xml:space="preserve">하시기 바랍니다. (신청기간 이후 어학 성적 교체 불가) </t>
    </r>
    <phoneticPr fontId="1" type="noConversion"/>
  </si>
  <si>
    <r>
      <t xml:space="preserve">8. 등급시험 (HSK, JLPT 등) 합격자는 </t>
    </r>
    <r>
      <rPr>
        <b/>
        <u/>
        <sz val="10"/>
        <color theme="1"/>
        <rFont val="맑은 고딕"/>
        <family val="3"/>
        <charset val="129"/>
        <scheme val="minor"/>
      </rPr>
      <t>등급과 점수를 반드시 함께 명시</t>
    </r>
    <r>
      <rPr>
        <sz val="10"/>
        <color theme="1"/>
        <rFont val="맑은 고딕"/>
        <family val="3"/>
        <charset val="129"/>
        <scheme val="minor"/>
      </rPr>
      <t>하여 주시기 바랍니다. (점수 미 표기 시 낮은 변환 점수 적용)</t>
    </r>
    <phoneticPr fontId="1" type="noConversion"/>
  </si>
  <si>
    <t xml:space="preserve">9. 외국 국적자는 교환학생 파견 시 대한민국 비자가 취소되며, 귀국 시 다시 학생 비자를 받아 입국해야 합니다. </t>
    <phoneticPr fontId="1" type="noConversion"/>
  </si>
  <si>
    <r>
      <t xml:space="preserve">10. 파견교 정보는 참고용이며 실제와 차이가 있을 수 있습니다. 지원자격에 대한 최종 확인 책임은 지원자 본인에게 있으니 </t>
    </r>
    <r>
      <rPr>
        <b/>
        <u/>
        <sz val="11"/>
        <color rgb="FFFF0000"/>
        <rFont val="맑은 고딕"/>
        <family val="3"/>
        <charset val="129"/>
        <scheme val="minor"/>
      </rPr>
      <t>반드시 파견 희망대학 홈페이지에서 지원요건을 확인</t>
    </r>
    <r>
      <rPr>
        <sz val="10"/>
        <color theme="1"/>
        <rFont val="맑은 고딕"/>
        <family val="3"/>
        <charset val="129"/>
        <scheme val="minor"/>
      </rPr>
      <t>하시기 바랍니다.</t>
    </r>
    <phoneticPr fontId="1" type="noConversion"/>
  </si>
  <si>
    <r>
      <rPr>
        <b/>
        <sz val="10"/>
        <color theme="1"/>
        <rFont val="맑은 고딕"/>
        <family val="3"/>
        <charset val="129"/>
        <scheme val="minor"/>
      </rPr>
      <t xml:space="preserve">* QS 세계대학 순위 확인 링크: </t>
    </r>
    <r>
      <rPr>
        <sz val="10"/>
        <color theme="1"/>
        <rFont val="맑은 고딕"/>
        <family val="3"/>
        <charset val="129"/>
        <scheme val="minor"/>
      </rPr>
      <t>https://www.topuniversities.com/university-rankings/world-university-rankings/2022</t>
    </r>
    <phoneticPr fontId="1" type="noConversion"/>
  </si>
  <si>
    <t>10/30/2021</t>
  </si>
  <si>
    <t>11/30/2021</t>
  </si>
  <si>
    <t>No</t>
  </si>
  <si>
    <t>Yes</t>
  </si>
  <si>
    <t>Finland</t>
  </si>
  <si>
    <t>Sweden</t>
  </si>
  <si>
    <t xml:space="preserve">U.S.A. </t>
  </si>
  <si>
    <t>Belgium</t>
  </si>
  <si>
    <t>Australia</t>
  </si>
  <si>
    <t>Japan</t>
  </si>
  <si>
    <t>Spain</t>
  </si>
  <si>
    <t>Germany</t>
  </si>
  <si>
    <t>Hong Kong</t>
  </si>
  <si>
    <t>Canada</t>
  </si>
  <si>
    <t>Ireland</t>
  </si>
  <si>
    <t>Switzerland</t>
  </si>
  <si>
    <t>Denmark</t>
  </si>
  <si>
    <t>Singapore</t>
  </si>
  <si>
    <t>Lithuania</t>
  </si>
  <si>
    <t>Turkey</t>
  </si>
  <si>
    <t>Austria</t>
  </si>
  <si>
    <t xml:space="preserve">Ireland </t>
  </si>
  <si>
    <t>Italy</t>
  </si>
  <si>
    <t>Croatia</t>
  </si>
  <si>
    <t>The University of Texas at Austin</t>
  </si>
  <si>
    <t>Oulu University of Applied Sciences</t>
  </si>
  <si>
    <t>Angelo State University</t>
  </si>
  <si>
    <t>Georgia State University</t>
  </si>
  <si>
    <t>Macquarie University</t>
  </si>
  <si>
    <t>Kansai University</t>
  </si>
  <si>
    <t>Universidad Carlos III de Madrid</t>
  </si>
  <si>
    <t>Northern Arizona University</t>
  </si>
  <si>
    <t>Pforzheim University</t>
  </si>
  <si>
    <t>Kanda University of International Studies</t>
  </si>
  <si>
    <t>Tama University</t>
  </si>
  <si>
    <t>Hong Kong Baptist University</t>
  </si>
  <si>
    <t>Ritsumeikan Asia Pacific University</t>
  </si>
  <si>
    <t>University of North Dakota</t>
  </si>
  <si>
    <t>Dublin City University</t>
  </si>
  <si>
    <t>KU Leuven</t>
  </si>
  <si>
    <t>University of Konstanz</t>
  </si>
  <si>
    <t>University of Twente</t>
  </si>
  <si>
    <t>Rennes School of Business</t>
  </si>
  <si>
    <t>EDHEC Business School</t>
  </si>
  <si>
    <t xml:space="preserve">The Education University of Hong Kong </t>
  </si>
  <si>
    <t>VIA University College</t>
  </si>
  <si>
    <t>Osaka University</t>
  </si>
  <si>
    <t>Uppsala University</t>
  </si>
  <si>
    <t>Stetson University</t>
  </si>
  <si>
    <t>Kennesaw State University</t>
  </si>
  <si>
    <t>Nagoya University</t>
  </si>
  <si>
    <t>Kaunas University of Technology</t>
  </si>
  <si>
    <t>The Hong Kong Polytechnic University</t>
  </si>
  <si>
    <t>Niigata University</t>
  </si>
  <si>
    <t>North Carolina State University</t>
  </si>
  <si>
    <t>Temple University</t>
  </si>
  <si>
    <t xml:space="preserve">Mount Royal University </t>
  </si>
  <si>
    <t>New Jersey Institute of Technology</t>
  </si>
  <si>
    <t>International School of Management</t>
  </si>
  <si>
    <t>Karlshochschule International University</t>
  </si>
  <si>
    <t>CentraleSupelec</t>
  </si>
  <si>
    <t>Lingnan University</t>
  </si>
  <si>
    <t>Technological University Dublin</t>
  </si>
  <si>
    <t>University of Strasbourg</t>
  </si>
  <si>
    <t>Sophia University</t>
  </si>
  <si>
    <t>Hokkaido University</t>
  </si>
  <si>
    <t>Kanazawa University</t>
  </si>
  <si>
    <t>ISC Paris</t>
  </si>
  <si>
    <t>University of Zagreb</t>
  </si>
  <si>
    <t>Semester</t>
  </si>
  <si>
    <t>Trimester</t>
  </si>
  <si>
    <t>No restriction, but case-by-case evaluation</t>
  </si>
  <si>
    <t>09/15/2021</t>
  </si>
  <si>
    <t>10/01/2021</t>
  </si>
  <si>
    <t>01/04/2022</t>
  </si>
  <si>
    <t>10/15/2021</t>
  </si>
  <si>
    <t>10/31/2021</t>
  </si>
  <si>
    <t>11/01/2021</t>
  </si>
  <si>
    <t>08/20/2021</t>
  </si>
  <si>
    <t>09/20/2021</t>
  </si>
  <si>
    <t>09/30/2021</t>
  </si>
  <si>
    <t>11/15/2021</t>
  </si>
  <si>
    <t>10/20/2021</t>
  </si>
  <si>
    <t>09/01/2021</t>
  </si>
  <si>
    <t>10/10/2021</t>
  </si>
  <si>
    <t>10/22/2021</t>
  </si>
  <si>
    <t>12/01/2021</t>
  </si>
  <si>
    <t>08/31/2021</t>
  </si>
  <si>
    <t>10/17/2021</t>
  </si>
  <si>
    <t>10/11/2021</t>
  </si>
  <si>
    <t>11/12/2021</t>
  </si>
  <si>
    <t>11/19/2021</t>
  </si>
  <si>
    <t>08/01/2021</t>
  </si>
  <si>
    <t>09/24/2021</t>
  </si>
  <si>
    <t>11/10/2021</t>
  </si>
  <si>
    <t>10/28/2021</t>
  </si>
  <si>
    <t>01/03/2022</t>
  </si>
  <si>
    <t>04/22/2022</t>
  </si>
  <si>
    <t>None</t>
  </si>
  <si>
    <t>Australian Citizens cannot be considered as Exchange Students.</t>
  </si>
  <si>
    <t>None, but students holding a Japanese citizenship or whose mother tongue is Japanese must inform us in advance.</t>
  </si>
  <si>
    <t>N/A</t>
  </si>
  <si>
    <t>Students are advised to explore information on visa requirement, quarantine restricitions, PCR testing and the national vaccination programmes.</t>
  </si>
  <si>
    <t>students from Singapore</t>
  </si>
  <si>
    <t>Student with Japanese citizenship can be considered if they are mainly educated outside of Japan.</t>
  </si>
  <si>
    <t xml:space="preserve"> Students with Japanese nationality only are ineligible. </t>
  </si>
  <si>
    <t xml:space="preserve">We have difficulty in facilitating nationals of Afghanistan, Cambodia, Cuba, Loas, Korea (Democratic People’s Republic of), Nepal and Vietnam to get student visas. </t>
  </si>
  <si>
    <t>http://u.oamk.fi/exchangestudies</t>
  </si>
  <si>
    <t>만점 기준</t>
    <phoneticPr fontId="1" type="noConversion"/>
  </si>
  <si>
    <t>https://feb.kuleuven.be/eng/international/information-package/courses</t>
  </si>
  <si>
    <t>https://www.uni-konstanz.de/en/international-office/study-in-konstanz/exchange-studies/application/</t>
  </si>
  <si>
    <t>80 (no lower than 16 in one subscore)</t>
  </si>
  <si>
    <t>80 (minimum 17 in Listening, 17 in Writing, 18 in Reading, 20 in Speaking)</t>
  </si>
  <si>
    <t>6.0 (no lower than 6 in each subscore)</t>
  </si>
  <si>
    <t>We also accept TOEFL ITP score of 550 with a supporting letter* from home institution.*the support letter can be issued by your office/faculty members certifying that your student is able to follow classes conducted in English</t>
  </si>
  <si>
    <t>B2 level in French recommended</t>
  </si>
  <si>
    <t>There's no required minimum test scores but students need to have either English or Japanese ability.</t>
  </si>
  <si>
    <t>in case someone wants to take courses in German: min. B2 level (recommended is a level close to C1 within the European framework. TESTDAF (&gt; 16 and min. 4 in all parts), DSH 2 Examination, Goethe Certificate C2, or TEIC Deutsch C1 Hochschule)</t>
  </si>
  <si>
    <t>JLPT N1</t>
  </si>
  <si>
    <t>Students with a German proficiency lower than C1 according to the European reference frame by the time of the application deadline must participate in a mandatory intensive German course (IGC) offered by the University of Stuttgart (course fee 250 €).  -Students with an B1 or B2 German language skills and planning to take classes in German do not need to submit a proof of English language skills, however a proof pf their German language skills. IGC participation is mandatory.   - Students with an A2 level must submit an English language proof of B2 level in addition. The accepted German language certificates are TestDaF, Goethe, Deutsches Sprachdiplom, as well as confirmations coming from the home university's language center.</t>
  </si>
  <si>
    <t>B2 German</t>
  </si>
  <si>
    <t>For German-taught courses we require a B2 level in German</t>
  </si>
  <si>
    <t>please see info sheet for more information</t>
  </si>
  <si>
    <t>JLPT N1 or N2 (language requirement varies by each school)</t>
  </si>
  <si>
    <t xml:space="preserve">English: TOEIC minimum:780. Japanese Language proficiency: JLPT N1/level 1 to take courses taught in Japanese. </t>
  </si>
  <si>
    <t xml:space="preserve">Not required, but studets are expected to have sufficient language proficiency in Engligh and/or Japanese to participate in courses and earn credits. </t>
  </si>
  <si>
    <t>FCE (A), CAE (C), partner universities English tests (B2 CEFR).</t>
  </si>
  <si>
    <t>https://goglobal.asu.edu/international/application</t>
  </si>
  <si>
    <t>Students who want to attend courses in German need to proof a B1 German knowledge</t>
  </si>
  <si>
    <t>b2 level if you want to follow the French program</t>
  </si>
  <si>
    <t>Applicants must have a good command of the Japanese/English language in order to understand lectures. (Applicants wishing to take courses given in Japanese must have a level of skill in the Japanese language equal to or higher than level N2 of the Japanese Language Proficiency Test. Those wishing to take courses given in English must have a level of skill in the English language higher than TOEIC Listening &amp; Reading Test700, TOEFL-iBT 72, TOEFL-PBT 527, IELTS 5.5., or Cambridge English 160. Applicants wishing to study Japanese language education at the graduate level must have skills in the Japanese language equivalent to level N1 of the Japanese Language Proficiency test.</t>
  </si>
  <si>
    <t>HS Worms language certificate filled out by coordinator or language instructor</t>
  </si>
  <si>
    <t>DALF, DELF: Minimum B2</t>
  </si>
  <si>
    <t>Exchange students whose Japanese language ability is sufficiently high as proven on the Japanese language placement tests taken after their arrival in Japan can enroll in classes provided by each faculty. Students can learn a wide variety of subjects from general cultural subjects to specialist ones through these courses, held in the 13 faculties of Kansai University. These are studied in Japanese and students can expect an improvement in their level of Japanese proficiency as well as learning at a higher level of specialty. The following is used as a guideline for the level of Japanese proficiency required to enroll in undergraduate courses. ・JLPT-N2 or higher ・J.TEST-Level C or higher ・CEFR-B2 or higher</t>
  </si>
  <si>
    <t>Please see all accepted proof of English Language here: https://www.international.unsw.edu.au/english-language-requirements</t>
  </si>
  <si>
    <t>These language requirements are applied to students who intends to take undergraduate courses. Students intending to participate only in the Japanese Language and Culture Program do not need any language proficiency, although obviously recommended to have studied Japanese before the exchange.</t>
  </si>
  <si>
    <t>Minumum test scores for master degree classes: TOEFL 79, IELTS 6.5</t>
  </si>
  <si>
    <t>Prerequistes to follow specific courses and master level (please check in the course descriptions) https://feb.kuleuven.be/eng/international/information-package/courses</t>
  </si>
  <si>
    <t>120 ECTS obtained before undertaking undergraduate exchange, 180 ECTS for postgraduate/master's</t>
  </si>
  <si>
    <t>At least one year for undergraduate students and six months for postgraduate students by the time of application. Students who are (or will be) continuing to earn higher degree are also edible to apply if their total enrollment at home university is more than one year. Continuous enrolment and progress as a fulltime degree-seeking student at home university is essential.</t>
  </si>
  <si>
    <t>We expect B1 in either German or English, but recommend B2 in eihter language</t>
  </si>
  <si>
    <t>Completed bachelor/undergraduate year 1</t>
  </si>
  <si>
    <t>https://www.sophia.ac.jp/eng/admissions/exchangeprograms/application_info/qualification.html</t>
  </si>
  <si>
    <t>need to have Business or Economics background</t>
  </si>
  <si>
    <t>Business and Law Schools require separate exchange agreements. Dell Medical School is not open for exchange. Some programs are restricted which means that the student may need to submit additional materials for consideration to that school/major: Computer Science, Architecture, College of Fine Arts, School of Music.</t>
  </si>
  <si>
    <t>All modules listed as ISA (Incoming study abroad) on the module catalogue are open to exchange students</t>
  </si>
  <si>
    <t>Not Faculty of Medicine and Health Sciences</t>
  </si>
  <si>
    <t>Athletic Training, Border and Homeland Security, Border Security, Criminal Justice, Intelligence, Security Studies, and Nursing</t>
  </si>
  <si>
    <t>All courses offered in the College of Arts &amp; Science are open to exchange students - although it may not be possible to take courses that are full or require pre-requisites. It may also be possible to take courses at other colleges (e.g. Robinson College of Business, Andrew Young School of Policy Studies, College of the Arts), but this is not guaranteed and similar restrictions on some courses may apply.</t>
  </si>
  <si>
    <t>Students are invited to choose courses in a specific list for exchange students (see below)</t>
  </si>
  <si>
    <t>Restricted units list: https://www.mq.edu.au/study/international-students/how-to-apply/study-abroad-and-exchange/restricted-units</t>
  </si>
  <si>
    <t>Exchange students whose Japanese language ability is sufficiently high as proven on the Japanese language placement tests taken after their arrival in Japan can enroll in classes provided by each faculty.</t>
  </si>
  <si>
    <t>Dental Hygiene, nursing, music (has extra admission requirements)</t>
  </si>
  <si>
    <t>MBA,Honours,Australian Defence Force Academy,UNSW Canberra,Doctor of Medicine (please see Fact Sheet)</t>
  </si>
  <si>
    <t>All courses of the Faculty of Global Liberal Arts, Compulsory courses (for regular students) of the Faculty of Foreign Languages.</t>
  </si>
  <si>
    <t>School of Management and Information Sciences</t>
  </si>
  <si>
    <t>All undergraduate departments are open.</t>
  </si>
  <si>
    <t>Medicine</t>
  </si>
  <si>
    <t>English master programs of Graduate School</t>
  </si>
  <si>
    <t>Only courses from our Business and Management offer are open to your students</t>
  </si>
  <si>
    <t>Medicine, Nursing, Law</t>
  </si>
  <si>
    <t>Science/Engineering/Education</t>
  </si>
  <si>
    <t>all are open</t>
  </si>
  <si>
    <t>Students are advised to inquire during their application phase through the admission office via incoming-exchange@utwente.nl</t>
  </si>
  <si>
    <t>MBA courses</t>
  </si>
  <si>
    <t>they are all open if students meet the requirements</t>
  </si>
  <si>
    <t>All undergraduate programs at our School are available for exchnage students</t>
  </si>
  <si>
    <t>Specific programmes for exchange</t>
  </si>
  <si>
    <t>Master level courses (Business School)</t>
  </si>
  <si>
    <t xml:space="preserve">There are courses open to exchange studnents </t>
  </si>
  <si>
    <t>The Animation Workshop and all programmes entirely in Danish</t>
  </si>
  <si>
    <t>https://www.ntu.edu.sg/education/student-exchanges/inbound-programmes</t>
  </si>
  <si>
    <t>Enrolment restrictions may apply to some medicine/dentistry-related schools.</t>
  </si>
  <si>
    <t>Business Studies courses – entry requirements vary considerably. Please  note the early application deadline!  Economics courses – no courses available from the Department of  Economics  Government courses - limited space on certain courses  History courses - limited space on courses  Law courses – entry requirement of a minimum of two years of prior full  time Law studies.  Medicine courses – no entry-level courses are taught in English. Students  must have a strong academic background within Medicine and meet the  entry requirements described in the course description.  Natural Sciences courses including Physics, Chemistry, Biology and  Engineering - few to no entry-level courses taught in English. Students must  have a strong academic background within these subjects and meet the entry  requirements described in the course description.  Philosophy courses – only few courses available with high entry  requirements  Psychology courses – only few courses taught in English with limited space  on courses  Sociology courses – no courses at Bachelor level are taught in English  Places on courses taught in Swedish for those with enough Swedish  language skills can be offered if there are vacancies. Students will be  notified of the decision only after the national (Swedish) admission process has been completed.</t>
  </si>
  <si>
    <t>Any course is available as long as students meet required pre-requisites.  Some music coursers may require students to first audition.</t>
  </si>
  <si>
    <t xml:space="preserve">Nursing, Art, </t>
  </si>
  <si>
    <t>Limitations: 1) NUPACE Special Undergraduate and Special Graduate Students majoring in Chemistry or Physics are generally not permitted to enrol in G30 courses with laboratory content. 2) Students wishing to apply for clerkships at the School of Medicine should follow application instructions on the NUPACE website carefully.</t>
  </si>
  <si>
    <t>Students can choose subjects from various faculties</t>
  </si>
  <si>
    <t>None, but if students wish to take non-liberal arts courses, it would require higly advanced Japanese language skills and educational background.</t>
  </si>
  <si>
    <t>Specific course offer for international students</t>
  </si>
  <si>
    <t>Biomedical Engineering, Veterinary Medicine</t>
  </si>
  <si>
    <t>Architecture; Performing Arts (Dance, Music, Theater); Computer &amp; Information Sciences; Professional Schools (Dentistry, Law, Medicine, Pharmacy, Podiatry); Business (must be a Business major); Visual Arts (Film/Media Arts, Graphic Design, Fine Arts, etc.); Education; Sport, Tourism and Hospitality Management</t>
  </si>
  <si>
    <t>Case-by-case</t>
  </si>
  <si>
    <t>https://goglobal.asu.edu/international/academic-info</t>
  </si>
  <si>
    <t>all disciplines are open at the undergraduate level. At the graduate level, the Organizational Development master is unavailable and our MBA has additional entry requirements (interview)</t>
  </si>
  <si>
    <t>Nursing</t>
  </si>
  <si>
    <t>All open but architecture and design require a portfolio</t>
  </si>
  <si>
    <t>only limited availability of master courses. Please see information on our website: https://www.unisg.ch/en/studium/austauschprogramme/incominggueststudents#tab=StudyattheUniversityofStGallen</t>
  </si>
  <si>
    <t>Faculty of Law, School of Nursing and Phisical Theraphy</t>
  </si>
  <si>
    <t>mathematics</t>
  </si>
  <si>
    <t>1st year program</t>
  </si>
  <si>
    <t>Basically, exchange students are welcome to choose any undergraduate courses available at Lingnan (except for those courses with course codes start with “CCC” and “LUE”). However, some courses have pre-requisite requirements/major restrictions. Students are advised to pay attention to these requirements. Relevant information can be found from the course descriptions:https://www.ln.edu.hk/reg/undergraduate-programmes/course-description/</t>
  </si>
  <si>
    <t>please check the website</t>
  </si>
  <si>
    <t xml:space="preserve">ONLY faculty Erasmus School of Social and Behavioural Sciences is open to exchange students.  </t>
  </si>
  <si>
    <t>Engineering courses are included in the agreement</t>
  </si>
  <si>
    <t>Faculty of Languages : Department of Teaching French as Foreign Language (DLADL);  Faculty of Languages : Department of Translation &amp; Interpretation and International Relations at (ITIRI);  International Institute for French Studies (IIEF);  Center for international intellectual property studies (CEIPI).</t>
  </si>
  <si>
    <t>http://kuglobal.w3.kanazawa-u.ac.jp/wp/wp-content/uploads/Guidelines_2021_EN2.pdf</t>
  </si>
  <si>
    <t>Department of Education, School of Law, Faculty of Medicine, Dentistry and Health</t>
  </si>
  <si>
    <t>https://global.utexas.edu/isss/student-exchange/academc-planning</t>
  </si>
  <si>
    <t>https://www.leeds.ac.uk/info/130117/exchange_and_study_abroad/117/what_can_i_study</t>
  </si>
  <si>
    <t>http://www.hecliege.be/sites/default/files/uploads/Erasmus%20IN/HECEnglishcourses20212022(170221).pdf</t>
  </si>
  <si>
    <t>https://coursehandbook.mq.edu.au/</t>
  </si>
  <si>
    <t>https://www.kansai-u.ac.jp/Kokusai/english/program/</t>
  </si>
  <si>
    <t>https://www.uc3m.es/ss/Satellite/UC3MInstitucional/en/TextoMixta/1371220461773/</t>
  </si>
  <si>
    <t>https://catalog.nau.edu/Courses/</t>
  </si>
  <si>
    <t>https://businesspf.hs-pforzheim.de/en/international/incoming</t>
  </si>
  <si>
    <t>UNSW Handbook has course information and descriptions: https://www.handbook.unsw.edu.au/</t>
  </si>
  <si>
    <t>https://www.tama.ac.jp/faculty/smis/index.html</t>
  </si>
  <si>
    <t>https://www.sh.se/english/sodertorn-university/programmes--courses</t>
  </si>
  <si>
    <t>https://www.hkbu.edu.hk/eng/department/department.jsp</t>
  </si>
  <si>
    <t>https://hilo.hawaii.edu/catalog/undergraduate-courses.html</t>
  </si>
  <si>
    <t>www.uni-tuebingen.de/en/113870</t>
  </si>
  <si>
    <t>www.hs-esslingen.de/etc</t>
  </si>
  <si>
    <t xml:space="preserve">www.hanze.nl/exchange </t>
  </si>
  <si>
    <t>https://www.internationalhu.com/programmes#/start=122c282c0a47471dbbf29644403d729c;1/typeofprogramme=a90b3191d1744155b7c97b3e39665cc3;1/educationdomain=dfb6421c423a48a1a1d8174c77ba1d94+a90b3191d1744155b7c97b3e39665cc3;1/</t>
  </si>
  <si>
    <t>https://www.unk.edu/academic_affairs/academic_publications/catalogs.php</t>
  </si>
  <si>
    <t>https://und.edu/academics/index.html</t>
  </si>
  <si>
    <t>www.dcu.ie/international</t>
  </si>
  <si>
    <t>https://campus.uni-stuttgart.de/cusonline/ee/ui/ca2/app/desktop/#/?$ctx=design=ca;lang=en</t>
  </si>
  <si>
    <t>https://www.uni-konstanz.de/en/international-office/study-in-konstanz/exchange-studies/organising-your-studies/</t>
  </si>
  <si>
    <t>https://www.utwente.nl/en/education/exchange-students/programmes/</t>
  </si>
  <si>
    <t>https://www.eufh.de/</t>
  </si>
  <si>
    <t>https://www.cett.es/en/academic-offer?tipusestudi=36</t>
  </si>
  <si>
    <t>see Fact Sheet: https://www.edhec.edu/sites/myedhec//files/doc_international/Factsheet_BBA_2021_2022.pdf</t>
  </si>
  <si>
    <t>https://www.eduhk.hk/gao/en/aboutus.php?download_cat=11#section_download</t>
  </si>
  <si>
    <t>https://en.via.dk/programmes/exchange</t>
  </si>
  <si>
    <t>https://www.ntu.edu.sg/education</t>
  </si>
  <si>
    <t>http://www.osaka-u.ac.jp/en/</t>
  </si>
  <si>
    <t>https://www.uu.se/en/admissions/exchange/courses/</t>
  </si>
  <si>
    <t>https://ssb.stetson.edu/ords/ssb/prod/wwckdyna.p_disp_dyn_sched</t>
  </si>
  <si>
    <t>https://www.kennesaw.edu/academics.php</t>
  </si>
  <si>
    <t>1) https://nupace.iee.nagoyau. ac.jp/en/academic/course/overview.html, 2) https://nupace.iee.nagoyau. ac.jp/en/academic/syllabus.html, 3) https://admissions.g30.nagoya-u.ac.jp/undergraduate/</t>
  </si>
  <si>
    <t>https://admissions.ktu.edu/exchange-students/#courses</t>
  </si>
  <si>
    <t>https://www.polyu.edu.hk/geo/exchange-and-study-abroad/incoming-students/incoming-exchange/</t>
  </si>
  <si>
    <t>https://www.niigata-u.ac.jp/en/study/</t>
  </si>
  <si>
    <t>https://www.newcastle.edu.au/study/international/study-with-us/study-abroad-and-exchange/what-can-i-study</t>
  </si>
  <si>
    <t>https://ubd.edu.bn/admission/international-exchange/ubd-student-exchange-programme/</t>
  </si>
  <si>
    <t>Not avaylable for Sprinfg 2022 yet</t>
  </si>
  <si>
    <t>https://studyabroad.ncsu.edu/subpage-example/incoming-student/overview/academics/</t>
  </si>
  <si>
    <t>temple.edu/courses</t>
  </si>
  <si>
    <t>https://www.vub.be/en/exchange#study-fields</t>
  </si>
  <si>
    <t>https://www.mtroyal.ca/Applications/ProgramsOffered/</t>
  </si>
  <si>
    <t>https://www.hs-duesseldorf.de/prospectivestudents/exchangestudents/course-catalogue</t>
  </si>
  <si>
    <t>https://www.njit.edu/academics/colleges-and-departments</t>
  </si>
  <si>
    <t>Business Certificate: https://en.ism.de/exchange-students/international-business-certificate</t>
  </si>
  <si>
    <t>https://sway.office.com/u5VHBu9DbBH6Mr8F?ref=Link&amp;loc=play</t>
  </si>
  <si>
    <t>https://www.unisg.ch/en/studium/austauschprogramme/incominggueststudents#tab=StudyattheUniversityofStGallen</t>
  </si>
  <si>
    <t>https://www.comillas.edu/en/bachelor-degrees</t>
  </si>
  <si>
    <t>https://www.karlshochschule.de/de/hochschule/services/international-office/welcome-exchange-students</t>
  </si>
  <si>
    <t>https://www.centralesupelec.fr/en/study-centralesupelec  (please check the 2nd year course catalog)</t>
  </si>
  <si>
    <t>https://ln.edu.hk/reg/undergraduate-programmes/course-registration</t>
  </si>
  <si>
    <t xml:space="preserve">https://www.mci4me.at/en/international/study-internationally/courses-in-english </t>
  </si>
  <si>
    <t>https://www.dit.ie/computing/</t>
  </si>
  <si>
    <t>https://univis.uni-bamberg.de/form?dsc=anew/tlecture&amp;anonymous=1&amp;sem=2021s</t>
  </si>
  <si>
    <t>https://www.utb.cz/en/university/international/students/exchange-students/incoming-students/</t>
  </si>
  <si>
    <t>https://www.eur.nl/en/essb/education/exchange/incoming-exchange-students/bachelor-exchange</t>
  </si>
  <si>
    <t>https://www.polimi.it/en/international-prospective-students/laurea-magistrale-programmes-equivalent-to-master-of-science/programme-catalogue/</t>
  </si>
  <si>
    <t>https://www.unistra.fr/international/venir-a-strasbourg/etudiants-en-programme-dechange/du-monde-entier-accords-interuniversitaires</t>
  </si>
  <si>
    <t>http://kuglobal.w3.kanazawa-u.ac.jp/eg/sie/program/short-term-exchange-programs-at-kanazawa-university-2020-2021/</t>
  </si>
  <si>
    <t>https://www.hs-worms.de/international/incoming-students/exchange-students/course-offer-in-english/</t>
  </si>
  <si>
    <t>https://www.sheffield.ac.uk/globalopps/inbound/apply/what</t>
  </si>
  <si>
    <t>최소수강학점</t>
    <phoneticPr fontId="1" type="noConversion"/>
  </si>
  <si>
    <t>Semester workload (30 ECTS cr) e.g. 25 ECTS is also ok</t>
  </si>
  <si>
    <t>A full-time workload at Leeds is 60 credits per semester.</t>
  </si>
  <si>
    <t>12 per semester</t>
  </si>
  <si>
    <t>The exchange students of undergraduate level are required to take 7 classes or more per week. (If your study level at Kansai University is Graduate, you can take less than 7 classes per week.)</t>
  </si>
  <si>
    <t>3-6 ECTS (one course)</t>
  </si>
  <si>
    <t>12 in-person credits</t>
  </si>
  <si>
    <t>14/semester</t>
  </si>
  <si>
    <t xml:space="preserve">Equivalent to 1-year full-time study. </t>
  </si>
  <si>
    <t>Two lectures and two seminars per semester are recommended. In addition, students can attend courses in the area of German as a foreign language.</t>
  </si>
  <si>
    <t>25-30 ECTS</t>
  </si>
  <si>
    <t>12 undergraduate; 9 graduate</t>
  </si>
  <si>
    <t>30 ECTS</t>
  </si>
  <si>
    <t>BSc students have to choose at least 1 module (15 ECTS credits) within the faculty of the exchange agreement (ask your exchange coordinator at home!). MSc students have to choose at least 60% of the courses within the faculty of the exchange agreement. Alternatively, you can choose one or two interdisciplinary package(s).</t>
  </si>
  <si>
    <t>24 ECTS</t>
  </si>
  <si>
    <t>10 ECTS credits</t>
  </si>
  <si>
    <t>30 ECTS per semester is a regular full semester workload</t>
  </si>
  <si>
    <t>no min workload but usually exchange students take 3 to 5 courses</t>
  </si>
  <si>
    <t>14 credits per semester</t>
  </si>
  <si>
    <t>30 credits for students requiring visa/residence permit</t>
  </si>
  <si>
    <t xml:space="preserve">15 credits per semester (30 credits per year) </t>
  </si>
  <si>
    <t>7 per each term</t>
  </si>
  <si>
    <t>30 units (3 courses)</t>
  </si>
  <si>
    <t>16 modular credits</t>
  </si>
  <si>
    <t>8 (virtual exchange)</t>
  </si>
  <si>
    <t>12 (undergraduate); 9 (graduate)</t>
  </si>
  <si>
    <t>21 ECTS</t>
  </si>
  <si>
    <t>12 for undergraduate; 9 for graduate</t>
  </si>
  <si>
    <t>9 (3 courses)</t>
  </si>
  <si>
    <t>12 for bachelor's, 9 for master's</t>
  </si>
  <si>
    <t>at least one course it equals about 6 ECTS</t>
  </si>
  <si>
    <t>15 ECTS</t>
  </si>
  <si>
    <t>no minimum</t>
  </si>
  <si>
    <t>16 ECTS</t>
  </si>
  <si>
    <t xml:space="preserve">Exchange students take usually between 24-30 ECTS per semester but a lower number is accepted </t>
  </si>
  <si>
    <t>24 ECTS credits</t>
  </si>
  <si>
    <t>To qualify for full-time status at Lingnan, incoming exchange students are required to take at least 12 undergraduate credits (four 3-credit courses) per semester.</t>
  </si>
  <si>
    <t xml:space="preserve">has to be agreed from the coordinator so it depends </t>
  </si>
  <si>
    <t>20-30</t>
  </si>
  <si>
    <t>no requirement</t>
  </si>
  <si>
    <t>30per semester</t>
  </si>
  <si>
    <t>30 ECTS per semester</t>
  </si>
  <si>
    <t>6 classes per week</t>
  </si>
  <si>
    <t>https://global.utexas.edu/isss/life-at-ut/housing</t>
  </si>
  <si>
    <t>http://u.oamk.fi/accommodation &gt; Housing with PSOAS</t>
  </si>
  <si>
    <t>Private accommodation</t>
  </si>
  <si>
    <t>on-campus housing is provided according to available rooms</t>
  </si>
  <si>
    <t>homestay, affiliated international students dormitory, apartment</t>
  </si>
  <si>
    <t>No housing guaranteed. Assistance is provided</t>
  </si>
  <si>
    <t>Off-campus is non-affiliated but we provided resources and advice.</t>
  </si>
  <si>
    <t>Apartments (introduced by univeristy)</t>
  </si>
  <si>
    <t>https://www.utwente.nl/en/campus/facilities/housing/</t>
  </si>
  <si>
    <t>https://www.zhaw.ch/en/engineering/study/international-office/studying-in-switzerland/applications-and-preparation/#c96445</t>
  </si>
  <si>
    <t>private landlords, flat share, house share</t>
  </si>
  <si>
    <t>PLease see Fact SHeet https://www.edhec.edu/sites/myedhec//files/doc_international/Factsheet_BBA_2021_2022.pdf</t>
  </si>
  <si>
    <t>https://housingoffice.se/</t>
  </si>
  <si>
    <t>Blended: both on campus and online</t>
  </si>
  <si>
    <t>Both</t>
  </si>
  <si>
    <t>homestay</t>
  </si>
  <si>
    <t>UDEM is not reponsible for housing, but we provide help for students wanting to stay either on-campus or off-campus</t>
  </si>
  <si>
    <t>Students must arrange their own accomodation</t>
  </si>
  <si>
    <t>Students have to find a place to stay by themselves</t>
  </si>
  <si>
    <t>Incoming students can find their accommodation through the companies that collaborate with Universidad Pontificia Comillas to provide all services associated with accommodations. More information: https://www.comillas.edu/en/international-relations-service/incoming-students</t>
  </si>
  <si>
    <t xml:space="preserve">Students have to organise accomodation by themselves, IO gives support </t>
  </si>
  <si>
    <t>https://www.mci4me.at/en/student-life/student-life/student-life-accommodation</t>
  </si>
  <si>
    <t>https://www.eur.nl/en/essb/housing-international-students</t>
  </si>
  <si>
    <t>We don't provide housing for students, we help them in their research</t>
  </si>
  <si>
    <t>https://global.utexas.edu/isss/student-exchange</t>
  </si>
  <si>
    <t>http://www.leeds.ac.uk/info/130117/exchange_and_study_abroad/471/about_studying_abroad_at_leeds</t>
  </si>
  <si>
    <t>http://www.hecliege.be/en/international/incoming-students/exchange-students</t>
  </si>
  <si>
    <t>Cost of Living: https://www.mq.edu.au/study/why-study-here/studying-in-sydney-australia/living-costs-and-part-time-work Exchange Students: https://www.mq.edu.au/study/find-a-course/study-abroad-and-exchange-programs/exchange</t>
  </si>
  <si>
    <t>https://www.kansai-u.ac.jp/Kokusai/future/index.html</t>
  </si>
  <si>
    <t>https://www.uc3m.es/studies/international-students/bachelors-degrees</t>
  </si>
  <si>
    <t>https://nau.edu/isss/exchange-students/</t>
  </si>
  <si>
    <t>https://www.kandagaigo.ac.jp/kuis/main/faculties/bekka/</t>
  </si>
  <si>
    <t>https://intl.hkbu.edu.hk/student-exchange/incoming-students</t>
  </si>
  <si>
    <t>https://uni-tuebingen.de/en/90781</t>
  </si>
  <si>
    <t>www.hs-esslingen.de/incoming</t>
  </si>
  <si>
    <t>https://en.apu.ac.jp/academic/page/content0166.html/?c=17</t>
  </si>
  <si>
    <t>https://www.uni-stuttgart.de/en/study/application/international-non-degree/overseas/</t>
  </si>
  <si>
    <t>https://www.edhec.edu/en/iso/international-student-office</t>
  </si>
  <si>
    <t>https://www.eduhk.hk/gao/en/page_content.php?level=3&amp;id=77</t>
  </si>
  <si>
    <t>https://www.ntu.edu.sg/education/student-exchanges</t>
  </si>
  <si>
    <t>https://www.uu.se/en/admissions/exchange/</t>
  </si>
  <si>
    <t>https://world.stetson.edu/index.cfm?FuseAction=Abroad.ViewLink&amp;Parent_ID=0&amp;Link_ID=671100EE-A9E7-AFDE-C4D10E2F0D234E36</t>
  </si>
  <si>
    <t>https://dga.kennesaw.edu/isss/J-1%20Students.php</t>
  </si>
  <si>
    <t>https://studyabroad.ncsu.edu/subpage-example/incoming-student/</t>
  </si>
  <si>
    <t>https://globalprograms.temple.edu/</t>
  </si>
  <si>
    <t>https://goglobal.asu.edu/international</t>
  </si>
  <si>
    <t>https://www.mtroyal.ca/ProgramsCourses/FacultiesSchoolsCentres/InternationalEducation/InboundOpportunities/index.htm</t>
  </si>
  <si>
    <t>https://www.hs-duesseldorf.de/prospectivestudents/exchangestudents</t>
  </si>
  <si>
    <t>https://www.njit.edu/global/incoming/j1-students/exchange</t>
  </si>
  <si>
    <t>https://www.comillas.edu/en/international-relations-service/incoming-students</t>
  </si>
  <si>
    <t>https://www.centralesupelec.fr/en/study-centralesupelec</t>
  </si>
  <si>
    <t>https://www.ln.edu.hk/ogeis/incoming_stu/pre-arrival.php</t>
  </si>
  <si>
    <t>https://www.mci4me.at/en/international/study-internationally/exchange-students</t>
  </si>
  <si>
    <t>https://www.eur.nl/en/essb/education/exchange/incoming-exchange-students</t>
  </si>
  <si>
    <t>https://www.polimi.it/en/exchange-students-incoming/</t>
  </si>
  <si>
    <t>https://www.sheffield.ac.uk/globalopps/inbound</t>
  </si>
  <si>
    <t>https://utexas.box.com/s/chhldihwvbgmhzd4qheyx90z95i2yfk9</t>
  </si>
  <si>
    <t>http://www.hecliege.be/sites/default/files/uploads/Erasmus%20IN/IDHECLIEGE20212022.pdf</t>
  </si>
  <si>
    <t>https://www.hs-pforzheim.de/international/akademisches_auslandsamt/factsheet</t>
  </si>
  <si>
    <t>https://intl.hkbu.edu.hk/f/upload/464/HKBU_Quick_Reference_Guide_2021-22.pdf</t>
  </si>
  <si>
    <t>www.hanze.nl/factsheetexchange</t>
  </si>
  <si>
    <t>https://www.utwente.nl/en/ces/soir/international-relations-partnerships/</t>
  </si>
  <si>
    <t>https://management.eufh.de/en/international/welcome-eufh</t>
  </si>
  <si>
    <t>https://www.cett.es/fitxers/campushtml/MiniWebs/117/Study%20Abroad%20Students/Info%20sheets/CETT-UB%20INFOSHEET%202021-2022_EN-f.pdf</t>
  </si>
  <si>
    <t>https://www.zhaw.ch/storage/engineering/studium/internationales-studium/vom-ausland-in-die-schweiz/ZHAW_School_of_Engineering_Factsheet_-_Incoming_Exchange.pdf</t>
  </si>
  <si>
    <t>https://www.edhec.edu/sites/myedhec/files/doc_international/Factsheet_BBA_2021_2022.pdf</t>
  </si>
  <si>
    <t>https://en.via.dk/about-via</t>
  </si>
  <si>
    <t>https://www.polyu.edu.hk/geo/docdrive/pdf/polyu_infosheet.pdf</t>
  </si>
  <si>
    <t>https://studyabroad.ncsu.edu/subpage-example/partner-university/materials/</t>
  </si>
  <si>
    <t>https://studyabroad.asu.edu/_customtags/ct_FileRetrieve.cfm?File_ID=213572</t>
  </si>
  <si>
    <t>https://iro.sabanciuniv.edu/sites/iro.sabanciuniv.edu/files/su_fact_sheet_2021-2022.pdf</t>
  </si>
  <si>
    <t>https://sway.office.com/xMZc5U3Ge4tHFILc?ref=Link&amp;loc=play</t>
  </si>
  <si>
    <t>https://www.comillas.edu/images/sri/Fact_Sheet.pdf</t>
  </si>
  <si>
    <t>https://ln.edu.hk/ogeis/download/fastfactsheet.pdf</t>
  </si>
  <si>
    <t>https://www.mci4me.at/en/component/phocadownload/category/3-international?download=39:fact-sheet-for-incoming-students</t>
  </si>
  <si>
    <t>https://www.eur.nl/en/essb/education/exchange/incoming-exchange-students/general-information/factsheet</t>
  </si>
  <si>
    <t>We do not have factsheet</t>
  </si>
  <si>
    <t>Not yet available for summer semester 2022</t>
  </si>
  <si>
    <t>Taiwan</t>
  </si>
  <si>
    <t>China</t>
  </si>
  <si>
    <t xml:space="preserve">Taiwan </t>
  </si>
  <si>
    <t>National Taiwan University of Arts</t>
  </si>
  <si>
    <t>East China Normal University</t>
  </si>
  <si>
    <t>Changsha University of Science and Technology</t>
  </si>
  <si>
    <t>National Yang Ming Chiao Tung University</t>
  </si>
  <si>
    <t>Peking University</t>
  </si>
  <si>
    <t xml:space="preserve">National Taiwan University </t>
  </si>
  <si>
    <t xml:space="preserve">Shandong University </t>
  </si>
  <si>
    <t>Yanbian University</t>
  </si>
  <si>
    <t>National Taiwan University of Science and Technology</t>
  </si>
  <si>
    <t>10/29/2021</t>
  </si>
  <si>
    <t>11/09/2021</t>
  </si>
  <si>
    <t>12/15/2021</t>
  </si>
  <si>
    <t>https://www.istudy.sdu.edu.cn/English/Programs/Non_Degree_Programs/Exchange_Student_Programs.htm</t>
  </si>
  <si>
    <t>HSK4급 이상이면 전공 수업을 들을 수 있고 그렇지 못한 경우에는 어학당에서 어학 연수만 할 수 있습니다.</t>
  </si>
  <si>
    <t>Non-Taiwanese citizens only can apply (dual citizens allowed)</t>
  </si>
  <si>
    <t>We don't have the strict regulations for English proficiency, but all courses are taught in English. So Students should keep up with the courses.</t>
  </si>
  <si>
    <t>Not required, but we strongly suggested the student have a certain understanding of Chinese to take the academic course.</t>
  </si>
  <si>
    <t>TOCFL A2 (preferred) or TOEIC 550 or above</t>
  </si>
  <si>
    <t>Graduate students: HSK level 5: 180</t>
  </si>
  <si>
    <t>The English requirement depends on each college. Please refer to our program offered list to have more information: https://drive.google.com/file/d/122j-Fur8Ja4MsdoKv9ec07HeHGr2Qqbj/view</t>
  </si>
  <si>
    <t>The College of Medicine (醫學院) does not accept senior and graduate exchange students for they are not allowed to enroll in practice courses (實習課). The Department of Veterinary Medicine (獸醫系) does not accept undergraduate exchange students. The Department of Anthropology (人類學系暨研究所) requires the exchange/visiting students to have high-level Chinese language proficiency for there are no courses taught in English. The following courses are NOT OPENED for exchange/visiting students:  -  Practicum courses offered by the departments;  -  Practice courses offered by the Department of Chemistry;  -  GMBA required/core courses;  -  EMBA and EiMBA courses;  -  Courses offered by the Center for Teaching Education (師資培育中心), all Academic Programs (學分學程);  -  School of Professional Education and Continuing Studies (進修推廣學院);  -  Summer Session (暑修) and Summer College (夏季學院) courses</t>
  </si>
  <si>
    <t>Medicine and Dentistry (unless within the Medicine exchange program)</t>
  </si>
  <si>
    <t>없음</t>
  </si>
  <si>
    <t>CUG only has several English taught programs.</t>
  </si>
  <si>
    <t>https://eniec.cug.edu.cn/Admissions/English_Taught_Programs.htm</t>
  </si>
  <si>
    <t>https://drive.google.com/file/d/1kHqd0_kGvWAK32Ocsn6DZ9wVESX15Wsx/view?usp=sharing</t>
  </si>
  <si>
    <t>http://liuxue.ybu.edu.cn/zsxx/xls/bks.htm</t>
  </si>
  <si>
    <t>https://www.ntu.edu.tw/english/academics/academics_list.html; https://nol.ntu.edu.tw/nol/coursesearch/?lang=EN</t>
  </si>
  <si>
    <t>https://drive.google.com/file/d/122j-Fur8Ja4MsdoKv9ec07HeHGr2Qqbj/view</t>
  </si>
  <si>
    <t>https://www.csust.edu.cn/gjxy/info/1195/4090.htm</t>
  </si>
  <si>
    <t>http://lxs.ecnu.edu.cn/EN/</t>
  </si>
  <si>
    <t>https://www.ntua.edu.tw/en/academics_AC.aspx</t>
  </si>
  <si>
    <t>9 credits for undergraduates and 2 academic courses for the postgraduate students.</t>
  </si>
  <si>
    <t>Depends on the specific agreement</t>
  </si>
  <si>
    <t>2 courses or 4 credits</t>
  </si>
  <si>
    <t>Undergraduates Exchange students usually take 3 to 5 courses per semester based on 2 or 3 credits per course (subjected to home university’s approval). There is no mandatory number of courses to be followed but six is the maximum per semester.  Graduates Graduate students have to take a minimum of 1 postgraduate course or do research under the guidance of a Shandong University supervisor.</t>
  </si>
  <si>
    <t>Bachelor: 9 credits ; Graduate level: 1 course (usually 3 credits)</t>
  </si>
  <si>
    <t>NTU dormitory is not available for exchange/visiting students. Students are responsible for arranging their own accomodation for their exchange period at NTU. You can find a list of reliable places on our website: oia.ntu.edu.tw &gt;&gt; Current Students &gt;&gt; Overview &gt;&gt; Accomodation</t>
  </si>
  <si>
    <t>We strongly encourage students to live on-campus. However, if students do wish to stay off-campus, they can find local agencies to rent a room. They should inform SDU about their room locations.</t>
  </si>
  <si>
    <t>Taiwan Tech is not able to provide on-campus dorm due to dorm renovation. However, we have a list of housing agent/ contacts, and will forward the information to students who need flats during their stay in Taiwan Tech.</t>
  </si>
  <si>
    <t>500USD</t>
  </si>
  <si>
    <t xml:space="preserve">The score will be put in the same transcript as the academic courses. </t>
  </si>
  <si>
    <t xml:space="preserve">The Chinese Courses with credits are included in the official transcript </t>
  </si>
  <si>
    <t xml:space="preserve">For students in Spring semester, students should have some Chinese language skills if they would like to take Chinese language courses. </t>
  </si>
  <si>
    <t>https://international.ntua.edu.tw/article/detail/webSN/125/sn/480</t>
  </si>
  <si>
    <t>https://oia.nctu.edu.tw/en/short-term/incoming-exchange/</t>
  </si>
  <si>
    <t>isd.pku.edu.cn</t>
  </si>
  <si>
    <t>https://oia.ntu.edu.tw/en/apply-at-ntu/incoming-exchange-student/2021_2022_Admission/Overview</t>
  </si>
  <si>
    <t>http://liuxue.ybu.edu.cn/index.htm</t>
  </si>
  <si>
    <t>https://oia-r.ntust.edu.tw/p/412-1060-8919.php?Lang=en</t>
  </si>
  <si>
    <t>https://drive.google.com/file/d/1pqfW-mKWqoGw9kIoqzmpI7Ocyb_ZxWSI/view</t>
  </si>
  <si>
    <t>https://oia.ntu.edu.tw/cm/explorer/management/InternationalStudentServices/Fact%20Sheet%202021-22-compressed%201.pdf</t>
  </si>
  <si>
    <t>http://liuxue.ybu.edu.cn/zsxx/sqcx.htm</t>
  </si>
  <si>
    <t>영미권</t>
    <phoneticPr fontId="1" type="noConversion"/>
  </si>
  <si>
    <t>유럽</t>
    <phoneticPr fontId="1" type="noConversion"/>
  </si>
  <si>
    <t>아시아</t>
    <phoneticPr fontId="1" type="noConversion"/>
  </si>
  <si>
    <t>중남미</t>
    <phoneticPr fontId="1" type="noConversion"/>
  </si>
  <si>
    <t>중국어권</t>
    <phoneticPr fontId="1" type="noConversion"/>
  </si>
  <si>
    <t>China</t>
    <phoneticPr fontId="1" type="noConversion"/>
  </si>
  <si>
    <t>Brazil</t>
    <phoneticPr fontId="1" type="noConversion"/>
  </si>
  <si>
    <t>Brunei</t>
    <phoneticPr fontId="1" type="noConversion"/>
  </si>
  <si>
    <t>France</t>
    <phoneticPr fontId="1" type="noConversion"/>
  </si>
  <si>
    <t>Mexico</t>
    <phoneticPr fontId="1" type="noConversion"/>
  </si>
  <si>
    <t>Czech Republic</t>
    <phoneticPr fontId="1" type="noConversion"/>
  </si>
  <si>
    <t>The University of Newcastle</t>
    <phoneticPr fontId="1" type="noConversion"/>
  </si>
  <si>
    <t>The University of New South Wales</t>
    <phoneticPr fontId="1" type="noConversion"/>
  </si>
  <si>
    <t>MCI Management Center Innsbruck</t>
    <phoneticPr fontId="1" type="noConversion"/>
  </si>
  <si>
    <t>FH JOANNEUM Gesellschaft mbH</t>
    <phoneticPr fontId="1" type="noConversion"/>
  </si>
  <si>
    <t>Vrije University Brussels</t>
    <phoneticPr fontId="1" type="noConversion"/>
  </si>
  <si>
    <t>Pontificia Universidade Catolica de Minas Gerais</t>
    <phoneticPr fontId="1" type="noConversion"/>
  </si>
  <si>
    <t>Universiti Brunei Darussalam</t>
  </si>
  <si>
    <t>Tomas Bata University in Zlin</t>
  </si>
  <si>
    <t>Ecole Pour L'Informatique et les Techniques Avancees</t>
  </si>
  <si>
    <t>University Paris 8</t>
    <phoneticPr fontId="1" type="noConversion"/>
  </si>
  <si>
    <t>European University of Applied Sciences</t>
  </si>
  <si>
    <t>Frankfurt School of Finance &amp; Management</t>
  </si>
  <si>
    <t>University of Applied Sciences Dusseldorf</t>
  </si>
  <si>
    <t>Esslingen University of Applied Sciences</t>
  </si>
  <si>
    <t>University of Applied Sciences, Worms</t>
  </si>
  <si>
    <t>The University of Bamberg</t>
  </si>
  <si>
    <t>Polytechnic University of Milan</t>
    <phoneticPr fontId="1" type="noConversion"/>
  </si>
  <si>
    <t>Vilnius Gediminas Technical University</t>
  </si>
  <si>
    <t>Tecnologico de Monterrey</t>
  </si>
  <si>
    <t>Universidad de Monterrey</t>
  </si>
  <si>
    <t>https://studyinmexico.tec.mx/</t>
    <phoneticPr fontId="1" type="noConversion"/>
  </si>
  <si>
    <t>Universitat de Barcelona</t>
  </si>
  <si>
    <t>Universidad Pontificia Comillas</t>
  </si>
  <si>
    <t>Linkoping University</t>
  </si>
  <si>
    <t>Sodertorn University</t>
  </si>
  <si>
    <t>Zurich University of Applied Sciences</t>
  </si>
  <si>
    <t>Erasmus University Rotterdam</t>
    <phoneticPr fontId="1" type="noConversion"/>
  </si>
  <si>
    <t>Hanze University of Applied Sciences Groningen</t>
  </si>
  <si>
    <t>HU University of Applied Sciences Utrecht</t>
  </si>
  <si>
    <t>University of Groningen</t>
  </si>
  <si>
    <t>Sabanci University</t>
  </si>
  <si>
    <t>University of Hawai'I at Hilo</t>
  </si>
  <si>
    <t>University of Nebraska at Kearney</t>
  </si>
  <si>
    <t>The University of Leeds</t>
  </si>
  <si>
    <t>The University of Sheffield</t>
  </si>
  <si>
    <t>University of Antwerp</t>
  </si>
  <si>
    <t>University of Liege</t>
    <phoneticPr fontId="1" type="noConversion"/>
  </si>
  <si>
    <t>https://www.filfak.liu.se/internationalcooperation/for-international-coordinators-partner-institutions?l=en</t>
    <phoneticPr fontId="1" type="noConversion"/>
  </si>
  <si>
    <t>University of Tubingen</t>
    <phoneticPr fontId="1" type="noConversion"/>
  </si>
  <si>
    <t>GPA</t>
    <phoneticPr fontId="1" type="noConversion"/>
  </si>
  <si>
    <t>월 예상경비(USD)</t>
    <phoneticPr fontId="1" type="noConversion"/>
  </si>
  <si>
    <t>기타</t>
    <phoneticPr fontId="1" type="noConversion"/>
  </si>
  <si>
    <t>Off-campus 기숙사</t>
    <phoneticPr fontId="1" type="noConversion"/>
  </si>
  <si>
    <t>On-campus 기숙사</t>
    <phoneticPr fontId="1" type="noConversion"/>
  </si>
  <si>
    <t>ㅇ</t>
    <phoneticPr fontId="1" type="noConversion"/>
  </si>
  <si>
    <t>x</t>
    <phoneticPr fontId="1" type="noConversion"/>
  </si>
  <si>
    <t>Unfortunately EU|FH does not provide its own student residences but the International Office will help to source accommodation</t>
    <phoneticPr fontId="1" type="noConversion"/>
  </si>
  <si>
    <t>https://ubd.edu.bn/admission/international-exchange/ubd-student-exchange-programme/</t>
    <phoneticPr fontId="1" type="noConversion"/>
  </si>
  <si>
    <t>https://www.utb.cz/mdocs-posts/information-sheet/?s=information%20sheet</t>
    <phoneticPr fontId="1" type="noConversion"/>
  </si>
  <si>
    <t>https://www.univ-paris8.fr/-Vous-venez-avec-un-programme-d-</t>
    <phoneticPr fontId="1" type="noConversion"/>
  </si>
  <si>
    <t>6.0(Speaking 6.0, Writing 5.5)</t>
    <phoneticPr fontId="1" type="noConversion"/>
  </si>
  <si>
    <t>80(Speaking19, Writing 19)</t>
    <phoneticPr fontId="1" type="noConversion"/>
  </si>
  <si>
    <t>6.0</t>
    <phoneticPr fontId="1" type="noConversion"/>
  </si>
  <si>
    <t>The student background and level must meet requirements. These are programme-specific.</t>
    <phoneticPr fontId="1" type="noConversion"/>
  </si>
  <si>
    <t>Nevertheless there are restricted courses which you can find out by the e of arrival.</t>
    <phoneticPr fontId="1" type="noConversion"/>
  </si>
  <si>
    <t>80 (subscore min. 20)</t>
    <phoneticPr fontId="1" type="noConversion"/>
  </si>
  <si>
    <t>6 (subscore min. 6)</t>
    <phoneticPr fontId="1" type="noConversion"/>
  </si>
  <si>
    <t>한 학기</t>
    <phoneticPr fontId="1" type="noConversion"/>
  </si>
  <si>
    <t>제한없음</t>
    <phoneticPr fontId="1" type="noConversion"/>
  </si>
  <si>
    <t>https://goglobal.asu.edu/international/academic-info</t>
    <phoneticPr fontId="1" type="noConversion"/>
  </si>
  <si>
    <t>https://iro.sabanciuniv.edu/en/students/exchange/incoming/courseofferings</t>
    <phoneticPr fontId="1" type="noConversion"/>
  </si>
  <si>
    <t>https://iro.sabanciuniv.edu/node/390</t>
    <phoneticPr fontId="1" type="noConversion"/>
  </si>
  <si>
    <t>Only School of Engineering is accpetable</t>
  </si>
  <si>
    <t>https://www.unisg.ch/en/studium/austauschprogramme/incominggueststudents#tab=StudyattheUniversityofStGallen</t>
    <phoneticPr fontId="1" type="noConversion"/>
  </si>
  <si>
    <t>https://liu.se/en/article/exchange-courses</t>
    <phoneticPr fontId="1" type="noConversion"/>
  </si>
  <si>
    <t>https://liu.se/en/education/exchange-studies</t>
    <phoneticPr fontId="1" type="noConversion"/>
  </si>
  <si>
    <t>국적 제한</t>
    <phoneticPr fontId="1" type="noConversion"/>
  </si>
  <si>
    <t>85 (Min. score 20 in each bands)</t>
    <phoneticPr fontId="1" type="noConversion"/>
  </si>
  <si>
    <t>https://feb.kuleuven.be/eng/international/comingtofebonexchange_old/comingtofebonexchange</t>
    <phoneticPr fontId="1" type="noConversion"/>
  </si>
  <si>
    <t>https://www.mq.edu.au/__data/assets/pdf_file/0010/951670/Macquarie-University-Exchange-Program-Fact-Sheet-2020.pdf</t>
    <phoneticPr fontId="1" type="noConversion"/>
  </si>
  <si>
    <t>6.5 (6.0 in each section)</t>
    <phoneticPr fontId="1" type="noConversion"/>
  </si>
  <si>
    <t>83 (R 13, W 21, L 12, S 18)</t>
  </si>
  <si>
    <t>https://www.international.unsw.edu.au/study-abroad-at-unsw</t>
    <phoneticPr fontId="1" type="noConversion"/>
  </si>
  <si>
    <t>https://www.international.unsw.edu.au/english-language-requirements?field_english_language_tid=4018</t>
  </si>
  <si>
    <t>https://www.international.unsw.edu.au/english-language-requirements?field_english_language_tid=4018</t>
    <phoneticPr fontId="1" type="noConversion"/>
  </si>
  <si>
    <t>24 Units of Credit (UoC) per Tailored Term (4 courses). Not possible to overload.</t>
    <phoneticPr fontId="1" type="noConversion"/>
  </si>
  <si>
    <t>https://www.newcastle.edu.au/study/international/study-with-us/study-abroad-and-exchange</t>
    <phoneticPr fontId="1" type="noConversion"/>
  </si>
  <si>
    <t>6 (No subtest below 6.0)</t>
    <phoneticPr fontId="1" type="noConversion"/>
  </si>
  <si>
    <t>75 (R: 13, W:21, L: 12, S:18)</t>
  </si>
  <si>
    <t>Medicine, Physiotherapy, Nutrition and dietetics, Medical radiation, Midwifery</t>
  </si>
  <si>
    <t>https://www.fh-joanneum.at/en/international/incoming-students/</t>
    <phoneticPr fontId="1" type="noConversion"/>
  </si>
  <si>
    <t>https://www.fh-joanneum.at/en/international/study-programmes/</t>
    <phoneticPr fontId="1" type="noConversion"/>
  </si>
  <si>
    <t>Our agreement is within the Faculty of Economics and Business, I'm not aware of wat isn't open. For our faculty please select courses from https://feb.kuleuven.be/eng/international/information-package/courses Students can contact us if other courses are available</t>
    <phoneticPr fontId="1" type="noConversion"/>
  </si>
  <si>
    <t>https://www.uantwerpen.be/en/about-uantwerp/faculties/faculty-of-business-and-economics/studying-and-education/programmes/exchange-programme/non-dutch-courses/</t>
    <phoneticPr fontId="1" type="noConversion"/>
  </si>
  <si>
    <t>https://www.uantwerpen.be/en/study/erasmus-and-exchange-students/</t>
    <phoneticPr fontId="1" type="noConversion"/>
  </si>
  <si>
    <t>영어수업 없음</t>
    <phoneticPr fontId="1" type="noConversion"/>
  </si>
  <si>
    <t>https://portal.pucminas.br/ari/index_padrao.php?pagina=2308</t>
    <phoneticPr fontId="1" type="noConversion"/>
  </si>
  <si>
    <t>Some Health Science majors example Medicine, Dentistry</t>
  </si>
  <si>
    <t>86 (min. 20 in each of four sections)</t>
    <phoneticPr fontId="1" type="noConversion"/>
  </si>
  <si>
    <t> 6.5 (min. 5.5 on each band)</t>
  </si>
  <si>
    <t>ARTS / BIOMEDICINE / BIOTECHNOLOGY / ENGINEERING / HUMANITIES / NATURAL SCIENCES / SOCIAL SCIENCES / CENTRE FOR POSTRADUATE STUDIES</t>
  </si>
  <si>
    <t>http://www.unizg.hr/homepage/study-at-the-university-of-zagreb/degrees-studies-and-courses/studies-and-courses-in-english/</t>
  </si>
  <si>
    <t>http://www.unizg.hr/homepage/international-exchange/exchange-students/living-studying-in-zagreb/</t>
  </si>
  <si>
    <t>http://www.unizg.hr/homepage/international-exchange/exchange-students/how-to-apply/</t>
  </si>
  <si>
    <t>https://www.utb.cz/en/university/international/students/exchange-students/incoming-students/courses/</t>
    <phoneticPr fontId="1" type="noConversion"/>
  </si>
  <si>
    <t>https://en.via.dk/programmes/exchange</t>
    <phoneticPr fontId="1" type="noConversion"/>
  </si>
  <si>
    <t>제한없음</t>
    <phoneticPr fontId="1" type="noConversion"/>
  </si>
  <si>
    <t>http://u.oamk.fi/exchangeapplication</t>
    <phoneticPr fontId="1" type="noConversion"/>
  </si>
  <si>
    <t>프랑스 수업 수강을 위하여 French language - B1 수준 권장</t>
    <phoneticPr fontId="1" type="noConversion"/>
  </si>
  <si>
    <t>https://sway.office.com/u5VHBu9DbBH6Mr8F?ref=Link&amp;loc=play</t>
    <phoneticPr fontId="1" type="noConversion"/>
  </si>
  <si>
    <t>EAC programme, MBA and DBA programmes not available to exchange students</t>
    <phoneticPr fontId="1" type="noConversion"/>
  </si>
  <si>
    <t>Student must have completed at least 1 full academic year</t>
    <phoneticPr fontId="1" type="noConversion"/>
  </si>
  <si>
    <t>https://www.unistra.fr/international/venir-a-strasbourg/etudiants-en-programme-dechange/du-monde-entier-accords-interuniversitaires</t>
    <phoneticPr fontId="1" type="noConversion"/>
  </si>
  <si>
    <t>https://www.univ-paris8.fr/-Etudes-diplomes-</t>
    <phoneticPr fontId="1" type="noConversion"/>
  </si>
  <si>
    <t>독일어 수업을 듣기 위해 B1수준의 독일어 능력 필요</t>
    <phoneticPr fontId="1" type="noConversion"/>
  </si>
  <si>
    <t>www.dcu.ie/international</t>
    <phoneticPr fontId="1" type="noConversion"/>
  </si>
  <si>
    <t>https://www.tudublin.ie/study/international-students/study-abroad-and-erasmus/</t>
    <phoneticPr fontId="1" type="noConversion"/>
  </si>
  <si>
    <t>-</t>
    <phoneticPr fontId="1" type="noConversion"/>
  </si>
  <si>
    <t>500Euro</t>
    <phoneticPr fontId="1" type="noConversion"/>
  </si>
  <si>
    <t>https://vilniustech.lt/for-international-students/for-exchange-students/6090</t>
    <phoneticPr fontId="1" type="noConversion"/>
  </si>
  <si>
    <t>https://vilniustech.lt/for-international-students/for-exchange-students/studies/319312#319320</t>
    <phoneticPr fontId="1" type="noConversion"/>
  </si>
  <si>
    <t>https://drive.google.com/file/d/1wLGkgig2i-6mwH82pYMBSAbFEF8cWyQG/view?usp=sharing</t>
    <phoneticPr fontId="1" type="noConversion"/>
  </si>
  <si>
    <t>https://www.udem.edu.mx/en/study/udem-for-one-semester</t>
    <phoneticPr fontId="1" type="noConversion"/>
  </si>
  <si>
    <t>6 (Writing 6 이상)</t>
    <phoneticPr fontId="1" type="noConversion"/>
  </si>
  <si>
    <t>Students can choose from one of the exchange programmes at: Institute of Engineering, School of Law, School of Business Management, International Business School, School of Communication, Media &amp; IT, Institute of Sport Studies, School of Social Studies</t>
  </si>
  <si>
    <t>https://www.rug.nl/feb/education/exchange/incoming/before/english-proficiency</t>
    <phoneticPr fontId="1" type="noConversion"/>
  </si>
  <si>
    <t>you can only send business and economics students</t>
    <phoneticPr fontId="1" type="noConversion"/>
  </si>
  <si>
    <t>https://www.rug.nl/feb/education/exchange/incoming/before/courses-exams</t>
    <phoneticPr fontId="1" type="noConversion"/>
  </si>
  <si>
    <t>https://www.rug.nl/education/bachelor/international-students/financial-matters/living-expenses</t>
    <phoneticPr fontId="1" type="noConversion"/>
  </si>
  <si>
    <t>https://www.rug.nl/feb/education/exchange/incoming/</t>
    <phoneticPr fontId="1" type="noConversion"/>
  </si>
  <si>
    <t>https://www.utwente.nl/en/education/exchange-students/</t>
    <phoneticPr fontId="1" type="noConversion"/>
  </si>
  <si>
    <t>https://www.angelo.edu/academics/programs/?program-type=Undergraduate</t>
    <phoneticPr fontId="1" type="noConversion"/>
  </si>
  <si>
    <t>Now under reconstruction. In the meantime, please go here: https://international.gsu.edu/</t>
    <phoneticPr fontId="1" type="noConversion"/>
  </si>
  <si>
    <t>GSU is in the heart of down town Atlanta and the GSU student body is a very diverse population. You can learn all about American and global culture here, and experience the warm hospitality of the south. There is also a large Korean American community in the metro Atlanta area and a "Korea-town" in nearby Duluth if you get a craving for Korean food or Korean supermarkets.  There is a lot to explore and many opportunities for clubs, social events, etc.  Here are some websites with information:    http://www.gsu.edu/about/  https://www.gsu.edu/ https://cas.gsu.edu/ https://international.gsu.edu/students-and-scholars/  We look forward to welcoming you in Atlanta!</t>
    <phoneticPr fontId="1" type="noConversion"/>
  </si>
  <si>
    <t>https://www.unk.edu/factbook/index.php</t>
    <phoneticPr fontId="1" type="noConversion"/>
  </si>
  <si>
    <t>https://www.unk.edu/international/international-admissions/index.php#tilesWrapper1</t>
    <phoneticPr fontId="1" type="noConversion"/>
  </si>
  <si>
    <t>https://und.edu/academics/international-center/international-student-scholar-services/incoming-exchange.html</t>
    <phoneticPr fontId="1" type="noConversion"/>
  </si>
  <si>
    <t>6 (no less than 5.5 in each component(</t>
    <phoneticPr fontId="1" type="noConversion"/>
  </si>
  <si>
    <t>87(no less than 20 in listening, 20 in reading, 22 in speaking, 21 in writing)</t>
    <phoneticPr fontId="1" type="noConversion"/>
  </si>
  <si>
    <t>Please see https://www.sheffield.ac.uk/undergraduate/apply/english-language#</t>
    <phoneticPr fontId="1" type="noConversion"/>
  </si>
  <si>
    <t>https://cas.gsu.edu/departments-a-to-z/</t>
    <phoneticPr fontId="1" type="noConversion"/>
  </si>
  <si>
    <t>https://www.uni-paderborn.de/en/studies/international-office/incoming-exchange-students</t>
  </si>
  <si>
    <t>https://www.uni-paderborn.de/en/studies/international-office/incoming-exchange-students/study</t>
  </si>
  <si>
    <t>B1 equivalent recommended</t>
  </si>
  <si>
    <t>Paderborn University</t>
  </si>
  <si>
    <t>https://sie.zjgsu.edu.cn/</t>
  </si>
  <si>
    <t>we will offer the courselist  later</t>
  </si>
  <si>
    <t>Zhejiang Gongshang University</t>
  </si>
  <si>
    <t>https://www.provincedeliege.be/en/art1630</t>
  </si>
  <si>
    <t>Will depend on Covid restriction</t>
  </si>
  <si>
    <t>https://www.fh-krems.ac.at/en/international-focus/exchange-semesters-at-imc-krems/</t>
  </si>
  <si>
    <t>www.fh-krems.ac.at</t>
  </si>
  <si>
    <t>Biotechnology &amp; Health courses</t>
  </si>
  <si>
    <t>C1 level (for courses in German)</t>
  </si>
  <si>
    <t>IMC University of Applied Sciences KRems</t>
  </si>
  <si>
    <t>https://www.hwg-lu.de/fileadmin/user_upload/international/incomings/Fact_Sheet_HWG_LU_AY_2021_01.pdf</t>
  </si>
  <si>
    <t>https://www.hwg-lu.de/en/international/exchange-students-from-partner-institutions</t>
  </si>
  <si>
    <t>https://www.hwg-lu.de/en/international/exchange-students-from-partner-institutions/before-mobility/course-offer</t>
  </si>
  <si>
    <t>Ludwigshafen University of Business and Society</t>
  </si>
  <si>
    <t>https://international.umontreal.ca/english/international-students/study-at-udem-in-an-exchange-program/</t>
  </si>
  <si>
    <t>https://international.umontreal.ca/english/international-students/study-at-udem-in-an-exchange-program/how-to-choose-your-courses/</t>
  </si>
  <si>
    <t>https://international.umontreal.ca/english/international-students/study-at-udem-in-an-exchange-program/language/</t>
  </si>
  <si>
    <t>18 ECTS</t>
  </si>
  <si>
    <t>https://www.artevelde-uas.be/programmes/type/international-semester-programme</t>
  </si>
  <si>
    <t>Health &amp; Care, Education, People and Society</t>
  </si>
  <si>
    <t>https://international.tu-dortmund.de/en/exchange-students</t>
  </si>
  <si>
    <t>depends on home institution (we recommend 15-20)</t>
  </si>
  <si>
    <t>https://international.tu-dortmund.de/en/incomings/exchange-students-worldwide-isep-usa-program/courses/</t>
  </si>
  <si>
    <t>All Faculties are open to exchange students</t>
  </si>
  <si>
    <t>2-4</t>
  </si>
  <si>
    <t>60 YSJ credits per semester</t>
  </si>
  <si>
    <t>https://www.yorksj.ac.uk/international/study-abroad-and-exchange/study-abroad-at-york-st-john/academic-information/</t>
  </si>
  <si>
    <t>Students cannot take postgraduate modules.  Students should also select modules specifically from the Study Abroad Module Catalogue (this is circulated prior to students arriving so they can do their module selection</t>
  </si>
  <si>
    <t>Please click on the 'Most Foundation, Undergraduate or Postgraduate Courses' tab on the following link: https://www.yorksj.ac.uk/international/how-to-apply/english-language-requirements/</t>
  </si>
  <si>
    <t>York St John University</t>
  </si>
  <si>
    <t>유럽</t>
  </si>
  <si>
    <t>영미권</t>
  </si>
  <si>
    <t>Universite du Quebec a Montreal</t>
  </si>
  <si>
    <t>아시아</t>
  </si>
  <si>
    <t>Germany</t>
    <phoneticPr fontId="1" type="noConversion"/>
  </si>
  <si>
    <t>Belgium</t>
    <phoneticPr fontId="1" type="noConversion"/>
  </si>
  <si>
    <t>Canada</t>
    <phoneticPr fontId="1" type="noConversion"/>
  </si>
  <si>
    <t>Austria</t>
    <phoneticPr fontId="1" type="noConversion"/>
  </si>
  <si>
    <t>단과대마다 달라서 https://international.umontreal.ca/english/international-students/study-at-udem-in-an-exchange-program/how-to-choose-your-courses/ 확인</t>
  </si>
  <si>
    <t>O</t>
  </si>
  <si>
    <t xml:space="preserve"> we require a B2 level (CEFR) in the language of instruction / one successful year of studying at the home university</t>
  </si>
  <si>
    <t>20 ECTS</t>
  </si>
  <si>
    <t>https://www.yorksj.ac.uk/international/study-abroad-and-exchange/study-abroad-at-york-st-john/</t>
  </si>
  <si>
    <t>https://www.artevelde-uas.be/</t>
  </si>
  <si>
    <t>https://international.tu-dortmund.de/en/incomings/exchange-students-worldwide-isep-usa-program/highlights/</t>
    <phoneticPr fontId="1" type="noConversion"/>
  </si>
  <si>
    <t>o</t>
    <phoneticPr fontId="1" type="noConversion"/>
  </si>
  <si>
    <t>x(기숙사 보유o)</t>
  </si>
  <si>
    <t>China</t>
    <phoneticPr fontId="1" type="noConversion"/>
  </si>
  <si>
    <t>O</t>
    <phoneticPr fontId="1" type="noConversion"/>
  </si>
  <si>
    <t>o</t>
    <phoneticPr fontId="1" type="noConversion"/>
  </si>
  <si>
    <t>ERICA만</t>
    <phoneticPr fontId="1" type="noConversion"/>
  </si>
  <si>
    <t>Refer to the link</t>
    <phoneticPr fontId="1" type="noConversion"/>
  </si>
  <si>
    <t xml:space="preserve"> HSK 5급</t>
    <phoneticPr fontId="1" type="noConversion"/>
  </si>
  <si>
    <t>서울 2, ERCIA 2</t>
    <phoneticPr fontId="1" type="noConversion"/>
  </si>
  <si>
    <t>HSK 3급</t>
    <phoneticPr fontId="1" type="noConversion"/>
  </si>
  <si>
    <t>학과마다 상이</t>
    <phoneticPr fontId="1" type="noConversion"/>
  </si>
  <si>
    <t>https://www.kansai-u.ac.jp/Kokusai/2021fall/factsheet.pdf</t>
    <phoneticPr fontId="1" type="noConversion"/>
  </si>
  <si>
    <t>Applicants must have a good command of the Japanese/English language in order to understand lectures. (Applicants wishing to take courses given in Japanese must have a level of skill in the Japanese language equal to or higher than level N2 of the Japanese Language Proficiency Test. Those wishing to take courses given in English must have a level of skill in the English language higher than TOEIC Listening &amp; Reading Test700, TOEFL-iBT 72, TOEFL-PBT 527, IELTS 5.5., or Cambridge English 160. Applicants wishing to study Japanese language education at the graduate level must have skills in the Japanese language equivalent to level N1 of the Japanese Language Proficiency test.</t>
    <phoneticPr fontId="1" type="noConversion"/>
  </si>
  <si>
    <t>프로그램마다 기준이 상이하므로 링크 https://www.global.hokudai.ac.jp/admissions/exchange-student-admissions/ 통해서 참고하여 지원</t>
    <phoneticPr fontId="1" type="noConversion"/>
  </si>
  <si>
    <t>not yet, but can visit http://www2.scut.edu.cn/sie_en/ for reference</t>
    <phoneticPr fontId="1" type="noConversion"/>
  </si>
  <si>
    <t>http://www2.scut.edu.cn/sie_cn/</t>
    <phoneticPr fontId="1" type="noConversion"/>
  </si>
  <si>
    <t>all the majors are offered for exchange students</t>
    <phoneticPr fontId="1" type="noConversion"/>
  </si>
  <si>
    <t>A certificate of English as medium of instruction issued by home university(for those who can't provide TOFEL or IELTS records)</t>
    <phoneticPr fontId="1" type="noConversion"/>
  </si>
  <si>
    <t>HSK 4급 180점 이상</t>
    <phoneticPr fontId="1" type="noConversion"/>
  </si>
  <si>
    <t>서울 1, ERICA 1</t>
    <phoneticPr fontId="1" type="noConversion"/>
  </si>
  <si>
    <t>South China University Of Technology</t>
    <phoneticPr fontId="1" type="noConversion"/>
  </si>
  <si>
    <t>https://lxs.szu.edu.cn/en/info/1015/1521.htm</t>
    <phoneticPr fontId="1" type="noConversion"/>
  </si>
  <si>
    <t>Shenzhen University</t>
    <phoneticPr fontId="1" type="noConversion"/>
  </si>
  <si>
    <t>HSK 4급</t>
    <phoneticPr fontId="1" type="noConversion"/>
  </si>
  <si>
    <t>https://isc.sjtu.edu.cn/EN/Default.aspx</t>
    <phoneticPr fontId="1" type="noConversion"/>
  </si>
  <si>
    <t>http://isc.sjtu.edu.cn/CN/Default.aspx</t>
    <phoneticPr fontId="1" type="noConversion"/>
  </si>
  <si>
    <t>All courses from School of Medicine and Shanghai Advanced Institute of Finance are not available.</t>
    <phoneticPr fontId="1" type="noConversion"/>
  </si>
  <si>
    <t>HSK 5급</t>
    <phoneticPr fontId="1" type="noConversion"/>
  </si>
  <si>
    <t>Shanghai Jiao Tong University</t>
    <phoneticPr fontId="1" type="noConversion"/>
  </si>
  <si>
    <t xml:space="preserve">The receiving school is one onf SDU Schools/Colleges, so language courses are under SDU general exchange program.  The current transcripts issued by the College do not show "credits". </t>
    <phoneticPr fontId="1" type="noConversion"/>
  </si>
  <si>
    <t xml:space="preserve">http://www.en.sdu.edu.cn/Academics/Schools___Departments.htm </t>
    <phoneticPr fontId="1" type="noConversion"/>
  </si>
  <si>
    <t>	At the undergraduate level, applicants should have completed the equivalent of at least one year of full-time study in the program in which they are enrolled at their home university. 	At the graduate level, applicants should have completed at least the first semester of the master's or doctoral program in which they are enrolled at their home university.</t>
    <phoneticPr fontId="1" type="noConversion"/>
  </si>
  <si>
    <t>HSK 6급</t>
    <phoneticPr fontId="1" type="noConversion"/>
  </si>
  <si>
    <t>China University of Geosciences</t>
    <phoneticPr fontId="1" type="noConversion"/>
  </si>
  <si>
    <t>중국어/일본어 수강</t>
    <phoneticPr fontId="1" type="noConversion"/>
  </si>
  <si>
    <t>07/01~09/20/2021</t>
    <phoneticPr fontId="1" type="noConversion"/>
  </si>
  <si>
    <t>France</t>
  </si>
  <si>
    <t>Netherlands</t>
  </si>
  <si>
    <t>기타</t>
  </si>
  <si>
    <t>York University</t>
  </si>
  <si>
    <t>Hanken School of Economics</t>
  </si>
  <si>
    <t>Association Leonard de Vinci</t>
  </si>
  <si>
    <t>Ecole de Management de Normandie</t>
  </si>
  <si>
    <t>NEOMA Business School</t>
  </si>
  <si>
    <t>European University Viadrina</t>
  </si>
  <si>
    <t>University of Applied Sciences Neu-Ulm</t>
  </si>
  <si>
    <t>The Chinese University of Hong Kong</t>
  </si>
  <si>
    <t>Breda University of Applied Sciences</t>
  </si>
  <si>
    <t>Umea University</t>
  </si>
  <si>
    <t>University of Lausanne</t>
  </si>
  <si>
    <t>Bogazici University</t>
  </si>
  <si>
    <t>Ohio Northern University</t>
  </si>
  <si>
    <t>State University of New York at Oswego</t>
  </si>
  <si>
    <t>University of Central Oklahoma</t>
  </si>
  <si>
    <t>University of the Pacific</t>
  </si>
  <si>
    <t>Virginia Polytechnic Institute and State University</t>
  </si>
  <si>
    <t>프로그램별 상이</t>
  </si>
  <si>
    <t>o</t>
  </si>
  <si>
    <t>x</t>
  </si>
  <si>
    <t>N</t>
  </si>
  <si>
    <t>대학별 기준 상이</t>
  </si>
  <si>
    <t>2.75/4.0
대학별 기준 상이</t>
  </si>
  <si>
    <t>80(20 for speaking)</t>
  </si>
  <si>
    <t>At least one year of university level studies in Business/Economics/Management is required.</t>
  </si>
  <si>
    <t>B2 level in English (or French if courses in French)</t>
  </si>
  <si>
    <t>B1/B2 level certificate in French DELF/DALF</t>
  </si>
  <si>
    <t>level B2</t>
  </si>
  <si>
    <t>B1 Spanish level recommended</t>
  </si>
  <si>
    <t>ELP b2, Bec Vantage, Regarding the question with a semester off, we do not have clear rules for this. It is important that the student already completed one academic year on a bachelor's level. Please send us an email to dicuss this matter if there is a student with this case. Also before applying, the student must be nominated by you (information per mail).</t>
  </si>
  <si>
    <t>https://www.oswego.edu/international/sites/www.oswego.edu.international/files/english_proficiency.pdf</t>
  </si>
  <si>
    <t>지원하는 대학별 어학 성적을 반드시 충족해야 함</t>
  </si>
  <si>
    <t xml:space="preserve">ITP 지원불가(향후 대학 선택 시 ITP성적으로 영어권 지원할 경우 파견 취소 예정)
영국 1년 파견 희망자의 경우 IELTS 성적으로만 지원 가능함에 유의
위 지원 자격을 갖추었을 경우 각각의 프로그램에 지원 가능하나, 각 대학마다 명시하고 있는 영어 지원 자격이 다르므로 반드시 희망 대학의 Directory 페이지에서 지원 자격을 확인 후 지원할 것 (본교 내 절차에서 합격하였어도 지원대학의 입학 기준을 만족하지 못한다면 향후 불합격 됨)
어학 자격으로 LPR(Language Proficiency Report )을 요구하는 대학의 경우 어학 실력을 입증해 줄수 있는 교원을 섭외하여야 함에 유의
-&gt; 지원 과정에서 해당 교원의 기본정보(성명, 소속, 직위, 이메일 주소 등)입력 시 해당 교원에게 이메일로 어학 실력 확인 요청 포멧이 전달됨
*확인방법: 옆 링크 클릭 후 나오는 대학 리스트에서 각 대학명 클릭&gt; Academics &gt; Langauge Notes 확인 </t>
  </si>
  <si>
    <t>see list on website</t>
  </si>
  <si>
    <t xml:space="preserve">Hanken School of Economics offers courses in Business, Management and Economics only. No basic/introduction courses are available in English, hence one year of university studies in Business/Management/Economics is required. </t>
  </si>
  <si>
    <t>https://hanken-weboodi.it.helsinki.fi/hanken/etusivu.html</t>
  </si>
  <si>
    <t>ESILV (Computer Science, Computational Mechanical &amp; Modelling, Financial Engineering) ; EMLV (3rd year)</t>
  </si>
  <si>
    <t>https://www.devinci.fr/en/programmes/exchange-programmes/</t>
  </si>
  <si>
    <t>some course restrictions on the Paris campus</t>
  </si>
  <si>
    <t>https://www.em-normandie.com/en/exchange-programmes</t>
  </si>
  <si>
    <t>Students can choose courses only in the programme and level they have been nominated too. (for exemple IBBA 3rd year)</t>
  </si>
  <si>
    <t>https://student.kedge.edu/exchange-programmes</t>
  </si>
  <si>
    <t>https://www.neoma-bs.com/docs/NEOMA-BS-CATALOGUE-2019-2020-v4.pdf</t>
  </si>
  <si>
    <t>http://odf.univ-paris13.fr/fr/offre-de-formation.html</t>
  </si>
  <si>
    <t>https://cbs.de/en/internationality/international-students/visiting-students/</t>
  </si>
  <si>
    <t>postgraduate master programs (Humanitarian Law/Mediation)</t>
  </si>
  <si>
    <t>https://study.europa-uni.de/en/studieren/studienangebot/index.html</t>
  </si>
  <si>
    <t>https://www.hnu.de/en/international/international-exchange-students/courses-taught-in-english</t>
  </si>
  <si>
    <t>https://www.reutlingen-university.de/en/international/destination-reutlingen/incoming-students/information-from-a-to-z/#c19575</t>
  </si>
  <si>
    <t>Professional courses offered by the faculties of Education, Law, Medicine, MBA Programmes, and Putonghua/Cantonese courses designated for degree candidates.</t>
  </si>
  <si>
    <t>http://rgsntl.rgs.cuhk.edu.hk/rws_prd_applx2/Public/tt_dsp_timetable.aspx</t>
  </si>
  <si>
    <t>Programs in Design, Branding and Fashion&amp;Business and Development</t>
  </si>
  <si>
    <t>https://www.amsterdamuas.com/education/exchange/exchange-programmes/amfi-amsterdam-fashion-institute/amfi-amsterdam-fashion-institute.html?origin=YpwKtZ2fQSu1LxhVLTFOOg</t>
  </si>
  <si>
    <t>Creative Business / Tourism (other areas are possible in consultation with Student Office)</t>
  </si>
  <si>
    <t>https://www.buas.nl/en/discover-breda-university-applied-sciences/exchange-programmes</t>
  </si>
  <si>
    <t>Faculty of Medecine 6 th year</t>
  </si>
  <si>
    <t>https://www.uma.es/oferta-de-grado/</t>
  </si>
  <si>
    <t>https://www.umu.se/en/education/exchange-students/search-courses/</t>
  </si>
  <si>
    <t>Faculty of Business (our International Office only handles IN and out of our faculty --&gt;). In case you have agreements with other faculties of ours, then please contact them.</t>
  </si>
  <si>
    <t>https://www.fhnw.ch/en/degree-programmes/business/international-experience/exchange-students</t>
  </si>
  <si>
    <t>School of Medicine and School of Criminal Sciences</t>
  </si>
  <si>
    <t>https://www.unil.ch/international/studyatunil</t>
  </si>
  <si>
    <t>http://www.intl.boun.edu.tr/?q=offered-programs-0</t>
  </si>
  <si>
    <t>Pharmacy, Med Lab Science, Nursing, Art</t>
  </si>
  <si>
    <t>https://www.onu.edu/sites/default/files/onu_academic_catalog_2020-22_8-12-2020.pdf</t>
  </si>
  <si>
    <t>https://www.oswego.edu/programs/</t>
  </si>
  <si>
    <t>Nursing and Accounting</t>
  </si>
  <si>
    <t>https://ssbstureg.uco.edu/StudentRegistrationSsb/ssb/term/termSelection?mode=search</t>
  </si>
  <si>
    <t>Mechanical engineering</t>
  </si>
  <si>
    <t>https://www.undergradcatalog.registrar.vt.edu/2021/index.html</t>
  </si>
  <si>
    <t>주전공이 공학관련인 학생만 지원 가능 (건축 관련 학과는 지원 불가)</t>
  </si>
  <si>
    <t>https://globale3.studioabroad.com/index.cfm?FuseAction=Programs.AdvancedSearch
http://globale3.studioabroad.com/index.cfm?FuseAction=Abroad.ViewLink&amp;Parent_ID=0&amp;Link_ID=B1ABB52C-BCDE-E7F3-504B2792AEA64BD8</t>
  </si>
  <si>
    <t>지원 가능대학 확인 : 
https://search.isepstudyabroad.org/FindAProgram/Map
위 링크 클릭 후 Home university를 'Hanyang University'로 설정 후 필터 조정 후 확인 (2020년, 가을학기, 지역 및 언어 등 설정 후 "Apply Filters"클릭)</t>
  </si>
  <si>
    <t>https://search.isepstudyabroad.org/FindAProgram/Map</t>
  </si>
  <si>
    <t>$1500</t>
  </si>
  <si>
    <t>The monthly costs in Helsinki can be broken down roughly as: » Rent: Approx. EUR 400-500 (HOAS student housing), on private market shared apartments EUR 400-900 » Food: Approx. EUR 250 (whereof the subsidized Hanken lunch is EUR 40-50) » Local transport: approximately EUR 30 » Personal/incidental, study material: EUR 200</t>
  </si>
  <si>
    <t>1000€ - 1400€</t>
  </si>
  <si>
    <t>600-800€</t>
  </si>
  <si>
    <t>Depends of city, around 900E average - depends also of the type of housing. There is some places in student residence but really limited.</t>
  </si>
  <si>
    <t>700€</t>
  </si>
  <si>
    <t xml:space="preserve"> 700 euros per month</t>
  </si>
  <si>
    <t>700-900</t>
  </si>
  <si>
    <t xml:space="preserve">on average 600,- € (Residence Permit requires 853,- €) </t>
  </si>
  <si>
    <t>600-860 €</t>
  </si>
  <si>
    <t>850-1000€</t>
  </si>
  <si>
    <t>HKD13,000</t>
  </si>
  <si>
    <t>https://www.amsterdamuas.com/practical-matters/prospective-students/auas/student-affairs/financial-matters/cost-of-living/cost-of-living.html?origin=SWQxIvxKSbyIswkE8XqdAA</t>
  </si>
  <si>
    <t>1000 euro a month</t>
  </si>
  <si>
    <t>Housing Single room in shared apartment: +250 €/month aprox. Residence (including meal): +600€/month aprox. Food Menu on campus: 5 - 7 € Transport Student Bus Card: 27 €/month</t>
  </si>
  <si>
    <t xml:space="preserve">SEK2800-4200 </t>
  </si>
  <si>
    <t>CHF1165-1980</t>
  </si>
  <si>
    <t xml:space="preserve">CHF1600 </t>
  </si>
  <si>
    <t>400 Euros</t>
  </si>
  <si>
    <t>$6670 housing &amp; meals/semester = $1668 housing &amp; meals/month</t>
  </si>
  <si>
    <t>around $2,000</t>
  </si>
  <si>
    <t>$2,300</t>
  </si>
  <si>
    <t>$1000</t>
  </si>
  <si>
    <t>프로그램별 제공 형태 상이</t>
  </si>
  <si>
    <t>Hanyang sets outbound housing fees according to the tuition, room and meal exchange agreement.
$100 application fee, $395 acceptance fee, $95/full month ISEP insurance. All other fees are either required by the state -- visa fees or local insurance requirements, for example -- or optional.</t>
  </si>
  <si>
    <t>https://www.hanken.fi/en/apply/international-opportunities/incoming-exchange-students</t>
  </si>
  <si>
    <t>https://www.univ-paris13.fr/venir/</t>
  </si>
  <si>
    <t>https://www.europa-uni.de/en/internationales/Students/Incomings/index.html</t>
  </si>
  <si>
    <t>https://www.hnu.de/en/international/international-exchange-students</t>
  </si>
  <si>
    <t>https://www.reutlingen-university.de/en/international/destination-reutlingen/incoming-students/</t>
  </si>
  <si>
    <t>http://www.oal.cuhk.edu.hk/application/</t>
  </si>
  <si>
    <t>https://www.umu.se/en/education/exchange-students/</t>
  </si>
  <si>
    <t>https://welcome.neoma-bs.com/</t>
  </si>
  <si>
    <t>https://www.uma.es/welcome-uma?set_language=en</t>
  </si>
  <si>
    <t>https://www.onu.edu/admissions-aid/apply-onu (Choose “International Exchange Application”)</t>
  </si>
  <si>
    <t>https://www.globaleducation.vt.edu/Students0/Inbound.html</t>
  </si>
  <si>
    <t>http://globale3.studioabroad.com/</t>
  </si>
  <si>
    <t>Find a program that's right for you on our program search: https://search.isepstudyabroad.org/FindAProgram/Map 
or connect with us so you can speak with your ISEP Student Advisor: https://www.isepstudyabroad.org/connect-with-isep
https://www.isepstudyabroad.org/guides-tips/get-started/select-a-program-type/isep-exchange
지원대학에 대학 Placement chance 관련: 
위 링크 내 Chances of Placement 섹션 확인 요망</t>
  </si>
  <si>
    <t>캠퍼스</t>
    <phoneticPr fontId="1" type="noConversion"/>
  </si>
  <si>
    <t>Arizona State University</t>
    <phoneticPr fontId="1" type="noConversion"/>
  </si>
  <si>
    <t>Artevelde University of Applied Sciences</t>
    <phoneticPr fontId="1" type="noConversion"/>
  </si>
  <si>
    <t>-</t>
    <phoneticPr fontId="1" type="noConversion"/>
  </si>
  <si>
    <t>캠퍼스</t>
    <phoneticPr fontId="1" type="noConversion"/>
  </si>
  <si>
    <t>Kokushikan University</t>
    <phoneticPr fontId="1" type="noConversion"/>
  </si>
  <si>
    <t>Semester</t>
    <phoneticPr fontId="1" type="noConversion"/>
  </si>
  <si>
    <t>JLPT N2
(대학원생 JLPT N1)</t>
    <phoneticPr fontId="1" type="noConversion"/>
  </si>
  <si>
    <t>https://www.kokushikan.ac.jp/research/IC/2021_International_Prospectus/html5.html#page=1</t>
    <phoneticPr fontId="1" type="noConversion"/>
  </si>
  <si>
    <t>Minimum:  8  Maximum: 48 (vary to faculty regulation)</t>
    <phoneticPr fontId="1" type="noConversion"/>
  </si>
  <si>
    <t>On-campus</t>
    <phoneticPr fontId="1" type="noConversion"/>
  </si>
  <si>
    <t>http://www.kokushikan.ac.jp</t>
    <phoneticPr fontId="1" type="noConversion"/>
  </si>
  <si>
    <t>Most study programmes at FH JOANNEUM are taught in German. A minimum Level of B2 is required to participate in those programmes. There are a few study programmes at FH JOANNEUM that offer sufficient courses in English to fulfill a semester´s workload.</t>
    <phoneticPr fontId="1" type="noConversion"/>
  </si>
  <si>
    <t>https://www.uantwerpen.be/en/study/international-mobility/erasmus-and-exchange-students/admission/language-requirements/</t>
  </si>
  <si>
    <t>모든수업 포르투갈어</t>
  </si>
  <si>
    <t>Some programmes have special eligibility requirements and seat limitations. Learning agreements must be devised for a full semester workload, preferably</t>
  </si>
  <si>
    <t>Our exchange program being equivalent to Masters level, applicants should have completed at least 3 years of higher education studies before the mobility. applicants should have strong background in Mathematics and Physics.</t>
  </si>
  <si>
    <t>informal interview to take place to test English</t>
  </si>
  <si>
    <t>https://studyabroad.ncsu.edu/subpage-example/incoming-student/overview/english-proficiency/</t>
  </si>
  <si>
    <t>Nomination deadline</t>
    <phoneticPr fontId="1" type="noConversion"/>
  </si>
  <si>
    <t>Application deadline</t>
    <phoneticPr fontId="1" type="noConversion"/>
  </si>
  <si>
    <t>The Higher Education Institution of the Province of Liege</t>
    <phoneticPr fontId="1" type="noConversion"/>
  </si>
  <si>
    <t>KEDGE Business School</t>
  </si>
  <si>
    <t>Universite Sorbonne Paris Nord</t>
  </si>
  <si>
    <t>Technische Universitat Dortmund</t>
  </si>
  <si>
    <t>Cologne Business School (CBS)</t>
  </si>
  <si>
    <t>Reutlingen University</t>
  </si>
  <si>
    <t>Amsterdam University of Applied Sciences</t>
  </si>
  <si>
    <t>Universidad de Malaga</t>
  </si>
  <si>
    <t>University of Applied Sciences and Arts Northwestern Switzerland</t>
  </si>
  <si>
    <t>GE3 (Global Engineering Education Exchange)</t>
  </si>
  <si>
    <t>ISEP (International Student Exchange Programs)</t>
  </si>
  <si>
    <t>Beihang University</t>
    <phoneticPr fontId="1" type="noConversion"/>
  </si>
  <si>
    <t>http://id.buaa.edu.cn/lxbh/jhxx/Exchange_Studies_at_Beihang_University.htm</t>
  </si>
  <si>
    <t>RMB650</t>
    <phoneticPr fontId="1" type="noConversion"/>
  </si>
  <si>
    <t>University of St. Gallen</t>
    <phoneticPr fontId="1" type="noConversion"/>
  </si>
  <si>
    <t>University of Stuttgart</t>
    <phoneticPr fontId="1" type="noConversion"/>
  </si>
  <si>
    <t>Nanyang Technological University</t>
    <phoneticPr fontId="1" type="noConversion"/>
  </si>
  <si>
    <t>제한없음</t>
    <phoneticPr fontId="1" type="noConversion"/>
  </si>
  <si>
    <t>-</t>
    <phoneticPr fontId="1" type="noConversion"/>
  </si>
  <si>
    <t>Depending on each institution, but most require above 75</t>
    <phoneticPr fontId="1" type="noConversion"/>
  </si>
  <si>
    <t>We have a lot of partners in Latin America and Spain. In these countries, students can find classes in English but most will be taught in Spanish. To take classes in Spanish, universties will typically require a B1 certificate</t>
    <phoneticPr fontId="1" type="noConversion"/>
  </si>
  <si>
    <t>Varies depending on each institution</t>
  </si>
  <si>
    <t>varies depending on each institution</t>
  </si>
  <si>
    <t>http://conahecstudentexchange.org</t>
  </si>
  <si>
    <t>UK</t>
    <phoneticPr fontId="1" type="noConversion"/>
  </si>
  <si>
    <t>제한없음</t>
    <phoneticPr fontId="1" type="noConversion"/>
  </si>
  <si>
    <t>지원불가</t>
    <phoneticPr fontId="1" type="noConversion"/>
  </si>
  <si>
    <t>Yes</t>
    <phoneticPr fontId="1" type="noConversion"/>
  </si>
  <si>
    <t>No</t>
    <phoneticPr fontId="1" type="noConversion"/>
  </si>
  <si>
    <t>-</t>
    <phoneticPr fontId="1" type="noConversion"/>
  </si>
  <si>
    <t>B1 level in French 필수(depends on each faculty)</t>
    <phoneticPr fontId="1" type="noConversion"/>
  </si>
  <si>
    <t>6.0 (minimum 5.5 in each component)</t>
    <phoneticPr fontId="1" type="noConversion"/>
  </si>
  <si>
    <t>링크</t>
    <phoneticPr fontId="1" type="noConversion"/>
  </si>
  <si>
    <t>컴퓨터공학과</t>
    <phoneticPr fontId="1" type="noConversion"/>
  </si>
  <si>
    <t>비고</t>
    <phoneticPr fontId="1" type="noConversion"/>
  </si>
  <si>
    <t>Off-campus</t>
    <phoneticPr fontId="1" type="noConversion"/>
  </si>
  <si>
    <t>Others</t>
    <phoneticPr fontId="1" type="noConversion"/>
  </si>
  <si>
    <t>o</t>
    <phoneticPr fontId="1" type="noConversion"/>
  </si>
  <si>
    <t>CONAHEC (Consortium for North American Higher Education Collaboration)</t>
    <phoneticPr fontId="1" type="noConversion"/>
  </si>
  <si>
    <t>ERICA만</t>
    <phoneticPr fontId="1" type="noConversion"/>
  </si>
  <si>
    <t>모두</t>
    <phoneticPr fontId="1" type="noConversion"/>
  </si>
  <si>
    <t>서울</t>
    <phoneticPr fontId="1" type="noConversion"/>
  </si>
  <si>
    <t>student should be at least in their 3rd year of university education in Management or Economics</t>
    <phoneticPr fontId="1" type="noConversion"/>
  </si>
  <si>
    <t>경영대만</t>
    <phoneticPr fontId="1" type="noConversion"/>
  </si>
  <si>
    <t>May be module restrictions.  Also in an attempt to manage reciprocity, we would try to match incoming and outgoing numbers as much as possible</t>
    <phoneticPr fontId="1" type="noConversion"/>
  </si>
  <si>
    <t>Virtual Exchange</t>
    <phoneticPr fontId="1" type="noConversion"/>
  </si>
  <si>
    <t xml:space="preserve">Business and Management: 4; Creative Business: 4; Communication and multimedia design: 5; Nursing: 2. ; </t>
    <phoneticPr fontId="1" type="noConversion"/>
  </si>
  <si>
    <t>상경계열만</t>
    <phoneticPr fontId="1" type="noConversion"/>
  </si>
  <si>
    <t xml:space="preserve">컴공제외, 프로그램 재개여부 미확정 If you require the number urgently, we can follow the spots we gave for Spring 2022 , last Aug/Sep. However, as the COVID-19 situation is ever changing, we hope to be able to review the spots again in Aug/Sep 2021. As we are unsure if we are going ahead with physical immersion in Spring 2022 or not. Thank you. </t>
    <phoneticPr fontId="1" type="noConversion"/>
  </si>
  <si>
    <t>2 Faculty of Art and Science, 2 Faculty of Science and Engineering</t>
    <phoneticPr fontId="1" type="noConversion"/>
  </si>
  <si>
    <t>3 Business, 2 Informatic students</t>
    <phoneticPr fontId="1" type="noConversion"/>
  </si>
  <si>
    <t>3 in Communication - 2 in Journalism - 2 in Graphic Arts - 3 in Business Management</t>
    <phoneticPr fontId="1" type="noConversion"/>
  </si>
  <si>
    <t>Faculty of Economics and Business</t>
    <phoneticPr fontId="1" type="noConversion"/>
  </si>
  <si>
    <t>Faculty of Business and Economics</t>
    <phoneticPr fontId="1" type="noConversion"/>
  </si>
  <si>
    <t>Business/Economics/Management 전공자만</t>
    <phoneticPr fontId="1" type="noConversion"/>
  </si>
  <si>
    <t>2 students per field (ICT, business, mechanical engineering, construction architecture/civil engineering, music)</t>
    <phoneticPr fontId="1" type="noConversion"/>
  </si>
  <si>
    <t>some programme restrictions on the Paris campus.</t>
    <phoneticPr fontId="1" type="noConversion"/>
  </si>
  <si>
    <t>Business/management courses only</t>
    <phoneticPr fontId="1" type="noConversion"/>
  </si>
  <si>
    <t>1. Department of Clothing &amp; Textiles(Seoul)
2. College of Communication and Social Sciences(ERICA)
3. College of Design(ERICA)
4. College of Computing(ERICA)</t>
    <phoneticPr fontId="1" type="noConversion"/>
  </si>
  <si>
    <t>Erasmus School of Social and Behavioural Sciences</t>
    <phoneticPr fontId="1" type="noConversion"/>
  </si>
  <si>
    <t xml:space="preserve">2 semester students per School: School for Business, Marketing and Finance; School of Communication Media &amp; IT; School of Business Management; Institute of Engineering; School of Law; School of Sport Studies; International Business School.  </t>
    <phoneticPr fontId="1" type="noConversion"/>
  </si>
  <si>
    <t>6th year of Medecine not accepted</t>
    <phoneticPr fontId="1" type="noConversion"/>
  </si>
  <si>
    <t xml:space="preserve">4 Semester for Faculty of Human and Social Sciences, 4 Semester for School of Engineering and 2 Semester for Faculty of Business. </t>
    <phoneticPr fontId="1" type="noConversion"/>
  </si>
  <si>
    <t xml:space="preserve">Some majors have high competition, i.e. courses at Umeå Institute of Design or Umeå School of Architecture. </t>
    <phoneticPr fontId="1" type="noConversion"/>
  </si>
  <si>
    <t>school of engineering</t>
    <phoneticPr fontId="1" type="noConversion"/>
  </si>
  <si>
    <t>Accounting and Nursing are not possible</t>
    <phoneticPr fontId="1" type="noConversion"/>
  </si>
  <si>
    <t>08/15/2021</t>
    <phoneticPr fontId="1" type="noConversion"/>
  </si>
  <si>
    <t>09/15/2021</t>
    <phoneticPr fontId="1" type="noConversion"/>
  </si>
  <si>
    <t>10/08/2021</t>
    <phoneticPr fontId="1" type="noConversion"/>
  </si>
  <si>
    <t>10/15/2021</t>
    <phoneticPr fontId="1" type="noConversion"/>
  </si>
  <si>
    <t>11/01/2021</t>
    <phoneticPr fontId="1" type="noConversion"/>
  </si>
  <si>
    <t>10/31/2021</t>
    <phoneticPr fontId="1" type="noConversion"/>
  </si>
  <si>
    <t>09/30/2021</t>
    <phoneticPr fontId="1" type="noConversion"/>
  </si>
  <si>
    <t>11/15/2021</t>
    <phoneticPr fontId="1" type="noConversion"/>
  </si>
  <si>
    <t>https://cbs.de/en/internationality/international-students/visiting-students/first-steps/</t>
    <phoneticPr fontId="1" type="noConversion"/>
  </si>
  <si>
    <t>11/30/2021</t>
    <phoneticPr fontId="1" type="noConversion"/>
  </si>
  <si>
    <t>10/02/2021</t>
    <phoneticPr fontId="1" type="noConversion"/>
  </si>
  <si>
    <t>FBE:10/15/2021</t>
    <phoneticPr fontId="1" type="noConversion"/>
  </si>
  <si>
    <t>FBE:10/25/2021
ICT:10/15/2021</t>
    <phoneticPr fontId="1" type="noConversion"/>
  </si>
  <si>
    <t>https://www.buas.nl/en/discover-breda-university-applied-sciences/exchange-programmes</t>
    <phoneticPr fontId="1" type="noConversion"/>
  </si>
  <si>
    <t>10/23/2021</t>
    <phoneticPr fontId="1" type="noConversion"/>
  </si>
  <si>
    <t>10/01/2021</t>
    <phoneticPr fontId="1" type="noConversion"/>
  </si>
  <si>
    <t>https://www.unil.ch/international/incoming</t>
    <phoneticPr fontId="1" type="noConversion"/>
  </si>
  <si>
    <t>09/17/2021</t>
    <phoneticPr fontId="1" type="noConversion"/>
  </si>
  <si>
    <t>11/12/2021</t>
    <phoneticPr fontId="1" type="noConversion"/>
  </si>
  <si>
    <t>http://www.ucokorea.net/</t>
    <phoneticPr fontId="1" type="noConversion"/>
  </si>
  <si>
    <t>https://students.pulse.pacific.edu/x75696.html</t>
    <phoneticPr fontId="1" type="noConversion"/>
  </si>
  <si>
    <t>09/01/2021</t>
    <phoneticPr fontId="1" type="noConversion"/>
  </si>
  <si>
    <t>University of Tsukuba</t>
    <phoneticPr fontId="1" type="noConversion"/>
  </si>
  <si>
    <t>10/29/2021</t>
    <phoneticPr fontId="1" type="noConversion"/>
  </si>
  <si>
    <t xml:space="preserve">USD700-800 </t>
  </si>
  <si>
    <t>https://ap-short-term.sec.tsukuba.ac.jp/</t>
  </si>
  <si>
    <t>College of Japanese Language and Culture 지원 시에만 JLPT N1 or N2</t>
    <phoneticPr fontId="1" type="noConversion"/>
  </si>
  <si>
    <t>https://global.buaa.edu.cn/Study_with_Us/Exchange_Programs.htm</t>
  </si>
  <si>
    <t>11/05/2021</t>
    <phoneticPr fontId="1" type="noConversion"/>
  </si>
  <si>
    <t>11/20/2021</t>
    <phoneticPr fontId="1" type="noConversion"/>
  </si>
  <si>
    <t>https://lxs.szu.edu.cn</t>
    <phoneticPr fontId="1" type="noConversion"/>
  </si>
  <si>
    <t>1년</t>
    <phoneticPr fontId="1" type="noConversion"/>
  </si>
  <si>
    <t>08/31/2021</t>
    <phoneticPr fontId="1" type="noConversion"/>
  </si>
  <si>
    <t>ERICA만</t>
    <phoneticPr fontId="1" type="noConversion"/>
  </si>
  <si>
    <t>모두</t>
    <phoneticPr fontId="1" type="noConversion"/>
  </si>
  <si>
    <t>There was one student been nominated in Fall 2021 semester.</t>
    <phoneticPr fontId="1" type="noConversion"/>
  </si>
  <si>
    <t>According to the agreement, each univeristy can send and accept up to 2 students in any academic year but you are sending 1 two semester-student for the fall 2021 so the available spots for the spring 2022 would be three semester-places.</t>
    <phoneticPr fontId="1" type="noConversion"/>
  </si>
  <si>
    <t>TOEFL My best score X</t>
    <phoneticPr fontId="1" type="noConversion"/>
  </si>
  <si>
    <t>As you are sending 3 students for 2021 Fall intake, you can send us 2 more students in 2022 Spring intake.</t>
    <phoneticPr fontId="1" type="noConversion"/>
  </si>
  <si>
    <t>Chuo University</t>
    <phoneticPr fontId="1" type="noConversion"/>
  </si>
  <si>
    <t>(필수 아님)JLPT N3</t>
    <phoneticPr fontId="1" type="noConversion"/>
  </si>
  <si>
    <t xml:space="preserve">Professional Graduate Program (Law School, Business School)  Faculty of Global Informatics </t>
    <phoneticPr fontId="1" type="noConversion"/>
  </si>
  <si>
    <t xml:space="preserve">90,000yen - 100,000yen </t>
    <phoneticPr fontId="1" type="noConversion"/>
  </si>
  <si>
    <t>http://global.chuo-u.ac.jp/english/admissions/exchange/semester-or-full-year/</t>
    <phoneticPr fontId="1" type="noConversion"/>
  </si>
  <si>
    <t>https://www.niigata-u.ac.jp/en/study/exchange/</t>
    <phoneticPr fontId="1" type="noConversion"/>
  </si>
  <si>
    <t>https://en.apu.ac.jp/academic/page/content0166.html/?c=17</t>
    <phoneticPr fontId="1" type="noConversion"/>
  </si>
  <si>
    <t>https://www.sophia.ac.jp/eng/admissions/exchangeprograms/u9gsah0000000ha0-att/FACT_SHEET_Sophia.pdf</t>
    <phoneticPr fontId="1" type="noConversion"/>
  </si>
  <si>
    <t>https://www.tsukuba.ac.jp/en/academics/international-exchange-students/programs/</t>
    <phoneticPr fontId="1" type="noConversion"/>
  </si>
  <si>
    <t>Tailored Term1(Summer + Term1)만 가능
Virtual course 제공, 대면 파견여부 미정</t>
    <phoneticPr fontId="1" type="noConversion"/>
  </si>
  <si>
    <t>CETT-Tourism &amp; Hospitality만 가능</t>
    <phoneticPr fontId="1" type="noConversion"/>
  </si>
  <si>
    <t xml:space="preserve"> ASU Mandatory Insurance ($1000-2000/semester) and Student Initiated Fees ($350/semester)</t>
    <phoneticPr fontId="1" type="noConversion"/>
  </si>
  <si>
    <t>Kyushu International University</t>
    <phoneticPr fontId="1" type="noConversion"/>
  </si>
  <si>
    <t>Regular student’s study load at KIU is 20～24 credits per
semester.</t>
    <phoneticPr fontId="1" type="noConversion"/>
  </si>
  <si>
    <t>60,000yen</t>
    <phoneticPr fontId="1" type="noConversion"/>
  </si>
  <si>
    <t>Kwansei Gakuin University</t>
    <phoneticPr fontId="1" type="noConversion"/>
  </si>
  <si>
    <t>semester</t>
    <phoneticPr fontId="1" type="noConversion"/>
  </si>
  <si>
    <t>As a number of elective courses are held in English, students whose native language is not English are
expected to have an English proficiency equivalent to a TOEFL iBT® score of 71 or higher. Students are
not required to submit any certifications for English proficiency.</t>
    <phoneticPr fontId="1" type="noConversion"/>
  </si>
  <si>
    <t>https://syllabus.kwansei.ac.jp/</t>
    <phoneticPr fontId="1" type="noConversion"/>
  </si>
  <si>
    <t>https://ciec.kwansei.ac.jp/study/exchange/</t>
  </si>
  <si>
    <t>https://yorkinternational.yorku.ca/coming-to-yorku-on-exchange/</t>
    <phoneticPr fontId="1" type="noConversion"/>
  </si>
  <si>
    <t>http://www.osaka-u.ac.jp/en/international/inbound/exchange_program</t>
    <phoneticPr fontId="1" type="noConversion"/>
  </si>
  <si>
    <t>https://www.sophia.ac.jp/eng/admissions/exchangeprograms/course_info.html</t>
    <phoneticPr fontId="1" type="noConversion"/>
  </si>
  <si>
    <t>09/29/2021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</si>
</sst>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76" formatCode="mm&quot;월&quot;\ dd&quot;일&quot;"/>
  </numFmts>
  <fonts count="77" x14ac:knownFonts="1">
    <font>
      <sz val="11"/>
      <color theme="1"/>
      <name val="맑은 고딕"/>
      <family val="2"/>
      <charset val="129"/>
      <scheme val="minor"/>
    </font>
    <font>
      <sz val="8"/>
      <name val="맑은 고딕"/>
      <family val="2"/>
      <charset val="129"/>
      <scheme val="minor"/>
    </font>
    <font>
      <b/>
      <sz val="10"/>
      <color theme="1"/>
      <name val="맑은 고딕"/>
      <family val="3"/>
      <charset val="129"/>
      <scheme val="minor"/>
    </font>
    <font>
      <sz val="8"/>
      <name val="맑은 고딕"/>
      <family val="3"/>
      <charset val="129"/>
    </font>
    <font>
      <sz val="10"/>
      <color theme="1"/>
      <name val="맑은 고딕"/>
      <family val="3"/>
      <charset val="129"/>
      <scheme val="minor"/>
    </font>
    <font>
      <sz val="11"/>
      <color theme="1"/>
      <name val="맑은 고딕"/>
      <family val="3"/>
      <charset val="129"/>
      <scheme val="minor"/>
    </font>
    <font>
      <sz val="11"/>
      <color indexed="8"/>
      <name val="맑은 고딕"/>
      <family val="3"/>
      <charset val="129"/>
    </font>
    <font>
      <sz val="11"/>
      <color indexed="8"/>
      <name val="Calibri"/>
      <family val="2"/>
    </font>
    <font>
      <u/>
      <sz val="11"/>
      <color indexed="12"/>
      <name val="맑은 고딕"/>
      <family val="3"/>
      <charset val="129"/>
    </font>
    <font>
      <b/>
      <sz val="11"/>
      <color indexed="8"/>
      <name val="Calibri"/>
      <family val="2"/>
    </font>
    <font>
      <u/>
      <sz val="11"/>
      <color indexed="12"/>
      <name val="맑은 고딕"/>
      <family val="3"/>
    </font>
    <font>
      <b/>
      <sz val="11"/>
      <color indexed="9"/>
      <name val="Calibri"/>
      <family val="2"/>
    </font>
    <font>
      <sz val="11"/>
      <color indexed="9"/>
      <name val="Calibri"/>
      <family val="2"/>
    </font>
    <font>
      <sz val="11"/>
      <color indexed="20"/>
      <name val="Calibri"/>
      <family val="2"/>
    </font>
    <font>
      <sz val="11"/>
      <color indexed="10"/>
      <name val="Calibri"/>
      <family val="2"/>
    </font>
    <font>
      <sz val="11"/>
      <color indexed="60"/>
      <name val="Calibri"/>
      <family val="2"/>
    </font>
    <font>
      <sz val="11"/>
      <color indexed="52"/>
      <name val="Calibri"/>
      <family val="2"/>
    </font>
    <font>
      <i/>
      <sz val="11"/>
      <color indexed="23"/>
      <name val="Calibri"/>
      <family val="2"/>
    </font>
    <font>
      <b/>
      <sz val="11"/>
      <color indexed="52"/>
      <name val="Calibri"/>
      <family val="2"/>
    </font>
    <font>
      <b/>
      <sz val="11"/>
      <color indexed="63"/>
      <name val="Calibri"/>
      <family val="2"/>
    </font>
    <font>
      <b/>
      <sz val="13"/>
      <color indexed="56"/>
      <name val="Calibri"/>
      <family val="2"/>
    </font>
    <font>
      <b/>
      <sz val="18"/>
      <color indexed="56"/>
      <name val="Cambria"/>
      <family val="1"/>
    </font>
    <font>
      <b/>
      <sz val="11"/>
      <color indexed="56"/>
      <name val="Calibri"/>
      <family val="2"/>
    </font>
    <font>
      <sz val="11"/>
      <color indexed="17"/>
      <name val="Calibri"/>
      <family val="2"/>
    </font>
    <font>
      <sz val="11"/>
      <color indexed="62"/>
      <name val="Calibri"/>
      <family val="2"/>
    </font>
    <font>
      <b/>
      <sz val="15"/>
      <color indexed="56"/>
      <name val="Calibri"/>
      <family val="2"/>
    </font>
    <font>
      <sz val="11"/>
      <color theme="0"/>
      <name val="맑은 고딕"/>
      <family val="3"/>
      <charset val="129"/>
      <scheme val="minor"/>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sz val="11"/>
      <color indexed="20"/>
      <name val="맑은 고딕"/>
      <family val="3"/>
      <charset val="129"/>
      <scheme val="minor"/>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rgb="FFFA7D00"/>
      <name val="맑은 고딕"/>
      <family val="3"/>
      <charset val="129"/>
      <scheme val="minor"/>
    </font>
    <font>
      <b/>
      <sz val="11"/>
      <color theme="1"/>
      <name val="맑은 고딕"/>
      <family val="3"/>
      <charset val="129"/>
      <scheme val="minor"/>
    </font>
    <font>
      <sz val="11"/>
      <color rgb="FF3F3F76"/>
      <name val="맑은 고딕"/>
      <family val="3"/>
      <charset val="129"/>
      <scheme val="minor"/>
    </font>
    <font>
      <b/>
      <sz val="18"/>
      <color theme="3"/>
      <name val="맑은 고딕"/>
      <family val="3"/>
      <charset val="129"/>
      <scheme val="major"/>
    </font>
    <font>
      <b/>
      <sz val="15"/>
      <color theme="3"/>
      <name val="맑은 고딕"/>
      <family val="3"/>
      <charset val="129"/>
      <scheme val="minor"/>
    </font>
    <font>
      <b/>
      <sz val="15"/>
      <color indexed="56"/>
      <name val="맑은 고딕"/>
      <family val="3"/>
      <charset val="129"/>
      <scheme val="minor"/>
    </font>
    <font>
      <b/>
      <sz val="13"/>
      <color theme="3"/>
      <name val="맑은 고딕"/>
      <family val="3"/>
      <charset val="129"/>
      <scheme val="minor"/>
    </font>
    <font>
      <b/>
      <sz val="13"/>
      <color indexed="56"/>
      <name val="맑은 고딕"/>
      <family val="3"/>
      <charset val="129"/>
      <scheme val="minor"/>
    </font>
    <font>
      <b/>
      <sz val="11"/>
      <color theme="3"/>
      <name val="맑은 고딕"/>
      <family val="3"/>
      <charset val="129"/>
      <scheme val="minor"/>
    </font>
    <font>
      <b/>
      <sz val="11"/>
      <color indexed="56"/>
      <name val="맑은 고딕"/>
      <family val="3"/>
      <charset val="129"/>
      <scheme val="minor"/>
    </font>
    <font>
      <b/>
      <sz val="18"/>
      <color indexed="56"/>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sz val="10"/>
      <color rgb="FF000000"/>
      <name val="Arial"/>
      <family val="2"/>
    </font>
    <font>
      <u/>
      <sz val="11"/>
      <color theme="10"/>
      <name val="맑은 고딕"/>
      <family val="3"/>
      <charset val="129"/>
    </font>
    <font>
      <b/>
      <sz val="9"/>
      <color theme="1"/>
      <name val="맑은 고딕"/>
      <family val="3"/>
      <charset val="129"/>
      <scheme val="minor"/>
    </font>
    <font>
      <sz val="9"/>
      <color theme="1"/>
      <name val="맑은 고딕"/>
      <family val="3"/>
      <charset val="129"/>
      <scheme val="minor"/>
    </font>
    <font>
      <sz val="10"/>
      <color rgb="FF333333"/>
      <name val="맑은 고딕"/>
      <family val="3"/>
      <charset val="129"/>
      <scheme val="minor"/>
    </font>
    <font>
      <b/>
      <sz val="12"/>
      <color rgb="FFFF0000"/>
      <name val="맑은 고딕"/>
      <family val="3"/>
      <charset val="129"/>
      <scheme val="minor"/>
    </font>
    <font>
      <b/>
      <sz val="14"/>
      <color theme="1"/>
      <name val="Arial"/>
      <family val="2"/>
    </font>
    <font>
      <b/>
      <sz val="14"/>
      <color theme="1"/>
      <name val="맑은 고딕"/>
      <family val="3"/>
      <charset val="129"/>
    </font>
    <font>
      <sz val="8"/>
      <color theme="1"/>
      <name val="맑은 고딕"/>
      <family val="3"/>
      <charset val="129"/>
    </font>
    <font>
      <b/>
      <sz val="11"/>
      <color theme="0" tint="-4.9989318521683403E-2"/>
      <name val="맑은 고딕"/>
      <family val="3"/>
      <charset val="129"/>
      <scheme val="minor"/>
    </font>
    <font>
      <b/>
      <sz val="9"/>
      <color indexed="81"/>
      <name val="Tahoma"/>
      <family val="2"/>
    </font>
    <font>
      <b/>
      <sz val="9"/>
      <color indexed="81"/>
      <name val="돋움"/>
      <family val="3"/>
      <charset val="129"/>
    </font>
    <font>
      <u/>
      <sz val="11"/>
      <color theme="10"/>
      <name val="맑은 고딕"/>
      <family val="2"/>
      <charset val="129"/>
      <scheme val="minor"/>
    </font>
    <font>
      <sz val="10"/>
      <name val="맑은 고딕"/>
      <family val="3"/>
      <charset val="129"/>
      <scheme val="minor"/>
    </font>
    <font>
      <sz val="9"/>
      <color indexed="81"/>
      <name val="Tahoma"/>
      <family val="2"/>
    </font>
    <font>
      <sz val="9"/>
      <color indexed="81"/>
      <name val="돋움"/>
      <family val="3"/>
      <charset val="129"/>
    </font>
    <font>
      <b/>
      <u/>
      <sz val="11"/>
      <color rgb="FFFF0000"/>
      <name val="맑은 고딕"/>
      <family val="3"/>
      <charset val="129"/>
      <scheme val="minor"/>
    </font>
    <font>
      <b/>
      <u/>
      <sz val="10"/>
      <color theme="1"/>
      <name val="맑은 고딕"/>
      <family val="3"/>
      <charset val="129"/>
      <scheme val="minor"/>
    </font>
    <font>
      <sz val="10"/>
      <name val="맑은 고딕"/>
      <family val="2"/>
      <charset val="129"/>
    </font>
    <font>
      <sz val="10"/>
      <name val="Arial"/>
      <family val="2"/>
    </font>
    <font>
      <b/>
      <u/>
      <sz val="10"/>
      <name val="Arial"/>
      <family val="2"/>
    </font>
    <font>
      <b/>
      <u/>
      <sz val="10"/>
      <name val="맑은 고딕"/>
      <family val="2"/>
      <charset val="129"/>
    </font>
    <font>
      <u/>
      <sz val="10"/>
      <color theme="10"/>
      <name val="맑은 고딕"/>
      <family val="3"/>
      <charset val="129"/>
      <scheme val="minor"/>
    </font>
    <font>
      <b/>
      <sz val="10"/>
      <color theme="0" tint="-4.9989318521683403E-2"/>
      <name val="맑은 고딕"/>
      <family val="3"/>
      <charset val="129"/>
      <scheme val="minor"/>
    </font>
    <font>
      <sz val="11"/>
      <color theme="1"/>
      <name val="맑은 고딕"/>
      <family val="2"/>
      <charset val="129"/>
      <scheme val="minor"/>
    </font>
    <font>
      <sz val="10"/>
      <color theme="1"/>
      <name val="맑은 고딕"/>
      <family val="3"/>
      <charset val="129"/>
      <scheme val="major"/>
    </font>
    <font>
      <sz val="10"/>
      <name val="맑은 고딕"/>
      <family val="3"/>
      <charset val="129"/>
      <scheme val="major"/>
    </font>
    <font>
      <u/>
      <sz val="10"/>
      <color theme="10"/>
      <name val="맑은 고딕"/>
      <family val="3"/>
      <charset val="129"/>
      <scheme val="major"/>
    </font>
    <font>
      <sz val="10"/>
      <color rgb="FF444444"/>
      <name val="맑은 고딕"/>
      <family val="3"/>
      <charset val="129"/>
      <scheme val="major"/>
    </font>
    <font>
      <b/>
      <sz val="10"/>
      <color theme="1"/>
      <name val="맑은 고딕"/>
      <family val="3"/>
      <charset val="129"/>
      <scheme val="major"/>
    </font>
  </fonts>
  <fills count="7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patternFill>
    </fill>
    <fill>
      <patternFill patternType="solid">
        <fgColor indexed="44"/>
        <bgColor indexed="64"/>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bgColor indexed="64"/>
      </patternFill>
    </fill>
    <fill>
      <patternFill patternType="solid">
        <fgColor indexed="22"/>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55"/>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499984740745262"/>
        <bgColor indexed="64"/>
      </patternFill>
    </fill>
    <fill>
      <patternFill patternType="solid">
        <fgColor theme="7"/>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rgb="FF002060"/>
        <bgColor indexed="64"/>
      </patternFill>
    </fill>
    <fill>
      <patternFill patternType="solid">
        <fgColor rgb="FF677E9D"/>
        <bgColor indexed="64"/>
      </patternFill>
    </fill>
    <fill>
      <patternFill patternType="solid">
        <fgColor rgb="FFD46751"/>
        <bgColor indexed="64"/>
      </patternFill>
    </fill>
    <fill>
      <patternFill patternType="solid">
        <fgColor theme="4" tint="0.39997558519241921"/>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rgb="FFFF0000"/>
      </left>
      <right style="thick">
        <color rgb="FFFF0000"/>
      </right>
      <top style="thick">
        <color rgb="FFFF0000"/>
      </top>
      <bottom style="thick">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dotted">
        <color theme="0" tint="-4.9989318521683403E-2"/>
      </right>
      <top style="dotted">
        <color theme="0" tint="-4.9989318521683403E-2"/>
      </top>
      <bottom style="dotted">
        <color theme="0" tint="-4.9989318521683403E-2"/>
      </bottom>
      <diagonal/>
    </border>
    <border>
      <left style="dotted">
        <color theme="0" tint="-4.9989318521683403E-2"/>
      </left>
      <right/>
      <top style="dotted">
        <color theme="0" tint="-4.9989318521683403E-2"/>
      </top>
      <bottom style="dotted">
        <color theme="0" tint="-4.9989318521683403E-2"/>
      </bottom>
      <diagonal/>
    </border>
    <border>
      <left style="dotted">
        <color theme="0" tint="-4.9989318521683403E-2"/>
      </left>
      <right/>
      <top style="dotted">
        <color theme="0" tint="-4.9989318521683403E-2"/>
      </top>
      <bottom/>
      <diagonal/>
    </border>
    <border>
      <left/>
      <right style="dotted">
        <color theme="0" tint="-4.9989318521683403E-2"/>
      </right>
      <top style="dotted">
        <color theme="0" tint="-4.9989318521683403E-2"/>
      </top>
      <bottom/>
      <diagonal/>
    </border>
    <border>
      <left style="dotted">
        <color theme="0" tint="-4.9989318521683403E-2"/>
      </left>
      <right style="dotted">
        <color theme="0" tint="-4.9989318521683403E-2"/>
      </right>
      <top style="dotted">
        <color theme="0" tint="-4.9989318521683403E-2"/>
      </top>
      <bottom/>
      <diagonal/>
    </border>
    <border>
      <left style="dotted">
        <color theme="0" tint="-4.9989318521683403E-2"/>
      </left>
      <right style="dotted">
        <color theme="0" tint="-4.9989318521683403E-2"/>
      </right>
      <top/>
      <bottom/>
      <diagonal/>
    </border>
    <border>
      <left style="thick">
        <color theme="0" tint="-4.9989318521683403E-2"/>
      </left>
      <right/>
      <top style="dotted">
        <color theme="0" tint="-4.9989318521683403E-2"/>
      </top>
      <bottom style="dotted">
        <color theme="0" tint="-4.9989318521683403E-2"/>
      </bottom>
      <diagonal/>
    </border>
    <border>
      <left/>
      <right/>
      <top style="dotted">
        <color theme="0" tint="-4.9989318521683403E-2"/>
      </top>
      <bottom style="dotted">
        <color theme="0" tint="-4.9989318521683403E-2"/>
      </bottom>
      <diagonal/>
    </border>
    <border>
      <left/>
      <right style="thick">
        <color theme="0" tint="-4.9989318521683403E-2"/>
      </right>
      <top style="dotted">
        <color theme="0" tint="-4.9989318521683403E-2"/>
      </top>
      <bottom style="dotted">
        <color theme="0" tint="-4.9989318521683403E-2"/>
      </bottom>
      <diagonal/>
    </border>
    <border>
      <left style="dotted">
        <color theme="0" tint="-4.9989318521683403E-2"/>
      </left>
      <right style="thick">
        <color theme="0" tint="-4.9989318521683403E-2"/>
      </right>
      <top style="dotted">
        <color theme="0" tint="-4.9989318521683403E-2"/>
      </top>
      <bottom/>
      <diagonal/>
    </border>
    <border>
      <left style="thick">
        <color theme="0" tint="-4.9989318521683403E-2"/>
      </left>
      <right/>
      <top/>
      <bottom/>
      <diagonal/>
    </border>
    <border>
      <left/>
      <right style="thin">
        <color indexed="64"/>
      </right>
      <top style="thin">
        <color indexed="64"/>
      </top>
      <bottom style="thin">
        <color indexed="64"/>
      </bottom>
      <diagonal/>
    </border>
    <border>
      <left style="dotted">
        <color theme="0" tint="-4.9989318521683403E-2"/>
      </left>
      <right style="thick">
        <color theme="0" tint="-4.9989318521683403E-2"/>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s>
  <cellStyleXfs count="151">
    <xf numFmtId="0" fontId="0" fillId="0" borderId="0">
      <alignment vertical="center"/>
    </xf>
    <xf numFmtId="0" fontId="5" fillId="0" borderId="0">
      <alignment vertical="center"/>
    </xf>
    <xf numFmtId="0" fontId="5" fillId="10" borderId="0" applyNumberFormat="0" applyBorder="0" applyAlignment="0" applyProtection="0">
      <alignment vertical="center"/>
    </xf>
    <xf numFmtId="0" fontId="5" fillId="33" borderId="0" applyNumberFormat="0" applyBorder="0" applyAlignment="0" applyProtection="0">
      <alignment vertical="center"/>
    </xf>
    <xf numFmtId="0" fontId="7" fillId="34" borderId="0" applyNumberFormat="0" applyBorder="0" applyAlignment="0" applyProtection="0">
      <alignment vertical="center"/>
    </xf>
    <xf numFmtId="0" fontId="5" fillId="14" borderId="0" applyNumberFormat="0" applyBorder="0" applyAlignment="0" applyProtection="0">
      <alignment vertical="center"/>
    </xf>
    <xf numFmtId="0" fontId="5" fillId="35" borderId="0" applyNumberFormat="0" applyBorder="0" applyAlignment="0" applyProtection="0">
      <alignment vertical="center"/>
    </xf>
    <xf numFmtId="0" fontId="7" fillId="36" borderId="0" applyNumberFormat="0" applyBorder="0" applyAlignment="0" applyProtection="0">
      <alignment vertical="center"/>
    </xf>
    <xf numFmtId="0" fontId="5" fillId="18" borderId="0" applyNumberFormat="0" applyBorder="0" applyAlignment="0" applyProtection="0">
      <alignment vertical="center"/>
    </xf>
    <xf numFmtId="0" fontId="5" fillId="37" borderId="0" applyNumberFormat="0" applyBorder="0" applyAlignment="0" applyProtection="0">
      <alignment vertical="center"/>
    </xf>
    <xf numFmtId="0" fontId="7" fillId="38" borderId="0" applyNumberFormat="0" applyBorder="0" applyAlignment="0" applyProtection="0">
      <alignment vertical="center"/>
    </xf>
    <xf numFmtId="0" fontId="5" fillId="22" borderId="0" applyNumberFormat="0" applyBorder="0" applyAlignment="0" applyProtection="0">
      <alignment vertical="center"/>
    </xf>
    <xf numFmtId="0" fontId="5" fillId="39" borderId="0" applyNumberFormat="0" applyBorder="0" applyAlignment="0" applyProtection="0">
      <alignment vertical="center"/>
    </xf>
    <xf numFmtId="0" fontId="7" fillId="40" borderId="0" applyNumberFormat="0" applyBorder="0" applyAlignment="0" applyProtection="0">
      <alignment vertical="center"/>
    </xf>
    <xf numFmtId="0" fontId="5" fillId="26" borderId="0" applyNumberFormat="0" applyBorder="0" applyAlignment="0" applyProtection="0">
      <alignment vertical="center"/>
    </xf>
    <xf numFmtId="0" fontId="5" fillId="26" borderId="0" applyNumberFormat="0" applyBorder="0" applyAlignment="0" applyProtection="0">
      <alignment vertical="center"/>
    </xf>
    <xf numFmtId="0" fontId="7" fillId="41" borderId="0" applyNumberFormat="0" applyBorder="0" applyAlignment="0" applyProtection="0">
      <alignment vertical="center"/>
    </xf>
    <xf numFmtId="0" fontId="5" fillId="30" borderId="0" applyNumberFormat="0" applyBorder="0" applyAlignment="0" applyProtection="0">
      <alignment vertical="center"/>
    </xf>
    <xf numFmtId="0" fontId="5" fillId="30" borderId="0" applyNumberFormat="0" applyBorder="0" applyAlignment="0" applyProtection="0">
      <alignment vertical="center"/>
    </xf>
    <xf numFmtId="0" fontId="7" fillId="42" borderId="0" applyNumberFormat="0" applyBorder="0" applyAlignment="0" applyProtection="0">
      <alignment vertical="center"/>
    </xf>
    <xf numFmtId="0" fontId="5" fillId="11" borderId="0" applyNumberFormat="0" applyBorder="0" applyAlignment="0" applyProtection="0">
      <alignment vertical="center"/>
    </xf>
    <xf numFmtId="0" fontId="5" fillId="43" borderId="0" applyNumberFormat="0" applyBorder="0" applyAlignment="0" applyProtection="0">
      <alignment vertical="center"/>
    </xf>
    <xf numFmtId="0" fontId="7" fillId="44" borderId="0" applyNumberFormat="0" applyBorder="0" applyAlignment="0" applyProtection="0">
      <alignment vertical="center"/>
    </xf>
    <xf numFmtId="0" fontId="5" fillId="15" borderId="0" applyNumberFormat="0" applyBorder="0" applyAlignment="0" applyProtection="0">
      <alignment vertical="center"/>
    </xf>
    <xf numFmtId="0" fontId="5" fillId="15" borderId="0" applyNumberFormat="0" applyBorder="0" applyAlignment="0" applyProtection="0">
      <alignment vertical="center"/>
    </xf>
    <xf numFmtId="0" fontId="7" fillId="45" borderId="0" applyNumberFormat="0" applyBorder="0" applyAlignment="0" applyProtection="0">
      <alignment vertical="center"/>
    </xf>
    <xf numFmtId="0" fontId="5" fillId="19" borderId="0" applyNumberFormat="0" applyBorder="0" applyAlignment="0" applyProtection="0">
      <alignment vertical="center"/>
    </xf>
    <xf numFmtId="0" fontId="5" fillId="46" borderId="0" applyNumberFormat="0" applyBorder="0" applyAlignment="0" applyProtection="0">
      <alignment vertical="center"/>
    </xf>
    <xf numFmtId="0" fontId="7" fillId="47" borderId="0" applyNumberFormat="0" applyBorder="0" applyAlignment="0" applyProtection="0">
      <alignment vertical="center"/>
    </xf>
    <xf numFmtId="0" fontId="5" fillId="23" borderId="0" applyNumberFormat="0" applyBorder="0" applyAlignment="0" applyProtection="0">
      <alignment vertical="center"/>
    </xf>
    <xf numFmtId="0" fontId="5" fillId="39" borderId="0" applyNumberFormat="0" applyBorder="0" applyAlignment="0" applyProtection="0">
      <alignment vertical="center"/>
    </xf>
    <xf numFmtId="0" fontId="7" fillId="40" borderId="0" applyNumberFormat="0" applyBorder="0" applyAlignment="0" applyProtection="0">
      <alignment vertical="center"/>
    </xf>
    <xf numFmtId="0" fontId="5" fillId="27" borderId="0" applyNumberFormat="0" applyBorder="0" applyAlignment="0" applyProtection="0">
      <alignment vertical="center"/>
    </xf>
    <xf numFmtId="0" fontId="5" fillId="27" borderId="0" applyNumberFormat="0" applyBorder="0" applyAlignment="0" applyProtection="0">
      <alignment vertical="center"/>
    </xf>
    <xf numFmtId="0" fontId="7" fillId="44" borderId="0" applyNumberFormat="0" applyBorder="0" applyAlignment="0" applyProtection="0">
      <alignment vertical="center"/>
    </xf>
    <xf numFmtId="0" fontId="5" fillId="31" borderId="0" applyNumberFormat="0" applyBorder="0" applyAlignment="0" applyProtection="0">
      <alignment vertical="center"/>
    </xf>
    <xf numFmtId="0" fontId="5" fillId="48" borderId="0" applyNumberFormat="0" applyBorder="0" applyAlignment="0" applyProtection="0">
      <alignment vertical="center"/>
    </xf>
    <xf numFmtId="0" fontId="7" fillId="49" borderId="0" applyNumberFormat="0" applyBorder="0" applyAlignment="0" applyProtection="0">
      <alignment vertical="center"/>
    </xf>
    <xf numFmtId="0" fontId="26" fillId="12" borderId="0" applyNumberFormat="0" applyBorder="0" applyAlignment="0" applyProtection="0">
      <alignment vertical="center"/>
    </xf>
    <xf numFmtId="0" fontId="26" fillId="50" borderId="0" applyNumberFormat="0" applyBorder="0" applyAlignment="0" applyProtection="0">
      <alignment vertical="center"/>
    </xf>
    <xf numFmtId="0" fontId="12" fillId="51" borderId="0" applyNumberFormat="0" applyBorder="0" applyAlignment="0" applyProtection="0">
      <alignment vertical="center"/>
    </xf>
    <xf numFmtId="0" fontId="26" fillId="16" borderId="0" applyNumberFormat="0" applyBorder="0" applyAlignment="0" applyProtection="0">
      <alignment vertical="center"/>
    </xf>
    <xf numFmtId="0" fontId="26" fillId="16" borderId="0" applyNumberFormat="0" applyBorder="0" applyAlignment="0" applyProtection="0">
      <alignment vertical="center"/>
    </xf>
    <xf numFmtId="0" fontId="12" fillId="45" borderId="0" applyNumberFormat="0" applyBorder="0" applyAlignment="0" applyProtection="0">
      <alignment vertical="center"/>
    </xf>
    <xf numFmtId="0" fontId="26" fillId="20" borderId="0" applyNumberFormat="0" applyBorder="0" applyAlignment="0" applyProtection="0">
      <alignment vertical="center"/>
    </xf>
    <xf numFmtId="0" fontId="26" fillId="46" borderId="0" applyNumberFormat="0" applyBorder="0" applyAlignment="0" applyProtection="0">
      <alignment vertical="center"/>
    </xf>
    <xf numFmtId="0" fontId="12" fillId="47" borderId="0" applyNumberFormat="0" applyBorder="0" applyAlignment="0" applyProtection="0">
      <alignment vertical="center"/>
    </xf>
    <xf numFmtId="0" fontId="26" fillId="24" borderId="0" applyNumberFormat="0" applyBorder="0" applyAlignment="0" applyProtection="0">
      <alignment vertical="center"/>
    </xf>
    <xf numFmtId="0" fontId="26" fillId="52" borderId="0" applyNumberFormat="0" applyBorder="0" applyAlignment="0" applyProtection="0">
      <alignment vertical="center"/>
    </xf>
    <xf numFmtId="0" fontId="12" fillId="53" borderId="0" applyNumberFormat="0" applyBorder="0" applyAlignment="0" applyProtection="0">
      <alignment vertical="center"/>
    </xf>
    <xf numFmtId="0" fontId="26" fillId="28" borderId="0" applyNumberFormat="0" applyBorder="0" applyAlignment="0" applyProtection="0">
      <alignment vertical="center"/>
    </xf>
    <xf numFmtId="0" fontId="26" fillId="28" borderId="0" applyNumberFormat="0" applyBorder="0" applyAlignment="0" applyProtection="0">
      <alignment vertical="center"/>
    </xf>
    <xf numFmtId="0" fontId="12" fillId="54" borderId="0" applyNumberFormat="0" applyBorder="0" applyAlignment="0" applyProtection="0">
      <alignment vertical="center"/>
    </xf>
    <xf numFmtId="0" fontId="26" fillId="32" borderId="0" applyNumberFormat="0" applyBorder="0" applyAlignment="0" applyProtection="0">
      <alignment vertical="center"/>
    </xf>
    <xf numFmtId="0" fontId="26" fillId="55" borderId="0" applyNumberFormat="0" applyBorder="0" applyAlignment="0" applyProtection="0">
      <alignment vertical="center"/>
    </xf>
    <xf numFmtId="0" fontId="12" fillId="56" borderId="0" applyNumberFormat="0" applyBorder="0" applyAlignment="0" applyProtection="0">
      <alignment vertical="center"/>
    </xf>
    <xf numFmtId="0" fontId="26" fillId="9" borderId="0" applyNumberFormat="0" applyBorder="0" applyAlignment="0" applyProtection="0">
      <alignment vertical="center"/>
    </xf>
    <xf numFmtId="0" fontId="26" fillId="57" borderId="0" applyNumberFormat="0" applyBorder="0" applyAlignment="0" applyProtection="0">
      <alignment vertical="center"/>
    </xf>
    <xf numFmtId="0" fontId="12" fillId="58" borderId="0" applyNumberFormat="0" applyBorder="0" applyAlignment="0" applyProtection="0">
      <alignment vertical="center"/>
    </xf>
    <xf numFmtId="0" fontId="26" fillId="13" borderId="0" applyNumberFormat="0" applyBorder="0" applyAlignment="0" applyProtection="0">
      <alignment vertical="center"/>
    </xf>
    <xf numFmtId="0" fontId="26" fillId="59" borderId="0" applyNumberFormat="0" applyBorder="0" applyAlignment="0" applyProtection="0">
      <alignment vertical="center"/>
    </xf>
    <xf numFmtId="0" fontId="12" fillId="60" borderId="0" applyNumberFormat="0" applyBorder="0" applyAlignment="0" applyProtection="0">
      <alignment vertical="center"/>
    </xf>
    <xf numFmtId="0" fontId="26" fillId="17" borderId="0" applyNumberFormat="0" applyBorder="0" applyAlignment="0" applyProtection="0">
      <alignment vertical="center"/>
    </xf>
    <xf numFmtId="0" fontId="26" fillId="61" borderId="0" applyNumberFormat="0" applyBorder="0" applyAlignment="0" applyProtection="0">
      <alignment vertical="center"/>
    </xf>
    <xf numFmtId="0" fontId="12" fillId="62" borderId="0" applyNumberFormat="0" applyBorder="0" applyAlignment="0" applyProtection="0">
      <alignment vertical="center"/>
    </xf>
    <xf numFmtId="0" fontId="26" fillId="21" borderId="0" applyNumberFormat="0" applyBorder="0" applyAlignment="0" applyProtection="0">
      <alignment vertical="center"/>
    </xf>
    <xf numFmtId="0" fontId="26" fillId="52" borderId="0" applyNumberFormat="0" applyBorder="0" applyAlignment="0" applyProtection="0">
      <alignment vertical="center"/>
    </xf>
    <xf numFmtId="0" fontId="12" fillId="53" borderId="0" applyNumberFormat="0" applyBorder="0" applyAlignment="0" applyProtection="0">
      <alignment vertical="center"/>
    </xf>
    <xf numFmtId="0" fontId="26" fillId="25" borderId="0" applyNumberFormat="0" applyBorder="0" applyAlignment="0" applyProtection="0">
      <alignment vertical="center"/>
    </xf>
    <xf numFmtId="0" fontId="26" fillId="25" borderId="0" applyNumberFormat="0" applyBorder="0" applyAlignment="0" applyProtection="0">
      <alignment vertical="center"/>
    </xf>
    <xf numFmtId="0" fontId="12" fillId="54" borderId="0" applyNumberFormat="0" applyBorder="0" applyAlignment="0" applyProtection="0">
      <alignment vertical="center"/>
    </xf>
    <xf numFmtId="0" fontId="26" fillId="29" borderId="0" applyNumberFormat="0" applyBorder="0" applyAlignment="0" applyProtection="0">
      <alignment vertical="center"/>
    </xf>
    <xf numFmtId="0" fontId="26" fillId="29" borderId="0" applyNumberFormat="0" applyBorder="0" applyAlignment="0" applyProtection="0">
      <alignment vertical="center"/>
    </xf>
    <xf numFmtId="0" fontId="12" fillId="63"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8" fillId="6" borderId="5" applyNumberFormat="0" applyAlignment="0" applyProtection="0">
      <alignment vertical="center"/>
    </xf>
    <xf numFmtId="0" fontId="28" fillId="64" borderId="5" applyNumberFormat="0" applyAlignment="0" applyProtection="0">
      <alignment vertical="center"/>
    </xf>
    <xf numFmtId="0" fontId="18" fillId="65" borderId="11" applyNumberFormat="0" applyAlignment="0" applyProtection="0">
      <alignment vertical="center"/>
    </xf>
    <xf numFmtId="0" fontId="29" fillId="3" borderId="0" applyNumberFormat="0" applyBorder="0" applyAlignment="0" applyProtection="0">
      <alignment vertical="center"/>
    </xf>
    <xf numFmtId="0" fontId="30" fillId="3" borderId="0" applyNumberFormat="0" applyBorder="0" applyAlignment="0" applyProtection="0">
      <alignment vertical="center"/>
    </xf>
    <xf numFmtId="0" fontId="13" fillId="36" borderId="0" applyNumberFormat="0" applyBorder="0" applyAlignment="0" applyProtection="0">
      <alignment vertical="center"/>
    </xf>
    <xf numFmtId="0" fontId="5" fillId="8" borderId="9" applyNumberFormat="0" applyFont="0" applyAlignment="0" applyProtection="0">
      <alignment vertical="center"/>
    </xf>
    <xf numFmtId="0" fontId="7" fillId="8" borderId="9" applyNumberFormat="0" applyFont="0" applyAlignment="0" applyProtection="0">
      <alignment vertical="center"/>
    </xf>
    <xf numFmtId="0" fontId="7" fillId="8" borderId="9" applyNumberFormat="0" applyFont="0" applyAlignment="0" applyProtection="0">
      <alignment vertical="center"/>
    </xf>
    <xf numFmtId="0" fontId="7" fillId="66" borderId="12" applyNumberFormat="0" applyFont="0" applyAlignment="0" applyProtection="0">
      <alignment vertical="center"/>
    </xf>
    <xf numFmtId="0" fontId="7" fillId="8" borderId="9" applyNumberFormat="0" applyFont="0" applyAlignment="0" applyProtection="0">
      <alignment vertical="center"/>
    </xf>
    <xf numFmtId="0" fontId="31" fillId="4" borderId="0" applyNumberFormat="0" applyBorder="0" applyAlignment="0" applyProtection="0">
      <alignment vertical="center"/>
    </xf>
    <xf numFmtId="0" fontId="31" fillId="4" borderId="0" applyNumberFormat="0" applyBorder="0" applyAlignment="0" applyProtection="0">
      <alignment vertical="center"/>
    </xf>
    <xf numFmtId="0" fontId="15" fillId="67" borderId="0" applyNumberFormat="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3" fillId="7" borderId="8" applyNumberFormat="0" applyAlignment="0" applyProtection="0">
      <alignment vertical="center"/>
    </xf>
    <xf numFmtId="0" fontId="33" fillId="7" borderId="8" applyNumberFormat="0" applyAlignment="0" applyProtection="0">
      <alignment vertical="center"/>
    </xf>
    <xf numFmtId="0" fontId="11" fillId="68" borderId="13" applyNumberFormat="0" applyAlignment="0" applyProtection="0">
      <alignment vertical="center"/>
    </xf>
    <xf numFmtId="41" fontId="5" fillId="0" borderId="0" applyFont="0" applyFill="0" applyBorder="0" applyAlignment="0" applyProtection="0">
      <alignment vertical="center"/>
    </xf>
    <xf numFmtId="0" fontId="34" fillId="0" borderId="7" applyNumberFormat="0" applyFill="0" applyAlignment="0" applyProtection="0">
      <alignment vertical="center"/>
    </xf>
    <xf numFmtId="0" fontId="34" fillId="0" borderId="7" applyNumberFormat="0" applyFill="0" applyAlignment="0" applyProtection="0">
      <alignment vertical="center"/>
    </xf>
    <xf numFmtId="0" fontId="16" fillId="0" borderId="14" applyNumberFormat="0" applyFill="0" applyAlignment="0" applyProtection="0">
      <alignment vertical="center"/>
    </xf>
    <xf numFmtId="0" fontId="35" fillId="0" borderId="10" applyNumberFormat="0" applyFill="0" applyAlignment="0" applyProtection="0">
      <alignment vertical="center"/>
    </xf>
    <xf numFmtId="0" fontId="35" fillId="0" borderId="15" applyNumberFormat="0" applyFill="0" applyAlignment="0" applyProtection="0">
      <alignment vertical="center"/>
    </xf>
    <xf numFmtId="0" fontId="9" fillId="0" borderId="15" applyNumberFormat="0" applyFill="0" applyAlignment="0" applyProtection="0">
      <alignment vertical="center"/>
    </xf>
    <xf numFmtId="0" fontId="36" fillId="5" borderId="5" applyNumberFormat="0" applyAlignment="0" applyProtection="0">
      <alignment vertical="center"/>
    </xf>
    <xf numFmtId="0" fontId="36" fillId="5" borderId="5" applyNumberFormat="0" applyAlignment="0" applyProtection="0">
      <alignment vertical="center"/>
    </xf>
    <xf numFmtId="0" fontId="24" fillId="42" borderId="11" applyNumberFormat="0" applyAlignment="0" applyProtection="0">
      <alignment vertical="center"/>
    </xf>
    <xf numFmtId="0" fontId="37" fillId="0" borderId="0" applyNumberFormat="0" applyFill="0" applyBorder="0" applyAlignment="0" applyProtection="0">
      <alignment vertical="center"/>
    </xf>
    <xf numFmtId="0" fontId="38" fillId="0" borderId="2" applyNumberFormat="0" applyFill="0" applyAlignment="0" applyProtection="0">
      <alignment vertical="center"/>
    </xf>
    <xf numFmtId="0" fontId="39" fillId="0" borderId="16" applyNumberFormat="0" applyFill="0" applyAlignment="0" applyProtection="0">
      <alignment vertical="center"/>
    </xf>
    <xf numFmtId="0" fontId="25" fillId="0" borderId="16" applyNumberFormat="0" applyFill="0" applyAlignment="0" applyProtection="0">
      <alignment vertical="center"/>
    </xf>
    <xf numFmtId="0" fontId="40" fillId="0" borderId="3" applyNumberFormat="0" applyFill="0" applyAlignment="0" applyProtection="0">
      <alignment vertical="center"/>
    </xf>
    <xf numFmtId="0" fontId="41" fillId="0" borderId="3" applyNumberFormat="0" applyFill="0" applyAlignment="0" applyProtection="0">
      <alignment vertical="center"/>
    </xf>
    <xf numFmtId="0" fontId="20" fillId="0" borderId="17" applyNumberFormat="0" applyFill="0" applyAlignment="0" applyProtection="0">
      <alignment vertical="center"/>
    </xf>
    <xf numFmtId="0" fontId="42" fillId="0" borderId="4" applyNumberFormat="0" applyFill="0" applyAlignment="0" applyProtection="0">
      <alignment vertical="center"/>
    </xf>
    <xf numFmtId="0" fontId="43" fillId="0" borderId="18" applyNumberFormat="0" applyFill="0" applyAlignment="0" applyProtection="0">
      <alignment vertical="center"/>
    </xf>
    <xf numFmtId="0" fontId="22" fillId="0" borderId="18" applyNumberFormat="0" applyFill="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45" fillId="2" borderId="0" applyNumberFormat="0" applyBorder="0" applyAlignment="0" applyProtection="0">
      <alignment vertical="center"/>
    </xf>
    <xf numFmtId="0" fontId="45" fillId="2" borderId="0" applyNumberFormat="0" applyBorder="0" applyAlignment="0" applyProtection="0">
      <alignment vertical="center"/>
    </xf>
    <xf numFmtId="0" fontId="23" fillId="38" borderId="0" applyNumberFormat="0" applyBorder="0" applyAlignment="0" applyProtection="0">
      <alignment vertical="center"/>
    </xf>
    <xf numFmtId="0" fontId="46" fillId="6" borderId="6" applyNumberFormat="0" applyAlignment="0" applyProtection="0">
      <alignment vertical="center"/>
    </xf>
    <xf numFmtId="0" fontId="46" fillId="64" borderId="6" applyNumberFormat="0" applyAlignment="0" applyProtection="0">
      <alignment vertical="center"/>
    </xf>
    <xf numFmtId="0" fontId="19" fillId="65" borderId="19" applyNumberFormat="0" applyAlignment="0" applyProtection="0">
      <alignment vertical="center"/>
    </xf>
    <xf numFmtId="0" fontId="5" fillId="0" borderId="0">
      <alignment vertical="center"/>
    </xf>
    <xf numFmtId="0" fontId="5" fillId="0" borderId="0">
      <alignment vertical="center"/>
    </xf>
    <xf numFmtId="0" fontId="6" fillId="0" borderId="0">
      <alignment vertical="center"/>
    </xf>
    <xf numFmtId="0" fontId="5" fillId="0" borderId="0">
      <alignment vertical="center"/>
    </xf>
    <xf numFmtId="0" fontId="7"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7" fillId="0" borderId="0"/>
    <xf numFmtId="0" fontId="5" fillId="0" borderId="0">
      <alignment vertical="center"/>
    </xf>
    <xf numFmtId="0" fontId="5" fillId="0" borderId="0">
      <alignment vertical="center"/>
    </xf>
    <xf numFmtId="0" fontId="48"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0" fontId="48" fillId="0" borderId="0" applyNumberFormat="0" applyFill="0" applyBorder="0" applyAlignment="0" applyProtection="0">
      <alignment vertical="top"/>
      <protection locked="0"/>
    </xf>
    <xf numFmtId="41" fontId="5" fillId="0" borderId="0" applyFont="0" applyFill="0" applyBorder="0" applyAlignment="0" applyProtection="0">
      <alignment vertical="center"/>
    </xf>
    <xf numFmtId="0" fontId="59" fillId="0" borderId="0" applyNumberForma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cellStyleXfs>
  <cellXfs count="161">
    <xf numFmtId="0" fontId="0" fillId="0" borderId="0" xfId="0">
      <alignment vertical="center"/>
    </xf>
    <xf numFmtId="0" fontId="51" fillId="0" borderId="0" xfId="0" applyFont="1" applyFill="1" applyBorder="1">
      <alignment vertical="center"/>
    </xf>
    <xf numFmtId="0" fontId="51" fillId="0" borderId="22" xfId="0" applyFont="1" applyFill="1" applyBorder="1">
      <alignment vertical="center"/>
    </xf>
    <xf numFmtId="0" fontId="51" fillId="0" borderId="24" xfId="0" applyFont="1" applyFill="1" applyBorder="1">
      <alignment vertical="center"/>
    </xf>
    <xf numFmtId="0" fontId="51" fillId="71" borderId="0" xfId="0" applyFont="1" applyFill="1" applyBorder="1">
      <alignment vertical="center"/>
    </xf>
    <xf numFmtId="0" fontId="51" fillId="71" borderId="0" xfId="0" applyFont="1" applyFill="1" applyBorder="1" applyAlignment="1">
      <alignment vertical="center" wrapText="1"/>
    </xf>
    <xf numFmtId="0" fontId="51" fillId="71" borderId="0" xfId="0" applyFont="1" applyFill="1" applyBorder="1" applyAlignment="1">
      <alignment horizontal="left" vertical="center" wrapText="1"/>
    </xf>
    <xf numFmtId="49" fontId="4" fillId="0" borderId="0" xfId="0" applyNumberFormat="1" applyFont="1" applyFill="1" applyBorder="1" applyAlignment="1">
      <alignment vertical="center" wrapText="1"/>
    </xf>
    <xf numFmtId="0" fontId="49" fillId="72" borderId="21" xfId="0" applyFont="1" applyFill="1" applyBorder="1" applyAlignment="1">
      <alignment horizontal="center" vertical="center"/>
    </xf>
    <xf numFmtId="0" fontId="0" fillId="73" borderId="0" xfId="0" applyFill="1">
      <alignment vertical="center"/>
    </xf>
    <xf numFmtId="0" fontId="35" fillId="69" borderId="0" xfId="0" applyFont="1" applyFill="1" applyBorder="1">
      <alignment vertical="center"/>
    </xf>
    <xf numFmtId="0" fontId="0" fillId="69" borderId="0" xfId="0" applyFill="1" applyBorder="1">
      <alignment vertical="center"/>
    </xf>
    <xf numFmtId="0" fontId="49" fillId="69" borderId="1" xfId="0" applyFont="1" applyFill="1" applyBorder="1" applyAlignment="1">
      <alignment horizontal="center" vertical="center"/>
    </xf>
    <xf numFmtId="2" fontId="50" fillId="69" borderId="20" xfId="0" applyNumberFormat="1" applyFont="1" applyFill="1" applyBorder="1">
      <alignment vertical="center"/>
    </xf>
    <xf numFmtId="2" fontId="50" fillId="69" borderId="1" xfId="0" applyNumberFormat="1" applyFont="1" applyFill="1" applyBorder="1">
      <alignment vertical="center"/>
    </xf>
    <xf numFmtId="2" fontId="50" fillId="74" borderId="30" xfId="0" applyNumberFormat="1" applyFont="1" applyFill="1" applyBorder="1">
      <alignment vertical="center"/>
    </xf>
    <xf numFmtId="0" fontId="0" fillId="69" borderId="31" xfId="0" applyFill="1" applyBorder="1">
      <alignment vertical="center"/>
    </xf>
    <xf numFmtId="0" fontId="0" fillId="69" borderId="32" xfId="0" applyFill="1" applyBorder="1">
      <alignment vertical="center"/>
    </xf>
    <xf numFmtId="0" fontId="0" fillId="69" borderId="33" xfId="0" applyFill="1" applyBorder="1">
      <alignment vertical="center"/>
    </xf>
    <xf numFmtId="0" fontId="0" fillId="69" borderId="22" xfId="0" applyFill="1" applyBorder="1">
      <alignment vertical="center"/>
    </xf>
    <xf numFmtId="0" fontId="0" fillId="69" borderId="23" xfId="0" applyFill="1" applyBorder="1">
      <alignment vertical="center"/>
    </xf>
    <xf numFmtId="0" fontId="55" fillId="69" borderId="23" xfId="0" applyFont="1" applyFill="1" applyBorder="1">
      <alignment vertical="center"/>
    </xf>
    <xf numFmtId="0" fontId="50" fillId="69" borderId="23" xfId="0" applyFont="1" applyFill="1" applyBorder="1">
      <alignment vertical="center"/>
    </xf>
    <xf numFmtId="0" fontId="0" fillId="69" borderId="24" xfId="0" applyFill="1" applyBorder="1">
      <alignment vertical="center"/>
    </xf>
    <xf numFmtId="0" fontId="0" fillId="69" borderId="25" xfId="0" applyFill="1" applyBorder="1">
      <alignment vertical="center"/>
    </xf>
    <xf numFmtId="0" fontId="0" fillId="69" borderId="26" xfId="0" applyFill="1" applyBorder="1">
      <alignment vertical="center"/>
    </xf>
    <xf numFmtId="0" fontId="56" fillId="75" borderId="36" xfId="129" applyFont="1" applyFill="1" applyBorder="1" applyAlignment="1">
      <alignment horizontal="center" vertical="center" shrinkToFit="1"/>
    </xf>
    <xf numFmtId="0" fontId="56" fillId="76" borderId="37" xfId="0" applyFont="1" applyFill="1" applyBorder="1" applyAlignment="1">
      <alignment horizontal="center" vertical="center" shrinkToFit="1"/>
    </xf>
    <xf numFmtId="0" fontId="0" fillId="0" borderId="0" xfId="0" applyAlignment="1">
      <alignment horizontal="center" vertical="center"/>
    </xf>
    <xf numFmtId="0" fontId="0" fillId="0" borderId="0" xfId="0" applyFill="1">
      <alignment vertical="center"/>
    </xf>
    <xf numFmtId="0" fontId="4" fillId="0" borderId="0" xfId="129" applyFont="1" applyFill="1" applyAlignment="1">
      <alignment vertical="center" shrinkToFit="1"/>
    </xf>
    <xf numFmtId="0" fontId="2" fillId="0" borderId="0" xfId="129" applyFont="1" applyFill="1" applyAlignment="1">
      <alignment vertical="center" shrinkToFit="1"/>
    </xf>
    <xf numFmtId="0" fontId="4" fillId="0" borderId="0" xfId="0" applyFont="1">
      <alignment vertical="center"/>
    </xf>
    <xf numFmtId="0" fontId="4" fillId="0" borderId="0" xfId="0" applyFont="1" applyAlignment="1">
      <alignment horizontal="center" vertical="center"/>
    </xf>
    <xf numFmtId="0" fontId="70" fillId="76" borderId="37" xfId="0" applyFont="1" applyFill="1" applyBorder="1" applyAlignment="1">
      <alignment horizontal="center" vertical="center" shrinkToFit="1"/>
    </xf>
    <xf numFmtId="0" fontId="70" fillId="75" borderId="37" xfId="0" applyFont="1" applyFill="1" applyBorder="1" applyAlignment="1">
      <alignment horizontal="center" vertical="center" shrinkToFit="1"/>
    </xf>
    <xf numFmtId="0" fontId="70" fillId="75" borderId="36" xfId="129" applyFont="1" applyFill="1" applyBorder="1" applyAlignment="1">
      <alignment horizontal="center" vertical="center" shrinkToFit="1"/>
    </xf>
    <xf numFmtId="0" fontId="59" fillId="0" borderId="0" xfId="146" applyFill="1" applyAlignment="1">
      <alignment vertical="center" shrinkToFit="1"/>
    </xf>
    <xf numFmtId="0" fontId="0" fillId="0" borderId="0" xfId="0" applyFill="1" applyAlignment="1">
      <alignment horizontal="center" vertical="center"/>
    </xf>
    <xf numFmtId="0" fontId="56" fillId="75" borderId="38" xfId="129" applyFont="1" applyFill="1" applyBorder="1" applyAlignment="1">
      <alignment horizontal="center" vertical="center" shrinkToFit="1"/>
    </xf>
    <xf numFmtId="0" fontId="70" fillId="75" borderId="38" xfId="129" applyFont="1" applyFill="1" applyBorder="1" applyAlignment="1">
      <alignment horizontal="center" vertical="center" shrinkToFit="1"/>
    </xf>
    <xf numFmtId="0" fontId="71" fillId="0" borderId="0" xfId="0" applyFont="1" applyBorder="1" applyAlignment="1">
      <alignment horizontal="center" vertical="center" shrinkToFit="1"/>
    </xf>
    <xf numFmtId="0" fontId="4" fillId="0" borderId="0" xfId="129" applyFont="1" applyFill="1" applyBorder="1" applyAlignment="1">
      <alignment vertical="center" shrinkToFit="1"/>
    </xf>
    <xf numFmtId="0" fontId="4" fillId="0" borderId="45" xfId="129" applyFont="1" applyFill="1" applyBorder="1" applyAlignment="1">
      <alignment vertical="center" shrinkToFit="1"/>
    </xf>
    <xf numFmtId="0" fontId="56" fillId="76" borderId="37" xfId="129" applyFont="1" applyFill="1" applyBorder="1" applyAlignment="1">
      <alignment horizontal="center" vertical="center" shrinkToFit="1"/>
    </xf>
    <xf numFmtId="0" fontId="56" fillId="77" borderId="38" xfId="129" applyFont="1" applyFill="1" applyBorder="1" applyAlignment="1">
      <alignment horizontal="center" vertical="center" shrinkToFit="1"/>
    </xf>
    <xf numFmtId="0" fontId="56" fillId="75" borderId="37" xfId="129" applyFont="1" applyFill="1" applyBorder="1" applyAlignment="1">
      <alignment horizontal="center" vertical="center" shrinkToFit="1"/>
    </xf>
    <xf numFmtId="0" fontId="56" fillId="77" borderId="43" xfId="129" applyFont="1" applyFill="1" applyBorder="1" applyAlignment="1">
      <alignment horizontal="center" vertical="center" shrinkToFit="1"/>
    </xf>
    <xf numFmtId="0" fontId="56" fillId="76" borderId="38" xfId="0" applyFont="1" applyFill="1" applyBorder="1" applyAlignment="1">
      <alignment horizontal="center" vertical="center" shrinkToFit="1"/>
    </xf>
    <xf numFmtId="0" fontId="56" fillId="76" borderId="43" xfId="129" applyFont="1" applyFill="1" applyBorder="1" applyAlignment="1">
      <alignment horizontal="center" vertical="center" shrinkToFit="1"/>
    </xf>
    <xf numFmtId="0" fontId="72" fillId="0" borderId="1" xfId="129" applyFont="1" applyFill="1" applyBorder="1" applyAlignment="1">
      <alignment horizontal="center" vertical="center" shrinkToFit="1"/>
    </xf>
    <xf numFmtId="0" fontId="73" fillId="0" borderId="1" xfId="129" applyFont="1" applyFill="1" applyBorder="1" applyAlignment="1">
      <alignment horizontal="left" vertical="center" shrinkToFit="1"/>
    </xf>
    <xf numFmtId="0" fontId="72" fillId="0" borderId="1" xfId="129" quotePrefix="1" applyFont="1" applyFill="1" applyBorder="1" applyAlignment="1">
      <alignment horizontal="center" vertical="top" shrinkToFit="1"/>
    </xf>
    <xf numFmtId="0" fontId="72" fillId="0" borderId="1" xfId="129" applyFont="1" applyFill="1" applyBorder="1" applyAlignment="1" applyProtection="1">
      <alignment horizontal="center" vertical="center" shrinkToFit="1"/>
      <protection locked="0"/>
    </xf>
    <xf numFmtId="0" fontId="73" fillId="0" borderId="1" xfId="129" applyFont="1" applyFill="1" applyBorder="1" applyAlignment="1">
      <alignment horizontal="center" vertical="center" shrinkToFit="1"/>
    </xf>
    <xf numFmtId="0" fontId="74" fillId="0" borderId="1" xfId="146" applyFont="1" applyFill="1" applyBorder="1" applyAlignment="1">
      <alignment horizontal="center" vertical="center" shrinkToFit="1"/>
    </xf>
    <xf numFmtId="0" fontId="72" fillId="0" borderId="1" xfId="129" quotePrefix="1" applyFont="1" applyFill="1" applyBorder="1" applyAlignment="1">
      <alignment horizontal="center" vertical="center" shrinkToFit="1"/>
    </xf>
    <xf numFmtId="0" fontId="74" fillId="0" borderId="1" xfId="146" applyFont="1" applyFill="1" applyBorder="1" applyAlignment="1" applyProtection="1">
      <alignment horizontal="center" vertical="center" shrinkToFit="1"/>
      <protection locked="0"/>
    </xf>
    <xf numFmtId="0" fontId="72" fillId="0" borderId="1" xfId="129" applyFont="1" applyFill="1" applyBorder="1" applyAlignment="1">
      <alignment horizontal="center" vertical="top" shrinkToFit="1"/>
    </xf>
    <xf numFmtId="0" fontId="73" fillId="69" borderId="1" xfId="129" applyFont="1" applyFill="1" applyBorder="1" applyAlignment="1">
      <alignment horizontal="left" vertical="center" shrinkToFit="1"/>
    </xf>
    <xf numFmtId="0" fontId="74" fillId="0" borderId="1" xfId="146" quotePrefix="1" applyFont="1" applyFill="1" applyBorder="1" applyAlignment="1">
      <alignment horizontal="center" vertical="center" shrinkToFit="1"/>
    </xf>
    <xf numFmtId="0" fontId="72" fillId="0" borderId="1" xfId="129" quotePrefix="1" applyFont="1" applyFill="1" applyBorder="1" applyAlignment="1">
      <alignment horizontal="center" vertical="top" wrapText="1" shrinkToFit="1"/>
    </xf>
    <xf numFmtId="0" fontId="76" fillId="0" borderId="1" xfId="129" applyFont="1" applyFill="1" applyBorder="1" applyAlignment="1">
      <alignment horizontal="center" vertical="center" shrinkToFit="1"/>
    </xf>
    <xf numFmtId="0" fontId="72" fillId="0" borderId="1" xfId="129" applyFont="1" applyFill="1" applyBorder="1" applyAlignment="1">
      <alignment horizontal="center" vertical="center" wrapText="1" shrinkToFit="1"/>
    </xf>
    <xf numFmtId="0" fontId="72" fillId="0" borderId="1" xfId="0" applyFont="1" applyBorder="1" applyAlignment="1">
      <alignment horizontal="center"/>
    </xf>
    <xf numFmtId="0" fontId="75" fillId="0" borderId="1" xfId="0" applyFont="1" applyBorder="1" applyAlignment="1">
      <alignment horizontal="center" vertical="center"/>
    </xf>
    <xf numFmtId="0" fontId="59" fillId="0" borderId="1" xfId="146" applyFill="1" applyBorder="1" applyAlignment="1">
      <alignment horizontal="center" vertical="center" shrinkToFit="1"/>
    </xf>
    <xf numFmtId="0" fontId="59" fillId="0" borderId="1" xfId="146" applyFill="1" applyBorder="1" applyAlignment="1">
      <alignment horizontal="center" vertical="center"/>
    </xf>
    <xf numFmtId="0" fontId="70" fillId="76" borderId="37" xfId="129" applyFont="1" applyFill="1" applyBorder="1" applyAlignment="1">
      <alignment horizontal="center" vertical="center" shrinkToFit="1"/>
    </xf>
    <xf numFmtId="0" fontId="70" fillId="77" borderId="38" xfId="129" applyFont="1" applyFill="1" applyBorder="1" applyAlignment="1">
      <alignment horizontal="center" vertical="center" shrinkToFit="1"/>
    </xf>
    <xf numFmtId="0" fontId="70" fillId="75" borderId="37" xfId="129" applyFont="1" applyFill="1" applyBorder="1" applyAlignment="1">
      <alignment horizontal="center" vertical="center" shrinkToFit="1"/>
    </xf>
    <xf numFmtId="0" fontId="70" fillId="77" borderId="43" xfId="129" applyFont="1" applyFill="1" applyBorder="1" applyAlignment="1">
      <alignment horizontal="center" vertical="center" shrinkToFit="1"/>
    </xf>
    <xf numFmtId="0" fontId="70" fillId="76" borderId="38" xfId="0" applyFont="1" applyFill="1" applyBorder="1" applyAlignment="1">
      <alignment horizontal="center" vertical="center" shrinkToFit="1"/>
    </xf>
    <xf numFmtId="0" fontId="70" fillId="76" borderId="43" xfId="129" applyFont="1" applyFill="1" applyBorder="1" applyAlignment="1">
      <alignment horizontal="center" vertical="center" shrinkToFit="1"/>
    </xf>
    <xf numFmtId="0" fontId="4" fillId="0" borderId="1" xfId="129" applyFont="1" applyFill="1" applyBorder="1" applyAlignment="1">
      <alignment horizontal="center" vertical="center" shrinkToFit="1"/>
    </xf>
    <xf numFmtId="0" fontId="60" fillId="0" borderId="1" xfId="129" applyFont="1" applyFill="1" applyBorder="1" applyAlignment="1">
      <alignment horizontal="left" vertical="center" shrinkToFit="1"/>
    </xf>
    <xf numFmtId="0" fontId="4" fillId="0" borderId="1" xfId="129" quotePrefix="1" applyFont="1" applyFill="1" applyBorder="1" applyAlignment="1">
      <alignment horizontal="center" vertical="top" shrinkToFit="1"/>
    </xf>
    <xf numFmtId="0" fontId="4" fillId="0" borderId="1" xfId="129" applyFont="1" applyBorder="1" applyAlignment="1">
      <alignment horizontal="center" vertical="center" shrinkToFit="1"/>
    </xf>
    <xf numFmtId="0" fontId="4" fillId="0" borderId="1" xfId="129" quotePrefix="1" applyFont="1" applyFill="1" applyBorder="1" applyAlignment="1">
      <alignment horizontal="center" vertical="center" shrinkToFit="1"/>
    </xf>
    <xf numFmtId="0" fontId="4" fillId="0" borderId="1" xfId="129" quotePrefix="1" applyFont="1" applyBorder="1" applyAlignment="1" applyProtection="1">
      <alignment horizontal="center" vertical="center" shrinkToFit="1"/>
      <protection locked="0"/>
    </xf>
    <xf numFmtId="0" fontId="4" fillId="0" borderId="1" xfId="129" applyFont="1" applyFill="1" applyBorder="1" applyAlignment="1" applyProtection="1">
      <alignment horizontal="center" vertical="center" shrinkToFit="1"/>
      <protection locked="0"/>
    </xf>
    <xf numFmtId="0" fontId="60" fillId="0" borderId="1" xfId="129" applyFont="1" applyFill="1" applyBorder="1" applyAlignment="1">
      <alignment horizontal="center" vertical="center" shrinkToFit="1"/>
    </xf>
    <xf numFmtId="0" fontId="69" fillId="0" borderId="1" xfId="146" applyFont="1" applyFill="1" applyBorder="1" applyAlignment="1">
      <alignment horizontal="center" vertical="center" shrinkToFit="1"/>
    </xf>
    <xf numFmtId="0" fontId="4" fillId="0" borderId="1" xfId="129" applyFont="1" applyBorder="1" applyAlignment="1" applyProtection="1">
      <alignment horizontal="center" vertical="center" shrinkToFit="1"/>
      <protection locked="0"/>
    </xf>
    <xf numFmtId="0" fontId="4" fillId="0" borderId="1" xfId="129" quotePrefix="1" applyFont="1" applyBorder="1" applyAlignment="1">
      <alignment horizontal="center" vertical="center" shrinkToFit="1"/>
    </xf>
    <xf numFmtId="0" fontId="60" fillId="0" borderId="1" xfId="129" applyFont="1" applyBorder="1" applyAlignment="1">
      <alignment horizontal="left" vertical="center" shrinkToFit="1"/>
    </xf>
    <xf numFmtId="0" fontId="4" fillId="0" borderId="1" xfId="129" quotePrefix="1" applyFont="1" applyBorder="1" applyAlignment="1">
      <alignment horizontal="center" vertical="top" shrinkToFit="1"/>
    </xf>
    <xf numFmtId="0" fontId="60" fillId="0" borderId="1" xfId="129" applyFont="1" applyBorder="1" applyAlignment="1">
      <alignment horizontal="center" vertical="center" shrinkToFit="1"/>
    </xf>
    <xf numFmtId="0" fontId="4" fillId="0" borderId="1" xfId="129" applyFont="1" applyBorder="1" applyAlignment="1">
      <alignment horizontal="center" vertical="top" shrinkToFit="1"/>
    </xf>
    <xf numFmtId="0" fontId="4" fillId="0" borderId="1" xfId="129" applyFont="1" applyFill="1" applyBorder="1" applyAlignment="1">
      <alignment horizontal="center" vertical="top" shrinkToFit="1"/>
    </xf>
    <xf numFmtId="0" fontId="60" fillId="69" borderId="1" xfId="129" applyFont="1" applyFill="1" applyBorder="1" applyAlignment="1">
      <alignment horizontal="left" vertical="center" shrinkToFit="1"/>
    </xf>
    <xf numFmtId="0" fontId="60" fillId="0" borderId="1" xfId="129" quotePrefix="1" applyFont="1" applyFill="1" applyBorder="1" applyAlignment="1">
      <alignment horizontal="center" vertical="center" shrinkToFit="1"/>
    </xf>
    <xf numFmtId="0" fontId="4" fillId="0" borderId="1" xfId="129" applyFont="1" applyFill="1" applyBorder="1" applyAlignment="1" applyProtection="1">
      <alignment horizontal="center" vertical="center" wrapText="1" shrinkToFit="1"/>
      <protection locked="0"/>
    </xf>
    <xf numFmtId="0" fontId="4" fillId="0" borderId="1" xfId="129" quotePrefix="1" applyFont="1" applyFill="1" applyBorder="1" applyAlignment="1" applyProtection="1">
      <alignment horizontal="center" vertical="center" shrinkToFit="1"/>
      <protection locked="0"/>
    </xf>
    <xf numFmtId="0" fontId="4" fillId="0" borderId="1" xfId="129" applyFont="1" applyBorder="1" applyAlignment="1">
      <alignment horizontal="center" vertical="center"/>
    </xf>
    <xf numFmtId="0" fontId="4" fillId="0" borderId="1" xfId="0" applyFont="1" applyBorder="1" applyAlignment="1">
      <alignment horizontal="center" vertical="center"/>
    </xf>
    <xf numFmtId="0" fontId="72" fillId="78" borderId="1" xfId="129" applyFont="1" applyFill="1" applyBorder="1" applyAlignment="1">
      <alignment horizontal="center" vertical="center" shrinkToFit="1"/>
    </xf>
    <xf numFmtId="176" fontId="72" fillId="0" borderId="1" xfId="129" applyNumberFormat="1" applyFont="1" applyFill="1" applyBorder="1" applyAlignment="1">
      <alignment horizontal="center" vertical="center" shrinkToFit="1"/>
    </xf>
    <xf numFmtId="0" fontId="4" fillId="69" borderId="47" xfId="129" applyFont="1" applyFill="1" applyBorder="1" applyAlignment="1">
      <alignment vertical="center" shrinkToFit="1"/>
    </xf>
    <xf numFmtId="0" fontId="4" fillId="69" borderId="1" xfId="129" applyFont="1" applyFill="1" applyBorder="1" applyAlignment="1">
      <alignment horizontal="center" vertical="center" shrinkToFit="1"/>
    </xf>
    <xf numFmtId="0" fontId="60" fillId="0" borderId="1" xfId="129" quotePrefix="1" applyFont="1" applyBorder="1" applyAlignment="1">
      <alignment horizontal="center" vertical="center" shrinkToFit="1"/>
    </xf>
    <xf numFmtId="0" fontId="4" fillId="0" borderId="48" xfId="129" applyFont="1" applyBorder="1" applyAlignment="1">
      <alignment horizontal="center" vertical="center" shrinkToFit="1"/>
    </xf>
    <xf numFmtId="0" fontId="4" fillId="0" borderId="1" xfId="129" quotePrefix="1" applyFont="1" applyBorder="1" applyAlignment="1" applyProtection="1">
      <alignment horizontal="center" vertical="center" wrapText="1" shrinkToFit="1"/>
      <protection locked="0"/>
    </xf>
    <xf numFmtId="0" fontId="4" fillId="0" borderId="1" xfId="129" applyFont="1" applyBorder="1" applyAlignment="1">
      <alignment horizontal="center" vertical="center" wrapText="1" shrinkToFit="1"/>
    </xf>
    <xf numFmtId="0" fontId="4" fillId="0" borderId="1" xfId="129" quotePrefix="1" applyFont="1" applyFill="1" applyBorder="1" applyAlignment="1" applyProtection="1">
      <alignment horizontal="center" vertical="center" wrapText="1" shrinkToFit="1"/>
      <protection locked="0"/>
    </xf>
    <xf numFmtId="0" fontId="69" fillId="0" borderId="1" xfId="146" quotePrefix="1" applyFont="1" applyFill="1" applyBorder="1" applyAlignment="1">
      <alignment horizontal="center" vertical="center" shrinkToFit="1"/>
    </xf>
    <xf numFmtId="49" fontId="4" fillId="0" borderId="0" xfId="0" applyNumberFormat="1" applyFont="1" applyFill="1" applyBorder="1" applyAlignment="1">
      <alignment vertical="center" wrapText="1"/>
    </xf>
    <xf numFmtId="49" fontId="4" fillId="0" borderId="23" xfId="0" applyNumberFormat="1" applyFont="1" applyFill="1" applyBorder="1" applyAlignment="1">
      <alignment vertical="center" wrapText="1"/>
    </xf>
    <xf numFmtId="49" fontId="53" fillId="70" borderId="27" xfId="0" applyNumberFormat="1" applyFont="1" applyFill="1" applyBorder="1" applyAlignment="1">
      <alignment horizontal="center" vertical="center" wrapText="1"/>
    </xf>
    <xf numFmtId="49" fontId="53" fillId="70" borderId="28" xfId="0" applyNumberFormat="1" applyFont="1" applyFill="1" applyBorder="1" applyAlignment="1">
      <alignment horizontal="center" vertical="center" wrapText="1"/>
    </xf>
    <xf numFmtId="49" fontId="53" fillId="70" borderId="29" xfId="0" applyNumberFormat="1" applyFont="1" applyFill="1" applyBorder="1" applyAlignment="1">
      <alignment horizontal="center" vertical="center" wrapText="1"/>
    </xf>
    <xf numFmtId="49" fontId="4" fillId="0" borderId="0" xfId="0" applyNumberFormat="1" applyFont="1" applyFill="1" applyBorder="1" applyAlignment="1">
      <alignment wrapText="1"/>
    </xf>
    <xf numFmtId="49" fontId="4" fillId="0" borderId="25" xfId="0" applyNumberFormat="1" applyFont="1" applyFill="1" applyBorder="1" applyAlignment="1">
      <alignment vertical="center" wrapText="1"/>
    </xf>
    <xf numFmtId="49" fontId="4" fillId="0" borderId="26" xfId="0" applyNumberFormat="1" applyFont="1" applyFill="1" applyBorder="1" applyAlignment="1">
      <alignment vertical="center" wrapText="1"/>
    </xf>
    <xf numFmtId="49" fontId="60" fillId="0" borderId="0" xfId="0" applyNumberFormat="1" applyFont="1" applyFill="1" applyBorder="1" applyAlignment="1">
      <alignment vertical="center" wrapText="1"/>
    </xf>
    <xf numFmtId="49" fontId="60" fillId="0" borderId="23" xfId="0" applyNumberFormat="1" applyFont="1" applyFill="1" applyBorder="1" applyAlignment="1">
      <alignment vertical="center" wrapText="1"/>
    </xf>
    <xf numFmtId="49" fontId="4" fillId="0" borderId="0" xfId="0" applyNumberFormat="1" applyFont="1" applyFill="1" applyBorder="1" applyAlignment="1">
      <alignment horizontal="left" vertical="center" wrapText="1"/>
    </xf>
    <xf numFmtId="49" fontId="4" fillId="0" borderId="23" xfId="0" applyNumberFormat="1" applyFont="1" applyFill="1" applyBorder="1" applyAlignment="1">
      <alignment horizontal="left" vertical="center" wrapText="1"/>
    </xf>
    <xf numFmtId="0" fontId="56" fillId="76" borderId="44" xfId="0" applyFont="1" applyFill="1" applyBorder="1" applyAlignment="1">
      <alignment horizontal="center" vertical="center" shrinkToFit="1"/>
    </xf>
    <xf numFmtId="0" fontId="56" fillId="76" borderId="0" xfId="0" applyFont="1" applyFill="1" applyBorder="1" applyAlignment="1">
      <alignment horizontal="center" vertical="center" shrinkToFit="1"/>
    </xf>
    <xf numFmtId="0" fontId="56" fillId="75" borderId="38" xfId="129" applyFont="1" applyFill="1" applyBorder="1" applyAlignment="1">
      <alignment horizontal="center" vertical="center" shrinkToFit="1"/>
    </xf>
    <xf numFmtId="0" fontId="56" fillId="75" borderId="39" xfId="129" applyFont="1" applyFill="1" applyBorder="1" applyAlignment="1">
      <alignment horizontal="center" vertical="center" shrinkToFit="1"/>
    </xf>
    <xf numFmtId="0" fontId="56" fillId="75" borderId="43" xfId="129" applyFont="1" applyFill="1" applyBorder="1" applyAlignment="1">
      <alignment horizontal="center" vertical="center" shrinkToFit="1"/>
    </xf>
    <xf numFmtId="0" fontId="56" fillId="75" borderId="46" xfId="129" applyFont="1" applyFill="1" applyBorder="1" applyAlignment="1">
      <alignment horizontal="center" vertical="center" shrinkToFit="1"/>
    </xf>
    <xf numFmtId="0" fontId="56" fillId="75" borderId="38" xfId="0" applyFont="1" applyFill="1" applyBorder="1" applyAlignment="1">
      <alignment horizontal="center" vertical="center" shrinkToFit="1"/>
    </xf>
    <xf numFmtId="0" fontId="56" fillId="75" borderId="39" xfId="0" applyFont="1" applyFill="1" applyBorder="1" applyAlignment="1">
      <alignment horizontal="center" vertical="center" shrinkToFit="1"/>
    </xf>
    <xf numFmtId="0" fontId="56" fillId="76" borderId="43" xfId="0" applyFont="1" applyFill="1" applyBorder="1" applyAlignment="1">
      <alignment horizontal="center" vertical="center" shrinkToFit="1"/>
    </xf>
    <xf numFmtId="0" fontId="56" fillId="76" borderId="46" xfId="0" applyFont="1" applyFill="1" applyBorder="1" applyAlignment="1">
      <alignment horizontal="center" vertical="center" shrinkToFit="1"/>
    </xf>
    <xf numFmtId="0" fontId="56" fillId="76" borderId="35" xfId="129" applyFont="1" applyFill="1" applyBorder="1" applyAlignment="1">
      <alignment horizontal="center" vertical="center" shrinkToFit="1"/>
    </xf>
    <xf numFmtId="0" fontId="56" fillId="76" borderId="41" xfId="129" applyFont="1" applyFill="1" applyBorder="1" applyAlignment="1">
      <alignment horizontal="center" vertical="center" shrinkToFit="1"/>
    </xf>
    <xf numFmtId="0" fontId="56" fillId="76" borderId="34" xfId="129" applyFont="1" applyFill="1" applyBorder="1" applyAlignment="1">
      <alignment horizontal="center" vertical="center" shrinkToFit="1"/>
    </xf>
    <xf numFmtId="0" fontId="56" fillId="76" borderId="40" xfId="0" applyFont="1" applyFill="1" applyBorder="1" applyAlignment="1">
      <alignment horizontal="center" vertical="center" shrinkToFit="1"/>
    </xf>
    <xf numFmtId="0" fontId="56" fillId="76" borderId="41" xfId="0" applyFont="1" applyFill="1" applyBorder="1" applyAlignment="1">
      <alignment horizontal="center" vertical="center" shrinkToFit="1"/>
    </xf>
    <xf numFmtId="0" fontId="56" fillId="76" borderId="34" xfId="0" applyFont="1" applyFill="1" applyBorder="1" applyAlignment="1">
      <alignment horizontal="center" vertical="center" shrinkToFit="1"/>
    </xf>
    <xf numFmtId="0" fontId="56" fillId="75" borderId="40" xfId="129" applyFont="1" applyFill="1" applyBorder="1" applyAlignment="1">
      <alignment horizontal="center" vertical="center" shrinkToFit="1"/>
    </xf>
    <xf numFmtId="0" fontId="56" fillId="75" borderId="41" xfId="129" applyFont="1" applyFill="1" applyBorder="1" applyAlignment="1">
      <alignment horizontal="center" vertical="center" shrinkToFit="1"/>
    </xf>
    <xf numFmtId="0" fontId="56" fillId="75" borderId="42" xfId="129" applyFont="1" applyFill="1" applyBorder="1" applyAlignment="1">
      <alignment horizontal="center" vertical="center" shrinkToFit="1"/>
    </xf>
    <xf numFmtId="0" fontId="56" fillId="76" borderId="40" xfId="129" applyFont="1" applyFill="1" applyBorder="1" applyAlignment="1">
      <alignment horizontal="center" vertical="center" shrinkToFit="1"/>
    </xf>
    <xf numFmtId="0" fontId="56" fillId="76" borderId="42" xfId="129" applyFont="1" applyFill="1" applyBorder="1" applyAlignment="1">
      <alignment horizontal="center" vertical="center" shrinkToFit="1"/>
    </xf>
    <xf numFmtId="0" fontId="70" fillId="76" borderId="40" xfId="0" applyFont="1" applyFill="1" applyBorder="1" applyAlignment="1">
      <alignment horizontal="center" vertical="center" shrinkToFit="1"/>
    </xf>
    <xf numFmtId="0" fontId="70" fillId="76" borderId="41" xfId="0" applyFont="1" applyFill="1" applyBorder="1" applyAlignment="1">
      <alignment horizontal="center" vertical="center" shrinkToFit="1"/>
    </xf>
    <xf numFmtId="0" fontId="70" fillId="76" borderId="34" xfId="0" applyFont="1" applyFill="1" applyBorder="1" applyAlignment="1">
      <alignment horizontal="center" vertical="center" shrinkToFit="1"/>
    </xf>
    <xf numFmtId="0" fontId="70" fillId="75" borderId="38" xfId="129" applyFont="1" applyFill="1" applyBorder="1" applyAlignment="1">
      <alignment horizontal="center" vertical="center" shrinkToFit="1"/>
    </xf>
    <xf numFmtId="0" fontId="70" fillId="75" borderId="39" xfId="129" applyFont="1" applyFill="1" applyBorder="1" applyAlignment="1">
      <alignment horizontal="center" vertical="center" shrinkToFit="1"/>
    </xf>
    <xf numFmtId="0" fontId="70" fillId="75" borderId="43" xfId="129" applyFont="1" applyFill="1" applyBorder="1" applyAlignment="1">
      <alignment horizontal="center" vertical="center" shrinkToFit="1"/>
    </xf>
    <xf numFmtId="0" fontId="70" fillId="75" borderId="46" xfId="129" applyFont="1" applyFill="1" applyBorder="1" applyAlignment="1">
      <alignment horizontal="center" vertical="center" shrinkToFit="1"/>
    </xf>
    <xf numFmtId="0" fontId="70" fillId="76" borderId="43" xfId="0" applyFont="1" applyFill="1" applyBorder="1" applyAlignment="1">
      <alignment horizontal="center" vertical="center" shrinkToFit="1"/>
    </xf>
    <xf numFmtId="0" fontId="70" fillId="76" borderId="46" xfId="0" applyFont="1" applyFill="1" applyBorder="1" applyAlignment="1">
      <alignment horizontal="center" vertical="center" shrinkToFit="1"/>
    </xf>
    <xf numFmtId="0" fontId="70" fillId="75" borderId="40" xfId="129" applyFont="1" applyFill="1" applyBorder="1" applyAlignment="1">
      <alignment horizontal="center" vertical="center" shrinkToFit="1"/>
    </xf>
    <xf numFmtId="0" fontId="70" fillId="75" borderId="41" xfId="129" applyFont="1" applyFill="1" applyBorder="1" applyAlignment="1">
      <alignment horizontal="center" vertical="center" shrinkToFit="1"/>
    </xf>
    <xf numFmtId="0" fontId="70" fillId="75" borderId="42" xfId="129" applyFont="1" applyFill="1" applyBorder="1" applyAlignment="1">
      <alignment horizontal="center" vertical="center" shrinkToFit="1"/>
    </xf>
    <xf numFmtId="0" fontId="70" fillId="76" borderId="40" xfId="129" applyFont="1" applyFill="1" applyBorder="1" applyAlignment="1">
      <alignment horizontal="center" vertical="center" shrinkToFit="1"/>
    </xf>
    <xf numFmtId="0" fontId="70" fillId="76" borderId="41" xfId="129" applyFont="1" applyFill="1" applyBorder="1" applyAlignment="1">
      <alignment horizontal="center" vertical="center" shrinkToFit="1"/>
    </xf>
    <xf numFmtId="0" fontId="70" fillId="76" borderId="42" xfId="129" applyFont="1" applyFill="1" applyBorder="1" applyAlignment="1">
      <alignment horizontal="center" vertical="center" shrinkToFit="1"/>
    </xf>
    <xf numFmtId="0" fontId="70" fillId="76" borderId="35" xfId="129" applyFont="1" applyFill="1" applyBorder="1" applyAlignment="1">
      <alignment horizontal="center" vertical="center" shrinkToFit="1"/>
    </xf>
    <xf numFmtId="0" fontId="70" fillId="76" borderId="34" xfId="129" applyFont="1" applyFill="1" applyBorder="1" applyAlignment="1">
      <alignment horizontal="center" vertical="center" shrinkToFit="1"/>
    </xf>
    <xf numFmtId="0" fontId="70" fillId="75" borderId="38" xfId="0" applyFont="1" applyFill="1" applyBorder="1" applyAlignment="1">
      <alignment horizontal="center" vertical="center" shrinkToFit="1"/>
    </xf>
    <xf numFmtId="0" fontId="70" fillId="75" borderId="39" xfId="0" applyFont="1" applyFill="1" applyBorder="1" applyAlignment="1">
      <alignment horizontal="center" vertical="center" shrinkToFit="1"/>
    </xf>
    <xf numFmtId="0" fontId="70" fillId="75" borderId="40" xfId="0" applyFont="1" applyFill="1" applyBorder="1" applyAlignment="1">
      <alignment horizontal="center" vertical="center" shrinkToFit="1"/>
    </xf>
    <xf numFmtId="0" fontId="70" fillId="75" borderId="41" xfId="0" applyFont="1" applyFill="1" applyBorder="1" applyAlignment="1">
      <alignment horizontal="center" vertical="center" shrinkToFit="1"/>
    </xf>
    <xf numFmtId="0" fontId="70" fillId="75" borderId="34" xfId="0" applyFont="1" applyFill="1" applyBorder="1" applyAlignment="1">
      <alignment horizontal="center" vertical="center" shrinkToFit="1"/>
    </xf>
  </cellXfs>
  <cellStyles count="151">
    <cellStyle name="20% - 강조색1 2" xfId="3" xr:uid="{00000000-0005-0000-0000-000000000000}"/>
    <cellStyle name="20% - 강조색1 3" xfId="4" xr:uid="{00000000-0005-0000-0000-000001000000}"/>
    <cellStyle name="20% - 강조색1 4" xfId="2" xr:uid="{00000000-0005-0000-0000-000002000000}"/>
    <cellStyle name="20% - 강조색2 2" xfId="6" xr:uid="{00000000-0005-0000-0000-000003000000}"/>
    <cellStyle name="20% - 강조색2 3" xfId="7" xr:uid="{00000000-0005-0000-0000-000004000000}"/>
    <cellStyle name="20% - 강조색2 4" xfId="5" xr:uid="{00000000-0005-0000-0000-000005000000}"/>
    <cellStyle name="20% - 강조색3 2" xfId="9" xr:uid="{00000000-0005-0000-0000-000006000000}"/>
    <cellStyle name="20% - 강조색3 3" xfId="10" xr:uid="{00000000-0005-0000-0000-000007000000}"/>
    <cellStyle name="20% - 강조색3 4" xfId="8" xr:uid="{00000000-0005-0000-0000-000008000000}"/>
    <cellStyle name="20% - 강조색4 2" xfId="12" xr:uid="{00000000-0005-0000-0000-000009000000}"/>
    <cellStyle name="20% - 강조색4 3" xfId="13" xr:uid="{00000000-0005-0000-0000-00000A000000}"/>
    <cellStyle name="20% - 강조색4 4" xfId="11" xr:uid="{00000000-0005-0000-0000-00000B000000}"/>
    <cellStyle name="20% - 강조색5 2" xfId="15" xr:uid="{00000000-0005-0000-0000-00000C000000}"/>
    <cellStyle name="20% - 강조색5 3" xfId="16" xr:uid="{00000000-0005-0000-0000-00000D000000}"/>
    <cellStyle name="20% - 강조색5 4" xfId="14" xr:uid="{00000000-0005-0000-0000-00000E000000}"/>
    <cellStyle name="20% - 강조색6 2" xfId="18" xr:uid="{00000000-0005-0000-0000-00000F000000}"/>
    <cellStyle name="20% - 강조색6 3" xfId="19" xr:uid="{00000000-0005-0000-0000-000010000000}"/>
    <cellStyle name="20% - 강조색6 4" xfId="17" xr:uid="{00000000-0005-0000-0000-000011000000}"/>
    <cellStyle name="40% - 강조색1 2" xfId="21" xr:uid="{00000000-0005-0000-0000-000012000000}"/>
    <cellStyle name="40% - 강조색1 3" xfId="22" xr:uid="{00000000-0005-0000-0000-000013000000}"/>
    <cellStyle name="40% - 강조색1 4" xfId="20" xr:uid="{00000000-0005-0000-0000-000014000000}"/>
    <cellStyle name="40% - 강조색2 2" xfId="24" xr:uid="{00000000-0005-0000-0000-000015000000}"/>
    <cellStyle name="40% - 강조색2 3" xfId="25" xr:uid="{00000000-0005-0000-0000-000016000000}"/>
    <cellStyle name="40% - 강조색2 4" xfId="23" xr:uid="{00000000-0005-0000-0000-000017000000}"/>
    <cellStyle name="40% - 강조색3 2" xfId="27" xr:uid="{00000000-0005-0000-0000-000018000000}"/>
    <cellStyle name="40% - 강조색3 3" xfId="28" xr:uid="{00000000-0005-0000-0000-000019000000}"/>
    <cellStyle name="40% - 강조색3 4" xfId="26" xr:uid="{00000000-0005-0000-0000-00001A000000}"/>
    <cellStyle name="40% - 강조색4 2" xfId="30" xr:uid="{00000000-0005-0000-0000-00001B000000}"/>
    <cellStyle name="40% - 강조색4 3" xfId="31" xr:uid="{00000000-0005-0000-0000-00001C000000}"/>
    <cellStyle name="40% - 강조색4 4" xfId="29" xr:uid="{00000000-0005-0000-0000-00001D000000}"/>
    <cellStyle name="40% - 강조색5 2" xfId="33" xr:uid="{00000000-0005-0000-0000-00001E000000}"/>
    <cellStyle name="40% - 강조색5 3" xfId="34" xr:uid="{00000000-0005-0000-0000-00001F000000}"/>
    <cellStyle name="40% - 강조색5 4" xfId="32" xr:uid="{00000000-0005-0000-0000-000020000000}"/>
    <cellStyle name="40% - 강조색6 2" xfId="36" xr:uid="{00000000-0005-0000-0000-000021000000}"/>
    <cellStyle name="40% - 강조색6 3" xfId="37" xr:uid="{00000000-0005-0000-0000-000022000000}"/>
    <cellStyle name="40% - 강조색6 4" xfId="35" xr:uid="{00000000-0005-0000-0000-000023000000}"/>
    <cellStyle name="60% - 강조색1 2" xfId="39" xr:uid="{00000000-0005-0000-0000-000024000000}"/>
    <cellStyle name="60% - 강조색1 3" xfId="40" xr:uid="{00000000-0005-0000-0000-000025000000}"/>
    <cellStyle name="60% - 강조색1 4" xfId="38" xr:uid="{00000000-0005-0000-0000-000026000000}"/>
    <cellStyle name="60% - 강조색2 2" xfId="42" xr:uid="{00000000-0005-0000-0000-000027000000}"/>
    <cellStyle name="60% - 강조색2 3" xfId="43" xr:uid="{00000000-0005-0000-0000-000028000000}"/>
    <cellStyle name="60% - 강조색2 4" xfId="41" xr:uid="{00000000-0005-0000-0000-000029000000}"/>
    <cellStyle name="60% - 강조색3 2" xfId="45" xr:uid="{00000000-0005-0000-0000-00002A000000}"/>
    <cellStyle name="60% - 강조색3 3" xfId="46" xr:uid="{00000000-0005-0000-0000-00002B000000}"/>
    <cellStyle name="60% - 강조색3 4" xfId="44" xr:uid="{00000000-0005-0000-0000-00002C000000}"/>
    <cellStyle name="60% - 강조색4 2" xfId="48" xr:uid="{00000000-0005-0000-0000-00002D000000}"/>
    <cellStyle name="60% - 강조색4 3" xfId="49" xr:uid="{00000000-0005-0000-0000-00002E000000}"/>
    <cellStyle name="60% - 강조색4 4" xfId="47" xr:uid="{00000000-0005-0000-0000-00002F000000}"/>
    <cellStyle name="60% - 강조색5 2" xfId="51" xr:uid="{00000000-0005-0000-0000-000030000000}"/>
    <cellStyle name="60% - 강조색5 3" xfId="52" xr:uid="{00000000-0005-0000-0000-000031000000}"/>
    <cellStyle name="60% - 강조색5 4" xfId="50" xr:uid="{00000000-0005-0000-0000-000032000000}"/>
    <cellStyle name="60% - 강조색6 2" xfId="54" xr:uid="{00000000-0005-0000-0000-000033000000}"/>
    <cellStyle name="60% - 강조색6 3" xfId="55" xr:uid="{00000000-0005-0000-0000-000034000000}"/>
    <cellStyle name="60% - 강조색6 4" xfId="53" xr:uid="{00000000-0005-0000-0000-000035000000}"/>
    <cellStyle name="강조색1 2" xfId="57" xr:uid="{00000000-0005-0000-0000-000036000000}"/>
    <cellStyle name="강조색1 3" xfId="58" xr:uid="{00000000-0005-0000-0000-000037000000}"/>
    <cellStyle name="강조색1 4" xfId="56" xr:uid="{00000000-0005-0000-0000-000038000000}"/>
    <cellStyle name="강조색2 2" xfId="60" xr:uid="{00000000-0005-0000-0000-000039000000}"/>
    <cellStyle name="강조색2 3" xfId="61" xr:uid="{00000000-0005-0000-0000-00003A000000}"/>
    <cellStyle name="강조색2 4" xfId="59" xr:uid="{00000000-0005-0000-0000-00003B000000}"/>
    <cellStyle name="강조색3 2" xfId="63" xr:uid="{00000000-0005-0000-0000-00003C000000}"/>
    <cellStyle name="강조색3 3" xfId="64" xr:uid="{00000000-0005-0000-0000-00003D000000}"/>
    <cellStyle name="강조색3 4" xfId="62" xr:uid="{00000000-0005-0000-0000-00003E000000}"/>
    <cellStyle name="강조색4 2" xfId="66" xr:uid="{00000000-0005-0000-0000-00003F000000}"/>
    <cellStyle name="강조색4 3" xfId="67" xr:uid="{00000000-0005-0000-0000-000040000000}"/>
    <cellStyle name="강조색4 4" xfId="65" xr:uid="{00000000-0005-0000-0000-000041000000}"/>
    <cellStyle name="강조색5 2" xfId="69" xr:uid="{00000000-0005-0000-0000-000042000000}"/>
    <cellStyle name="강조색5 3" xfId="70" xr:uid="{00000000-0005-0000-0000-000043000000}"/>
    <cellStyle name="강조색5 4" xfId="68" xr:uid="{00000000-0005-0000-0000-000044000000}"/>
    <cellStyle name="강조색6 2" xfId="72" xr:uid="{00000000-0005-0000-0000-000045000000}"/>
    <cellStyle name="강조색6 3" xfId="73" xr:uid="{00000000-0005-0000-0000-000046000000}"/>
    <cellStyle name="강조색6 4" xfId="71" xr:uid="{00000000-0005-0000-0000-000047000000}"/>
    <cellStyle name="경고문 2" xfId="75" xr:uid="{00000000-0005-0000-0000-000048000000}"/>
    <cellStyle name="경고문 3" xfId="76" xr:uid="{00000000-0005-0000-0000-000049000000}"/>
    <cellStyle name="경고문 4" xfId="74" xr:uid="{00000000-0005-0000-0000-00004A000000}"/>
    <cellStyle name="계산 2" xfId="78" xr:uid="{00000000-0005-0000-0000-00004B000000}"/>
    <cellStyle name="계산 3" xfId="79" xr:uid="{00000000-0005-0000-0000-00004C000000}"/>
    <cellStyle name="계산 4" xfId="77" xr:uid="{00000000-0005-0000-0000-00004D000000}"/>
    <cellStyle name="나쁨 2" xfId="81" xr:uid="{00000000-0005-0000-0000-00004E000000}"/>
    <cellStyle name="나쁨 3" xfId="82" xr:uid="{00000000-0005-0000-0000-00004F000000}"/>
    <cellStyle name="나쁨 4" xfId="80" xr:uid="{00000000-0005-0000-0000-000050000000}"/>
    <cellStyle name="메모 2" xfId="84" xr:uid="{00000000-0005-0000-0000-000051000000}"/>
    <cellStyle name="메모 3" xfId="85" xr:uid="{00000000-0005-0000-0000-000052000000}"/>
    <cellStyle name="메모 4" xfId="86" xr:uid="{00000000-0005-0000-0000-000053000000}"/>
    <cellStyle name="메모 5" xfId="87" xr:uid="{00000000-0005-0000-0000-000054000000}"/>
    <cellStyle name="메모 6" xfId="83" xr:uid="{00000000-0005-0000-0000-000055000000}"/>
    <cellStyle name="보통 2" xfId="89" xr:uid="{00000000-0005-0000-0000-000056000000}"/>
    <cellStyle name="보통 3" xfId="90" xr:uid="{00000000-0005-0000-0000-000057000000}"/>
    <cellStyle name="보통 4" xfId="88" xr:uid="{00000000-0005-0000-0000-000058000000}"/>
    <cellStyle name="설명 텍스트 2" xfId="92" xr:uid="{00000000-0005-0000-0000-000059000000}"/>
    <cellStyle name="설명 텍스트 3" xfId="93" xr:uid="{00000000-0005-0000-0000-00005A000000}"/>
    <cellStyle name="설명 텍스트 4" xfId="91" xr:uid="{00000000-0005-0000-0000-00005B000000}"/>
    <cellStyle name="셀 확인 2" xfId="95" xr:uid="{00000000-0005-0000-0000-00005C000000}"/>
    <cellStyle name="셀 확인 3" xfId="96" xr:uid="{00000000-0005-0000-0000-00005D000000}"/>
    <cellStyle name="셀 확인 4" xfId="94" xr:uid="{00000000-0005-0000-0000-00005E000000}"/>
    <cellStyle name="쉼표 [0] 2" xfId="97" xr:uid="{00000000-0005-0000-0000-00005F000000}"/>
    <cellStyle name="쉼표 [0] 2 2" xfId="147" xr:uid="{00000000-0005-0000-0000-000060000000}"/>
    <cellStyle name="쉼표 [0] 2 3" xfId="149" xr:uid="{00000000-0005-0000-0000-000061000000}"/>
    <cellStyle name="쉼표 [0] 3" xfId="145" xr:uid="{00000000-0005-0000-0000-000062000000}"/>
    <cellStyle name="쉼표 [0] 3 2" xfId="148" xr:uid="{00000000-0005-0000-0000-000063000000}"/>
    <cellStyle name="쉼표 [0] 3 3" xfId="150" xr:uid="{00000000-0005-0000-0000-000064000000}"/>
    <cellStyle name="연결된 셀 2" xfId="99" xr:uid="{00000000-0005-0000-0000-000065000000}"/>
    <cellStyle name="연결된 셀 3" xfId="100" xr:uid="{00000000-0005-0000-0000-000066000000}"/>
    <cellStyle name="연결된 셀 4" xfId="98" xr:uid="{00000000-0005-0000-0000-000067000000}"/>
    <cellStyle name="요약 2" xfId="102" xr:uid="{00000000-0005-0000-0000-000068000000}"/>
    <cellStyle name="요약 3" xfId="103" xr:uid="{00000000-0005-0000-0000-000069000000}"/>
    <cellStyle name="요약 4" xfId="101" xr:uid="{00000000-0005-0000-0000-00006A000000}"/>
    <cellStyle name="입력 2" xfId="105" xr:uid="{00000000-0005-0000-0000-00006B000000}"/>
    <cellStyle name="입력 3" xfId="106" xr:uid="{00000000-0005-0000-0000-00006C000000}"/>
    <cellStyle name="입력 4" xfId="104" xr:uid="{00000000-0005-0000-0000-00006D000000}"/>
    <cellStyle name="제목 1 2" xfId="109" xr:uid="{00000000-0005-0000-0000-00006E000000}"/>
    <cellStyle name="제목 1 3" xfId="110" xr:uid="{00000000-0005-0000-0000-00006F000000}"/>
    <cellStyle name="제목 1 4" xfId="108" xr:uid="{00000000-0005-0000-0000-000070000000}"/>
    <cellStyle name="제목 2 2" xfId="112" xr:uid="{00000000-0005-0000-0000-000071000000}"/>
    <cellStyle name="제목 2 3" xfId="113" xr:uid="{00000000-0005-0000-0000-000072000000}"/>
    <cellStyle name="제목 2 4" xfId="111" xr:uid="{00000000-0005-0000-0000-000073000000}"/>
    <cellStyle name="제목 3 2" xfId="115" xr:uid="{00000000-0005-0000-0000-000074000000}"/>
    <cellStyle name="제목 3 3" xfId="116" xr:uid="{00000000-0005-0000-0000-000075000000}"/>
    <cellStyle name="제목 3 4" xfId="114" xr:uid="{00000000-0005-0000-0000-000076000000}"/>
    <cellStyle name="제목 4 2" xfId="118" xr:uid="{00000000-0005-0000-0000-000077000000}"/>
    <cellStyle name="제목 4 3" xfId="119" xr:uid="{00000000-0005-0000-0000-000078000000}"/>
    <cellStyle name="제목 4 4" xfId="117" xr:uid="{00000000-0005-0000-0000-000079000000}"/>
    <cellStyle name="제목 5" xfId="120" xr:uid="{00000000-0005-0000-0000-00007A000000}"/>
    <cellStyle name="제목 6" xfId="121" xr:uid="{00000000-0005-0000-0000-00007B000000}"/>
    <cellStyle name="제목 7" xfId="107" xr:uid="{00000000-0005-0000-0000-00007C000000}"/>
    <cellStyle name="좋음 2" xfId="123" xr:uid="{00000000-0005-0000-0000-00007D000000}"/>
    <cellStyle name="좋음 3" xfId="124" xr:uid="{00000000-0005-0000-0000-00007E000000}"/>
    <cellStyle name="좋음 4" xfId="122" xr:uid="{00000000-0005-0000-0000-00007F000000}"/>
    <cellStyle name="출력 2" xfId="126" xr:uid="{00000000-0005-0000-0000-000080000000}"/>
    <cellStyle name="출력 3" xfId="127" xr:uid="{00000000-0005-0000-0000-000081000000}"/>
    <cellStyle name="출력 4" xfId="125" xr:uid="{00000000-0005-0000-0000-000082000000}"/>
    <cellStyle name="표준" xfId="0" builtinId="0"/>
    <cellStyle name="표준 10" xfId="128" xr:uid="{00000000-0005-0000-0000-000084000000}"/>
    <cellStyle name="표준 11" xfId="1" xr:uid="{00000000-0005-0000-0000-000085000000}"/>
    <cellStyle name="표준 2" xfId="129" xr:uid="{00000000-0005-0000-0000-000086000000}"/>
    <cellStyle name="標準 2" xfId="130" xr:uid="{00000000-0005-0000-0000-000087000000}"/>
    <cellStyle name="표준 3" xfId="131" xr:uid="{00000000-0005-0000-0000-000088000000}"/>
    <cellStyle name="표준 4" xfId="132" xr:uid="{00000000-0005-0000-0000-000089000000}"/>
    <cellStyle name="표준 4 2" xfId="133" xr:uid="{00000000-0005-0000-0000-00008A000000}"/>
    <cellStyle name="표준 5" xfId="134" xr:uid="{00000000-0005-0000-0000-00008B000000}"/>
    <cellStyle name="표준 6" xfId="135" xr:uid="{00000000-0005-0000-0000-00008C000000}"/>
    <cellStyle name="표준 7" xfId="136" xr:uid="{00000000-0005-0000-0000-00008D000000}"/>
    <cellStyle name="표준 8" xfId="137" xr:uid="{00000000-0005-0000-0000-00008E000000}"/>
    <cellStyle name="표준 8 2" xfId="138" xr:uid="{00000000-0005-0000-0000-00008F000000}"/>
    <cellStyle name="표준 9" xfId="139" xr:uid="{00000000-0005-0000-0000-000090000000}"/>
    <cellStyle name="하이퍼링크" xfId="146" builtinId="8"/>
    <cellStyle name="하이퍼링크 2" xfId="140" xr:uid="{00000000-0005-0000-0000-000092000000}"/>
    <cellStyle name="하이퍼링크 3" xfId="141" xr:uid="{00000000-0005-0000-0000-000093000000}"/>
    <cellStyle name="하이퍼링크 4" xfId="142" xr:uid="{00000000-0005-0000-0000-000094000000}"/>
    <cellStyle name="하이퍼링크 5" xfId="143" xr:uid="{00000000-0005-0000-0000-000095000000}"/>
    <cellStyle name="하이퍼링크 6" xfId="144" xr:uid="{00000000-0005-0000-0000-000096000000}"/>
  </cellStyles>
  <dxfs count="0"/>
  <tableStyles count="0" defaultTableStyle="TableStyleMedium2" defaultPivotStyle="PivotStyleLight16"/>
  <colors>
    <mruColors>
      <color rgb="FFFBCDC0"/>
      <color rgb="FFD46751"/>
      <color rgb="FFFF3300"/>
      <color rgb="FFF7A290"/>
      <color rgb="FF677E9D"/>
      <color rgb="FFDD8675"/>
      <color rgb="FF9FAA55"/>
      <color rgb="FFF1EAE0"/>
      <color rgb="FF951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1676400</xdr:colOff>
      <xdr:row>13</xdr:row>
      <xdr:rowOff>133350</xdr:rowOff>
    </xdr:from>
    <xdr:to>
      <xdr:col>10</xdr:col>
      <xdr:colOff>6482</xdr:colOff>
      <xdr:row>15</xdr:row>
      <xdr:rowOff>106512</xdr:rowOff>
    </xdr:to>
    <xdr:pic>
      <xdr:nvPicPr>
        <xdr:cNvPr id="3" name="그림 2">
          <a:extLst>
            <a:ext uri="{FF2B5EF4-FFF2-40B4-BE49-F238E27FC236}">
              <a16:creationId xmlns:a16="http://schemas.microsoft.com/office/drawing/2014/main" id="{81C8B207-12F2-487E-89AE-28530AA74E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6600" y="4305300"/>
          <a:ext cx="1597157" cy="54466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99_WinData\Desktop\&#50629;&#47924;\&#54028;&#44204;&#44368;&#54872;&#54617;&#49373;\2017-2\2017-2018%20&#54028;&#44204;&#44368;&#54872;%20TO%20&#51312;&#49324;%20(2017-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akebot.AI\01._&#44592;&#54925;\00._Makebot_B2B\&#48512;&#49328;&#50808;&#44397;&#50612;&#45824;&#54617;&#44368;\_03._FAQ\Reference\&#54617;&#49696;&#51221;&#48372;&#50896;%20FAQ_&#51221;&#475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어권"/>
      <sheetName val="유럽권"/>
      <sheetName val="기타아시아권"/>
      <sheetName val="남미권"/>
      <sheetName val="중국어권"/>
      <sheetName val="일본어권"/>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Q카테고리정리"/>
      <sheetName val="FAQ"/>
      <sheetName val="참조"/>
    </sheetNames>
    <sheetDataSet>
      <sheetData sheetId="0"/>
      <sheetData sheetId="1"/>
      <sheetData sheetId="2">
        <row r="1">
          <cell r="A1" t="str">
            <v>도서관출입ID카드</v>
          </cell>
          <cell r="B1" t="str">
            <v>도서관시설환경정책</v>
          </cell>
          <cell r="C1" t="str">
            <v>도서대출반납</v>
          </cell>
          <cell r="D1" t="str">
            <v>자료구입구독</v>
          </cell>
          <cell r="E1" t="str">
            <v>상호대차원문복사</v>
          </cell>
          <cell r="F1" t="str">
            <v>홈페이지전자자료이용</v>
          </cell>
          <cell r="G1" t="str">
            <v>소장자료이용</v>
          </cell>
          <cell r="H1" t="str">
            <v>학위논문</v>
          </cell>
          <cell r="I1" t="str">
            <v>학술정보문의</v>
          </cell>
          <cell r="J1" t="str">
            <v>법학도서관</v>
          </cell>
          <cell r="K1" t="str">
            <v>음악도서관</v>
          </cell>
          <cell r="L1" t="str">
            <v>기타</v>
          </cell>
        </row>
      </sheetData>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unistra.fr/international/venir-a-strasbourg/etudiants-en-programme-dechange/du-monde-entier-accords-interuniversitaires" TargetMode="External"/><Relationship Id="rId21" Type="http://schemas.openxmlformats.org/officeDocument/2006/relationships/hyperlink" Target="https://www.uantwerpen.be/en/about-uantwerp/faculties/faculty-of-business-and-economics/studying-and-education/programmes/exchange-programme/non-dutch-courses/" TargetMode="External"/><Relationship Id="rId42" Type="http://schemas.openxmlformats.org/officeDocument/2006/relationships/hyperlink" Target="https://und.edu/academics/international-center/international-student-scholar-services/incoming-exchange.html" TargetMode="External"/><Relationship Id="rId47" Type="http://schemas.openxmlformats.org/officeDocument/2006/relationships/hyperlink" Target="https://drive.google.com/drive/folders/1k_2n4P_0X7mBH97UhgtJebSxYHkIVVbw?usp=sharing" TargetMode="External"/><Relationship Id="rId63" Type="http://schemas.openxmlformats.org/officeDocument/2006/relationships/hyperlink" Target="https://drive.google.com/drive/folders/1k_2n4P_0X7mBH97UhgtJebSxYHkIVVbw?usp=sharing" TargetMode="External"/><Relationship Id="rId68" Type="http://schemas.openxmlformats.org/officeDocument/2006/relationships/hyperlink" Target="https://drive.google.com/drive/folders/1k_2n4P_0X7mBH97UhgtJebSxYHkIVVbw?usp=sharing" TargetMode="External"/><Relationship Id="rId84" Type="http://schemas.openxmlformats.org/officeDocument/2006/relationships/hyperlink" Target="https://www.buas.nl/en/discover-breda-university-applied-sciences/exchange-programmes" TargetMode="External"/><Relationship Id="rId89" Type="http://schemas.openxmlformats.org/officeDocument/2006/relationships/hyperlink" Target="https://yorkinternational.yorku.ca/coming-to-yorku-on-exchange/" TargetMode="External"/><Relationship Id="rId16" Type="http://schemas.openxmlformats.org/officeDocument/2006/relationships/hyperlink" Target="https://www.international.unsw.edu.au/study-abroad-at-unsw" TargetMode="External"/><Relationship Id="rId11" Type="http://schemas.openxmlformats.org/officeDocument/2006/relationships/hyperlink" Target="https://www.unisg.ch/en/studium/austauschprogramme/incominggueststudents" TargetMode="External"/><Relationship Id="rId32" Type="http://schemas.openxmlformats.org/officeDocument/2006/relationships/hyperlink" Target="https://drive.google.com/file/d/1wLGkgig2i-6mwH82pYMBSAbFEF8cWyQG/view?usp=sharing" TargetMode="External"/><Relationship Id="rId37" Type="http://schemas.openxmlformats.org/officeDocument/2006/relationships/hyperlink" Target="https://www.rug.nl/feb/education/exchange/incoming/" TargetMode="External"/><Relationship Id="rId53" Type="http://schemas.openxmlformats.org/officeDocument/2006/relationships/hyperlink" Target="https://drive.google.com/drive/folders/1k_2n4P_0X7mBH97UhgtJebSxYHkIVVbw?usp=sharing" TargetMode="External"/><Relationship Id="rId58" Type="http://schemas.openxmlformats.org/officeDocument/2006/relationships/hyperlink" Target="https://drive.google.com/drive/folders/1k_2n4P_0X7mBH97UhgtJebSxYHkIVVbw?usp=sharing" TargetMode="External"/><Relationship Id="rId74" Type="http://schemas.openxmlformats.org/officeDocument/2006/relationships/hyperlink" Target="https://drive.google.com/drive/folders/1k_2n4P_0X7mBH97UhgtJebSxYHkIVVbw?usp=sharing" TargetMode="External"/><Relationship Id="rId79" Type="http://schemas.openxmlformats.org/officeDocument/2006/relationships/hyperlink" Target="https://drive.google.com/drive/folders/1k_2n4P_0X7mBH97UhgtJebSxYHkIVVbw?usp=sharing" TargetMode="External"/><Relationship Id="rId5" Type="http://schemas.openxmlformats.org/officeDocument/2006/relationships/hyperlink" Target="https://www.utb.cz/en/university/international/students/exchange-students/incoming-students/courses/" TargetMode="External"/><Relationship Id="rId90" Type="http://schemas.openxmlformats.org/officeDocument/2006/relationships/printerSettings" Target="../printerSettings/printerSettings3.bin"/><Relationship Id="rId14" Type="http://schemas.openxmlformats.org/officeDocument/2006/relationships/hyperlink" Target="https://feb.kuleuven.be/eng/international/comingtofebonexchange_old/comingtofebonexchange" TargetMode="External"/><Relationship Id="rId22" Type="http://schemas.openxmlformats.org/officeDocument/2006/relationships/hyperlink" Target="https://www.uantwerpen.be/en/study/erasmus-and-exchange-students/" TargetMode="External"/><Relationship Id="rId27" Type="http://schemas.openxmlformats.org/officeDocument/2006/relationships/hyperlink" Target="https://www.univ-paris8.fr/-Etudes-diplomes-" TargetMode="External"/><Relationship Id="rId30" Type="http://schemas.openxmlformats.org/officeDocument/2006/relationships/hyperlink" Target="https://vilniustech.lt/for-international-students/for-exchange-students/studies/319312" TargetMode="External"/><Relationship Id="rId35" Type="http://schemas.openxmlformats.org/officeDocument/2006/relationships/hyperlink" Target="https://www.rug.nl/feb/education/exchange/incoming/before/courses-exams" TargetMode="External"/><Relationship Id="rId43" Type="http://schemas.openxmlformats.org/officeDocument/2006/relationships/hyperlink" Target="https://www.leeds.ac.uk/projectleeds/info/130117/exchange_and_study_abroad/119/language_requirements" TargetMode="External"/><Relationship Id="rId48" Type="http://schemas.openxmlformats.org/officeDocument/2006/relationships/hyperlink" Target="https://drive.google.com/drive/folders/1k_2n4P_0X7mBH97UhgtJebSxYHkIVVbw?usp=sharing" TargetMode="External"/><Relationship Id="rId56" Type="http://schemas.openxmlformats.org/officeDocument/2006/relationships/hyperlink" Target="https://drive.google.com/drive/folders/1k_2n4P_0X7mBH97UhgtJebSxYHkIVVbw?usp=sharing" TargetMode="External"/><Relationship Id="rId64" Type="http://schemas.openxmlformats.org/officeDocument/2006/relationships/hyperlink" Target="https://drive.google.com/drive/folders/1k_2n4P_0X7mBH97UhgtJebSxYHkIVVbw?usp=sharing" TargetMode="External"/><Relationship Id="rId69" Type="http://schemas.openxmlformats.org/officeDocument/2006/relationships/hyperlink" Target="https://drive.google.com/drive/folders/1k_2n4P_0X7mBH97UhgtJebSxYHkIVVbw?usp=sharing" TargetMode="External"/><Relationship Id="rId77" Type="http://schemas.openxmlformats.org/officeDocument/2006/relationships/hyperlink" Target="https://drive.google.com/drive/folders/1k_2n4P_0X7mBH97UhgtJebSxYHkIVVbw?usp=sharing" TargetMode="External"/><Relationship Id="rId8" Type="http://schemas.openxmlformats.org/officeDocument/2006/relationships/hyperlink" Target="https://goglobal.asu.edu/international/academic-info" TargetMode="External"/><Relationship Id="rId51" Type="http://schemas.openxmlformats.org/officeDocument/2006/relationships/hyperlink" Target="https://drive.google.com/drive/folders/1k_2n4P_0X7mBH97UhgtJebSxYHkIVVbw?usp=sharing" TargetMode="External"/><Relationship Id="rId72" Type="http://schemas.openxmlformats.org/officeDocument/2006/relationships/hyperlink" Target="https://drive.google.com/drive/folders/1k_2n4P_0X7mBH97UhgtJebSxYHkIVVbw?usp=sharing" TargetMode="External"/><Relationship Id="rId80" Type="http://schemas.openxmlformats.org/officeDocument/2006/relationships/hyperlink" Target="https://drive.google.com/drive/folders/1k_2n4P_0X7mBH97UhgtJebSxYHkIVVbw?usp=sharing" TargetMode="External"/><Relationship Id="rId85" Type="http://schemas.openxmlformats.org/officeDocument/2006/relationships/hyperlink" Target="https://drive.google.com/drive/folders/1k_2n4P_0X7mBH97UhgtJebSxYHkIVVbw?usp=sharing" TargetMode="External"/><Relationship Id="rId3" Type="http://schemas.openxmlformats.org/officeDocument/2006/relationships/hyperlink" Target="http://u.oamk.fi/exchangeapplication" TargetMode="External"/><Relationship Id="rId12" Type="http://schemas.openxmlformats.org/officeDocument/2006/relationships/hyperlink" Target="https://liu.se/en/article/exchange-courses" TargetMode="External"/><Relationship Id="rId17" Type="http://schemas.openxmlformats.org/officeDocument/2006/relationships/hyperlink" Target="https://www.international.unsw.edu.au/english-language-requirements?field_english_language_tid=4018" TargetMode="External"/><Relationship Id="rId25" Type="http://schemas.openxmlformats.org/officeDocument/2006/relationships/hyperlink" Target="https://sway.office.com/u5VHBu9DbBH6Mr8F?ref=Link&amp;loc=play" TargetMode="External"/><Relationship Id="rId33" Type="http://schemas.openxmlformats.org/officeDocument/2006/relationships/hyperlink" Target="https://www.udem.edu.mx/en/study/udem-for-one-semester" TargetMode="External"/><Relationship Id="rId38" Type="http://schemas.openxmlformats.org/officeDocument/2006/relationships/hyperlink" Target="https://www.utwente.nl/en/education/exchange-students/" TargetMode="External"/><Relationship Id="rId46" Type="http://schemas.openxmlformats.org/officeDocument/2006/relationships/hyperlink" Target="https://international.tu-dortmund.de/en/incomings/exchange-students-worldwide-isep-usa-program/highlights/" TargetMode="External"/><Relationship Id="rId59" Type="http://schemas.openxmlformats.org/officeDocument/2006/relationships/hyperlink" Target="https://drive.google.com/drive/folders/1k_2n4P_0X7mBH97UhgtJebSxYHkIVVbw?usp=sharing" TargetMode="External"/><Relationship Id="rId67" Type="http://schemas.openxmlformats.org/officeDocument/2006/relationships/hyperlink" Target="https://drive.google.com/drive/folders/1k_2n4P_0X7mBH97UhgtJebSxYHkIVVbw?usp=sharing" TargetMode="External"/><Relationship Id="rId20" Type="http://schemas.openxmlformats.org/officeDocument/2006/relationships/hyperlink" Target="https://www.fh-joanneum.at/en/international/study-programmes/" TargetMode="External"/><Relationship Id="rId41" Type="http://schemas.openxmlformats.org/officeDocument/2006/relationships/hyperlink" Target="https://www.unk.edu/international/international-admissions/index.php" TargetMode="External"/><Relationship Id="rId54" Type="http://schemas.openxmlformats.org/officeDocument/2006/relationships/hyperlink" Target="https://drive.google.com/drive/folders/1k_2n4P_0X7mBH97UhgtJebSxYHkIVVbw?usp=sharing" TargetMode="External"/><Relationship Id="rId62" Type="http://schemas.openxmlformats.org/officeDocument/2006/relationships/hyperlink" Target="https://drive.google.com/drive/folders/1k_2n4P_0X7mBH97UhgtJebSxYHkIVVbw?usp=sharing" TargetMode="External"/><Relationship Id="rId70" Type="http://schemas.openxmlformats.org/officeDocument/2006/relationships/hyperlink" Target="https://drive.google.com/drive/folders/1k_2n4P_0X7mBH97UhgtJebSxYHkIVVbw?usp=sharing" TargetMode="External"/><Relationship Id="rId75" Type="http://schemas.openxmlformats.org/officeDocument/2006/relationships/hyperlink" Target="https://drive.google.com/drive/folders/1k_2n4P_0X7mBH97UhgtJebSxYHkIVVbw?usp=sharing" TargetMode="External"/><Relationship Id="rId83" Type="http://schemas.openxmlformats.org/officeDocument/2006/relationships/hyperlink" Target="https://cbs.de/en/internationality/international-students/visiting-students/first-steps/" TargetMode="External"/><Relationship Id="rId88" Type="http://schemas.openxmlformats.org/officeDocument/2006/relationships/hyperlink" Target="https://students.pulse.pacific.edu/x75696.html" TargetMode="External"/><Relationship Id="rId91" Type="http://schemas.openxmlformats.org/officeDocument/2006/relationships/vmlDrawing" Target="../drawings/vmlDrawing1.vml"/><Relationship Id="rId1" Type="http://schemas.openxmlformats.org/officeDocument/2006/relationships/hyperlink" Target="https://studyinmexico.tec.mx/" TargetMode="External"/><Relationship Id="rId6" Type="http://schemas.openxmlformats.org/officeDocument/2006/relationships/hyperlink" Target="https://www.utb.cz/mdocs-posts/information-sheet/?s=information%20sheet" TargetMode="External"/><Relationship Id="rId15" Type="http://schemas.openxmlformats.org/officeDocument/2006/relationships/hyperlink" Target="https://www.mq.edu.au/__data/assets/pdf_file/0010/951670/Macquarie-University-Exchange-Program-Fact-Sheet-2020.pdf" TargetMode="External"/><Relationship Id="rId23" Type="http://schemas.openxmlformats.org/officeDocument/2006/relationships/hyperlink" Target="https://portal.pucminas.br/ari/index_padrao.php?pagina=2308" TargetMode="External"/><Relationship Id="rId28" Type="http://schemas.openxmlformats.org/officeDocument/2006/relationships/hyperlink" Target="http://www.dcu.ie/international" TargetMode="External"/><Relationship Id="rId36" Type="http://schemas.openxmlformats.org/officeDocument/2006/relationships/hyperlink" Target="https://www.rug.nl/education/bachelor/international-students/financial-matters/living-expenses" TargetMode="External"/><Relationship Id="rId49" Type="http://schemas.openxmlformats.org/officeDocument/2006/relationships/hyperlink" Target="https://drive.google.com/drive/folders/1k_2n4P_0X7mBH97UhgtJebSxYHkIVVbw?usp=sharing" TargetMode="External"/><Relationship Id="rId57" Type="http://schemas.openxmlformats.org/officeDocument/2006/relationships/hyperlink" Target="https://drive.google.com/drive/folders/1k_2n4P_0X7mBH97UhgtJebSxYHkIVVbw?usp=sharing" TargetMode="External"/><Relationship Id="rId10" Type="http://schemas.openxmlformats.org/officeDocument/2006/relationships/hyperlink" Target="https://iro.sabanciuniv.edu/node/390" TargetMode="External"/><Relationship Id="rId31" Type="http://schemas.openxmlformats.org/officeDocument/2006/relationships/hyperlink" Target="https://vilniustech.lt/for-international-students/for-exchange-students/6090" TargetMode="External"/><Relationship Id="rId44" Type="http://schemas.openxmlformats.org/officeDocument/2006/relationships/hyperlink" Target="https://www.udem.edu.mx/en/study/udem-for-one-semester" TargetMode="External"/><Relationship Id="rId52" Type="http://schemas.openxmlformats.org/officeDocument/2006/relationships/hyperlink" Target="https://drive.google.com/drive/folders/1k_2n4P_0X7mBH97UhgtJebSxYHkIVVbw?usp=sharing" TargetMode="External"/><Relationship Id="rId60" Type="http://schemas.openxmlformats.org/officeDocument/2006/relationships/hyperlink" Target="https://drive.google.com/drive/folders/1k_2n4P_0X7mBH97UhgtJebSxYHkIVVbw?usp=sharing" TargetMode="External"/><Relationship Id="rId65" Type="http://schemas.openxmlformats.org/officeDocument/2006/relationships/hyperlink" Target="https://drive.google.com/drive/folders/1k_2n4P_0X7mBH97UhgtJebSxYHkIVVbw?usp=sharing" TargetMode="External"/><Relationship Id="rId73" Type="http://schemas.openxmlformats.org/officeDocument/2006/relationships/hyperlink" Target="https://drive.google.com/drive/folders/1k_2n4P_0X7mBH97UhgtJebSxYHkIVVbw?usp=sharing" TargetMode="External"/><Relationship Id="rId78" Type="http://schemas.openxmlformats.org/officeDocument/2006/relationships/hyperlink" Target="https://drive.google.com/drive/folders/1k_2n4P_0X7mBH97UhgtJebSxYHkIVVbw?usp=sharing" TargetMode="External"/><Relationship Id="rId81" Type="http://schemas.openxmlformats.org/officeDocument/2006/relationships/hyperlink" Target="https://drive.google.com/drive/folders/1k_2n4P_0X7mBH97UhgtJebSxYHkIVVbw?usp=sharing" TargetMode="External"/><Relationship Id="rId86" Type="http://schemas.openxmlformats.org/officeDocument/2006/relationships/hyperlink" Target="https://www.unil.ch/international/incoming" TargetMode="External"/><Relationship Id="rId4" Type="http://schemas.openxmlformats.org/officeDocument/2006/relationships/hyperlink" Target="https://ubd.edu.bn/admission/international-exchange/ubd-student-exchange-programme/" TargetMode="External"/><Relationship Id="rId9" Type="http://schemas.openxmlformats.org/officeDocument/2006/relationships/hyperlink" Target="https://iro.sabanciuniv.edu/en/students/exchange/incoming/courseofferings" TargetMode="External"/><Relationship Id="rId13" Type="http://schemas.openxmlformats.org/officeDocument/2006/relationships/hyperlink" Target="https://liu.se/en/education/exchange-studies" TargetMode="External"/><Relationship Id="rId18" Type="http://schemas.openxmlformats.org/officeDocument/2006/relationships/hyperlink" Target="https://www.newcastle.edu.au/study/international/study-with-us/study-abroad-and-exchange" TargetMode="External"/><Relationship Id="rId39" Type="http://schemas.openxmlformats.org/officeDocument/2006/relationships/hyperlink" Target="https://www.angelo.edu/academics/programs/?program-type=Undergraduate" TargetMode="External"/><Relationship Id="rId34" Type="http://schemas.openxmlformats.org/officeDocument/2006/relationships/hyperlink" Target="https://www.rug.nl/feb/education/exchange/incoming/before/english-proficiency" TargetMode="External"/><Relationship Id="rId50" Type="http://schemas.openxmlformats.org/officeDocument/2006/relationships/hyperlink" Target="&#47553;&#53356;" TargetMode="External"/><Relationship Id="rId55" Type="http://schemas.openxmlformats.org/officeDocument/2006/relationships/hyperlink" Target="https://drive.google.com/drive/folders/1k_2n4P_0X7mBH97UhgtJebSxYHkIVVbw?usp=sharing" TargetMode="External"/><Relationship Id="rId76" Type="http://schemas.openxmlformats.org/officeDocument/2006/relationships/hyperlink" Target="https://drive.google.com/drive/folders/1k_2n4P_0X7mBH97UhgtJebSxYHkIVVbw?usp=sharing" TargetMode="External"/><Relationship Id="rId7" Type="http://schemas.openxmlformats.org/officeDocument/2006/relationships/hyperlink" Target="https://www.univ-paris8.fr/-Vous-venez-avec-un-programme-d-" TargetMode="External"/><Relationship Id="rId71" Type="http://schemas.openxmlformats.org/officeDocument/2006/relationships/hyperlink" Target="https://drive.google.com/drive/folders/1k_2n4P_0X7mBH97UhgtJebSxYHkIVVbw?usp=sharing" TargetMode="External"/><Relationship Id="rId92" Type="http://schemas.openxmlformats.org/officeDocument/2006/relationships/comments" Target="../comments1.xml"/><Relationship Id="rId2" Type="http://schemas.openxmlformats.org/officeDocument/2006/relationships/hyperlink" Target="https://www.filfak.liu.se/internationalcooperation/for-international-coordinators-partner-institutions?l=en" TargetMode="External"/><Relationship Id="rId29" Type="http://schemas.openxmlformats.org/officeDocument/2006/relationships/hyperlink" Target="https://www.tudublin.ie/study/international-students/study-abroad-and-erasmus/" TargetMode="External"/><Relationship Id="rId24" Type="http://schemas.openxmlformats.org/officeDocument/2006/relationships/hyperlink" Target="https://en.via.dk/programmes/exchange" TargetMode="External"/><Relationship Id="rId40" Type="http://schemas.openxmlformats.org/officeDocument/2006/relationships/hyperlink" Target="https://www.unk.edu/factbook/index.php" TargetMode="External"/><Relationship Id="rId45" Type="http://schemas.openxmlformats.org/officeDocument/2006/relationships/hyperlink" Target="https://cas.gsu.edu/departments-a-to-z/" TargetMode="External"/><Relationship Id="rId66" Type="http://schemas.openxmlformats.org/officeDocument/2006/relationships/hyperlink" Target="https://drive.google.com/drive/folders/1k_2n4P_0X7mBH97UhgtJebSxYHkIVVbw?usp=sharing" TargetMode="External"/><Relationship Id="rId87" Type="http://schemas.openxmlformats.org/officeDocument/2006/relationships/hyperlink" Target="http://www.ucokorea.net/" TargetMode="External"/><Relationship Id="rId61" Type="http://schemas.openxmlformats.org/officeDocument/2006/relationships/hyperlink" Target="https://drive.google.com/drive/folders/1k_2n4P_0X7mBH97UhgtJebSxYHkIVVbw?usp=sharing" TargetMode="External"/><Relationship Id="rId82" Type="http://schemas.openxmlformats.org/officeDocument/2006/relationships/hyperlink" Target="https://yorkinternational.yorku.ca/coming-to-yorku-on-exchange/" TargetMode="External"/><Relationship Id="rId19" Type="http://schemas.openxmlformats.org/officeDocument/2006/relationships/hyperlink" Target="https://www.fh-joanneum.at/en/international/incoming-student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drive/folders/1k_2n4P_0X7mBH97UhgtJebSxYHkIVVbw?usp=sharing" TargetMode="External"/><Relationship Id="rId13" Type="http://schemas.openxmlformats.org/officeDocument/2006/relationships/hyperlink" Target="https://en.apu.ac.jp/academic/page/content0166.html/?c=17" TargetMode="External"/><Relationship Id="rId18" Type="http://schemas.openxmlformats.org/officeDocument/2006/relationships/hyperlink" Target="http://www.osaka-u.ac.jp/en/international/inbound/exchange_program" TargetMode="External"/><Relationship Id="rId3" Type="http://schemas.openxmlformats.org/officeDocument/2006/relationships/hyperlink" Target="https://www.kokushikan.ac.jp/research/IC/2021_International_Prospectus/html5.html" TargetMode="External"/><Relationship Id="rId21" Type="http://schemas.openxmlformats.org/officeDocument/2006/relationships/vmlDrawing" Target="../drawings/vmlDrawing2.vml"/><Relationship Id="rId7" Type="http://schemas.openxmlformats.org/officeDocument/2006/relationships/hyperlink" Target="https://drive.google.com/drive/folders/1k_2n4P_0X7mBH97UhgtJebSxYHkIVVbw?usp=sharing" TargetMode="External"/><Relationship Id="rId12" Type="http://schemas.openxmlformats.org/officeDocument/2006/relationships/hyperlink" Target="https://www.niigata-u.ac.jp/en/study/exchange/" TargetMode="External"/><Relationship Id="rId17" Type="http://schemas.openxmlformats.org/officeDocument/2006/relationships/hyperlink" Target="https://drive.google.com/drive/folders/1k_2n4P_0X7mBH97UhgtJebSxYHkIVVbw?usp=sharing" TargetMode="External"/><Relationship Id="rId2" Type="http://schemas.openxmlformats.org/officeDocument/2006/relationships/hyperlink" Target="https://www.kansai-u.ac.jp/Kokusai/2021fall/factsheet.pdf" TargetMode="External"/><Relationship Id="rId16" Type="http://schemas.openxmlformats.org/officeDocument/2006/relationships/hyperlink" Target="https://drive.google.com/drive/folders/1k_2n4P_0X7mBH97UhgtJebSxYHkIVVbw?usp=sharing" TargetMode="External"/><Relationship Id="rId20" Type="http://schemas.openxmlformats.org/officeDocument/2006/relationships/printerSettings" Target="../printerSettings/printerSettings4.bin"/><Relationship Id="rId1" Type="http://schemas.openxmlformats.org/officeDocument/2006/relationships/hyperlink" Target="http://www.en.sdu.edu.cn/Academics/Schools___Departments.htm" TargetMode="External"/><Relationship Id="rId6" Type="http://schemas.openxmlformats.org/officeDocument/2006/relationships/hyperlink" Target="https://drive.google.com/drive/folders/1k_2n4P_0X7mBH97UhgtJebSxYHkIVVbw?usp=sharing" TargetMode="External"/><Relationship Id="rId11" Type="http://schemas.openxmlformats.org/officeDocument/2006/relationships/hyperlink" Target="http://global.chuo-u.ac.jp/english/admissions/exchange/semester-or-full-year/" TargetMode="External"/><Relationship Id="rId5" Type="http://schemas.openxmlformats.org/officeDocument/2006/relationships/hyperlink" Target="https://drive.google.com/drive/folders/1k_2n4P_0X7mBH97UhgtJebSxYHkIVVbw?usp=sharing" TargetMode="External"/><Relationship Id="rId15" Type="http://schemas.openxmlformats.org/officeDocument/2006/relationships/hyperlink" Target="https://www.tsukuba.ac.jp/en/academics/international-exchange-students/programs/" TargetMode="External"/><Relationship Id="rId10" Type="http://schemas.openxmlformats.org/officeDocument/2006/relationships/hyperlink" Target="https://lxs.szu.edu.cn/" TargetMode="External"/><Relationship Id="rId19" Type="http://schemas.openxmlformats.org/officeDocument/2006/relationships/hyperlink" Target="https://www.sophia.ac.jp/eng/admissions/exchangeprograms/course_info.html" TargetMode="External"/><Relationship Id="rId4" Type="http://schemas.openxmlformats.org/officeDocument/2006/relationships/hyperlink" Target="http://www.kokushikan.ac.jp/" TargetMode="External"/><Relationship Id="rId9" Type="http://schemas.openxmlformats.org/officeDocument/2006/relationships/hyperlink" Target="https://drive.google.com/drive/folders/1k_2n4P_0X7mBH97UhgtJebSxYHkIVVbw?usp=sharing" TargetMode="External"/><Relationship Id="rId14" Type="http://schemas.openxmlformats.org/officeDocument/2006/relationships/hyperlink" Target="https://www.sophia.ac.jp/eng/admissions/exchangeprograms/u9gsah0000000ha0-att/FACT_SHEET_Sophia.pdf" TargetMode="External"/><Relationship Id="rId2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K34"/>
  <sheetViews>
    <sheetView showGridLines="0" showRuler="0" zoomScale="130" zoomScaleNormal="130" zoomScaleSheetLayoutView="100" workbookViewId="0">
      <selection activeCell="C14" sqref="C14:J14"/>
    </sheetView>
  </sheetViews>
  <sheetFormatPr defaultColWidth="9.375" defaultRowHeight="17.100000000000001" customHeight="1" x14ac:dyDescent="0.3"/>
  <cols>
    <col min="1" max="1" width="4.125" style="4" customWidth="1"/>
    <col min="2" max="2" width="2.25" style="4" customWidth="1"/>
    <col min="3" max="3" width="9" style="4"/>
    <col min="4" max="4" width="27.125" style="4" customWidth="1"/>
    <col min="5" max="5" width="11.625" style="4" customWidth="1"/>
    <col min="6" max="6" width="13.25" style="4" bestFit="1" customWidth="1"/>
    <col min="7" max="7" width="11" style="4" customWidth="1"/>
    <col min="8" max="8" width="25.625" style="4" customWidth="1"/>
    <col min="9" max="9" width="18.875" style="4" bestFit="1" customWidth="1"/>
    <col min="10" max="10" width="42.875" style="4" customWidth="1"/>
    <col min="11" max="11" width="4.25" style="4" customWidth="1"/>
    <col min="12" max="16384" width="9.375" style="4"/>
  </cols>
  <sheetData>
    <row r="1" spans="1:11" ht="17.100000000000001" customHeight="1" x14ac:dyDescent="0.3">
      <c r="A1" s="1"/>
      <c r="B1" s="1"/>
      <c r="C1" s="1"/>
      <c r="D1" s="1"/>
      <c r="E1" s="1"/>
      <c r="F1" s="1"/>
      <c r="G1" s="1"/>
      <c r="H1" s="1"/>
      <c r="I1" s="1"/>
      <c r="J1" s="1"/>
      <c r="K1" s="1"/>
    </row>
    <row r="2" spans="1:11" ht="17.100000000000001" customHeight="1" thickBot="1" x14ac:dyDescent="0.35">
      <c r="A2" s="1"/>
      <c r="B2" s="1"/>
      <c r="C2" s="1"/>
      <c r="D2" s="1"/>
      <c r="E2" s="1"/>
      <c r="F2" s="1"/>
      <c r="G2" s="1"/>
      <c r="H2" s="1"/>
      <c r="I2" s="1"/>
      <c r="J2" s="1"/>
      <c r="K2" s="1"/>
    </row>
    <row r="3" spans="1:11" ht="31.5" customHeight="1" thickBot="1" x14ac:dyDescent="0.35">
      <c r="A3" s="1"/>
      <c r="B3" s="108" t="s">
        <v>61</v>
      </c>
      <c r="C3" s="109"/>
      <c r="D3" s="109"/>
      <c r="E3" s="109"/>
      <c r="F3" s="109"/>
      <c r="G3" s="109"/>
      <c r="H3" s="109"/>
      <c r="I3" s="109"/>
      <c r="J3" s="110"/>
      <c r="K3" s="1"/>
    </row>
    <row r="4" spans="1:11" ht="24.75" customHeight="1" x14ac:dyDescent="0.3">
      <c r="A4" s="1"/>
      <c r="B4" s="2"/>
      <c r="C4" s="114" t="s">
        <v>63</v>
      </c>
      <c r="D4" s="114"/>
      <c r="E4" s="114"/>
      <c r="F4" s="114"/>
      <c r="G4" s="114"/>
      <c r="H4" s="114"/>
      <c r="I4" s="114"/>
      <c r="J4" s="115"/>
      <c r="K4" s="1"/>
    </row>
    <row r="5" spans="1:11" ht="24.75" customHeight="1" x14ac:dyDescent="0.3">
      <c r="A5" s="1"/>
      <c r="B5" s="2"/>
      <c r="C5" s="116" t="s">
        <v>62</v>
      </c>
      <c r="D5" s="116"/>
      <c r="E5" s="116"/>
      <c r="F5" s="116"/>
      <c r="G5" s="116"/>
      <c r="H5" s="116"/>
      <c r="I5" s="116"/>
      <c r="J5" s="117"/>
      <c r="K5" s="1"/>
    </row>
    <row r="6" spans="1:11" ht="24.75" customHeight="1" x14ac:dyDescent="0.3">
      <c r="A6" s="1"/>
      <c r="B6" s="2"/>
      <c r="C6" s="116" t="s">
        <v>64</v>
      </c>
      <c r="D6" s="116"/>
      <c r="E6" s="116"/>
      <c r="F6" s="116"/>
      <c r="G6" s="116"/>
      <c r="H6" s="116"/>
      <c r="I6" s="116"/>
      <c r="J6" s="117"/>
      <c r="K6" s="1"/>
    </row>
    <row r="7" spans="1:11" ht="24.75" customHeight="1" x14ac:dyDescent="0.3">
      <c r="A7" s="1"/>
      <c r="B7" s="2"/>
      <c r="C7" s="106" t="s">
        <v>65</v>
      </c>
      <c r="D7" s="106"/>
      <c r="E7" s="106"/>
      <c r="F7" s="106"/>
      <c r="G7" s="106"/>
      <c r="H7" s="106"/>
      <c r="I7" s="106"/>
      <c r="J7" s="107"/>
      <c r="K7" s="1"/>
    </row>
    <row r="8" spans="1:11" ht="24.75" customHeight="1" x14ac:dyDescent="0.3">
      <c r="A8" s="1"/>
      <c r="B8" s="2"/>
      <c r="C8" s="106" t="s">
        <v>66</v>
      </c>
      <c r="D8" s="106"/>
      <c r="E8" s="106"/>
      <c r="F8" s="106"/>
      <c r="G8" s="106"/>
      <c r="H8" s="106"/>
      <c r="I8" s="106"/>
      <c r="J8" s="107"/>
      <c r="K8" s="1"/>
    </row>
    <row r="9" spans="1:11" ht="24.75" customHeight="1" x14ac:dyDescent="0.3">
      <c r="A9" s="1"/>
      <c r="B9" s="2"/>
      <c r="C9" s="106" t="s">
        <v>67</v>
      </c>
      <c r="D9" s="106"/>
      <c r="E9" s="106"/>
      <c r="F9" s="106"/>
      <c r="G9" s="106"/>
      <c r="H9" s="106"/>
      <c r="I9" s="106"/>
      <c r="J9" s="107"/>
      <c r="K9" s="1"/>
    </row>
    <row r="10" spans="1:11" ht="24.75" customHeight="1" x14ac:dyDescent="0.3">
      <c r="A10" s="1"/>
      <c r="B10" s="2"/>
      <c r="C10" s="106" t="s">
        <v>68</v>
      </c>
      <c r="D10" s="106"/>
      <c r="E10" s="106"/>
      <c r="F10" s="106"/>
      <c r="G10" s="106"/>
      <c r="H10" s="106"/>
      <c r="I10" s="106"/>
      <c r="J10" s="107"/>
      <c r="K10" s="1"/>
    </row>
    <row r="11" spans="1:11" ht="24.75" customHeight="1" x14ac:dyDescent="0.3">
      <c r="A11" s="1"/>
      <c r="B11" s="2"/>
      <c r="C11" s="106" t="s">
        <v>69</v>
      </c>
      <c r="D11" s="106"/>
      <c r="E11" s="106"/>
      <c r="F11" s="106"/>
      <c r="G11" s="106"/>
      <c r="H11" s="106"/>
      <c r="I11" s="106"/>
      <c r="J11" s="107"/>
      <c r="K11" s="1"/>
    </row>
    <row r="12" spans="1:11" ht="24.75" customHeight="1" x14ac:dyDescent="0.3">
      <c r="A12" s="1"/>
      <c r="B12" s="2"/>
      <c r="C12" s="106" t="s">
        <v>70</v>
      </c>
      <c r="D12" s="106"/>
      <c r="E12" s="106"/>
      <c r="F12" s="106"/>
      <c r="G12" s="106"/>
      <c r="H12" s="106"/>
      <c r="I12" s="106"/>
      <c r="J12" s="107"/>
      <c r="K12" s="1"/>
    </row>
    <row r="13" spans="1:11" ht="24.75" customHeight="1" thickBot="1" x14ac:dyDescent="0.35">
      <c r="A13" s="1"/>
      <c r="B13" s="3"/>
      <c r="C13" s="112" t="s">
        <v>71</v>
      </c>
      <c r="D13" s="112"/>
      <c r="E13" s="112"/>
      <c r="F13" s="112"/>
      <c r="G13" s="112"/>
      <c r="H13" s="112"/>
      <c r="I13" s="112"/>
      <c r="J13" s="113"/>
      <c r="K13" s="1"/>
    </row>
    <row r="14" spans="1:11" ht="22.5" customHeight="1" x14ac:dyDescent="0.25">
      <c r="A14" s="1"/>
      <c r="B14" s="1"/>
      <c r="C14" s="111" t="s">
        <v>14</v>
      </c>
      <c r="D14" s="111"/>
      <c r="E14" s="111"/>
      <c r="F14" s="111"/>
      <c r="G14" s="111"/>
      <c r="H14" s="111"/>
      <c r="I14" s="111"/>
      <c r="J14" s="111"/>
      <c r="K14" s="1"/>
    </row>
    <row r="15" spans="1:11" ht="22.5" customHeight="1" x14ac:dyDescent="0.3">
      <c r="A15" s="1"/>
      <c r="B15" s="1"/>
      <c r="C15" s="106" t="s">
        <v>72</v>
      </c>
      <c r="D15" s="106"/>
      <c r="E15" s="106"/>
      <c r="F15" s="106"/>
      <c r="G15" s="106"/>
      <c r="H15" s="106"/>
      <c r="I15" s="106"/>
      <c r="J15" s="106"/>
      <c r="K15" s="1"/>
    </row>
    <row r="16" spans="1:11" ht="22.5" customHeight="1" x14ac:dyDescent="0.3">
      <c r="A16" s="1"/>
      <c r="B16" s="1"/>
      <c r="C16" s="7"/>
      <c r="D16" s="7"/>
      <c r="E16" s="7"/>
      <c r="F16" s="7"/>
      <c r="G16" s="7"/>
      <c r="H16" s="7"/>
      <c r="I16" s="7"/>
      <c r="J16" s="7"/>
      <c r="K16" s="1"/>
    </row>
    <row r="17" spans="3:10" ht="46.5" customHeight="1" x14ac:dyDescent="0.3">
      <c r="C17" s="5"/>
      <c r="D17" s="5"/>
      <c r="E17" s="5"/>
      <c r="F17" s="5"/>
      <c r="G17" s="5"/>
      <c r="H17" s="5"/>
      <c r="I17" s="5"/>
      <c r="J17" s="5"/>
    </row>
    <row r="18" spans="3:10" ht="35.25" customHeight="1" x14ac:dyDescent="0.3">
      <c r="C18" s="5"/>
      <c r="D18" s="5"/>
      <c r="E18" s="5"/>
      <c r="F18" s="5"/>
      <c r="G18" s="5"/>
      <c r="H18" s="5"/>
      <c r="I18" s="5"/>
      <c r="J18" s="5"/>
    </row>
    <row r="19" spans="3:10" ht="43.5" customHeight="1" x14ac:dyDescent="0.3">
      <c r="C19" s="5"/>
      <c r="D19" s="5"/>
      <c r="E19" s="5"/>
      <c r="F19" s="5"/>
      <c r="G19" s="5"/>
      <c r="H19" s="5"/>
      <c r="I19" s="5"/>
      <c r="J19" s="5"/>
    </row>
    <row r="20" spans="3:10" ht="17.100000000000001" customHeight="1" x14ac:dyDescent="0.3">
      <c r="C20" s="5"/>
      <c r="D20" s="5"/>
      <c r="E20" s="5"/>
      <c r="F20" s="5"/>
      <c r="G20" s="5"/>
      <c r="H20" s="5"/>
      <c r="I20" s="5"/>
      <c r="J20" s="5"/>
    </row>
    <row r="21" spans="3:10" ht="17.100000000000001" customHeight="1" x14ac:dyDescent="0.3">
      <c r="C21" s="5"/>
      <c r="D21" s="5"/>
      <c r="E21" s="5"/>
      <c r="F21" s="5"/>
      <c r="G21" s="5"/>
      <c r="H21" s="5"/>
      <c r="I21" s="5"/>
      <c r="J21" s="5"/>
    </row>
    <row r="22" spans="3:10" ht="45" customHeight="1" x14ac:dyDescent="0.3">
      <c r="C22" s="5"/>
      <c r="D22" s="5"/>
      <c r="E22" s="5"/>
      <c r="F22" s="5"/>
      <c r="G22" s="5"/>
      <c r="H22" s="5"/>
      <c r="I22" s="5"/>
      <c r="J22" s="5"/>
    </row>
    <row r="23" spans="3:10" ht="17.25" customHeight="1" x14ac:dyDescent="0.3">
      <c r="C23" s="5"/>
      <c r="D23" s="5"/>
      <c r="E23" s="5"/>
      <c r="F23" s="5"/>
      <c r="G23" s="5"/>
      <c r="H23" s="5"/>
      <c r="I23" s="5"/>
      <c r="J23" s="5"/>
    </row>
    <row r="24" spans="3:10" ht="17.25" customHeight="1" x14ac:dyDescent="0.3">
      <c r="C24" s="5"/>
      <c r="D24" s="5"/>
      <c r="E24" s="5"/>
      <c r="F24" s="5"/>
      <c r="G24" s="5"/>
      <c r="H24" s="5"/>
      <c r="I24" s="5"/>
      <c r="J24" s="5"/>
    </row>
    <row r="25" spans="3:10" ht="17.25" customHeight="1" x14ac:dyDescent="0.3">
      <c r="C25" s="5"/>
      <c r="D25" s="5"/>
      <c r="E25" s="5"/>
      <c r="F25" s="5"/>
      <c r="G25" s="5"/>
      <c r="H25" s="5"/>
      <c r="I25" s="5"/>
      <c r="J25" s="5"/>
    </row>
    <row r="26" spans="3:10" ht="17.25" customHeight="1" x14ac:dyDescent="0.3">
      <c r="C26" s="5"/>
      <c r="D26" s="5"/>
      <c r="E26" s="5"/>
      <c r="F26" s="5"/>
      <c r="G26" s="5"/>
      <c r="H26" s="5"/>
      <c r="I26" s="5"/>
      <c r="J26" s="5"/>
    </row>
    <row r="27" spans="3:10" ht="23.25" customHeight="1" x14ac:dyDescent="0.3">
      <c r="C27" s="5"/>
      <c r="D27" s="5"/>
      <c r="E27" s="5"/>
      <c r="F27" s="5"/>
      <c r="G27" s="5"/>
      <c r="H27" s="5"/>
      <c r="I27" s="5"/>
      <c r="J27" s="5"/>
    </row>
    <row r="28" spans="3:10" ht="23.25" customHeight="1" x14ac:dyDescent="0.3">
      <c r="C28" s="5"/>
      <c r="D28" s="5"/>
      <c r="E28" s="5"/>
      <c r="F28" s="5"/>
      <c r="G28" s="5"/>
      <c r="H28" s="5"/>
      <c r="I28" s="5"/>
      <c r="J28" s="5"/>
    </row>
    <row r="29" spans="3:10" ht="16.5" customHeight="1" x14ac:dyDescent="0.3">
      <c r="C29" s="5"/>
      <c r="D29" s="5"/>
      <c r="E29" s="5"/>
      <c r="F29" s="5"/>
      <c r="G29" s="5"/>
      <c r="H29" s="5"/>
      <c r="I29" s="5"/>
      <c r="J29" s="5"/>
    </row>
    <row r="30" spans="3:10" ht="21.75" customHeight="1" x14ac:dyDescent="0.3">
      <c r="C30" s="5"/>
      <c r="D30" s="5"/>
      <c r="E30" s="5"/>
      <c r="F30" s="5"/>
      <c r="G30" s="5"/>
      <c r="H30" s="5"/>
      <c r="I30" s="5"/>
      <c r="J30" s="5"/>
    </row>
    <row r="31" spans="3:10" ht="23.25" customHeight="1" x14ac:dyDescent="0.3">
      <c r="C31" s="5"/>
      <c r="D31" s="5"/>
      <c r="E31" s="5"/>
      <c r="F31" s="5"/>
      <c r="G31" s="5"/>
      <c r="H31" s="5"/>
      <c r="I31" s="5"/>
      <c r="J31" s="5"/>
    </row>
    <row r="32" spans="3:10" ht="17.100000000000001" customHeight="1" x14ac:dyDescent="0.3">
      <c r="C32" s="6"/>
      <c r="D32" s="6"/>
      <c r="E32" s="6"/>
      <c r="F32" s="6"/>
      <c r="G32" s="6"/>
      <c r="H32" s="6"/>
      <c r="I32" s="6"/>
      <c r="J32" s="6"/>
    </row>
    <row r="33" spans="3:10" ht="17.100000000000001" customHeight="1" x14ac:dyDescent="0.3">
      <c r="C33" s="6"/>
      <c r="D33" s="6"/>
      <c r="E33" s="6"/>
      <c r="F33" s="6"/>
      <c r="G33" s="6"/>
      <c r="H33" s="6"/>
      <c r="I33" s="6"/>
      <c r="J33" s="6"/>
    </row>
    <row r="34" spans="3:10" ht="17.100000000000001" customHeight="1" x14ac:dyDescent="0.3">
      <c r="C34" s="6"/>
      <c r="D34" s="6"/>
      <c r="E34" s="6"/>
      <c r="F34" s="6"/>
      <c r="G34" s="6"/>
      <c r="H34" s="6"/>
    </row>
  </sheetData>
  <protectedRanges>
    <protectedRange sqref="C14:J15" name="범위1"/>
  </protectedRanges>
  <mergeCells count="13">
    <mergeCell ref="C12:J12"/>
    <mergeCell ref="B3:J3"/>
    <mergeCell ref="C14:J14"/>
    <mergeCell ref="C15:J15"/>
    <mergeCell ref="C13:J13"/>
    <mergeCell ref="C9:J9"/>
    <mergeCell ref="C10:J10"/>
    <mergeCell ref="C11:J11"/>
    <mergeCell ref="C4:J4"/>
    <mergeCell ref="C7:J7"/>
    <mergeCell ref="C8:J8"/>
    <mergeCell ref="C5:J5"/>
    <mergeCell ref="C6:J6"/>
  </mergeCells>
  <phoneticPr fontId="1" type="noConversion"/>
  <pageMargins left="0.25" right="0.25" top="0.75" bottom="0.75" header="0.3" footer="0.3"/>
  <pageSetup paperSize="9" scale="56" orientation="landscape" r:id="rId1"/>
  <headerFooter>
    <oddHeader xml:space="preserve">&amp;C
</oddHeader>
    <oddFooter>&amp;C&amp;8&amp;K01+047페이지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D10"/>
  <sheetViews>
    <sheetView showGridLines="0" zoomScale="175" zoomScaleNormal="175" zoomScaleSheetLayoutView="150" workbookViewId="0">
      <selection activeCell="C4" sqref="C4"/>
    </sheetView>
  </sheetViews>
  <sheetFormatPr defaultColWidth="9" defaultRowHeight="16.5" x14ac:dyDescent="0.3"/>
  <cols>
    <col min="1" max="1" width="3.625" style="9" customWidth="1"/>
    <col min="2" max="2" width="44" style="9" customWidth="1"/>
    <col min="3" max="3" width="9" style="9"/>
    <col min="4" max="4" width="10.25" style="9" customWidth="1"/>
    <col min="5" max="16384" width="9" style="9"/>
  </cols>
  <sheetData>
    <row r="1" spans="1:4" x14ac:dyDescent="0.3">
      <c r="A1" s="16"/>
      <c r="B1" s="17"/>
      <c r="C1" s="17"/>
      <c r="D1" s="18"/>
    </row>
    <row r="2" spans="1:4" x14ac:dyDescent="0.3">
      <c r="A2" s="19"/>
      <c r="B2" s="10" t="s">
        <v>15</v>
      </c>
      <c r="C2" s="11"/>
      <c r="D2" s="20"/>
    </row>
    <row r="3" spans="1:4" ht="6" customHeight="1" thickBot="1" x14ac:dyDescent="0.35">
      <c r="A3" s="19"/>
      <c r="B3" s="10"/>
      <c r="C3" s="11"/>
      <c r="D3" s="20"/>
    </row>
    <row r="4" spans="1:4" ht="18" thickTop="1" thickBot="1" x14ac:dyDescent="0.35">
      <c r="A4" s="19"/>
      <c r="B4" s="8" t="s">
        <v>1</v>
      </c>
      <c r="C4" s="15"/>
      <c r="D4" s="21" t="s">
        <v>13</v>
      </c>
    </row>
    <row r="5" spans="1:4" ht="17.25" thickTop="1" x14ac:dyDescent="0.3">
      <c r="A5" s="19"/>
      <c r="B5" s="12" t="s">
        <v>2</v>
      </c>
      <c r="C5" s="13">
        <f>(C4*4.3)/4.5</f>
        <v>0</v>
      </c>
      <c r="D5" s="22"/>
    </row>
    <row r="6" spans="1:4" x14ac:dyDescent="0.3">
      <c r="A6" s="19"/>
      <c r="B6" s="12" t="s">
        <v>3</v>
      </c>
      <c r="C6" s="14">
        <f>(C4*4)/4.5</f>
        <v>0</v>
      </c>
      <c r="D6" s="22"/>
    </row>
    <row r="7" spans="1:4" x14ac:dyDescent="0.3">
      <c r="A7" s="19"/>
      <c r="B7" s="12" t="s">
        <v>4</v>
      </c>
      <c r="C7" s="14">
        <f>(C4*100)/4.5</f>
        <v>0</v>
      </c>
      <c r="D7" s="22"/>
    </row>
    <row r="8" spans="1:4" x14ac:dyDescent="0.3">
      <c r="A8" s="19"/>
      <c r="B8" s="11"/>
      <c r="C8" s="11"/>
      <c r="D8" s="20"/>
    </row>
    <row r="9" spans="1:4" x14ac:dyDescent="0.3">
      <c r="A9" s="19"/>
      <c r="B9" s="11"/>
      <c r="C9" s="11"/>
      <c r="D9" s="20"/>
    </row>
    <row r="10" spans="1:4" ht="17.25" thickBot="1" x14ac:dyDescent="0.35">
      <c r="A10" s="23"/>
      <c r="B10" s="24"/>
      <c r="C10" s="24"/>
      <c r="D10" s="25"/>
    </row>
  </sheetData>
  <sheetProtection sheet="1" autoFilter="0"/>
  <protectedRanges>
    <protectedRange sqref="C4" name="범위1"/>
  </protectedRange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13"/>
  <sheetViews>
    <sheetView tabSelected="1" zoomScale="115" zoomScaleNormal="115" workbookViewId="0">
      <pane xSplit="4" ySplit="2" topLeftCell="E48" activePane="bottomRight" state="frozen"/>
      <selection pane="topRight" activeCell="E1" sqref="E1"/>
      <selection pane="bottomLeft" activeCell="A3" sqref="A3"/>
      <selection pane="bottomRight" activeCell="F74" sqref="F74"/>
    </sheetView>
  </sheetViews>
  <sheetFormatPr defaultColWidth="9" defaultRowHeight="16.5" x14ac:dyDescent="0.3"/>
  <cols>
    <col min="1" max="1" width="4.5" customWidth="1"/>
    <col min="2" max="2" width="7.375" customWidth="1"/>
    <col min="3" max="3" width="7.875" customWidth="1"/>
    <col min="4" max="4" width="30" customWidth="1"/>
    <col min="5" max="5" width="8.75"/>
    <col min="6" max="6" width="5" style="28" customWidth="1"/>
    <col min="7" max="7" width="6.25" style="28" customWidth="1"/>
    <col min="8" max="11" width="9" style="28"/>
    <col min="12" max="17" width="8" style="28" customWidth="1"/>
    <col min="18" max="18" width="6.75" style="28" customWidth="1"/>
    <col min="19" max="27" width="9" style="28"/>
    <col min="28" max="29" width="14.25" style="38" customWidth="1"/>
    <col min="30" max="16384" width="9" style="29"/>
  </cols>
  <sheetData>
    <row r="1" spans="1:29" x14ac:dyDescent="0.3">
      <c r="A1" s="120" t="s">
        <v>0</v>
      </c>
      <c r="B1" s="120" t="s">
        <v>21</v>
      </c>
      <c r="C1" s="120" t="s">
        <v>5</v>
      </c>
      <c r="D1" s="120" t="s">
        <v>11</v>
      </c>
      <c r="E1" s="122" t="s">
        <v>12</v>
      </c>
      <c r="F1" s="131" t="s">
        <v>6</v>
      </c>
      <c r="G1" s="132"/>
      <c r="H1" s="133"/>
      <c r="I1" s="126" t="s">
        <v>23</v>
      </c>
      <c r="J1" s="134" t="s">
        <v>9</v>
      </c>
      <c r="K1" s="135"/>
      <c r="L1" s="135"/>
      <c r="M1" s="135"/>
      <c r="N1" s="135"/>
      <c r="O1" s="135"/>
      <c r="P1" s="135"/>
      <c r="Q1" s="135"/>
      <c r="R1" s="136"/>
      <c r="S1" s="137" t="s">
        <v>20</v>
      </c>
      <c r="T1" s="129"/>
      <c r="U1" s="138"/>
      <c r="V1" s="128" t="s">
        <v>10</v>
      </c>
      <c r="W1" s="129"/>
      <c r="X1" s="129"/>
      <c r="Y1" s="130"/>
      <c r="Z1" s="124" t="s">
        <v>54</v>
      </c>
      <c r="AA1" s="126" t="s">
        <v>8</v>
      </c>
      <c r="AB1" s="118" t="s">
        <v>872</v>
      </c>
      <c r="AC1" s="119" t="s">
        <v>873</v>
      </c>
    </row>
    <row r="2" spans="1:29" x14ac:dyDescent="0.3">
      <c r="A2" s="121"/>
      <c r="B2" s="121"/>
      <c r="C2" s="121"/>
      <c r="D2" s="121"/>
      <c r="E2" s="123"/>
      <c r="F2" s="44" t="s">
        <v>22</v>
      </c>
      <c r="G2" s="44" t="s">
        <v>853</v>
      </c>
      <c r="H2" s="45" t="s">
        <v>16</v>
      </c>
      <c r="I2" s="127"/>
      <c r="J2" s="46" t="s">
        <v>588</v>
      </c>
      <c r="K2" s="39" t="s">
        <v>56</v>
      </c>
      <c r="L2" s="39" t="s">
        <v>561</v>
      </c>
      <c r="M2" s="39" t="s">
        <v>181</v>
      </c>
      <c r="N2" s="39" t="s">
        <v>17</v>
      </c>
      <c r="O2" s="39" t="s">
        <v>18</v>
      </c>
      <c r="P2" s="39" t="s">
        <v>19</v>
      </c>
      <c r="Q2" s="26" t="s">
        <v>16</v>
      </c>
      <c r="R2" s="47" t="s">
        <v>7</v>
      </c>
      <c r="S2" s="27" t="s">
        <v>25</v>
      </c>
      <c r="T2" s="48" t="s">
        <v>24</v>
      </c>
      <c r="U2" s="49" t="s">
        <v>334</v>
      </c>
      <c r="V2" s="27" t="s">
        <v>565</v>
      </c>
      <c r="W2" s="27" t="s">
        <v>564</v>
      </c>
      <c r="X2" s="27" t="s">
        <v>563</v>
      </c>
      <c r="Y2" s="27" t="s">
        <v>562</v>
      </c>
      <c r="Z2" s="125"/>
      <c r="AA2" s="127"/>
      <c r="AB2" s="118"/>
      <c r="AC2" s="119"/>
    </row>
    <row r="3" spans="1:29" s="30" customFormat="1" ht="13.5" x14ac:dyDescent="0.25">
      <c r="A3" s="50">
        <v>1</v>
      </c>
      <c r="B3" s="50" t="s">
        <v>511</v>
      </c>
      <c r="C3" s="51" t="s">
        <v>81</v>
      </c>
      <c r="D3" s="51" t="s">
        <v>101</v>
      </c>
      <c r="E3" s="64" t="s">
        <v>142</v>
      </c>
      <c r="F3" s="50">
        <v>4</v>
      </c>
      <c r="G3" s="52" t="s">
        <v>914</v>
      </c>
      <c r="H3" s="52"/>
      <c r="I3" s="50" t="s">
        <v>579</v>
      </c>
      <c r="J3" s="50" t="s">
        <v>172</v>
      </c>
      <c r="K3" s="50" t="s">
        <v>76</v>
      </c>
      <c r="L3" s="50">
        <v>2.7</v>
      </c>
      <c r="M3" s="50">
        <v>4.5</v>
      </c>
      <c r="N3" s="50" t="s">
        <v>593</v>
      </c>
      <c r="O3" s="50" t="s">
        <v>592</v>
      </c>
      <c r="P3" s="53" t="s">
        <v>856</v>
      </c>
      <c r="Q3" s="53"/>
      <c r="R3" s="50"/>
      <c r="S3" s="50" t="s">
        <v>223</v>
      </c>
      <c r="T3" s="50" t="s">
        <v>274</v>
      </c>
      <c r="U3" s="54">
        <v>30</v>
      </c>
      <c r="V3" s="50" t="s">
        <v>566</v>
      </c>
      <c r="W3" s="50" t="s">
        <v>566</v>
      </c>
      <c r="X3" s="50"/>
      <c r="Y3" s="50">
        <v>800</v>
      </c>
      <c r="Z3" s="50" t="s">
        <v>404</v>
      </c>
      <c r="AA3" s="55" t="s">
        <v>591</v>
      </c>
      <c r="AB3" s="50" t="s">
        <v>154</v>
      </c>
      <c r="AC3" s="50" t="s">
        <v>74</v>
      </c>
    </row>
    <row r="4" spans="1:29" s="30" customFormat="1" x14ac:dyDescent="0.25">
      <c r="A4" s="50">
        <v>2</v>
      </c>
      <c r="B4" s="50" t="s">
        <v>511</v>
      </c>
      <c r="C4" s="51" t="s">
        <v>81</v>
      </c>
      <c r="D4" s="51" t="s">
        <v>523</v>
      </c>
      <c r="E4" s="64" t="s">
        <v>143</v>
      </c>
      <c r="F4" s="50">
        <v>5</v>
      </c>
      <c r="G4" s="52" t="s">
        <v>914</v>
      </c>
      <c r="H4" s="52" t="s">
        <v>988</v>
      </c>
      <c r="I4" s="50" t="s">
        <v>579</v>
      </c>
      <c r="J4" s="50" t="s">
        <v>580</v>
      </c>
      <c r="K4" s="50" t="s">
        <v>76</v>
      </c>
      <c r="L4" s="50">
        <v>3</v>
      </c>
      <c r="M4" s="50">
        <v>4.5</v>
      </c>
      <c r="N4" s="55" t="s">
        <v>596</v>
      </c>
      <c r="O4" s="50" t="s">
        <v>595</v>
      </c>
      <c r="P4" s="53" t="s">
        <v>856</v>
      </c>
      <c r="Q4" s="53" t="s">
        <v>207</v>
      </c>
      <c r="R4" s="50"/>
      <c r="S4" s="50" t="s">
        <v>226</v>
      </c>
      <c r="T4" s="50" t="s">
        <v>279</v>
      </c>
      <c r="U4" s="54" t="s">
        <v>597</v>
      </c>
      <c r="V4" s="50" t="s">
        <v>566</v>
      </c>
      <c r="W4" s="50" t="s">
        <v>567</v>
      </c>
      <c r="X4" s="50" t="s">
        <v>383</v>
      </c>
      <c r="Y4" s="50">
        <v>3000</v>
      </c>
      <c r="Z4" s="55" t="s">
        <v>594</v>
      </c>
      <c r="AA4" s="66" t="s">
        <v>906</v>
      </c>
      <c r="AB4" s="50" t="s">
        <v>148</v>
      </c>
      <c r="AC4" s="50" t="s">
        <v>148</v>
      </c>
    </row>
    <row r="5" spans="1:29" s="30" customFormat="1" x14ac:dyDescent="0.25">
      <c r="A5" s="50">
        <v>3</v>
      </c>
      <c r="B5" s="50" t="s">
        <v>511</v>
      </c>
      <c r="C5" s="51" t="s">
        <v>81</v>
      </c>
      <c r="D5" s="51" t="s">
        <v>522</v>
      </c>
      <c r="E5" s="64" t="s">
        <v>142</v>
      </c>
      <c r="F5" s="50">
        <v>3</v>
      </c>
      <c r="G5" s="52" t="s">
        <v>914</v>
      </c>
      <c r="H5" s="52"/>
      <c r="I5" s="50" t="s">
        <v>579</v>
      </c>
      <c r="J5" s="50" t="s">
        <v>580</v>
      </c>
      <c r="K5" s="50" t="s">
        <v>76</v>
      </c>
      <c r="L5" s="50">
        <v>2.5</v>
      </c>
      <c r="M5" s="50">
        <v>4.5</v>
      </c>
      <c r="N5" s="56" t="s">
        <v>600</v>
      </c>
      <c r="O5" s="56" t="s">
        <v>599</v>
      </c>
      <c r="P5" s="53" t="s">
        <v>856</v>
      </c>
      <c r="Q5" s="53"/>
      <c r="R5" s="50"/>
      <c r="S5" s="50" t="s">
        <v>601</v>
      </c>
      <c r="T5" s="50" t="s">
        <v>308</v>
      </c>
      <c r="U5" s="54" t="s">
        <v>356</v>
      </c>
      <c r="V5" s="50" t="s">
        <v>566</v>
      </c>
      <c r="W5" s="50" t="s">
        <v>566</v>
      </c>
      <c r="X5" s="50"/>
      <c r="Y5" s="50">
        <v>1200</v>
      </c>
      <c r="Z5" s="55" t="s">
        <v>598</v>
      </c>
      <c r="AA5" s="66" t="s">
        <v>906</v>
      </c>
      <c r="AB5" s="50" t="s">
        <v>73</v>
      </c>
      <c r="AC5" s="50" t="s">
        <v>73</v>
      </c>
    </row>
    <row r="6" spans="1:29" s="30" customFormat="1" x14ac:dyDescent="0.25">
      <c r="A6" s="50">
        <v>4</v>
      </c>
      <c r="B6" s="50" t="s">
        <v>512</v>
      </c>
      <c r="C6" s="51" t="s">
        <v>93</v>
      </c>
      <c r="D6" s="51" t="s">
        <v>525</v>
      </c>
      <c r="E6" s="64" t="s">
        <v>142</v>
      </c>
      <c r="F6" s="50">
        <v>2</v>
      </c>
      <c r="G6" s="52" t="s">
        <v>914</v>
      </c>
      <c r="H6" s="52"/>
      <c r="I6" s="50" t="s">
        <v>579</v>
      </c>
      <c r="J6" s="50" t="s">
        <v>580</v>
      </c>
      <c r="K6" s="50" t="s">
        <v>76</v>
      </c>
      <c r="L6" s="50">
        <v>2.5</v>
      </c>
      <c r="M6" s="50">
        <v>4.5</v>
      </c>
      <c r="N6" s="50">
        <v>75</v>
      </c>
      <c r="O6" s="50">
        <v>6</v>
      </c>
      <c r="P6" s="53">
        <v>550</v>
      </c>
      <c r="Q6" s="53" t="s">
        <v>865</v>
      </c>
      <c r="R6" s="50"/>
      <c r="S6" s="50"/>
      <c r="T6" s="55" t="s">
        <v>603</v>
      </c>
      <c r="U6" s="54"/>
      <c r="V6" s="50" t="s">
        <v>567</v>
      </c>
      <c r="W6" s="50" t="s">
        <v>567</v>
      </c>
      <c r="X6" s="50"/>
      <c r="Y6" s="50"/>
      <c r="Z6" s="55" t="s">
        <v>602</v>
      </c>
      <c r="AA6" s="66" t="s">
        <v>906</v>
      </c>
      <c r="AB6" s="50" t="s">
        <v>150</v>
      </c>
      <c r="AC6" s="50" t="s">
        <v>154</v>
      </c>
    </row>
    <row r="7" spans="1:29" s="30" customFormat="1" x14ac:dyDescent="0.3">
      <c r="A7" s="50">
        <v>5</v>
      </c>
      <c r="B7" s="50" t="s">
        <v>687</v>
      </c>
      <c r="C7" s="51" t="s">
        <v>694</v>
      </c>
      <c r="D7" s="51" t="s">
        <v>666</v>
      </c>
      <c r="E7" s="50" t="s">
        <v>142</v>
      </c>
      <c r="F7" s="50">
        <v>5</v>
      </c>
      <c r="G7" s="52" t="s">
        <v>913</v>
      </c>
      <c r="H7" s="52" t="s">
        <v>924</v>
      </c>
      <c r="I7" s="50" t="s">
        <v>579</v>
      </c>
      <c r="J7" s="50" t="s">
        <v>580</v>
      </c>
      <c r="K7" s="50" t="s">
        <v>76</v>
      </c>
      <c r="L7" s="50">
        <v>2.5</v>
      </c>
      <c r="M7" s="54">
        <v>4.5</v>
      </c>
      <c r="N7" s="50">
        <v>75</v>
      </c>
      <c r="O7" s="50" t="s">
        <v>27</v>
      </c>
      <c r="P7" s="53">
        <v>550</v>
      </c>
      <c r="Q7" s="53" t="s">
        <v>665</v>
      </c>
      <c r="R7" s="50"/>
      <c r="S7" s="50" t="s">
        <v>664</v>
      </c>
      <c r="T7" s="50" t="s">
        <v>663</v>
      </c>
      <c r="U7" s="54" t="s">
        <v>365</v>
      </c>
      <c r="V7" s="50"/>
      <c r="W7" s="50"/>
      <c r="X7" s="50" t="s">
        <v>26</v>
      </c>
      <c r="Y7" s="50">
        <v>800</v>
      </c>
      <c r="Z7" s="50" t="s">
        <v>662</v>
      </c>
      <c r="AA7" s="66" t="s">
        <v>906</v>
      </c>
      <c r="AB7" s="50" t="s">
        <v>150</v>
      </c>
      <c r="AC7" s="50" t="s">
        <v>154</v>
      </c>
    </row>
    <row r="8" spans="1:29" s="30" customFormat="1" ht="13.5" x14ac:dyDescent="0.25">
      <c r="A8" s="50">
        <v>6</v>
      </c>
      <c r="B8" s="50" t="s">
        <v>512</v>
      </c>
      <c r="C8" s="51" t="s">
        <v>93</v>
      </c>
      <c r="D8" s="51" t="s">
        <v>524</v>
      </c>
      <c r="E8" s="64" t="s">
        <v>142</v>
      </c>
      <c r="F8" s="50">
        <v>4</v>
      </c>
      <c r="G8" s="52" t="s">
        <v>914</v>
      </c>
      <c r="H8" s="52"/>
      <c r="I8" s="50" t="s">
        <v>579</v>
      </c>
      <c r="J8" s="50" t="s">
        <v>580</v>
      </c>
      <c r="K8" s="50" t="s">
        <v>76</v>
      </c>
      <c r="L8" s="50">
        <v>2.5</v>
      </c>
      <c r="M8" s="50">
        <v>4.5</v>
      </c>
      <c r="N8" s="50" t="s">
        <v>589</v>
      </c>
      <c r="O8" s="50">
        <v>6</v>
      </c>
      <c r="P8" s="53" t="s">
        <v>856</v>
      </c>
      <c r="Q8" s="53"/>
      <c r="R8" s="50"/>
      <c r="S8" s="56" t="s">
        <v>265</v>
      </c>
      <c r="T8" s="50" t="s">
        <v>324</v>
      </c>
      <c r="U8" s="54" t="s">
        <v>371</v>
      </c>
      <c r="V8" s="50" t="s">
        <v>567</v>
      </c>
      <c r="W8" s="50" t="s">
        <v>566</v>
      </c>
      <c r="X8" s="50" t="s">
        <v>398</v>
      </c>
      <c r="Y8" s="50">
        <v>1400</v>
      </c>
      <c r="Z8" s="50" t="s">
        <v>429</v>
      </c>
      <c r="AA8" s="56" t="s">
        <v>451</v>
      </c>
      <c r="AB8" s="50" t="s">
        <v>148</v>
      </c>
      <c r="AC8" s="50" t="s">
        <v>154</v>
      </c>
    </row>
    <row r="9" spans="1:29" s="30" customFormat="1" x14ac:dyDescent="0.3">
      <c r="A9" s="50">
        <v>7</v>
      </c>
      <c r="B9" s="50" t="s">
        <v>687</v>
      </c>
      <c r="C9" s="51" t="s">
        <v>692</v>
      </c>
      <c r="D9" s="51" t="s">
        <v>855</v>
      </c>
      <c r="E9" s="50" t="s">
        <v>142</v>
      </c>
      <c r="F9" s="50">
        <v>10</v>
      </c>
      <c r="G9" s="52" t="s">
        <v>913</v>
      </c>
      <c r="H9" s="52" t="s">
        <v>925</v>
      </c>
      <c r="I9" s="50" t="s">
        <v>579</v>
      </c>
      <c r="J9" s="50" t="s">
        <v>580</v>
      </c>
      <c r="K9" s="50" t="s">
        <v>76</v>
      </c>
      <c r="L9" s="50">
        <v>2.5</v>
      </c>
      <c r="M9" s="54">
        <v>4.5</v>
      </c>
      <c r="N9" s="56">
        <v>85</v>
      </c>
      <c r="O9" s="56">
        <v>6.5</v>
      </c>
      <c r="P9" s="53">
        <v>550</v>
      </c>
      <c r="Q9" s="53"/>
      <c r="R9" s="50"/>
      <c r="S9" s="56" t="s">
        <v>676</v>
      </c>
      <c r="T9" s="50" t="s">
        <v>675</v>
      </c>
      <c r="U9" s="54" t="s">
        <v>674</v>
      </c>
      <c r="V9" s="50"/>
      <c r="W9" s="50"/>
      <c r="X9" s="50" t="s">
        <v>26</v>
      </c>
      <c r="Y9" s="50">
        <v>1050</v>
      </c>
      <c r="Z9" s="50" t="s">
        <v>700</v>
      </c>
      <c r="AA9" s="66" t="s">
        <v>906</v>
      </c>
      <c r="AB9" s="50" t="s">
        <v>150</v>
      </c>
      <c r="AC9" s="50" t="s">
        <v>154</v>
      </c>
    </row>
    <row r="10" spans="1:29" s="30" customFormat="1" ht="13.5" x14ac:dyDescent="0.25">
      <c r="A10" s="50">
        <v>8</v>
      </c>
      <c r="B10" s="50" t="s">
        <v>512</v>
      </c>
      <c r="C10" s="51" t="s">
        <v>80</v>
      </c>
      <c r="D10" s="51" t="s">
        <v>112</v>
      </c>
      <c r="E10" s="64" t="s">
        <v>142</v>
      </c>
      <c r="F10" s="50">
        <v>6</v>
      </c>
      <c r="G10" s="52" t="s">
        <v>914</v>
      </c>
      <c r="H10" s="52" t="s">
        <v>926</v>
      </c>
      <c r="I10" s="50" t="s">
        <v>579</v>
      </c>
      <c r="J10" s="50" t="s">
        <v>580</v>
      </c>
      <c r="K10" s="50" t="s">
        <v>76</v>
      </c>
      <c r="L10" s="50">
        <v>3</v>
      </c>
      <c r="M10" s="50">
        <v>4.3</v>
      </c>
      <c r="N10" s="56">
        <v>75</v>
      </c>
      <c r="O10" s="56">
        <v>6</v>
      </c>
      <c r="P10" s="53">
        <v>550</v>
      </c>
      <c r="Q10" s="57" t="s">
        <v>210</v>
      </c>
      <c r="R10" s="50"/>
      <c r="S10" s="56" t="s">
        <v>604</v>
      </c>
      <c r="T10" s="50" t="s">
        <v>182</v>
      </c>
      <c r="U10" s="54">
        <v>18</v>
      </c>
      <c r="V10" s="50" t="s">
        <v>566</v>
      </c>
      <c r="W10" s="50" t="s">
        <v>566</v>
      </c>
      <c r="X10" s="50"/>
      <c r="Y10" s="50">
        <v>700</v>
      </c>
      <c r="Z10" s="50" t="s">
        <v>29</v>
      </c>
      <c r="AA10" s="55" t="s">
        <v>590</v>
      </c>
      <c r="AB10" s="50" t="s">
        <v>146</v>
      </c>
      <c r="AC10" s="50" t="s">
        <v>146</v>
      </c>
    </row>
    <row r="11" spans="1:29" s="30" customFormat="1" ht="13.5" x14ac:dyDescent="0.3">
      <c r="A11" s="50">
        <v>9</v>
      </c>
      <c r="B11" s="50" t="s">
        <v>687</v>
      </c>
      <c r="C11" s="51" t="s">
        <v>692</v>
      </c>
      <c r="D11" s="51" t="s">
        <v>874</v>
      </c>
      <c r="E11" s="50" t="s">
        <v>142</v>
      </c>
      <c r="F11" s="50">
        <v>4</v>
      </c>
      <c r="G11" s="52" t="s">
        <v>913</v>
      </c>
      <c r="H11" s="52"/>
      <c r="I11" s="50" t="s">
        <v>579</v>
      </c>
      <c r="J11" s="50" t="s">
        <v>661</v>
      </c>
      <c r="K11" s="50" t="s">
        <v>76</v>
      </c>
      <c r="L11" s="50">
        <v>2.5</v>
      </c>
      <c r="M11" s="54">
        <v>4.5</v>
      </c>
      <c r="N11" s="50">
        <v>75</v>
      </c>
      <c r="O11" s="50">
        <v>6</v>
      </c>
      <c r="P11" s="53">
        <v>550</v>
      </c>
      <c r="Q11" s="53"/>
      <c r="R11" s="50"/>
      <c r="S11" s="50" t="s">
        <v>27</v>
      </c>
      <c r="T11" s="50" t="s">
        <v>660</v>
      </c>
      <c r="U11" s="54" t="s">
        <v>674</v>
      </c>
      <c r="V11" s="50"/>
      <c r="W11" s="50"/>
      <c r="X11" s="50" t="s">
        <v>696</v>
      </c>
      <c r="Y11" s="50">
        <v>500</v>
      </c>
      <c r="Z11" s="50" t="s">
        <v>660</v>
      </c>
      <c r="AA11" s="55" t="s">
        <v>903</v>
      </c>
      <c r="AB11" s="50" t="s">
        <v>469</v>
      </c>
      <c r="AC11" s="50" t="s">
        <v>469</v>
      </c>
    </row>
    <row r="12" spans="1:29" s="30" customFormat="1" x14ac:dyDescent="0.25">
      <c r="A12" s="50">
        <v>10</v>
      </c>
      <c r="B12" s="50" t="s">
        <v>512</v>
      </c>
      <c r="C12" s="51" t="s">
        <v>80</v>
      </c>
      <c r="D12" s="51" t="s">
        <v>557</v>
      </c>
      <c r="E12" s="64" t="s">
        <v>142</v>
      </c>
      <c r="F12" s="50">
        <v>2</v>
      </c>
      <c r="G12" s="52" t="s">
        <v>914</v>
      </c>
      <c r="H12" s="58" t="s">
        <v>927</v>
      </c>
      <c r="I12" s="50" t="s">
        <v>579</v>
      </c>
      <c r="J12" s="50" t="s">
        <v>580</v>
      </c>
      <c r="K12" s="50" t="s">
        <v>76</v>
      </c>
      <c r="L12" s="50">
        <v>2.5</v>
      </c>
      <c r="M12" s="50">
        <v>4.5</v>
      </c>
      <c r="N12" s="50">
        <v>80</v>
      </c>
      <c r="O12" s="50">
        <v>6.5</v>
      </c>
      <c r="P12" s="53" t="s">
        <v>629</v>
      </c>
      <c r="Q12" s="53" t="s">
        <v>866</v>
      </c>
      <c r="R12" s="55"/>
      <c r="S12" s="50"/>
      <c r="T12" s="55" t="s">
        <v>605</v>
      </c>
      <c r="U12" s="54"/>
      <c r="V12" s="50" t="s">
        <v>567</v>
      </c>
      <c r="W12" s="50" t="s">
        <v>567</v>
      </c>
      <c r="X12" s="50"/>
      <c r="Y12" s="50">
        <v>700</v>
      </c>
      <c r="Z12" s="55" t="s">
        <v>606</v>
      </c>
      <c r="AA12" s="66" t="s">
        <v>906</v>
      </c>
      <c r="AB12" s="50" t="s">
        <v>148</v>
      </c>
      <c r="AC12" s="50" t="s">
        <v>150</v>
      </c>
    </row>
    <row r="13" spans="1:29" s="30" customFormat="1" ht="13.5" x14ac:dyDescent="0.25">
      <c r="A13" s="50">
        <v>11</v>
      </c>
      <c r="B13" s="50" t="s">
        <v>512</v>
      </c>
      <c r="C13" s="51" t="s">
        <v>80</v>
      </c>
      <c r="D13" s="51" t="s">
        <v>558</v>
      </c>
      <c r="E13" s="64" t="s">
        <v>142</v>
      </c>
      <c r="F13" s="50">
        <v>4</v>
      </c>
      <c r="G13" s="52" t="s">
        <v>915</v>
      </c>
      <c r="H13" s="52" t="s">
        <v>916</v>
      </c>
      <c r="I13" s="50" t="s">
        <v>579</v>
      </c>
      <c r="J13" s="50" t="s">
        <v>580</v>
      </c>
      <c r="K13" s="50" t="s">
        <v>76</v>
      </c>
      <c r="L13" s="50">
        <v>2.5</v>
      </c>
      <c r="M13" s="50">
        <v>4.5</v>
      </c>
      <c r="N13" s="50">
        <v>80</v>
      </c>
      <c r="O13" s="50">
        <v>6</v>
      </c>
      <c r="P13" s="53">
        <v>550</v>
      </c>
      <c r="Q13" s="53"/>
      <c r="R13" s="50"/>
      <c r="S13" s="50" t="s">
        <v>222</v>
      </c>
      <c r="T13" s="50" t="s">
        <v>273</v>
      </c>
      <c r="U13" s="54">
        <v>20</v>
      </c>
      <c r="V13" s="50" t="s">
        <v>567</v>
      </c>
      <c r="W13" s="50" t="s">
        <v>566</v>
      </c>
      <c r="X13" s="50"/>
      <c r="Y13" s="50">
        <v>1000</v>
      </c>
      <c r="Z13" s="50" t="s">
        <v>403</v>
      </c>
      <c r="AA13" s="55" t="s">
        <v>434</v>
      </c>
      <c r="AB13" s="50" t="s">
        <v>153</v>
      </c>
      <c r="AC13" s="50" t="s">
        <v>154</v>
      </c>
    </row>
    <row r="14" spans="1:29" s="30" customFormat="1" x14ac:dyDescent="0.25">
      <c r="A14" s="50">
        <v>12</v>
      </c>
      <c r="B14" s="50" t="s">
        <v>512</v>
      </c>
      <c r="C14" s="51" t="s">
        <v>80</v>
      </c>
      <c r="D14" s="59" t="s">
        <v>526</v>
      </c>
      <c r="E14" s="64" t="s">
        <v>142</v>
      </c>
      <c r="F14" s="50" t="s">
        <v>144</v>
      </c>
      <c r="G14" s="52" t="s">
        <v>914</v>
      </c>
      <c r="H14" s="52"/>
      <c r="I14" s="50" t="s">
        <v>579</v>
      </c>
      <c r="J14" s="50" t="s">
        <v>580</v>
      </c>
      <c r="K14" s="50" t="s">
        <v>76</v>
      </c>
      <c r="L14" s="50">
        <v>2.5</v>
      </c>
      <c r="M14" s="50">
        <v>4.5</v>
      </c>
      <c r="N14" s="56">
        <v>79</v>
      </c>
      <c r="O14" s="56">
        <v>6.5</v>
      </c>
      <c r="P14" s="53">
        <v>550</v>
      </c>
      <c r="Q14" s="53"/>
      <c r="R14" s="50"/>
      <c r="S14" s="56" t="s">
        <v>255</v>
      </c>
      <c r="T14" s="50" t="s">
        <v>313</v>
      </c>
      <c r="U14" s="54" t="s">
        <v>360</v>
      </c>
      <c r="V14" s="50" t="s">
        <v>566</v>
      </c>
      <c r="W14" s="50" t="s">
        <v>566</v>
      </c>
      <c r="X14" s="50"/>
      <c r="Y14" s="50">
        <v>800</v>
      </c>
      <c r="Z14" s="50" t="s">
        <v>36</v>
      </c>
      <c r="AA14" s="66" t="s">
        <v>906</v>
      </c>
      <c r="AB14" s="50" t="s">
        <v>146</v>
      </c>
      <c r="AC14" s="50" t="s">
        <v>150</v>
      </c>
    </row>
    <row r="15" spans="1:29" s="30" customFormat="1" ht="13.5" x14ac:dyDescent="0.25">
      <c r="A15" s="50">
        <v>13</v>
      </c>
      <c r="B15" s="50" t="s">
        <v>514</v>
      </c>
      <c r="C15" s="51" t="s">
        <v>517</v>
      </c>
      <c r="D15" s="51" t="s">
        <v>527</v>
      </c>
      <c r="E15" s="64" t="s">
        <v>142</v>
      </c>
      <c r="F15" s="50">
        <v>5</v>
      </c>
      <c r="G15" s="52" t="s">
        <v>914</v>
      </c>
      <c r="H15" s="52"/>
      <c r="I15" s="50" t="s">
        <v>579</v>
      </c>
      <c r="J15" s="50" t="s">
        <v>580</v>
      </c>
      <c r="K15" s="50" t="s">
        <v>76</v>
      </c>
      <c r="L15" s="50">
        <v>2.5</v>
      </c>
      <c r="M15" s="50">
        <v>4.5</v>
      </c>
      <c r="N15" s="53">
        <v>75</v>
      </c>
      <c r="O15" s="53">
        <v>6</v>
      </c>
      <c r="P15" s="53">
        <v>550</v>
      </c>
      <c r="Q15" s="53" t="s">
        <v>867</v>
      </c>
      <c r="R15" s="50"/>
      <c r="S15" s="50" t="s">
        <v>607</v>
      </c>
      <c r="T15" s="60"/>
      <c r="U15" s="54" t="s">
        <v>26</v>
      </c>
      <c r="V15" s="50" t="s">
        <v>567</v>
      </c>
      <c r="W15" s="50" t="s">
        <v>566</v>
      </c>
      <c r="X15" s="50"/>
      <c r="Y15" s="50">
        <v>500</v>
      </c>
      <c r="Z15" s="55" t="s">
        <v>608</v>
      </c>
      <c r="AA15" s="55" t="s">
        <v>47</v>
      </c>
      <c r="AB15" s="50" t="s">
        <v>148</v>
      </c>
      <c r="AC15" s="50" t="s">
        <v>148</v>
      </c>
    </row>
    <row r="16" spans="1:29" s="30" customFormat="1" ht="13.5" x14ac:dyDescent="0.25">
      <c r="A16" s="50">
        <v>14</v>
      </c>
      <c r="B16" s="50" t="s">
        <v>513</v>
      </c>
      <c r="C16" s="51" t="s">
        <v>518</v>
      </c>
      <c r="D16" s="51" t="s">
        <v>528</v>
      </c>
      <c r="E16" s="64" t="s">
        <v>142</v>
      </c>
      <c r="F16" s="50">
        <v>10</v>
      </c>
      <c r="G16" s="52" t="s">
        <v>914</v>
      </c>
      <c r="H16" s="52"/>
      <c r="I16" s="50" t="s">
        <v>579</v>
      </c>
      <c r="J16" s="50" t="s">
        <v>580</v>
      </c>
      <c r="K16" s="50" t="s">
        <v>76</v>
      </c>
      <c r="L16" s="50">
        <v>2.5</v>
      </c>
      <c r="M16" s="50">
        <v>4</v>
      </c>
      <c r="N16" s="56">
        <v>78</v>
      </c>
      <c r="O16" s="56">
        <v>6</v>
      </c>
      <c r="P16" s="53">
        <v>550</v>
      </c>
      <c r="Q16" s="53"/>
      <c r="R16" s="50"/>
      <c r="S16" s="50" t="s">
        <v>609</v>
      </c>
      <c r="T16" s="55" t="s">
        <v>569</v>
      </c>
      <c r="U16" s="54" t="s">
        <v>357</v>
      </c>
      <c r="V16" s="50" t="s">
        <v>566</v>
      </c>
      <c r="W16" s="50" t="s">
        <v>567</v>
      </c>
      <c r="X16" s="50"/>
      <c r="Y16" s="50">
        <v>600</v>
      </c>
      <c r="Z16" s="50" t="s">
        <v>309</v>
      </c>
      <c r="AA16" s="50" t="s">
        <v>309</v>
      </c>
      <c r="AB16" s="50" t="s">
        <v>146</v>
      </c>
      <c r="AC16" s="50" t="s">
        <v>150</v>
      </c>
    </row>
    <row r="17" spans="1:29" s="30" customFormat="1" x14ac:dyDescent="0.25">
      <c r="A17" s="50">
        <v>15</v>
      </c>
      <c r="B17" s="50" t="s">
        <v>511</v>
      </c>
      <c r="C17" s="51" t="s">
        <v>86</v>
      </c>
      <c r="D17" s="51" t="s">
        <v>129</v>
      </c>
      <c r="E17" s="64" t="s">
        <v>142</v>
      </c>
      <c r="F17" s="50">
        <v>2</v>
      </c>
      <c r="G17" s="52" t="s">
        <v>914</v>
      </c>
      <c r="H17" s="52"/>
      <c r="I17" s="50" t="s">
        <v>579</v>
      </c>
      <c r="J17" s="50" t="s">
        <v>580</v>
      </c>
      <c r="K17" s="50" t="s">
        <v>76</v>
      </c>
      <c r="L17" s="50">
        <v>2.8</v>
      </c>
      <c r="M17" s="50">
        <v>4</v>
      </c>
      <c r="N17" s="50" t="s">
        <v>610</v>
      </c>
      <c r="O17" s="65" t="s">
        <v>611</v>
      </c>
      <c r="P17" s="53" t="s">
        <v>629</v>
      </c>
      <c r="Q17" s="53"/>
      <c r="R17" s="50"/>
      <c r="S17" s="56" t="s">
        <v>258</v>
      </c>
      <c r="T17" s="50" t="s">
        <v>314</v>
      </c>
      <c r="U17" s="54" t="s">
        <v>362</v>
      </c>
      <c r="V17" s="50" t="s">
        <v>566</v>
      </c>
      <c r="W17" s="50" t="s">
        <v>566</v>
      </c>
      <c r="X17" s="50" t="s">
        <v>394</v>
      </c>
      <c r="Y17" s="50"/>
      <c r="Z17" s="50" t="s">
        <v>423</v>
      </c>
      <c r="AA17" s="66" t="s">
        <v>906</v>
      </c>
      <c r="AB17" s="50" t="s">
        <v>156</v>
      </c>
      <c r="AC17" s="50" t="s">
        <v>166</v>
      </c>
    </row>
    <row r="18" spans="1:29" s="30" customFormat="1" ht="13.5" x14ac:dyDescent="0.3">
      <c r="A18" s="50">
        <v>16</v>
      </c>
      <c r="B18" s="50" t="s">
        <v>688</v>
      </c>
      <c r="C18" s="51" t="s">
        <v>693</v>
      </c>
      <c r="D18" s="51" t="s">
        <v>689</v>
      </c>
      <c r="E18" s="50" t="s">
        <v>142</v>
      </c>
      <c r="F18" s="50">
        <v>5</v>
      </c>
      <c r="G18" s="52" t="s">
        <v>913</v>
      </c>
      <c r="H18" s="52"/>
      <c r="I18" s="50" t="s">
        <v>579</v>
      </c>
      <c r="J18" s="50" t="s">
        <v>580</v>
      </c>
      <c r="K18" s="50" t="s">
        <v>76</v>
      </c>
      <c r="L18" s="50">
        <v>2.7</v>
      </c>
      <c r="M18" s="54">
        <v>4.5</v>
      </c>
      <c r="N18" s="50" t="s">
        <v>695</v>
      </c>
      <c r="O18" s="50" t="s">
        <v>27</v>
      </c>
      <c r="P18" s="53" t="s">
        <v>27</v>
      </c>
      <c r="Q18" s="53" t="s">
        <v>673</v>
      </c>
      <c r="R18" s="50"/>
      <c r="S18" s="50" t="s">
        <v>672</v>
      </c>
      <c r="T18" s="50" t="s">
        <v>27</v>
      </c>
      <c r="U18" s="54">
        <v>12</v>
      </c>
      <c r="V18" s="50"/>
      <c r="W18" s="50"/>
      <c r="X18" s="50" t="s">
        <v>703</v>
      </c>
      <c r="Y18" s="50">
        <v>1200</v>
      </c>
      <c r="Z18" s="50" t="s">
        <v>671</v>
      </c>
      <c r="AA18" s="55" t="s">
        <v>671</v>
      </c>
      <c r="AB18" s="50" t="s">
        <v>737</v>
      </c>
      <c r="AC18" s="50" t="s">
        <v>145</v>
      </c>
    </row>
    <row r="19" spans="1:29" s="30" customFormat="1" x14ac:dyDescent="0.3">
      <c r="A19" s="50">
        <v>17</v>
      </c>
      <c r="B19" s="50" t="s">
        <v>688</v>
      </c>
      <c r="C19" s="51" t="s">
        <v>86</v>
      </c>
      <c r="D19" s="51" t="s">
        <v>741</v>
      </c>
      <c r="E19" s="50" t="s">
        <v>142</v>
      </c>
      <c r="F19" s="50">
        <v>4</v>
      </c>
      <c r="G19" s="52" t="s">
        <v>914</v>
      </c>
      <c r="H19" s="52"/>
      <c r="I19" s="50" t="s">
        <v>579</v>
      </c>
      <c r="J19" s="50" t="s">
        <v>899</v>
      </c>
      <c r="K19" s="50" t="s">
        <v>901</v>
      </c>
      <c r="L19" s="50">
        <v>2.5</v>
      </c>
      <c r="M19" s="54">
        <v>4.5</v>
      </c>
      <c r="N19" s="50">
        <v>75</v>
      </c>
      <c r="O19" s="50">
        <v>6</v>
      </c>
      <c r="P19" s="53" t="s">
        <v>27</v>
      </c>
      <c r="Q19" s="53"/>
      <c r="R19" s="50"/>
      <c r="S19" s="56" t="s">
        <v>774</v>
      </c>
      <c r="T19" s="66" t="s">
        <v>999</v>
      </c>
      <c r="U19" s="54"/>
      <c r="V19" s="50"/>
      <c r="W19" s="50"/>
      <c r="X19" s="50" t="s">
        <v>759</v>
      </c>
      <c r="Y19" s="50" t="s">
        <v>815</v>
      </c>
      <c r="Z19" s="66" t="s">
        <v>999</v>
      </c>
      <c r="AA19" s="55" t="s">
        <v>903</v>
      </c>
      <c r="AB19" s="96" t="s">
        <v>940</v>
      </c>
      <c r="AC19" s="96" t="s">
        <v>941</v>
      </c>
    </row>
    <row r="20" spans="1:29" s="30" customFormat="1" ht="13.5" x14ac:dyDescent="0.25">
      <c r="A20" s="50">
        <v>18</v>
      </c>
      <c r="B20" s="50" t="s">
        <v>512</v>
      </c>
      <c r="C20" s="51" t="s">
        <v>96</v>
      </c>
      <c r="D20" s="51" t="s">
        <v>141</v>
      </c>
      <c r="E20" s="64" t="s">
        <v>142</v>
      </c>
      <c r="F20" s="50">
        <v>2</v>
      </c>
      <c r="G20" s="52" t="s">
        <v>914</v>
      </c>
      <c r="H20" s="50"/>
      <c r="I20" s="50" t="s">
        <v>579</v>
      </c>
      <c r="J20" s="50" t="s">
        <v>580</v>
      </c>
      <c r="K20" s="50" t="s">
        <v>76</v>
      </c>
      <c r="L20" s="50">
        <v>2.5</v>
      </c>
      <c r="M20" s="50">
        <v>4.5</v>
      </c>
      <c r="N20" s="50">
        <v>79</v>
      </c>
      <c r="O20" s="50">
        <v>6</v>
      </c>
      <c r="P20" s="53">
        <v>550</v>
      </c>
      <c r="Q20" s="53"/>
      <c r="R20" s="50"/>
      <c r="S20" s="50" t="s">
        <v>612</v>
      </c>
      <c r="T20" s="50" t="s">
        <v>613</v>
      </c>
      <c r="U20" s="54"/>
      <c r="V20" s="50" t="s">
        <v>567</v>
      </c>
      <c r="W20" s="50" t="s">
        <v>567</v>
      </c>
      <c r="X20" s="50"/>
      <c r="Y20" s="50" t="s">
        <v>614</v>
      </c>
      <c r="Z20" s="50" t="s">
        <v>615</v>
      </c>
      <c r="AA20" s="50" t="s">
        <v>903</v>
      </c>
      <c r="AB20" s="50" t="s">
        <v>150</v>
      </c>
      <c r="AC20" s="50" t="s">
        <v>167</v>
      </c>
    </row>
    <row r="21" spans="1:29" s="30" customFormat="1" ht="13.5" x14ac:dyDescent="0.25">
      <c r="A21" s="50">
        <v>19</v>
      </c>
      <c r="B21" s="50" t="s">
        <v>512</v>
      </c>
      <c r="C21" s="51" t="s">
        <v>521</v>
      </c>
      <c r="D21" s="51" t="s">
        <v>529</v>
      </c>
      <c r="E21" s="64" t="s">
        <v>142</v>
      </c>
      <c r="F21" s="50">
        <v>4</v>
      </c>
      <c r="G21" s="52" t="s">
        <v>914</v>
      </c>
      <c r="H21" s="52"/>
      <c r="I21" s="50" t="s">
        <v>579</v>
      </c>
      <c r="J21" s="50" t="s">
        <v>580</v>
      </c>
      <c r="K21" s="50" t="s">
        <v>76</v>
      </c>
      <c r="L21" s="50">
        <v>2.5</v>
      </c>
      <c r="M21" s="50">
        <v>4.5</v>
      </c>
      <c r="N21" s="50">
        <v>75</v>
      </c>
      <c r="O21" s="50">
        <v>6</v>
      </c>
      <c r="P21" s="53" t="s">
        <v>629</v>
      </c>
      <c r="Q21" s="53"/>
      <c r="R21" s="50"/>
      <c r="S21" s="50" t="s">
        <v>171</v>
      </c>
      <c r="T21" s="55" t="s">
        <v>616</v>
      </c>
      <c r="U21" s="54">
        <v>15</v>
      </c>
      <c r="V21" s="50" t="s">
        <v>566</v>
      </c>
      <c r="W21" s="50" t="s">
        <v>567</v>
      </c>
      <c r="X21" s="50"/>
      <c r="Y21" s="50">
        <v>375</v>
      </c>
      <c r="Z21" s="50" t="s">
        <v>327</v>
      </c>
      <c r="AA21" s="55" t="s">
        <v>570</v>
      </c>
      <c r="AB21" s="50" t="s">
        <v>146</v>
      </c>
      <c r="AC21" s="50" t="s">
        <v>146</v>
      </c>
    </row>
    <row r="22" spans="1:29" s="30" customFormat="1" ht="13.5" x14ac:dyDescent="0.25">
      <c r="A22" s="50">
        <v>20</v>
      </c>
      <c r="B22" s="50" t="s">
        <v>512</v>
      </c>
      <c r="C22" s="51" t="s">
        <v>89</v>
      </c>
      <c r="D22" s="51" t="s">
        <v>118</v>
      </c>
      <c r="E22" s="64" t="s">
        <v>142</v>
      </c>
      <c r="F22" s="50">
        <v>5</v>
      </c>
      <c r="G22" s="52" t="s">
        <v>914</v>
      </c>
      <c r="H22" s="52"/>
      <c r="I22" s="50" t="s">
        <v>579</v>
      </c>
      <c r="J22" s="50" t="s">
        <v>580</v>
      </c>
      <c r="K22" s="50" t="s">
        <v>76</v>
      </c>
      <c r="L22" s="50">
        <v>2.5</v>
      </c>
      <c r="M22" s="50">
        <v>4.5</v>
      </c>
      <c r="N22" s="56">
        <v>83</v>
      </c>
      <c r="O22" s="56">
        <v>6.5</v>
      </c>
      <c r="P22" s="53">
        <v>550</v>
      </c>
      <c r="Q22" s="53"/>
      <c r="R22" s="50"/>
      <c r="S22" s="50" t="s">
        <v>243</v>
      </c>
      <c r="T22" s="50" t="s">
        <v>298</v>
      </c>
      <c r="U22" s="54">
        <v>30</v>
      </c>
      <c r="V22" s="50" t="s">
        <v>567</v>
      </c>
      <c r="W22" s="50" t="s">
        <v>566</v>
      </c>
      <c r="X22" s="50"/>
      <c r="Y22" s="50">
        <v>1150</v>
      </c>
      <c r="Z22" s="55" t="s">
        <v>617</v>
      </c>
      <c r="AA22" s="50" t="s">
        <v>443</v>
      </c>
      <c r="AB22" s="50" t="s">
        <v>148</v>
      </c>
      <c r="AC22" s="50" t="s">
        <v>150</v>
      </c>
    </row>
    <row r="23" spans="1:29" s="30" customFormat="1" x14ac:dyDescent="0.3">
      <c r="A23" s="50">
        <v>21</v>
      </c>
      <c r="B23" s="50" t="s">
        <v>687</v>
      </c>
      <c r="C23" s="51" t="s">
        <v>77</v>
      </c>
      <c r="D23" s="51" t="s">
        <v>742</v>
      </c>
      <c r="E23" s="50" t="s">
        <v>142</v>
      </c>
      <c r="F23" s="50">
        <v>4</v>
      </c>
      <c r="G23" s="52" t="s">
        <v>914</v>
      </c>
      <c r="H23" s="52" t="s">
        <v>928</v>
      </c>
      <c r="I23" s="50" t="s">
        <v>579</v>
      </c>
      <c r="J23" s="50" t="s">
        <v>899</v>
      </c>
      <c r="K23" s="50" t="s">
        <v>901</v>
      </c>
      <c r="L23" s="50">
        <v>3</v>
      </c>
      <c r="M23" s="54">
        <v>4.5</v>
      </c>
      <c r="N23" s="50">
        <v>87</v>
      </c>
      <c r="O23" s="50">
        <v>6.5</v>
      </c>
      <c r="P23" s="53">
        <v>570</v>
      </c>
      <c r="Q23" s="53"/>
      <c r="R23" s="50" t="s">
        <v>765</v>
      </c>
      <c r="S23" s="56" t="s">
        <v>775</v>
      </c>
      <c r="T23" s="50" t="s">
        <v>776</v>
      </c>
      <c r="U23" s="54"/>
      <c r="V23" s="50"/>
      <c r="W23" s="50"/>
      <c r="X23" s="50" t="s">
        <v>759</v>
      </c>
      <c r="Y23" s="50" t="s">
        <v>816</v>
      </c>
      <c r="Z23" s="50" t="s">
        <v>840</v>
      </c>
      <c r="AA23" s="66" t="s">
        <v>906</v>
      </c>
      <c r="AB23" s="50" t="s">
        <v>942</v>
      </c>
      <c r="AC23" s="50" t="s">
        <v>943</v>
      </c>
    </row>
    <row r="24" spans="1:29" s="30" customFormat="1" ht="13.5" x14ac:dyDescent="0.25">
      <c r="A24" s="50">
        <v>22</v>
      </c>
      <c r="B24" s="50" t="s">
        <v>512</v>
      </c>
      <c r="C24" s="51" t="s">
        <v>77</v>
      </c>
      <c r="D24" s="51" t="s">
        <v>98</v>
      </c>
      <c r="E24" s="64" t="s">
        <v>142</v>
      </c>
      <c r="F24" s="50">
        <v>10</v>
      </c>
      <c r="G24" s="52" t="s">
        <v>914</v>
      </c>
      <c r="H24" s="52" t="s">
        <v>929</v>
      </c>
      <c r="I24" s="50" t="s">
        <v>579</v>
      </c>
      <c r="J24" s="55" t="s">
        <v>619</v>
      </c>
      <c r="K24" s="50" t="s">
        <v>76</v>
      </c>
      <c r="L24" s="50">
        <v>2.5</v>
      </c>
      <c r="M24" s="50">
        <v>4.5</v>
      </c>
      <c r="N24" s="50">
        <v>79</v>
      </c>
      <c r="O24" s="50">
        <v>6</v>
      </c>
      <c r="P24" s="53" t="s">
        <v>629</v>
      </c>
      <c r="Q24" s="53" t="s">
        <v>868</v>
      </c>
      <c r="R24" s="50"/>
      <c r="S24" s="50" t="s">
        <v>575</v>
      </c>
      <c r="T24" s="50" t="s">
        <v>180</v>
      </c>
      <c r="U24" s="54" t="s">
        <v>335</v>
      </c>
      <c r="V24" s="50" t="s">
        <v>567</v>
      </c>
      <c r="W24" s="50" t="s">
        <v>566</v>
      </c>
      <c r="X24" s="50" t="s">
        <v>378</v>
      </c>
      <c r="Y24" s="50">
        <v>500</v>
      </c>
      <c r="Z24" s="50" t="s">
        <v>180</v>
      </c>
      <c r="AA24" s="55" t="s">
        <v>59</v>
      </c>
      <c r="AB24" s="50" t="s">
        <v>147</v>
      </c>
      <c r="AC24" s="50" t="s">
        <v>148</v>
      </c>
    </row>
    <row r="25" spans="1:29" s="30" customFormat="1" x14ac:dyDescent="0.3">
      <c r="A25" s="50">
        <v>23</v>
      </c>
      <c r="B25" s="50" t="s">
        <v>687</v>
      </c>
      <c r="C25" s="51" t="s">
        <v>738</v>
      </c>
      <c r="D25" s="51" t="s">
        <v>743</v>
      </c>
      <c r="E25" s="50" t="s">
        <v>142</v>
      </c>
      <c r="F25" s="50">
        <v>2</v>
      </c>
      <c r="G25" s="52" t="s">
        <v>914</v>
      </c>
      <c r="H25" s="52"/>
      <c r="I25" s="50" t="s">
        <v>579</v>
      </c>
      <c r="J25" s="50" t="s">
        <v>899</v>
      </c>
      <c r="K25" s="50" t="s">
        <v>901</v>
      </c>
      <c r="L25" s="50">
        <v>2.5</v>
      </c>
      <c r="M25" s="54">
        <v>4.5</v>
      </c>
      <c r="N25" s="50">
        <v>75</v>
      </c>
      <c r="O25" s="50">
        <v>6</v>
      </c>
      <c r="P25" s="53">
        <v>550</v>
      </c>
      <c r="Q25" s="53"/>
      <c r="R25" s="50"/>
      <c r="S25" s="50" t="s">
        <v>777</v>
      </c>
      <c r="T25" s="50" t="s">
        <v>778</v>
      </c>
      <c r="U25" s="54"/>
      <c r="V25" s="50"/>
      <c r="W25" s="50"/>
      <c r="X25" s="50" t="s">
        <v>760</v>
      </c>
      <c r="Y25" s="50" t="s">
        <v>817</v>
      </c>
      <c r="Z25" s="50" t="s">
        <v>778</v>
      </c>
      <c r="AA25" s="66" t="s">
        <v>906</v>
      </c>
      <c r="AB25" s="50" t="s">
        <v>943</v>
      </c>
      <c r="AC25" s="50" t="s">
        <v>944</v>
      </c>
    </row>
    <row r="26" spans="1:29" s="30" customFormat="1" x14ac:dyDescent="0.25">
      <c r="A26" s="50">
        <v>24</v>
      </c>
      <c r="B26" s="50" t="s">
        <v>512</v>
      </c>
      <c r="C26" s="51" t="s">
        <v>519</v>
      </c>
      <c r="D26" s="51" t="s">
        <v>133</v>
      </c>
      <c r="E26" s="64" t="s">
        <v>142</v>
      </c>
      <c r="F26" s="50">
        <v>4</v>
      </c>
      <c r="G26" s="52" t="s">
        <v>915</v>
      </c>
      <c r="H26" s="56"/>
      <c r="I26" s="50" t="s">
        <v>579</v>
      </c>
      <c r="J26" s="50" t="s">
        <v>580</v>
      </c>
      <c r="K26" s="50" t="s">
        <v>76</v>
      </c>
      <c r="L26" s="50">
        <v>2.5</v>
      </c>
      <c r="M26" s="50">
        <v>4.5</v>
      </c>
      <c r="N26" s="50">
        <v>75</v>
      </c>
      <c r="O26" s="50">
        <v>6</v>
      </c>
      <c r="P26" s="53">
        <v>550</v>
      </c>
      <c r="Q26" s="53" t="s">
        <v>620</v>
      </c>
      <c r="R26" s="50" t="s">
        <v>869</v>
      </c>
      <c r="S26" s="50" t="s">
        <v>263</v>
      </c>
      <c r="T26" s="50" t="s">
        <v>322</v>
      </c>
      <c r="U26" s="54" t="s">
        <v>369</v>
      </c>
      <c r="V26" s="50" t="s">
        <v>566</v>
      </c>
      <c r="W26" s="50" t="s">
        <v>567</v>
      </c>
      <c r="X26" s="50"/>
      <c r="Y26" s="55">
        <v>1000</v>
      </c>
      <c r="Z26" s="50" t="s">
        <v>427</v>
      </c>
      <c r="AA26" s="66" t="s">
        <v>906</v>
      </c>
      <c r="AB26" s="50" t="s">
        <v>148</v>
      </c>
      <c r="AC26" s="50" t="s">
        <v>154</v>
      </c>
    </row>
    <row r="27" spans="1:29" s="30" customFormat="1" x14ac:dyDescent="0.3">
      <c r="A27" s="50">
        <v>25</v>
      </c>
      <c r="B27" s="50" t="s">
        <v>687</v>
      </c>
      <c r="C27" s="51" t="s">
        <v>738</v>
      </c>
      <c r="D27" s="51" t="s">
        <v>744</v>
      </c>
      <c r="E27" s="50" t="s">
        <v>142</v>
      </c>
      <c r="F27" s="50">
        <v>2</v>
      </c>
      <c r="G27" s="52" t="s">
        <v>914</v>
      </c>
      <c r="H27" s="52" t="s">
        <v>930</v>
      </c>
      <c r="I27" s="50" t="s">
        <v>579</v>
      </c>
      <c r="J27" s="50" t="s">
        <v>899</v>
      </c>
      <c r="K27" s="50" t="s">
        <v>901</v>
      </c>
      <c r="L27" s="50">
        <v>2.5</v>
      </c>
      <c r="M27" s="54">
        <v>4.5</v>
      </c>
      <c r="N27" s="50">
        <v>75</v>
      </c>
      <c r="O27" s="50">
        <v>6</v>
      </c>
      <c r="P27" s="53">
        <v>550</v>
      </c>
      <c r="Q27" s="53"/>
      <c r="R27" s="50"/>
      <c r="S27" s="50" t="s">
        <v>779</v>
      </c>
      <c r="T27" s="50" t="s">
        <v>780</v>
      </c>
      <c r="U27" s="54"/>
      <c r="V27" s="50"/>
      <c r="W27" s="50"/>
      <c r="X27" s="50" t="s">
        <v>760</v>
      </c>
      <c r="Y27" s="50" t="s">
        <v>818</v>
      </c>
      <c r="Z27" s="50" t="s">
        <v>780</v>
      </c>
      <c r="AA27" s="66" t="s">
        <v>906</v>
      </c>
      <c r="AB27" s="50" t="s">
        <v>943</v>
      </c>
      <c r="AC27" s="50" t="s">
        <v>945</v>
      </c>
    </row>
    <row r="28" spans="1:29" s="30" customFormat="1" ht="13.5" x14ac:dyDescent="0.25">
      <c r="A28" s="50">
        <v>26</v>
      </c>
      <c r="B28" s="50" t="s">
        <v>512</v>
      </c>
      <c r="C28" s="51" t="s">
        <v>519</v>
      </c>
      <c r="D28" s="51" t="s">
        <v>530</v>
      </c>
      <c r="E28" s="64" t="s">
        <v>142</v>
      </c>
      <c r="F28" s="50">
        <v>4</v>
      </c>
      <c r="G28" s="52" t="s">
        <v>914</v>
      </c>
      <c r="H28" s="52"/>
      <c r="I28" s="50" t="s">
        <v>579</v>
      </c>
      <c r="J28" s="50" t="s">
        <v>580</v>
      </c>
      <c r="K28" s="50" t="s">
        <v>76</v>
      </c>
      <c r="L28" s="50">
        <v>2.5</v>
      </c>
      <c r="M28" s="50">
        <v>4.5</v>
      </c>
      <c r="N28" s="56">
        <v>80</v>
      </c>
      <c r="O28" s="56">
        <v>6</v>
      </c>
      <c r="P28" s="53">
        <v>550</v>
      </c>
      <c r="Q28" s="53" t="s">
        <v>202</v>
      </c>
      <c r="R28" s="50"/>
      <c r="S28" s="50" t="s">
        <v>171</v>
      </c>
      <c r="T28" s="55" t="s">
        <v>621</v>
      </c>
      <c r="U28" s="54" t="s">
        <v>366</v>
      </c>
      <c r="V28" s="50" t="s">
        <v>566</v>
      </c>
      <c r="W28" s="50" t="s">
        <v>566</v>
      </c>
      <c r="X28" s="50"/>
      <c r="Y28" s="50">
        <v>1200</v>
      </c>
      <c r="Z28" s="50" t="s">
        <v>318</v>
      </c>
      <c r="AA28" s="50" t="s">
        <v>448</v>
      </c>
      <c r="AB28" s="50" t="s">
        <v>146</v>
      </c>
      <c r="AC28" s="50" t="s">
        <v>150</v>
      </c>
    </row>
    <row r="29" spans="1:29" s="30" customFormat="1" ht="13.5" x14ac:dyDescent="0.25">
      <c r="A29" s="50">
        <v>27</v>
      </c>
      <c r="B29" s="50" t="s">
        <v>512</v>
      </c>
      <c r="C29" s="51" t="s">
        <v>519</v>
      </c>
      <c r="D29" s="59" t="s">
        <v>116</v>
      </c>
      <c r="E29" s="64" t="s">
        <v>142</v>
      </c>
      <c r="F29" s="50">
        <v>6</v>
      </c>
      <c r="G29" s="52" t="s">
        <v>915</v>
      </c>
      <c r="H29" s="52" t="s">
        <v>917</v>
      </c>
      <c r="I29" s="50" t="s">
        <v>579</v>
      </c>
      <c r="J29" s="50" t="s">
        <v>580</v>
      </c>
      <c r="K29" s="50" t="s">
        <v>76</v>
      </c>
      <c r="L29" s="50">
        <v>2.5</v>
      </c>
      <c r="M29" s="50">
        <v>4.5</v>
      </c>
      <c r="N29" s="50">
        <v>75</v>
      </c>
      <c r="O29" s="50">
        <v>6</v>
      </c>
      <c r="P29" s="53">
        <v>550</v>
      </c>
      <c r="Q29" s="53"/>
      <c r="R29" s="50"/>
      <c r="S29" s="56" t="s">
        <v>241</v>
      </c>
      <c r="T29" s="50" t="s">
        <v>296</v>
      </c>
      <c r="U29" s="54" t="s">
        <v>350</v>
      </c>
      <c r="V29" s="50" t="s">
        <v>567</v>
      </c>
      <c r="W29" s="50" t="s">
        <v>567</v>
      </c>
      <c r="X29" s="50" t="s">
        <v>388</v>
      </c>
      <c r="Y29" s="50">
        <v>1000</v>
      </c>
      <c r="Z29" s="50" t="s">
        <v>414</v>
      </c>
      <c r="AA29" s="50" t="s">
        <v>442</v>
      </c>
      <c r="AB29" s="50" t="s">
        <v>153</v>
      </c>
      <c r="AC29" s="50" t="s">
        <v>161</v>
      </c>
    </row>
    <row r="30" spans="1:29" s="30" customFormat="1" x14ac:dyDescent="0.25">
      <c r="A30" s="50">
        <v>28</v>
      </c>
      <c r="B30" s="50" t="s">
        <v>512</v>
      </c>
      <c r="C30" s="51" t="s">
        <v>519</v>
      </c>
      <c r="D30" s="51" t="s">
        <v>140</v>
      </c>
      <c r="E30" s="64" t="s">
        <v>142</v>
      </c>
      <c r="F30" s="50">
        <v>2</v>
      </c>
      <c r="G30" s="52" t="s">
        <v>915</v>
      </c>
      <c r="H30" s="56" t="s">
        <v>916</v>
      </c>
      <c r="I30" s="50" t="s">
        <v>579</v>
      </c>
      <c r="J30" s="50" t="s">
        <v>580</v>
      </c>
      <c r="K30" s="50" t="s">
        <v>76</v>
      </c>
      <c r="L30" s="50">
        <v>3</v>
      </c>
      <c r="M30" s="50">
        <v>4.5</v>
      </c>
      <c r="N30" s="50">
        <v>79</v>
      </c>
      <c r="O30" s="50">
        <v>6.5</v>
      </c>
      <c r="P30" s="53">
        <v>550</v>
      </c>
      <c r="Q30" s="53" t="s">
        <v>205</v>
      </c>
      <c r="R30" s="50" t="s">
        <v>623</v>
      </c>
      <c r="S30" s="50" t="s">
        <v>622</v>
      </c>
      <c r="T30" s="50" t="s">
        <v>32</v>
      </c>
      <c r="U30" s="54"/>
      <c r="V30" s="50" t="s">
        <v>567</v>
      </c>
      <c r="W30" s="50" t="s">
        <v>566</v>
      </c>
      <c r="X30" s="50" t="s">
        <v>400</v>
      </c>
      <c r="Y30" s="50">
        <v>1400</v>
      </c>
      <c r="Z30" s="50" t="s">
        <v>32</v>
      </c>
      <c r="AA30" s="66" t="s">
        <v>906</v>
      </c>
      <c r="AB30" s="50" t="s">
        <v>169</v>
      </c>
      <c r="AC30" s="50" t="s">
        <v>170</v>
      </c>
    </row>
    <row r="31" spans="1:29" s="30" customFormat="1" x14ac:dyDescent="0.3">
      <c r="A31" s="50">
        <v>29</v>
      </c>
      <c r="B31" s="50" t="s">
        <v>687</v>
      </c>
      <c r="C31" s="51" t="s">
        <v>738</v>
      </c>
      <c r="D31" s="51" t="s">
        <v>875</v>
      </c>
      <c r="E31" s="50" t="s">
        <v>142</v>
      </c>
      <c r="F31" s="50">
        <v>3</v>
      </c>
      <c r="G31" s="52" t="s">
        <v>914</v>
      </c>
      <c r="H31" s="52"/>
      <c r="I31" s="50" t="s">
        <v>579</v>
      </c>
      <c r="J31" s="50" t="s">
        <v>899</v>
      </c>
      <c r="K31" s="50" t="s">
        <v>901</v>
      </c>
      <c r="L31" s="50">
        <v>2.5</v>
      </c>
      <c r="M31" s="54">
        <v>4.5</v>
      </c>
      <c r="N31" s="56">
        <v>79</v>
      </c>
      <c r="O31" s="56">
        <v>6</v>
      </c>
      <c r="P31" s="53">
        <v>550</v>
      </c>
      <c r="Q31" s="53" t="s">
        <v>766</v>
      </c>
      <c r="R31" s="50"/>
      <c r="S31" s="56" t="s">
        <v>781</v>
      </c>
      <c r="T31" s="50" t="s">
        <v>782</v>
      </c>
      <c r="U31" s="54"/>
      <c r="V31" s="50"/>
      <c r="W31" s="50"/>
      <c r="X31" s="50" t="s">
        <v>760</v>
      </c>
      <c r="Y31" s="50" t="s">
        <v>819</v>
      </c>
      <c r="Z31" s="50" t="s">
        <v>782</v>
      </c>
      <c r="AA31" s="66" t="s">
        <v>906</v>
      </c>
      <c r="AB31" s="50" t="s">
        <v>946</v>
      </c>
      <c r="AC31" s="50" t="s">
        <v>943</v>
      </c>
    </row>
    <row r="32" spans="1:29" s="30" customFormat="1" x14ac:dyDescent="0.3">
      <c r="A32" s="50">
        <v>30</v>
      </c>
      <c r="B32" s="50" t="s">
        <v>687</v>
      </c>
      <c r="C32" s="51" t="s">
        <v>738</v>
      </c>
      <c r="D32" s="59" t="s">
        <v>745</v>
      </c>
      <c r="E32" s="50" t="s">
        <v>142</v>
      </c>
      <c r="F32" s="50">
        <v>5</v>
      </c>
      <c r="G32" s="52" t="s">
        <v>913</v>
      </c>
      <c r="H32" s="52"/>
      <c r="I32" s="50" t="s">
        <v>579</v>
      </c>
      <c r="J32" s="50" t="s">
        <v>900</v>
      </c>
      <c r="K32" s="50" t="s">
        <v>901</v>
      </c>
      <c r="L32" s="50">
        <v>2.5</v>
      </c>
      <c r="M32" s="54">
        <v>4.5</v>
      </c>
      <c r="N32" s="50">
        <v>80</v>
      </c>
      <c r="O32" s="50">
        <v>6</v>
      </c>
      <c r="P32" s="53" t="s">
        <v>27</v>
      </c>
      <c r="Q32" s="53"/>
      <c r="R32" s="50"/>
      <c r="S32" s="50" t="s">
        <v>27</v>
      </c>
      <c r="T32" s="50" t="s">
        <v>783</v>
      </c>
      <c r="U32" s="54"/>
      <c r="V32" s="50"/>
      <c r="W32" s="50"/>
      <c r="X32" s="50" t="s">
        <v>759</v>
      </c>
      <c r="Y32" s="50" t="s">
        <v>820</v>
      </c>
      <c r="Z32" s="50" t="s">
        <v>847</v>
      </c>
      <c r="AA32" s="66" t="s">
        <v>906</v>
      </c>
      <c r="AB32" s="50" t="s">
        <v>943</v>
      </c>
      <c r="AC32" s="50" t="s">
        <v>943</v>
      </c>
    </row>
    <row r="33" spans="1:29" s="30" customFormat="1" x14ac:dyDescent="0.25">
      <c r="A33" s="50">
        <v>31</v>
      </c>
      <c r="B33" s="50" t="s">
        <v>512</v>
      </c>
      <c r="C33" s="51" t="s">
        <v>519</v>
      </c>
      <c r="D33" s="51" t="s">
        <v>115</v>
      </c>
      <c r="E33" s="64" t="s">
        <v>142</v>
      </c>
      <c r="F33" s="50">
        <v>4</v>
      </c>
      <c r="G33" s="52" t="s">
        <v>914</v>
      </c>
      <c r="H33" s="52" t="s">
        <v>931</v>
      </c>
      <c r="I33" s="50" t="s">
        <v>579</v>
      </c>
      <c r="J33" s="50" t="s">
        <v>580</v>
      </c>
      <c r="K33" s="50" t="s">
        <v>76</v>
      </c>
      <c r="L33" s="50">
        <v>2.5</v>
      </c>
      <c r="M33" s="50">
        <v>4.5</v>
      </c>
      <c r="N33" s="56">
        <v>80</v>
      </c>
      <c r="O33" s="56">
        <v>6.5</v>
      </c>
      <c r="P33" s="53" t="s">
        <v>629</v>
      </c>
      <c r="Q33" s="53"/>
      <c r="R33" s="50" t="s">
        <v>211</v>
      </c>
      <c r="S33" s="50" t="s">
        <v>240</v>
      </c>
      <c r="T33" s="50" t="s">
        <v>33</v>
      </c>
      <c r="U33" s="54" t="s">
        <v>346</v>
      </c>
      <c r="V33" s="50" t="s">
        <v>566</v>
      </c>
      <c r="W33" s="50" t="s">
        <v>566</v>
      </c>
      <c r="X33" s="50" t="s">
        <v>387</v>
      </c>
      <c r="Y33" s="50">
        <v>850</v>
      </c>
      <c r="Z33" s="50" t="s">
        <v>33</v>
      </c>
      <c r="AA33" s="66" t="s">
        <v>906</v>
      </c>
      <c r="AB33" s="50" t="s">
        <v>157</v>
      </c>
      <c r="AC33" s="50" t="s">
        <v>155</v>
      </c>
    </row>
    <row r="34" spans="1:29" s="30" customFormat="1" ht="12.75" customHeight="1" x14ac:dyDescent="0.3">
      <c r="A34" s="50">
        <v>32</v>
      </c>
      <c r="B34" s="50" t="s">
        <v>687</v>
      </c>
      <c r="C34" s="51" t="s">
        <v>738</v>
      </c>
      <c r="D34" s="51" t="s">
        <v>876</v>
      </c>
      <c r="E34" s="50" t="s">
        <v>142</v>
      </c>
      <c r="F34" s="50">
        <v>3</v>
      </c>
      <c r="G34" s="52" t="s">
        <v>914</v>
      </c>
      <c r="H34" s="52"/>
      <c r="I34" s="50" t="s">
        <v>579</v>
      </c>
      <c r="J34" s="50" t="s">
        <v>899</v>
      </c>
      <c r="K34" s="50" t="s">
        <v>901</v>
      </c>
      <c r="L34" s="50">
        <v>2.5</v>
      </c>
      <c r="M34" s="54">
        <v>4.5</v>
      </c>
      <c r="N34" s="50">
        <v>75</v>
      </c>
      <c r="O34" s="50">
        <v>6</v>
      </c>
      <c r="P34" s="53" t="s">
        <v>27</v>
      </c>
      <c r="Q34" s="53" t="s">
        <v>767</v>
      </c>
      <c r="R34" s="50"/>
      <c r="S34" s="50" t="s">
        <v>27</v>
      </c>
      <c r="T34" s="50" t="s">
        <v>784</v>
      </c>
      <c r="U34" s="54"/>
      <c r="V34" s="50"/>
      <c r="W34" s="50"/>
      <c r="X34" s="50" t="s">
        <v>759</v>
      </c>
      <c r="Y34" s="50" t="s">
        <v>821</v>
      </c>
      <c r="Z34" s="50" t="s">
        <v>841</v>
      </c>
      <c r="AA34" s="66" t="s">
        <v>906</v>
      </c>
      <c r="AB34" s="50" t="s">
        <v>947</v>
      </c>
      <c r="AC34" s="50" t="s">
        <v>947</v>
      </c>
    </row>
    <row r="35" spans="1:29" s="30" customFormat="1" x14ac:dyDescent="0.25">
      <c r="A35" s="50">
        <v>33</v>
      </c>
      <c r="B35" s="50" t="s">
        <v>512</v>
      </c>
      <c r="C35" s="51" t="s">
        <v>519</v>
      </c>
      <c r="D35" s="59" t="s">
        <v>136</v>
      </c>
      <c r="E35" s="64" t="s">
        <v>142</v>
      </c>
      <c r="F35" s="50">
        <v>5</v>
      </c>
      <c r="G35" s="52" t="s">
        <v>915</v>
      </c>
      <c r="H35" s="50"/>
      <c r="I35" s="50" t="s">
        <v>579</v>
      </c>
      <c r="J35" s="50" t="s">
        <v>580</v>
      </c>
      <c r="K35" s="50" t="s">
        <v>76</v>
      </c>
      <c r="L35" s="50">
        <v>2.5</v>
      </c>
      <c r="M35" s="50">
        <v>4.5</v>
      </c>
      <c r="N35" s="56">
        <v>75</v>
      </c>
      <c r="O35" s="56">
        <v>6</v>
      </c>
      <c r="P35" s="53">
        <v>550</v>
      </c>
      <c r="Q35" s="53" t="s">
        <v>904</v>
      </c>
      <c r="R35" s="50"/>
      <c r="S35" s="56" t="s">
        <v>268</v>
      </c>
      <c r="T35" s="50" t="s">
        <v>330</v>
      </c>
      <c r="U35" s="54" t="s">
        <v>375</v>
      </c>
      <c r="V35" s="50" t="s">
        <v>566</v>
      </c>
      <c r="W35" s="50" t="s">
        <v>566</v>
      </c>
      <c r="X35" s="50"/>
      <c r="Y35" s="50">
        <v>700</v>
      </c>
      <c r="Z35" s="55" t="s">
        <v>624</v>
      </c>
      <c r="AA35" s="66" t="s">
        <v>906</v>
      </c>
      <c r="AB35" s="50" t="s">
        <v>146</v>
      </c>
      <c r="AC35" s="50" t="s">
        <v>146</v>
      </c>
    </row>
    <row r="36" spans="1:29" s="30" customFormat="1" x14ac:dyDescent="0.25">
      <c r="A36" s="50">
        <v>34</v>
      </c>
      <c r="B36" s="50" t="s">
        <v>512</v>
      </c>
      <c r="C36" s="51" t="s">
        <v>519</v>
      </c>
      <c r="D36" s="59" t="s">
        <v>531</v>
      </c>
      <c r="E36" s="64" t="s">
        <v>142</v>
      </c>
      <c r="F36" s="50">
        <v>3</v>
      </c>
      <c r="G36" s="52" t="s">
        <v>914</v>
      </c>
      <c r="H36" s="52"/>
      <c r="I36" s="50" t="s">
        <v>579</v>
      </c>
      <c r="J36" s="50" t="s">
        <v>580</v>
      </c>
      <c r="K36" s="50" t="s">
        <v>76</v>
      </c>
      <c r="L36" s="50">
        <v>2.5</v>
      </c>
      <c r="M36" s="50">
        <v>4.5</v>
      </c>
      <c r="N36" s="50">
        <v>75</v>
      </c>
      <c r="O36" s="50">
        <v>6</v>
      </c>
      <c r="P36" s="53" t="s">
        <v>629</v>
      </c>
      <c r="Q36" s="53" t="s">
        <v>188</v>
      </c>
      <c r="R36" s="50"/>
      <c r="S36" s="56" t="s">
        <v>171</v>
      </c>
      <c r="T36" s="55" t="s">
        <v>625</v>
      </c>
      <c r="U36" s="54">
        <v>15</v>
      </c>
      <c r="V36" s="50" t="s">
        <v>566</v>
      </c>
      <c r="W36" s="50" t="s">
        <v>567</v>
      </c>
      <c r="X36" s="50" t="s">
        <v>380</v>
      </c>
      <c r="Y36" s="50">
        <v>680</v>
      </c>
      <c r="Z36" s="55" t="s">
        <v>571</v>
      </c>
      <c r="AA36" s="66" t="s">
        <v>906</v>
      </c>
      <c r="AB36" s="50" t="s">
        <v>149</v>
      </c>
      <c r="AC36" s="50" t="s">
        <v>74</v>
      </c>
    </row>
    <row r="37" spans="1:29" s="30" customFormat="1" x14ac:dyDescent="0.3">
      <c r="A37" s="50">
        <v>35</v>
      </c>
      <c r="B37" s="50" t="s">
        <v>687</v>
      </c>
      <c r="C37" s="51" t="s">
        <v>84</v>
      </c>
      <c r="D37" s="51" t="s">
        <v>878</v>
      </c>
      <c r="E37" s="50" t="s">
        <v>142</v>
      </c>
      <c r="F37" s="50">
        <v>2</v>
      </c>
      <c r="G37" s="52" t="s">
        <v>914</v>
      </c>
      <c r="H37" s="52"/>
      <c r="I37" s="50" t="s">
        <v>579</v>
      </c>
      <c r="J37" s="50" t="s">
        <v>899</v>
      </c>
      <c r="K37" s="50" t="s">
        <v>901</v>
      </c>
      <c r="L37" s="50">
        <v>2.5</v>
      </c>
      <c r="M37" s="54">
        <v>4.5</v>
      </c>
      <c r="N37" s="50">
        <v>75</v>
      </c>
      <c r="O37" s="50">
        <v>6</v>
      </c>
      <c r="P37" s="53" t="s">
        <v>27</v>
      </c>
      <c r="Q37" s="53"/>
      <c r="R37" s="50"/>
      <c r="S37" s="50" t="s">
        <v>27</v>
      </c>
      <c r="T37" s="50" t="s">
        <v>785</v>
      </c>
      <c r="U37" s="54"/>
      <c r="V37" s="50"/>
      <c r="W37" s="50"/>
      <c r="X37" s="50" t="s">
        <v>759</v>
      </c>
      <c r="Y37" s="50" t="s">
        <v>822</v>
      </c>
      <c r="Z37" s="66" t="s">
        <v>948</v>
      </c>
      <c r="AA37" s="50" t="s">
        <v>903</v>
      </c>
      <c r="AB37" s="50" t="s">
        <v>947</v>
      </c>
      <c r="AC37" s="50" t="s">
        <v>947</v>
      </c>
    </row>
    <row r="38" spans="1:29" s="30" customFormat="1" x14ac:dyDescent="0.25">
      <c r="A38" s="50">
        <v>36</v>
      </c>
      <c r="B38" s="50" t="s">
        <v>512</v>
      </c>
      <c r="C38" s="51" t="s">
        <v>84</v>
      </c>
      <c r="D38" s="51" t="s">
        <v>535</v>
      </c>
      <c r="E38" s="64" t="s">
        <v>142</v>
      </c>
      <c r="F38" s="50">
        <v>7</v>
      </c>
      <c r="G38" s="52" t="s">
        <v>914</v>
      </c>
      <c r="H38" s="52"/>
      <c r="I38" s="50" t="s">
        <v>579</v>
      </c>
      <c r="J38" s="50" t="s">
        <v>580</v>
      </c>
      <c r="K38" s="50" t="s">
        <v>76</v>
      </c>
      <c r="L38" s="50">
        <v>2.5</v>
      </c>
      <c r="M38" s="50">
        <v>4.5</v>
      </c>
      <c r="N38" s="56">
        <v>75</v>
      </c>
      <c r="O38" s="56">
        <v>6</v>
      </c>
      <c r="P38" s="53">
        <v>550</v>
      </c>
      <c r="Q38" s="53" t="s">
        <v>626</v>
      </c>
      <c r="R38" s="50"/>
      <c r="S38" s="50" t="s">
        <v>231</v>
      </c>
      <c r="T38" s="50" t="s">
        <v>285</v>
      </c>
      <c r="U38" s="54">
        <v>12</v>
      </c>
      <c r="V38" s="50" t="s">
        <v>567</v>
      </c>
      <c r="W38" s="50" t="s">
        <v>566</v>
      </c>
      <c r="X38" s="50"/>
      <c r="Y38" s="50">
        <v>1100</v>
      </c>
      <c r="Z38" s="50" t="s">
        <v>411</v>
      </c>
      <c r="AA38" s="67" t="s">
        <v>906</v>
      </c>
      <c r="AB38" s="50" t="s">
        <v>154</v>
      </c>
      <c r="AC38" s="50" t="s">
        <v>74</v>
      </c>
    </row>
    <row r="39" spans="1:29" s="30" customFormat="1" ht="13.5" x14ac:dyDescent="0.25">
      <c r="A39" s="50">
        <v>37</v>
      </c>
      <c r="B39" s="50" t="s">
        <v>512</v>
      </c>
      <c r="C39" s="51" t="s">
        <v>84</v>
      </c>
      <c r="D39" s="51" t="s">
        <v>532</v>
      </c>
      <c r="E39" s="64" t="s">
        <v>142</v>
      </c>
      <c r="F39" s="50">
        <v>4</v>
      </c>
      <c r="G39" s="52" t="s">
        <v>914</v>
      </c>
      <c r="H39" s="52"/>
      <c r="I39" s="50" t="s">
        <v>579</v>
      </c>
      <c r="J39" s="50" t="s">
        <v>580</v>
      </c>
      <c r="K39" s="50" t="s">
        <v>76</v>
      </c>
      <c r="L39" s="50">
        <v>2.5</v>
      </c>
      <c r="M39" s="50">
        <v>4.5</v>
      </c>
      <c r="N39" s="56">
        <v>75</v>
      </c>
      <c r="O39" s="56">
        <v>6</v>
      </c>
      <c r="P39" s="53">
        <v>550</v>
      </c>
      <c r="Q39" s="53" t="s">
        <v>194</v>
      </c>
      <c r="R39" s="50"/>
      <c r="S39" s="56" t="s">
        <v>238</v>
      </c>
      <c r="T39" s="50" t="s">
        <v>294</v>
      </c>
      <c r="U39" s="54">
        <v>10</v>
      </c>
      <c r="V39" s="50" t="s">
        <v>567</v>
      </c>
      <c r="W39" s="50" t="s">
        <v>567</v>
      </c>
      <c r="X39" s="50" t="s">
        <v>568</v>
      </c>
      <c r="Y39" s="50">
        <v>1050</v>
      </c>
      <c r="Z39" s="50" t="s">
        <v>294</v>
      </c>
      <c r="AA39" s="50" t="s">
        <v>439</v>
      </c>
      <c r="AB39" s="50" t="s">
        <v>146</v>
      </c>
      <c r="AC39" s="50" t="s">
        <v>150</v>
      </c>
    </row>
    <row r="40" spans="1:29" s="30" customFormat="1" x14ac:dyDescent="0.3">
      <c r="A40" s="50">
        <v>38</v>
      </c>
      <c r="B40" s="50" t="s">
        <v>687</v>
      </c>
      <c r="C40" s="51" t="s">
        <v>84</v>
      </c>
      <c r="D40" s="51" t="s">
        <v>746</v>
      </c>
      <c r="E40" s="50" t="s">
        <v>142</v>
      </c>
      <c r="F40" s="50">
        <v>1</v>
      </c>
      <c r="G40" s="52" t="s">
        <v>914</v>
      </c>
      <c r="H40" s="52"/>
      <c r="I40" s="50" t="s">
        <v>579</v>
      </c>
      <c r="J40" s="50" t="s">
        <v>899</v>
      </c>
      <c r="K40" s="50" t="s">
        <v>902</v>
      </c>
      <c r="L40" s="50">
        <v>2.5</v>
      </c>
      <c r="M40" s="54">
        <v>4.5</v>
      </c>
      <c r="N40" s="50">
        <v>75</v>
      </c>
      <c r="O40" s="50">
        <v>6</v>
      </c>
      <c r="P40" s="53">
        <v>550</v>
      </c>
      <c r="Q40" s="53" t="s">
        <v>768</v>
      </c>
      <c r="R40" s="50"/>
      <c r="S40" s="50" t="s">
        <v>786</v>
      </c>
      <c r="T40" s="50" t="s">
        <v>787</v>
      </c>
      <c r="U40" s="54"/>
      <c r="V40" s="50"/>
      <c r="W40" s="50"/>
      <c r="X40" s="50" t="s">
        <v>759</v>
      </c>
      <c r="Y40" s="50" t="s">
        <v>823</v>
      </c>
      <c r="Z40" s="50" t="s">
        <v>842</v>
      </c>
      <c r="AA40" s="66" t="s">
        <v>906</v>
      </c>
      <c r="AB40" s="50" t="s">
        <v>949</v>
      </c>
      <c r="AC40" s="50" t="s">
        <v>949</v>
      </c>
    </row>
    <row r="41" spans="1:29" s="30" customFormat="1" ht="13.5" x14ac:dyDescent="0.25">
      <c r="A41" s="50">
        <v>39</v>
      </c>
      <c r="B41" s="50" t="s">
        <v>512</v>
      </c>
      <c r="C41" s="51" t="s">
        <v>84</v>
      </c>
      <c r="D41" s="51" t="s">
        <v>533</v>
      </c>
      <c r="E41" s="64" t="s">
        <v>142</v>
      </c>
      <c r="F41" s="50">
        <v>2</v>
      </c>
      <c r="G41" s="52" t="s">
        <v>914</v>
      </c>
      <c r="H41" s="52"/>
      <c r="I41" s="50" t="s">
        <v>579</v>
      </c>
      <c r="J41" s="50" t="s">
        <v>580</v>
      </c>
      <c r="K41" s="50" t="s">
        <v>76</v>
      </c>
      <c r="L41" s="50">
        <v>2.5</v>
      </c>
      <c r="M41" s="50">
        <v>4.5</v>
      </c>
      <c r="N41" s="50">
        <v>90</v>
      </c>
      <c r="O41" s="50">
        <v>7</v>
      </c>
      <c r="P41" s="53">
        <v>550</v>
      </c>
      <c r="Q41" s="53" t="s">
        <v>193</v>
      </c>
      <c r="R41" s="50"/>
      <c r="S41" s="56" t="s">
        <v>237</v>
      </c>
      <c r="T41" s="50" t="s">
        <v>42</v>
      </c>
      <c r="U41" s="54">
        <v>6</v>
      </c>
      <c r="V41" s="50" t="s">
        <v>567</v>
      </c>
      <c r="W41" s="50" t="s">
        <v>566</v>
      </c>
      <c r="X41" s="50"/>
      <c r="Y41" s="50">
        <v>1225</v>
      </c>
      <c r="Z41" s="55" t="s">
        <v>42</v>
      </c>
      <c r="AA41" s="55" t="s">
        <v>42</v>
      </c>
      <c r="AB41" s="50" t="s">
        <v>146</v>
      </c>
      <c r="AC41" s="50" t="s">
        <v>150</v>
      </c>
    </row>
    <row r="42" spans="1:29" s="30" customFormat="1" x14ac:dyDescent="0.25">
      <c r="A42" s="50">
        <v>40</v>
      </c>
      <c r="B42" s="50" t="s">
        <v>512</v>
      </c>
      <c r="C42" s="51" t="s">
        <v>84</v>
      </c>
      <c r="D42" s="51" t="s">
        <v>131</v>
      </c>
      <c r="E42" s="64" t="s">
        <v>142</v>
      </c>
      <c r="F42" s="50">
        <v>4</v>
      </c>
      <c r="G42" s="52" t="s">
        <v>914</v>
      </c>
      <c r="H42" s="52"/>
      <c r="I42" s="50" t="s">
        <v>579</v>
      </c>
      <c r="J42" s="50" t="s">
        <v>580</v>
      </c>
      <c r="K42" s="50" t="s">
        <v>76</v>
      </c>
      <c r="L42" s="50">
        <v>2.5</v>
      </c>
      <c r="M42" s="50">
        <v>4.5</v>
      </c>
      <c r="N42" s="56">
        <v>80</v>
      </c>
      <c r="O42" s="56" t="s">
        <v>574</v>
      </c>
      <c r="P42" s="53">
        <v>550</v>
      </c>
      <c r="Q42" s="53"/>
      <c r="R42" s="50"/>
      <c r="S42" s="50" t="s">
        <v>171</v>
      </c>
      <c r="T42" s="50" t="s">
        <v>317</v>
      </c>
      <c r="U42" s="54" t="s">
        <v>365</v>
      </c>
      <c r="V42" s="50" t="s">
        <v>567</v>
      </c>
      <c r="W42" s="50" t="s">
        <v>567</v>
      </c>
      <c r="X42" s="50" t="s">
        <v>395</v>
      </c>
      <c r="Y42" s="50">
        <v>1000</v>
      </c>
      <c r="Z42" s="50" t="s">
        <v>38</v>
      </c>
      <c r="AA42" s="66" t="s">
        <v>906</v>
      </c>
      <c r="AB42" s="50" t="s">
        <v>154</v>
      </c>
      <c r="AC42" s="50" t="s">
        <v>154</v>
      </c>
    </row>
    <row r="43" spans="1:29" s="30" customFormat="1" ht="13.5" x14ac:dyDescent="0.25">
      <c r="A43" s="50">
        <v>41</v>
      </c>
      <c r="B43" s="50" t="s">
        <v>512</v>
      </c>
      <c r="C43" s="51" t="s">
        <v>84</v>
      </c>
      <c r="D43" s="51" t="s">
        <v>132</v>
      </c>
      <c r="E43" s="64" t="s">
        <v>142</v>
      </c>
      <c r="F43" s="50">
        <v>2</v>
      </c>
      <c r="G43" s="52" t="s">
        <v>914</v>
      </c>
      <c r="H43" s="52"/>
      <c r="I43" s="50" t="s">
        <v>579</v>
      </c>
      <c r="J43" s="50" t="s">
        <v>580</v>
      </c>
      <c r="K43" s="50" t="s">
        <v>76</v>
      </c>
      <c r="L43" s="50">
        <v>2.5</v>
      </c>
      <c r="M43" s="50">
        <v>4</v>
      </c>
      <c r="N43" s="56">
        <v>80</v>
      </c>
      <c r="O43" s="56">
        <v>6</v>
      </c>
      <c r="P43" s="53">
        <v>550</v>
      </c>
      <c r="Q43" s="53"/>
      <c r="R43" s="50"/>
      <c r="S43" s="56" t="s">
        <v>262</v>
      </c>
      <c r="T43" s="50" t="s">
        <v>321</v>
      </c>
      <c r="U43" s="54" t="s">
        <v>27</v>
      </c>
      <c r="V43" s="50" t="s">
        <v>567</v>
      </c>
      <c r="W43" s="50" t="s">
        <v>567</v>
      </c>
      <c r="X43" s="50" t="s">
        <v>397</v>
      </c>
      <c r="Y43" s="50">
        <v>800</v>
      </c>
      <c r="Z43" s="50" t="s">
        <v>321</v>
      </c>
      <c r="AA43" s="50" t="s">
        <v>321</v>
      </c>
      <c r="AB43" s="50" t="s">
        <v>148</v>
      </c>
      <c r="AC43" s="50" t="s">
        <v>148</v>
      </c>
    </row>
    <row r="44" spans="1:29" s="30" customFormat="1" ht="13.5" x14ac:dyDescent="0.3">
      <c r="A44" s="50">
        <v>42</v>
      </c>
      <c r="B44" s="50" t="s">
        <v>687</v>
      </c>
      <c r="C44" s="51" t="s">
        <v>691</v>
      </c>
      <c r="D44" s="51" t="s">
        <v>670</v>
      </c>
      <c r="E44" s="50" t="s">
        <v>142</v>
      </c>
      <c r="F44" s="50">
        <v>6</v>
      </c>
      <c r="G44" s="52" t="s">
        <v>913</v>
      </c>
      <c r="H44" s="52"/>
      <c r="I44" s="50" t="s">
        <v>579</v>
      </c>
      <c r="J44" s="50" t="s">
        <v>580</v>
      </c>
      <c r="K44" s="50" t="s">
        <v>76</v>
      </c>
      <c r="L44" s="50">
        <v>2.5</v>
      </c>
      <c r="M44" s="54">
        <v>4.5</v>
      </c>
      <c r="N44" s="50">
        <v>75</v>
      </c>
      <c r="O44" s="50">
        <v>6</v>
      </c>
      <c r="P44" s="53">
        <v>550</v>
      </c>
      <c r="Q44" s="53" t="s">
        <v>697</v>
      </c>
      <c r="R44" s="50"/>
      <c r="S44" s="50" t="s">
        <v>27</v>
      </c>
      <c r="T44" s="50" t="s">
        <v>669</v>
      </c>
      <c r="U44" s="54" t="s">
        <v>698</v>
      </c>
      <c r="V44" s="50"/>
      <c r="W44" s="50"/>
      <c r="X44" s="50" t="s">
        <v>26</v>
      </c>
      <c r="Y44" s="50">
        <v>1000</v>
      </c>
      <c r="Z44" s="50" t="s">
        <v>668</v>
      </c>
      <c r="AA44" s="55" t="s">
        <v>667</v>
      </c>
      <c r="AB44" s="50" t="s">
        <v>149</v>
      </c>
      <c r="AC44" s="50" t="s">
        <v>74</v>
      </c>
    </row>
    <row r="45" spans="1:29" s="30" customFormat="1" x14ac:dyDescent="0.3">
      <c r="A45" s="50">
        <v>43</v>
      </c>
      <c r="B45" s="50" t="s">
        <v>687</v>
      </c>
      <c r="C45" s="51" t="s">
        <v>691</v>
      </c>
      <c r="D45" s="51" t="s">
        <v>656</v>
      </c>
      <c r="E45" s="50" t="s">
        <v>142</v>
      </c>
      <c r="F45" s="50">
        <v>10</v>
      </c>
      <c r="G45" s="52" t="s">
        <v>913</v>
      </c>
      <c r="H45" s="52"/>
      <c r="I45" s="50" t="s">
        <v>579</v>
      </c>
      <c r="J45" s="50" t="s">
        <v>580</v>
      </c>
      <c r="K45" s="50" t="s">
        <v>76</v>
      </c>
      <c r="L45" s="50">
        <v>2.5</v>
      </c>
      <c r="M45" s="54">
        <v>4.5</v>
      </c>
      <c r="N45" s="50">
        <v>75</v>
      </c>
      <c r="O45" s="50">
        <v>6</v>
      </c>
      <c r="P45" s="53">
        <v>550</v>
      </c>
      <c r="Q45" s="53" t="s">
        <v>655</v>
      </c>
      <c r="R45" s="50"/>
      <c r="S45" s="50" t="s">
        <v>27</v>
      </c>
      <c r="T45" s="50" t="s">
        <v>654</v>
      </c>
      <c r="U45" s="54">
        <v>0</v>
      </c>
      <c r="V45" s="50"/>
      <c r="W45" s="50"/>
      <c r="X45" s="50" t="s">
        <v>696</v>
      </c>
      <c r="Y45" s="50">
        <v>850</v>
      </c>
      <c r="Z45" s="50" t="s">
        <v>653</v>
      </c>
      <c r="AA45" s="66" t="s">
        <v>906</v>
      </c>
      <c r="AB45" s="50" t="s">
        <v>154</v>
      </c>
      <c r="AC45" s="50" t="s">
        <v>159</v>
      </c>
    </row>
    <row r="46" spans="1:29" s="30" customFormat="1" ht="13.5" x14ac:dyDescent="0.25">
      <c r="A46" s="50">
        <v>44</v>
      </c>
      <c r="B46" s="50" t="s">
        <v>512</v>
      </c>
      <c r="C46" s="51" t="s">
        <v>84</v>
      </c>
      <c r="D46" s="51" t="s">
        <v>105</v>
      </c>
      <c r="E46" s="64" t="s">
        <v>142</v>
      </c>
      <c r="F46" s="50">
        <v>4</v>
      </c>
      <c r="G46" s="52" t="s">
        <v>914</v>
      </c>
      <c r="H46" s="52"/>
      <c r="I46" s="50" t="s">
        <v>579</v>
      </c>
      <c r="J46" s="50" t="s">
        <v>580</v>
      </c>
      <c r="K46" s="50" t="s">
        <v>76</v>
      </c>
      <c r="L46" s="50">
        <v>2.5</v>
      </c>
      <c r="M46" s="50">
        <v>4.5</v>
      </c>
      <c r="N46" s="50">
        <v>90</v>
      </c>
      <c r="O46" s="50">
        <v>6.5</v>
      </c>
      <c r="P46" s="53" t="s">
        <v>629</v>
      </c>
      <c r="Q46" s="53" t="s">
        <v>190</v>
      </c>
      <c r="R46" s="50"/>
      <c r="S46" s="50" t="s">
        <v>171</v>
      </c>
      <c r="T46" s="50" t="s">
        <v>278</v>
      </c>
      <c r="U46" s="54">
        <v>24</v>
      </c>
      <c r="V46" s="50" t="s">
        <v>567</v>
      </c>
      <c r="W46" s="50" t="s">
        <v>566</v>
      </c>
      <c r="X46" s="50"/>
      <c r="Y46" s="50">
        <v>800</v>
      </c>
      <c r="Z46" s="50" t="s">
        <v>48</v>
      </c>
      <c r="AA46" s="50" t="s">
        <v>435</v>
      </c>
      <c r="AB46" s="50" t="s">
        <v>146</v>
      </c>
      <c r="AC46" s="50" t="s">
        <v>150</v>
      </c>
    </row>
    <row r="47" spans="1:29" s="30" customFormat="1" x14ac:dyDescent="0.3">
      <c r="A47" s="50">
        <v>45</v>
      </c>
      <c r="B47" s="50" t="s">
        <v>687</v>
      </c>
      <c r="C47" s="51" t="s">
        <v>84</v>
      </c>
      <c r="D47" s="51" t="s">
        <v>879</v>
      </c>
      <c r="E47" s="50" t="s">
        <v>142</v>
      </c>
      <c r="F47" s="50">
        <v>3</v>
      </c>
      <c r="G47" s="52" t="s">
        <v>914</v>
      </c>
      <c r="H47" s="52"/>
      <c r="I47" s="50" t="s">
        <v>579</v>
      </c>
      <c r="J47" s="50" t="s">
        <v>899</v>
      </c>
      <c r="K47" s="50" t="s">
        <v>901</v>
      </c>
      <c r="L47" s="50">
        <v>2.5</v>
      </c>
      <c r="M47" s="54">
        <v>4.5</v>
      </c>
      <c r="N47" s="50">
        <v>75</v>
      </c>
      <c r="O47" s="50">
        <v>6</v>
      </c>
      <c r="P47" s="53" t="s">
        <v>27</v>
      </c>
      <c r="Q47" s="53"/>
      <c r="R47" s="50"/>
      <c r="S47" s="56" t="s">
        <v>27</v>
      </c>
      <c r="T47" s="50" t="s">
        <v>789</v>
      </c>
      <c r="U47" s="54"/>
      <c r="V47" s="50"/>
      <c r="W47" s="50"/>
      <c r="X47" s="50" t="s">
        <v>759</v>
      </c>
      <c r="Y47" s="50" t="s">
        <v>825</v>
      </c>
      <c r="Z47" s="50" t="s">
        <v>844</v>
      </c>
      <c r="AA47" s="66" t="s">
        <v>906</v>
      </c>
      <c r="AB47" s="50" t="s">
        <v>944</v>
      </c>
      <c r="AC47" s="50" t="s">
        <v>947</v>
      </c>
    </row>
    <row r="48" spans="1:29" s="30" customFormat="1" ht="13.5" x14ac:dyDescent="0.3">
      <c r="A48" s="50">
        <v>46</v>
      </c>
      <c r="B48" s="50" t="s">
        <v>687</v>
      </c>
      <c r="C48" s="51" t="s">
        <v>691</v>
      </c>
      <c r="D48" s="51" t="s">
        <v>877</v>
      </c>
      <c r="E48" s="50" t="s">
        <v>142</v>
      </c>
      <c r="F48" s="50" t="s">
        <v>681</v>
      </c>
      <c r="G48" s="52" t="s">
        <v>913</v>
      </c>
      <c r="H48" s="52"/>
      <c r="I48" s="50" t="s">
        <v>579</v>
      </c>
      <c r="J48" s="50" t="s">
        <v>580</v>
      </c>
      <c r="K48" s="50" t="s">
        <v>76</v>
      </c>
      <c r="L48" s="50">
        <v>2.5</v>
      </c>
      <c r="M48" s="54">
        <v>4.5</v>
      </c>
      <c r="N48" s="50">
        <v>75</v>
      </c>
      <c r="O48" s="50">
        <v>6</v>
      </c>
      <c r="P48" s="53">
        <v>550</v>
      </c>
      <c r="Q48" s="53"/>
      <c r="R48" s="50"/>
      <c r="S48" s="50" t="s">
        <v>680</v>
      </c>
      <c r="T48" s="50" t="s">
        <v>679</v>
      </c>
      <c r="U48" s="54" t="s">
        <v>678</v>
      </c>
      <c r="V48" s="50"/>
      <c r="W48" s="50"/>
      <c r="X48" s="50" t="s">
        <v>696</v>
      </c>
      <c r="Y48" s="50">
        <v>1200</v>
      </c>
      <c r="Z48" s="50" t="s">
        <v>677</v>
      </c>
      <c r="AA48" s="55" t="s">
        <v>701</v>
      </c>
      <c r="AB48" s="50" t="s">
        <v>154</v>
      </c>
      <c r="AC48" s="50" t="s">
        <v>154</v>
      </c>
    </row>
    <row r="49" spans="1:29" s="30" customFormat="1" x14ac:dyDescent="0.25">
      <c r="A49" s="50">
        <v>47</v>
      </c>
      <c r="B49" s="50" t="s">
        <v>512</v>
      </c>
      <c r="C49" s="51" t="s">
        <v>84</v>
      </c>
      <c r="D49" s="51" t="s">
        <v>537</v>
      </c>
      <c r="E49" s="64" t="s">
        <v>142</v>
      </c>
      <c r="F49" s="50">
        <v>5</v>
      </c>
      <c r="G49" s="52" t="s">
        <v>914</v>
      </c>
      <c r="H49" s="52"/>
      <c r="I49" s="50" t="s">
        <v>579</v>
      </c>
      <c r="J49" s="50" t="s">
        <v>580</v>
      </c>
      <c r="K49" s="50" t="s">
        <v>76</v>
      </c>
      <c r="L49" s="50">
        <v>2.5</v>
      </c>
      <c r="M49" s="50">
        <v>4.5</v>
      </c>
      <c r="N49" s="50">
        <v>75</v>
      </c>
      <c r="O49" s="50">
        <v>6</v>
      </c>
      <c r="P49" s="53" t="s">
        <v>629</v>
      </c>
      <c r="Q49" s="53" t="s">
        <v>213</v>
      </c>
      <c r="R49" s="50"/>
      <c r="S49" s="50" t="s">
        <v>171</v>
      </c>
      <c r="T49" s="50" t="s">
        <v>326</v>
      </c>
      <c r="U49" s="54">
        <v>20</v>
      </c>
      <c r="V49" s="50" t="s">
        <v>567</v>
      </c>
      <c r="W49" s="50" t="s">
        <v>566</v>
      </c>
      <c r="X49" s="50"/>
      <c r="Y49" s="50">
        <v>900</v>
      </c>
      <c r="Z49" s="50" t="s">
        <v>34</v>
      </c>
      <c r="AA49" s="66" t="s">
        <v>906</v>
      </c>
      <c r="AB49" s="50" t="s">
        <v>148</v>
      </c>
      <c r="AC49" s="50" t="s">
        <v>159</v>
      </c>
    </row>
    <row r="50" spans="1:29" s="30" customFormat="1" x14ac:dyDescent="0.25">
      <c r="A50" s="50">
        <v>48</v>
      </c>
      <c r="B50" s="50" t="s">
        <v>512</v>
      </c>
      <c r="C50" s="51" t="s">
        <v>84</v>
      </c>
      <c r="D50" s="51" t="s">
        <v>534</v>
      </c>
      <c r="E50" s="64" t="s">
        <v>142</v>
      </c>
      <c r="F50" s="50">
        <v>5</v>
      </c>
      <c r="G50" s="52" t="s">
        <v>915</v>
      </c>
      <c r="H50" s="52"/>
      <c r="I50" s="50" t="s">
        <v>579</v>
      </c>
      <c r="J50" s="50" t="s">
        <v>580</v>
      </c>
      <c r="K50" s="50" t="s">
        <v>76</v>
      </c>
      <c r="L50" s="50">
        <v>2.5</v>
      </c>
      <c r="M50" s="50">
        <v>4.5</v>
      </c>
      <c r="N50" s="56">
        <v>75</v>
      </c>
      <c r="O50" s="56">
        <v>6</v>
      </c>
      <c r="P50" s="53">
        <v>550</v>
      </c>
      <c r="Q50" s="53" t="s">
        <v>201</v>
      </c>
      <c r="R50" s="50"/>
      <c r="S50" s="50" t="s">
        <v>171</v>
      </c>
      <c r="T50" s="50" t="s">
        <v>315</v>
      </c>
      <c r="U50" s="54">
        <v>20</v>
      </c>
      <c r="V50" s="50" t="s">
        <v>567</v>
      </c>
      <c r="W50" s="50" t="s">
        <v>566</v>
      </c>
      <c r="X50" s="50"/>
      <c r="Y50" s="50">
        <v>999</v>
      </c>
      <c r="Z50" s="50" t="s">
        <v>424</v>
      </c>
      <c r="AA50" s="66" t="s">
        <v>906</v>
      </c>
      <c r="AB50" s="50" t="s">
        <v>146</v>
      </c>
      <c r="AC50" s="50" t="s">
        <v>149</v>
      </c>
    </row>
    <row r="51" spans="1:29" s="30" customFormat="1" x14ac:dyDescent="0.3">
      <c r="A51" s="50">
        <v>49</v>
      </c>
      <c r="B51" s="50" t="s">
        <v>687</v>
      </c>
      <c r="C51" s="51" t="s">
        <v>84</v>
      </c>
      <c r="D51" s="51" t="s">
        <v>747</v>
      </c>
      <c r="E51" s="50" t="s">
        <v>142</v>
      </c>
      <c r="F51" s="50">
        <v>3</v>
      </c>
      <c r="G51" s="52" t="s">
        <v>914</v>
      </c>
      <c r="H51" s="52"/>
      <c r="I51" s="50" t="s">
        <v>579</v>
      </c>
      <c r="J51" s="50" t="s">
        <v>899</v>
      </c>
      <c r="K51" s="50" t="s">
        <v>901</v>
      </c>
      <c r="L51" s="50">
        <v>2.5</v>
      </c>
      <c r="M51" s="54">
        <v>4.5</v>
      </c>
      <c r="N51" s="50">
        <v>75</v>
      </c>
      <c r="O51" s="50">
        <v>6</v>
      </c>
      <c r="P51" s="53" t="s">
        <v>27</v>
      </c>
      <c r="Q51" s="53"/>
      <c r="R51" s="50"/>
      <c r="S51" s="50" t="s">
        <v>27</v>
      </c>
      <c r="T51" s="50" t="s">
        <v>788</v>
      </c>
      <c r="U51" s="54"/>
      <c r="V51" s="50"/>
      <c r="W51" s="50"/>
      <c r="X51" s="50" t="s">
        <v>759</v>
      </c>
      <c r="Y51" s="50" t="s">
        <v>824</v>
      </c>
      <c r="Z51" s="55" t="s">
        <v>843</v>
      </c>
      <c r="AA51" s="66" t="s">
        <v>906</v>
      </c>
      <c r="AB51" s="50" t="s">
        <v>943</v>
      </c>
      <c r="AC51" s="97" t="s">
        <v>944</v>
      </c>
    </row>
    <row r="52" spans="1:29" s="30" customFormat="1" ht="13.5" x14ac:dyDescent="0.25">
      <c r="A52" s="50">
        <v>50</v>
      </c>
      <c r="B52" s="50" t="s">
        <v>512</v>
      </c>
      <c r="C52" s="51" t="s">
        <v>84</v>
      </c>
      <c r="D52" s="51" t="s">
        <v>536</v>
      </c>
      <c r="E52" s="64" t="s">
        <v>142</v>
      </c>
      <c r="F52" s="50">
        <v>6</v>
      </c>
      <c r="G52" s="52" t="s">
        <v>914</v>
      </c>
      <c r="H52" s="58"/>
      <c r="I52" s="50" t="s">
        <v>579</v>
      </c>
      <c r="J52" s="50" t="s">
        <v>580</v>
      </c>
      <c r="K52" s="50" t="s">
        <v>76</v>
      </c>
      <c r="L52" s="50">
        <v>2.5</v>
      </c>
      <c r="M52" s="50">
        <v>4.5</v>
      </c>
      <c r="N52" s="50">
        <v>75</v>
      </c>
      <c r="O52" s="50">
        <v>6</v>
      </c>
      <c r="P52" s="53">
        <v>550</v>
      </c>
      <c r="Q52" s="53" t="s">
        <v>204</v>
      </c>
      <c r="R52" s="50"/>
      <c r="S52" s="50" t="s">
        <v>171</v>
      </c>
      <c r="T52" s="50" t="s">
        <v>332</v>
      </c>
      <c r="U52" s="54"/>
      <c r="V52" s="50" t="s">
        <v>567</v>
      </c>
      <c r="W52" s="50" t="s">
        <v>566</v>
      </c>
      <c r="X52" s="50"/>
      <c r="Y52" s="50">
        <v>1000</v>
      </c>
      <c r="Z52" s="50" t="s">
        <v>50</v>
      </c>
      <c r="AA52" s="55" t="s">
        <v>454</v>
      </c>
      <c r="AB52" s="50" t="s">
        <v>155</v>
      </c>
      <c r="AC52" s="50" t="s">
        <v>159</v>
      </c>
    </row>
    <row r="53" spans="1:29" s="30" customFormat="1" ht="13.5" x14ac:dyDescent="0.25">
      <c r="A53" s="50">
        <v>51</v>
      </c>
      <c r="B53" s="50" t="s">
        <v>512</v>
      </c>
      <c r="C53" s="51" t="s">
        <v>84</v>
      </c>
      <c r="D53" s="51" t="s">
        <v>113</v>
      </c>
      <c r="E53" s="64" t="s">
        <v>142</v>
      </c>
      <c r="F53" s="50">
        <v>3</v>
      </c>
      <c r="G53" s="52" t="s">
        <v>915</v>
      </c>
      <c r="H53" s="52"/>
      <c r="I53" s="50" t="s">
        <v>579</v>
      </c>
      <c r="J53" s="50" t="s">
        <v>580</v>
      </c>
      <c r="K53" s="50" t="s">
        <v>76</v>
      </c>
      <c r="L53" s="50">
        <v>2.5</v>
      </c>
      <c r="M53" s="50">
        <v>4.5</v>
      </c>
      <c r="N53" s="50">
        <v>75</v>
      </c>
      <c r="O53" s="50">
        <v>6</v>
      </c>
      <c r="P53" s="53">
        <v>550</v>
      </c>
      <c r="Q53" s="57"/>
      <c r="R53" s="50"/>
      <c r="S53" s="50" t="s">
        <v>235</v>
      </c>
      <c r="T53" s="50" t="s">
        <v>292</v>
      </c>
      <c r="U53" s="54">
        <v>24</v>
      </c>
      <c r="V53" s="50" t="s">
        <v>567</v>
      </c>
      <c r="W53" s="50" t="s">
        <v>566</v>
      </c>
      <c r="X53" s="50"/>
      <c r="Y53" s="50">
        <v>1000</v>
      </c>
      <c r="Z53" s="50" t="s">
        <v>49</v>
      </c>
      <c r="AA53" s="55" t="s">
        <v>183</v>
      </c>
      <c r="AB53" s="50" t="s">
        <v>150</v>
      </c>
      <c r="AC53" s="50" t="s">
        <v>154</v>
      </c>
    </row>
    <row r="54" spans="1:29" s="30" customFormat="1" x14ac:dyDescent="0.25">
      <c r="A54" s="50">
        <v>52</v>
      </c>
      <c r="B54" s="50" t="s">
        <v>512</v>
      </c>
      <c r="C54" s="51" t="s">
        <v>84</v>
      </c>
      <c r="D54" s="51" t="s">
        <v>889</v>
      </c>
      <c r="E54" s="64" t="s">
        <v>142</v>
      </c>
      <c r="F54" s="50">
        <v>3</v>
      </c>
      <c r="G54" s="52" t="s">
        <v>914</v>
      </c>
      <c r="H54" s="52"/>
      <c r="I54" s="50" t="s">
        <v>579</v>
      </c>
      <c r="J54" s="50" t="s">
        <v>580</v>
      </c>
      <c r="K54" s="50" t="s">
        <v>76</v>
      </c>
      <c r="L54" s="50">
        <v>2.5</v>
      </c>
      <c r="M54" s="50">
        <v>4.5</v>
      </c>
      <c r="N54" s="50">
        <v>75</v>
      </c>
      <c r="O54" s="50">
        <v>6</v>
      </c>
      <c r="P54" s="53">
        <v>550</v>
      </c>
      <c r="Q54" s="53" t="s">
        <v>192</v>
      </c>
      <c r="R54" s="50"/>
      <c r="S54" s="50" t="s">
        <v>576</v>
      </c>
      <c r="T54" s="50" t="s">
        <v>291</v>
      </c>
      <c r="U54" s="54">
        <v>12</v>
      </c>
      <c r="V54" s="50" t="s">
        <v>566</v>
      </c>
      <c r="W54" s="50" t="s">
        <v>567</v>
      </c>
      <c r="X54" s="50"/>
      <c r="Y54" s="50">
        <v>1053</v>
      </c>
      <c r="Z54" s="50" t="s">
        <v>413</v>
      </c>
      <c r="AA54" s="66" t="s">
        <v>906</v>
      </c>
      <c r="AB54" s="50" t="s">
        <v>146</v>
      </c>
      <c r="AC54" s="50" t="s">
        <v>150</v>
      </c>
    </row>
    <row r="55" spans="1:29" s="30" customFormat="1" x14ac:dyDescent="0.25">
      <c r="A55" s="50">
        <v>53</v>
      </c>
      <c r="B55" s="50" t="s">
        <v>512</v>
      </c>
      <c r="C55" s="51" t="s">
        <v>84</v>
      </c>
      <c r="D55" s="59" t="s">
        <v>560</v>
      </c>
      <c r="E55" s="64" t="s">
        <v>142</v>
      </c>
      <c r="F55" s="50">
        <v>8</v>
      </c>
      <c r="G55" s="52" t="s">
        <v>914</v>
      </c>
      <c r="H55" s="58"/>
      <c r="I55" s="50" t="s">
        <v>579</v>
      </c>
      <c r="J55" s="50" t="s">
        <v>580</v>
      </c>
      <c r="K55" s="50" t="s">
        <v>76</v>
      </c>
      <c r="L55" s="50">
        <v>2.5</v>
      </c>
      <c r="M55" s="50">
        <v>4.5</v>
      </c>
      <c r="N55" s="50">
        <v>75</v>
      </c>
      <c r="O55" s="50">
        <v>6</v>
      </c>
      <c r="P55" s="53">
        <v>550</v>
      </c>
      <c r="Q55" s="53"/>
      <c r="R55" s="50"/>
      <c r="S55" s="56" t="s">
        <v>230</v>
      </c>
      <c r="T55" s="50" t="s">
        <v>284</v>
      </c>
      <c r="U55" s="54" t="s">
        <v>343</v>
      </c>
      <c r="V55" s="50" t="s">
        <v>566</v>
      </c>
      <c r="W55" s="50" t="s">
        <v>567</v>
      </c>
      <c r="X55" s="50"/>
      <c r="Y55" s="50">
        <v>1000</v>
      </c>
      <c r="Z55" s="50" t="s">
        <v>410</v>
      </c>
      <c r="AA55" s="66" t="s">
        <v>906</v>
      </c>
      <c r="AB55" s="50" t="s">
        <v>74</v>
      </c>
      <c r="AC55" s="50" t="s">
        <v>74</v>
      </c>
    </row>
    <row r="56" spans="1:29" s="30" customFormat="1" ht="13.5" x14ac:dyDescent="0.25">
      <c r="A56" s="50">
        <v>54</v>
      </c>
      <c r="B56" s="50" t="s">
        <v>513</v>
      </c>
      <c r="C56" s="51" t="s">
        <v>85</v>
      </c>
      <c r="D56" s="51" t="s">
        <v>108</v>
      </c>
      <c r="E56" s="64" t="s">
        <v>142</v>
      </c>
      <c r="F56" s="50">
        <v>4</v>
      </c>
      <c r="G56" s="52" t="s">
        <v>914</v>
      </c>
      <c r="H56" s="58"/>
      <c r="I56" s="50" t="s">
        <v>579</v>
      </c>
      <c r="J56" s="50" t="s">
        <v>580</v>
      </c>
      <c r="K56" s="50" t="s">
        <v>76</v>
      </c>
      <c r="L56" s="50">
        <v>2.5</v>
      </c>
      <c r="M56" s="50">
        <v>4</v>
      </c>
      <c r="N56" s="56">
        <v>79</v>
      </c>
      <c r="O56" s="50">
        <v>6</v>
      </c>
      <c r="P56" s="53">
        <v>550</v>
      </c>
      <c r="Q56" s="53"/>
      <c r="R56" s="50"/>
      <c r="S56" s="50" t="s">
        <v>171</v>
      </c>
      <c r="T56" s="50" t="s">
        <v>282</v>
      </c>
      <c r="U56" s="54">
        <v>12</v>
      </c>
      <c r="V56" s="50" t="s">
        <v>566</v>
      </c>
      <c r="W56" s="50" t="s">
        <v>567</v>
      </c>
      <c r="X56" s="50"/>
      <c r="Y56" s="50">
        <v>1100</v>
      </c>
      <c r="Z56" s="55" t="s">
        <v>409</v>
      </c>
      <c r="AA56" s="55" t="s">
        <v>436</v>
      </c>
      <c r="AB56" s="50" t="s">
        <v>153</v>
      </c>
      <c r="AC56" s="50" t="s">
        <v>149</v>
      </c>
    </row>
    <row r="57" spans="1:29" s="30" customFormat="1" ht="13.5" x14ac:dyDescent="0.25">
      <c r="A57" s="50">
        <v>55</v>
      </c>
      <c r="B57" s="50" t="s">
        <v>513</v>
      </c>
      <c r="C57" s="51" t="s">
        <v>85</v>
      </c>
      <c r="D57" s="51" t="s">
        <v>134</v>
      </c>
      <c r="E57" s="64" t="s">
        <v>142</v>
      </c>
      <c r="F57" s="50">
        <v>6</v>
      </c>
      <c r="G57" s="52" t="s">
        <v>914</v>
      </c>
      <c r="H57" s="52"/>
      <c r="I57" s="50" t="s">
        <v>579</v>
      </c>
      <c r="J57" s="50" t="s">
        <v>179</v>
      </c>
      <c r="K57" s="50" t="s">
        <v>76</v>
      </c>
      <c r="L57" s="50">
        <v>2.7</v>
      </c>
      <c r="M57" s="50">
        <v>4.3</v>
      </c>
      <c r="N57" s="56">
        <v>79</v>
      </c>
      <c r="O57" s="56">
        <v>6</v>
      </c>
      <c r="P57" s="53">
        <v>550</v>
      </c>
      <c r="Q57" s="53" t="s">
        <v>187</v>
      </c>
      <c r="R57" s="50"/>
      <c r="S57" s="56" t="s">
        <v>264</v>
      </c>
      <c r="T57" s="50" t="s">
        <v>323</v>
      </c>
      <c r="U57" s="54" t="s">
        <v>370</v>
      </c>
      <c r="V57" s="50" t="s">
        <v>566</v>
      </c>
      <c r="W57" s="50" t="s">
        <v>567</v>
      </c>
      <c r="X57" s="50"/>
      <c r="Y57" s="50">
        <v>3879</v>
      </c>
      <c r="Z57" s="50" t="s">
        <v>428</v>
      </c>
      <c r="AA57" s="50" t="s">
        <v>450</v>
      </c>
      <c r="AB57" s="50" t="s">
        <v>149</v>
      </c>
      <c r="AC57" s="50" t="s">
        <v>149</v>
      </c>
    </row>
    <row r="58" spans="1:29" s="30" customFormat="1" x14ac:dyDescent="0.3">
      <c r="A58" s="50">
        <v>56</v>
      </c>
      <c r="B58" s="50" t="s">
        <v>690</v>
      </c>
      <c r="C58" s="51" t="s">
        <v>85</v>
      </c>
      <c r="D58" s="51" t="s">
        <v>748</v>
      </c>
      <c r="E58" s="50" t="s">
        <v>142</v>
      </c>
      <c r="F58" s="50">
        <v>4</v>
      </c>
      <c r="G58" s="52" t="s">
        <v>914</v>
      </c>
      <c r="H58" s="52"/>
      <c r="I58" s="50" t="s">
        <v>579</v>
      </c>
      <c r="J58" s="50" t="s">
        <v>899</v>
      </c>
      <c r="K58" s="50" t="s">
        <v>901</v>
      </c>
      <c r="L58" s="50">
        <v>3.38</v>
      </c>
      <c r="M58" s="54">
        <v>4.5</v>
      </c>
      <c r="N58" s="50">
        <v>75</v>
      </c>
      <c r="O58" s="50">
        <v>6</v>
      </c>
      <c r="P58" s="53" t="s">
        <v>27</v>
      </c>
      <c r="Q58" s="53"/>
      <c r="R58" s="50"/>
      <c r="S58" s="50" t="s">
        <v>790</v>
      </c>
      <c r="T58" s="50" t="s">
        <v>791</v>
      </c>
      <c r="U58" s="54"/>
      <c r="V58" s="50"/>
      <c r="W58" s="50"/>
      <c r="X58" s="50" t="s">
        <v>759</v>
      </c>
      <c r="Y58" s="50" t="s">
        <v>826</v>
      </c>
      <c r="Z58" s="50" t="s">
        <v>845</v>
      </c>
      <c r="AA58" s="66" t="s">
        <v>906</v>
      </c>
      <c r="AB58" s="50"/>
      <c r="AC58" s="50" t="s">
        <v>950</v>
      </c>
    </row>
    <row r="59" spans="1:29" s="30" customFormat="1" x14ac:dyDescent="0.25">
      <c r="A59" s="50">
        <v>57</v>
      </c>
      <c r="B59" s="50" t="s">
        <v>513</v>
      </c>
      <c r="C59" s="51" t="s">
        <v>85</v>
      </c>
      <c r="D59" s="51" t="s">
        <v>117</v>
      </c>
      <c r="E59" s="64" t="s">
        <v>142</v>
      </c>
      <c r="F59" s="50">
        <v>2</v>
      </c>
      <c r="G59" s="52" t="s">
        <v>914</v>
      </c>
      <c r="H59" s="52"/>
      <c r="I59" s="50" t="s">
        <v>579</v>
      </c>
      <c r="J59" s="50" t="s">
        <v>618</v>
      </c>
      <c r="K59" s="50" t="s">
        <v>76</v>
      </c>
      <c r="L59" s="50">
        <v>2.5</v>
      </c>
      <c r="M59" s="50">
        <v>4</v>
      </c>
      <c r="N59" s="50">
        <v>80</v>
      </c>
      <c r="O59" s="50">
        <v>6</v>
      </c>
      <c r="P59" s="53" t="s">
        <v>629</v>
      </c>
      <c r="Q59" s="53"/>
      <c r="R59" s="50"/>
      <c r="S59" s="56" t="s">
        <v>242</v>
      </c>
      <c r="T59" s="50" t="s">
        <v>297</v>
      </c>
      <c r="U59" s="54">
        <v>12</v>
      </c>
      <c r="V59" s="50" t="s">
        <v>566</v>
      </c>
      <c r="W59" s="50" t="s">
        <v>567</v>
      </c>
      <c r="X59" s="50"/>
      <c r="Y59" s="50">
        <v>1000</v>
      </c>
      <c r="Z59" s="50" t="s">
        <v>415</v>
      </c>
      <c r="AA59" s="66" t="s">
        <v>906</v>
      </c>
      <c r="AB59" s="50" t="s">
        <v>160</v>
      </c>
      <c r="AC59" s="50" t="s">
        <v>148</v>
      </c>
    </row>
    <row r="60" spans="1:29" s="30" customFormat="1" ht="13.5" x14ac:dyDescent="0.25">
      <c r="A60" s="50">
        <v>58</v>
      </c>
      <c r="B60" s="50" t="s">
        <v>513</v>
      </c>
      <c r="C60" s="51" t="s">
        <v>85</v>
      </c>
      <c r="D60" s="59" t="s">
        <v>125</v>
      </c>
      <c r="E60" s="64" t="s">
        <v>142</v>
      </c>
      <c r="F60" s="50">
        <v>2</v>
      </c>
      <c r="G60" s="52" t="s">
        <v>914</v>
      </c>
      <c r="H60" s="52"/>
      <c r="I60" s="50" t="s">
        <v>579</v>
      </c>
      <c r="J60" s="50" t="s">
        <v>580</v>
      </c>
      <c r="K60" s="50" t="s">
        <v>75</v>
      </c>
      <c r="L60" s="50">
        <v>2.7</v>
      </c>
      <c r="M60" s="50">
        <v>4</v>
      </c>
      <c r="N60" s="56">
        <v>80</v>
      </c>
      <c r="O60" s="56">
        <v>6</v>
      </c>
      <c r="P60" s="53">
        <v>550</v>
      </c>
      <c r="Q60" s="53"/>
      <c r="R60" s="50"/>
      <c r="S60" s="50" t="s">
        <v>171</v>
      </c>
      <c r="T60" s="56" t="s">
        <v>306</v>
      </c>
      <c r="U60" s="54">
        <v>9</v>
      </c>
      <c r="V60" s="50" t="s">
        <v>566</v>
      </c>
      <c r="W60" s="50" t="s">
        <v>566</v>
      </c>
      <c r="X60" s="50"/>
      <c r="Y60" s="50">
        <v>706</v>
      </c>
      <c r="Z60" s="50" t="s">
        <v>306</v>
      </c>
      <c r="AA60" s="50" t="s">
        <v>444</v>
      </c>
      <c r="AB60" s="50" t="s">
        <v>145</v>
      </c>
      <c r="AC60" s="50" t="s">
        <v>148</v>
      </c>
    </row>
    <row r="61" spans="1:29" s="30" customFormat="1" ht="13.5" x14ac:dyDescent="0.25">
      <c r="A61" s="50">
        <v>59</v>
      </c>
      <c r="B61" s="50" t="s">
        <v>511</v>
      </c>
      <c r="C61" s="51" t="s">
        <v>87</v>
      </c>
      <c r="D61" s="51" t="s">
        <v>111</v>
      </c>
      <c r="E61" s="64" t="s">
        <v>142</v>
      </c>
      <c r="F61" s="50">
        <v>2</v>
      </c>
      <c r="G61" s="52" t="s">
        <v>915</v>
      </c>
      <c r="H61" s="50" t="s">
        <v>918</v>
      </c>
      <c r="I61" s="50" t="s">
        <v>579</v>
      </c>
      <c r="J61" s="50" t="s">
        <v>580</v>
      </c>
      <c r="K61" s="50" t="s">
        <v>76</v>
      </c>
      <c r="L61" s="50">
        <v>3</v>
      </c>
      <c r="M61" s="50">
        <v>4.3</v>
      </c>
      <c r="N61" s="50">
        <v>75</v>
      </c>
      <c r="O61" s="50">
        <v>6</v>
      </c>
      <c r="P61" s="53" t="s">
        <v>629</v>
      </c>
      <c r="Q61" s="53"/>
      <c r="R61" s="50"/>
      <c r="S61" s="50" t="s">
        <v>234</v>
      </c>
      <c r="T61" s="50" t="s">
        <v>290</v>
      </c>
      <c r="U61" s="54" t="s">
        <v>346</v>
      </c>
      <c r="V61" s="50" t="s">
        <v>566</v>
      </c>
      <c r="W61" s="50" t="s">
        <v>567</v>
      </c>
      <c r="X61" s="50"/>
      <c r="Y61" s="50">
        <v>2000</v>
      </c>
      <c r="Z61" s="55" t="s">
        <v>290</v>
      </c>
      <c r="AA61" s="55" t="s">
        <v>627</v>
      </c>
      <c r="AB61" s="50" t="s">
        <v>160</v>
      </c>
      <c r="AC61" s="50" t="s">
        <v>153</v>
      </c>
    </row>
    <row r="62" spans="1:29" s="30" customFormat="1" ht="13.5" x14ac:dyDescent="0.25">
      <c r="A62" s="50">
        <v>60</v>
      </c>
      <c r="B62" s="50" t="s">
        <v>511</v>
      </c>
      <c r="C62" s="51" t="s">
        <v>94</v>
      </c>
      <c r="D62" s="51" t="s">
        <v>135</v>
      </c>
      <c r="E62" s="64" t="s">
        <v>142</v>
      </c>
      <c r="F62" s="50">
        <v>10</v>
      </c>
      <c r="G62" s="52" t="s">
        <v>915</v>
      </c>
      <c r="H62" s="52" t="s">
        <v>907</v>
      </c>
      <c r="I62" s="50" t="s">
        <v>579</v>
      </c>
      <c r="J62" s="50" t="s">
        <v>580</v>
      </c>
      <c r="K62" s="50" t="s">
        <v>76</v>
      </c>
      <c r="L62" s="50">
        <v>2.5</v>
      </c>
      <c r="M62" s="50">
        <v>4.5</v>
      </c>
      <c r="N62" s="50">
        <v>92</v>
      </c>
      <c r="O62" s="50">
        <v>6</v>
      </c>
      <c r="P62" s="53" t="s">
        <v>629</v>
      </c>
      <c r="Q62" s="53" t="s">
        <v>870</v>
      </c>
      <c r="R62" s="50"/>
      <c r="S62" s="50" t="s">
        <v>171</v>
      </c>
      <c r="T62" s="50" t="s">
        <v>325</v>
      </c>
      <c r="U62" s="54" t="s">
        <v>372</v>
      </c>
      <c r="V62" s="50" t="s">
        <v>567</v>
      </c>
      <c r="W62" s="50" t="s">
        <v>566</v>
      </c>
      <c r="X62" s="50"/>
      <c r="Y62" s="50">
        <v>900</v>
      </c>
      <c r="Z62" s="55" t="s">
        <v>628</v>
      </c>
      <c r="AA62" s="56" t="s">
        <v>903</v>
      </c>
      <c r="AB62" s="50" t="s">
        <v>150</v>
      </c>
      <c r="AC62" s="50" t="s">
        <v>154</v>
      </c>
    </row>
    <row r="63" spans="1:29" s="30" customFormat="1" x14ac:dyDescent="0.25">
      <c r="A63" s="50">
        <v>61</v>
      </c>
      <c r="B63" s="50" t="s">
        <v>512</v>
      </c>
      <c r="C63" s="51" t="s">
        <v>95</v>
      </c>
      <c r="D63" s="51" t="s">
        <v>538</v>
      </c>
      <c r="E63" s="64" t="s">
        <v>142</v>
      </c>
      <c r="F63" s="50">
        <v>2</v>
      </c>
      <c r="G63" s="52" t="s">
        <v>914</v>
      </c>
      <c r="H63" s="50"/>
      <c r="I63" s="50" t="s">
        <v>579</v>
      </c>
      <c r="J63" s="50" t="s">
        <v>580</v>
      </c>
      <c r="K63" s="50" t="s">
        <v>76</v>
      </c>
      <c r="L63" s="50">
        <v>2.5</v>
      </c>
      <c r="M63" s="50">
        <v>4.5</v>
      </c>
      <c r="N63" s="50">
        <v>75</v>
      </c>
      <c r="O63" s="50">
        <v>6</v>
      </c>
      <c r="P63" s="53">
        <v>550</v>
      </c>
      <c r="Q63" s="53"/>
      <c r="R63" s="50"/>
      <c r="S63" s="50" t="s">
        <v>267</v>
      </c>
      <c r="T63" s="50" t="s">
        <v>329</v>
      </c>
      <c r="U63" s="54" t="s">
        <v>374</v>
      </c>
      <c r="V63" s="50" t="s">
        <v>567</v>
      </c>
      <c r="W63" s="50" t="s">
        <v>566</v>
      </c>
      <c r="X63" s="50"/>
      <c r="Y63" s="50">
        <v>900</v>
      </c>
      <c r="Z63" s="50" t="s">
        <v>431</v>
      </c>
      <c r="AA63" s="66" t="s">
        <v>906</v>
      </c>
      <c r="AB63" s="50" t="s">
        <v>154</v>
      </c>
      <c r="AC63" s="50" t="s">
        <v>154</v>
      </c>
    </row>
    <row r="64" spans="1:29" s="30" customFormat="1" x14ac:dyDescent="0.25">
      <c r="A64" s="50">
        <v>62</v>
      </c>
      <c r="B64" s="50" t="s">
        <v>512</v>
      </c>
      <c r="C64" s="51" t="s">
        <v>91</v>
      </c>
      <c r="D64" s="51" t="s">
        <v>124</v>
      </c>
      <c r="E64" s="64" t="s">
        <v>142</v>
      </c>
      <c r="F64" s="50">
        <v>2</v>
      </c>
      <c r="G64" s="52" t="s">
        <v>914</v>
      </c>
      <c r="H64" s="58"/>
      <c r="I64" s="50" t="s">
        <v>579</v>
      </c>
      <c r="J64" s="50" t="s">
        <v>580</v>
      </c>
      <c r="K64" s="50" t="s">
        <v>76</v>
      </c>
      <c r="L64" s="50">
        <v>2.5</v>
      </c>
      <c r="M64" s="50">
        <v>4.5</v>
      </c>
      <c r="N64" s="56">
        <v>75</v>
      </c>
      <c r="O64" s="56">
        <v>6.5</v>
      </c>
      <c r="P64" s="53">
        <v>550</v>
      </c>
      <c r="Q64" s="53"/>
      <c r="R64" s="50" t="s">
        <v>43</v>
      </c>
      <c r="S64" s="50" t="s">
        <v>250</v>
      </c>
      <c r="T64" s="50" t="s">
        <v>305</v>
      </c>
      <c r="U64" s="54">
        <v>18</v>
      </c>
      <c r="V64" s="50" t="s">
        <v>567</v>
      </c>
      <c r="W64" s="50" t="s">
        <v>567</v>
      </c>
      <c r="X64" s="50" t="s">
        <v>390</v>
      </c>
      <c r="Y64" s="50">
        <v>450</v>
      </c>
      <c r="Z64" s="50" t="s">
        <v>43</v>
      </c>
      <c r="AA64" s="66" t="s">
        <v>906</v>
      </c>
      <c r="AB64" s="50" t="s">
        <v>146</v>
      </c>
      <c r="AC64" s="50" t="s">
        <v>74</v>
      </c>
    </row>
    <row r="65" spans="1:31" s="30" customFormat="1" ht="13.5" x14ac:dyDescent="0.25">
      <c r="A65" s="50">
        <v>63</v>
      </c>
      <c r="B65" s="50" t="s">
        <v>512</v>
      </c>
      <c r="C65" s="51" t="s">
        <v>91</v>
      </c>
      <c r="D65" s="51" t="s">
        <v>539</v>
      </c>
      <c r="E65" s="64" t="s">
        <v>142</v>
      </c>
      <c r="F65" s="50">
        <v>2</v>
      </c>
      <c r="G65" s="52" t="s">
        <v>914</v>
      </c>
      <c r="H65" s="50"/>
      <c r="I65" s="50" t="s">
        <v>579</v>
      </c>
      <c r="J65" s="50" t="s">
        <v>580</v>
      </c>
      <c r="K65" s="50" t="s">
        <v>76</v>
      </c>
      <c r="L65" s="50">
        <v>2.5</v>
      </c>
      <c r="M65" s="50">
        <v>4.5</v>
      </c>
      <c r="N65" s="50">
        <v>75</v>
      </c>
      <c r="O65" s="50">
        <v>6</v>
      </c>
      <c r="P65" s="53">
        <v>550</v>
      </c>
      <c r="Q65" s="53"/>
      <c r="R65" s="50"/>
      <c r="S65" s="50" t="s">
        <v>629</v>
      </c>
      <c r="T65" s="55" t="s">
        <v>632</v>
      </c>
      <c r="U65" s="54"/>
      <c r="V65" s="50" t="s">
        <v>567</v>
      </c>
      <c r="W65" s="50" t="s">
        <v>567</v>
      </c>
      <c r="X65" s="50"/>
      <c r="Y65" s="50" t="s">
        <v>630</v>
      </c>
      <c r="Z65" s="55" t="s">
        <v>631</v>
      </c>
      <c r="AA65" s="55" t="s">
        <v>903</v>
      </c>
      <c r="AB65" s="50" t="s">
        <v>154</v>
      </c>
      <c r="AC65" s="50" t="s">
        <v>74</v>
      </c>
    </row>
    <row r="66" spans="1:31" s="30" customFormat="1" ht="13.5" x14ac:dyDescent="0.25">
      <c r="A66" s="50">
        <v>64</v>
      </c>
      <c r="B66" s="50" t="s">
        <v>514</v>
      </c>
      <c r="C66" s="51" t="s">
        <v>520</v>
      </c>
      <c r="D66" s="51" t="s">
        <v>540</v>
      </c>
      <c r="E66" s="64" t="s">
        <v>142</v>
      </c>
      <c r="F66" s="50">
        <v>2</v>
      </c>
      <c r="G66" s="52" t="s">
        <v>915</v>
      </c>
      <c r="H66" s="52" t="s">
        <v>919</v>
      </c>
      <c r="I66" s="50" t="s">
        <v>579</v>
      </c>
      <c r="J66" s="50" t="s">
        <v>580</v>
      </c>
      <c r="K66" s="50" t="s">
        <v>76</v>
      </c>
      <c r="L66" s="50">
        <v>2.5</v>
      </c>
      <c r="M66" s="50">
        <v>4</v>
      </c>
      <c r="N66" s="50">
        <v>80</v>
      </c>
      <c r="O66" s="50">
        <v>6.5</v>
      </c>
      <c r="P66" s="53">
        <v>550</v>
      </c>
      <c r="Q66" s="53" t="s">
        <v>199</v>
      </c>
      <c r="R66" s="50"/>
      <c r="S66" s="50" t="s">
        <v>252</v>
      </c>
      <c r="T66" s="50" t="s">
        <v>310</v>
      </c>
      <c r="U66" s="54" t="s">
        <v>358</v>
      </c>
      <c r="V66" s="50" t="s">
        <v>567</v>
      </c>
      <c r="W66" s="50" t="s">
        <v>567</v>
      </c>
      <c r="X66" s="50" t="s">
        <v>391</v>
      </c>
      <c r="Y66" s="50">
        <v>4000</v>
      </c>
      <c r="Z66" s="55" t="s">
        <v>542</v>
      </c>
      <c r="AA66" s="55" t="s">
        <v>633</v>
      </c>
      <c r="AB66" s="50" t="s">
        <v>163</v>
      </c>
      <c r="AC66" s="50" t="s">
        <v>164</v>
      </c>
    </row>
    <row r="67" spans="1:31" s="30" customFormat="1" x14ac:dyDescent="0.25">
      <c r="A67" s="50">
        <v>65</v>
      </c>
      <c r="B67" s="50" t="s">
        <v>514</v>
      </c>
      <c r="C67" s="51" t="s">
        <v>520</v>
      </c>
      <c r="D67" s="51" t="s">
        <v>541</v>
      </c>
      <c r="E67" s="64" t="s">
        <v>142</v>
      </c>
      <c r="F67" s="50">
        <v>7</v>
      </c>
      <c r="G67" s="52" t="s">
        <v>914</v>
      </c>
      <c r="H67" s="52"/>
      <c r="I67" s="50" t="s">
        <v>579</v>
      </c>
      <c r="J67" s="50" t="s">
        <v>580</v>
      </c>
      <c r="K67" s="50" t="s">
        <v>76</v>
      </c>
      <c r="L67" s="50">
        <v>3</v>
      </c>
      <c r="M67" s="50">
        <v>4.3</v>
      </c>
      <c r="N67" s="50">
        <v>80</v>
      </c>
      <c r="O67" s="50">
        <v>6.5</v>
      </c>
      <c r="P67" s="53">
        <v>550</v>
      </c>
      <c r="Q67" s="53"/>
      <c r="R67" s="50"/>
      <c r="S67" s="50" t="s">
        <v>257</v>
      </c>
      <c r="T67" s="55" t="s">
        <v>634</v>
      </c>
      <c r="U67" s="54">
        <v>6</v>
      </c>
      <c r="V67" s="50" t="s">
        <v>567</v>
      </c>
      <c r="W67" s="50" t="s">
        <v>567</v>
      </c>
      <c r="X67" s="50" t="s">
        <v>393</v>
      </c>
      <c r="Y67" s="50">
        <v>700</v>
      </c>
      <c r="Z67" s="55" t="s">
        <v>634</v>
      </c>
      <c r="AA67" s="66" t="s">
        <v>906</v>
      </c>
      <c r="AB67" s="50" t="s">
        <v>148</v>
      </c>
      <c r="AC67" s="50" t="s">
        <v>150</v>
      </c>
    </row>
    <row r="68" spans="1:31" s="30" customFormat="1" ht="16.5" customHeight="1" x14ac:dyDescent="0.3">
      <c r="A68" s="50">
        <v>66</v>
      </c>
      <c r="B68" s="50" t="s">
        <v>687</v>
      </c>
      <c r="C68" s="51" t="s">
        <v>739</v>
      </c>
      <c r="D68" s="51" t="s">
        <v>880</v>
      </c>
      <c r="E68" s="50" t="s">
        <v>142</v>
      </c>
      <c r="F68" s="50">
        <v>5</v>
      </c>
      <c r="G68" s="52" t="s">
        <v>914</v>
      </c>
      <c r="H68" s="61" t="s">
        <v>932</v>
      </c>
      <c r="I68" s="50" t="s">
        <v>579</v>
      </c>
      <c r="J68" s="50" t="s">
        <v>899</v>
      </c>
      <c r="K68" s="50" t="s">
        <v>901</v>
      </c>
      <c r="L68" s="50">
        <v>3.38</v>
      </c>
      <c r="M68" s="54">
        <v>4.5</v>
      </c>
      <c r="N68" s="50">
        <v>75</v>
      </c>
      <c r="O68" s="50">
        <v>6</v>
      </c>
      <c r="P68" s="53">
        <v>550</v>
      </c>
      <c r="Q68" s="53"/>
      <c r="R68" s="50"/>
      <c r="S68" s="50" t="s">
        <v>792</v>
      </c>
      <c r="T68" s="50" t="s">
        <v>793</v>
      </c>
      <c r="U68" s="54"/>
      <c r="V68" s="50"/>
      <c r="W68" s="50"/>
      <c r="X68" s="50" t="s">
        <v>759</v>
      </c>
      <c r="Y68" s="50" t="s">
        <v>827</v>
      </c>
      <c r="Z68" s="50" t="s">
        <v>827</v>
      </c>
      <c r="AA68" s="66" t="s">
        <v>906</v>
      </c>
      <c r="AB68" s="50" t="s">
        <v>951</v>
      </c>
      <c r="AC68" s="63" t="s">
        <v>952</v>
      </c>
      <c r="AE68" s="37"/>
    </row>
    <row r="69" spans="1:31" s="30" customFormat="1" x14ac:dyDescent="0.3">
      <c r="A69" s="50">
        <v>67</v>
      </c>
      <c r="B69" s="50" t="s">
        <v>687</v>
      </c>
      <c r="C69" s="51" t="s">
        <v>739</v>
      </c>
      <c r="D69" s="51" t="s">
        <v>749</v>
      </c>
      <c r="E69" s="50" t="s">
        <v>142</v>
      </c>
      <c r="F69" s="50">
        <v>10</v>
      </c>
      <c r="G69" s="52" t="s">
        <v>914</v>
      </c>
      <c r="H69" s="52"/>
      <c r="I69" s="50" t="s">
        <v>579</v>
      </c>
      <c r="J69" s="50" t="s">
        <v>899</v>
      </c>
      <c r="K69" s="50" t="s">
        <v>901</v>
      </c>
      <c r="L69" s="50">
        <v>2.5</v>
      </c>
      <c r="M69" s="54">
        <v>4.5</v>
      </c>
      <c r="N69" s="50" t="s">
        <v>764</v>
      </c>
      <c r="O69" s="50">
        <v>6</v>
      </c>
      <c r="P69" s="53" t="s">
        <v>27</v>
      </c>
      <c r="Q69" s="53"/>
      <c r="R69" s="50"/>
      <c r="S69" s="50" t="s">
        <v>794</v>
      </c>
      <c r="T69" s="50" t="s">
        <v>795</v>
      </c>
      <c r="U69" s="54"/>
      <c r="V69" s="50"/>
      <c r="W69" s="50"/>
      <c r="X69" s="50" t="s">
        <v>760</v>
      </c>
      <c r="Y69" s="50" t="s">
        <v>828</v>
      </c>
      <c r="Z69" s="66" t="s">
        <v>953</v>
      </c>
      <c r="AA69" s="50" t="s">
        <v>903</v>
      </c>
      <c r="AB69" s="50" t="s">
        <v>954</v>
      </c>
      <c r="AC69" s="50" t="s">
        <v>954</v>
      </c>
    </row>
    <row r="70" spans="1:31" s="30" customFormat="1" ht="13.5" x14ac:dyDescent="0.25">
      <c r="A70" s="50">
        <v>68</v>
      </c>
      <c r="B70" s="50" t="s">
        <v>512</v>
      </c>
      <c r="C70" s="51" t="s">
        <v>739</v>
      </c>
      <c r="D70" s="51" t="s">
        <v>548</v>
      </c>
      <c r="E70" s="64" t="s">
        <v>142</v>
      </c>
      <c r="F70" s="50">
        <v>3</v>
      </c>
      <c r="G70" s="52" t="s">
        <v>914</v>
      </c>
      <c r="H70" s="50" t="s">
        <v>933</v>
      </c>
      <c r="I70" s="50" t="s">
        <v>579</v>
      </c>
      <c r="J70" s="50" t="s">
        <v>580</v>
      </c>
      <c r="K70" s="50" t="s">
        <v>76</v>
      </c>
      <c r="L70" s="50">
        <v>2.5</v>
      </c>
      <c r="M70" s="50">
        <v>4.5</v>
      </c>
      <c r="N70" s="50" t="s">
        <v>577</v>
      </c>
      <c r="O70" s="50" t="s">
        <v>578</v>
      </c>
      <c r="P70" s="53">
        <v>575</v>
      </c>
      <c r="Q70" s="53"/>
      <c r="R70" s="50" t="s">
        <v>214</v>
      </c>
      <c r="S70" s="50" t="s">
        <v>266</v>
      </c>
      <c r="T70" s="50" t="s">
        <v>328</v>
      </c>
      <c r="U70" s="54" t="s">
        <v>373</v>
      </c>
      <c r="V70" s="50" t="s">
        <v>567</v>
      </c>
      <c r="W70" s="50" t="s">
        <v>567</v>
      </c>
      <c r="X70" s="50" t="s">
        <v>399</v>
      </c>
      <c r="Y70" s="50">
        <v>1000</v>
      </c>
      <c r="Z70" s="50" t="s">
        <v>430</v>
      </c>
      <c r="AA70" s="55" t="s">
        <v>452</v>
      </c>
      <c r="AB70" s="50" t="s">
        <v>145</v>
      </c>
      <c r="AC70" s="50" t="s">
        <v>146</v>
      </c>
    </row>
    <row r="71" spans="1:31" s="30" customFormat="1" ht="13.5" x14ac:dyDescent="0.25">
      <c r="A71" s="50">
        <v>69</v>
      </c>
      <c r="B71" s="50" t="s">
        <v>512</v>
      </c>
      <c r="C71" s="51" t="s">
        <v>739</v>
      </c>
      <c r="D71" s="51" t="s">
        <v>549</v>
      </c>
      <c r="E71" s="64" t="s">
        <v>142</v>
      </c>
      <c r="F71" s="50">
        <v>14</v>
      </c>
      <c r="G71" s="52" t="s">
        <v>914</v>
      </c>
      <c r="H71" s="56" t="s">
        <v>934</v>
      </c>
      <c r="I71" s="50" t="s">
        <v>579</v>
      </c>
      <c r="J71" s="50" t="s">
        <v>580</v>
      </c>
      <c r="K71" s="50" t="s">
        <v>76</v>
      </c>
      <c r="L71" s="50">
        <v>2.5</v>
      </c>
      <c r="M71" s="50">
        <v>4.5</v>
      </c>
      <c r="N71" s="50">
        <v>75</v>
      </c>
      <c r="O71" s="50">
        <v>6</v>
      </c>
      <c r="P71" s="53">
        <v>550</v>
      </c>
      <c r="Q71" s="53"/>
      <c r="R71" s="50"/>
      <c r="S71" s="50" t="s">
        <v>636</v>
      </c>
      <c r="T71" s="50" t="s">
        <v>286</v>
      </c>
      <c r="U71" s="54">
        <v>30</v>
      </c>
      <c r="V71" s="50" t="s">
        <v>567</v>
      </c>
      <c r="W71" s="50" t="s">
        <v>566</v>
      </c>
      <c r="X71" s="50"/>
      <c r="Y71" s="50">
        <v>1000</v>
      </c>
      <c r="Z71" s="50" t="s">
        <v>46</v>
      </c>
      <c r="AA71" s="50" t="s">
        <v>437</v>
      </c>
      <c r="AB71" s="50" t="s">
        <v>148</v>
      </c>
      <c r="AC71" s="50" t="s">
        <v>150</v>
      </c>
    </row>
    <row r="72" spans="1:31" s="30" customFormat="1" x14ac:dyDescent="0.25">
      <c r="A72" s="50">
        <v>70</v>
      </c>
      <c r="B72" s="50" t="s">
        <v>512</v>
      </c>
      <c r="C72" s="51" t="s">
        <v>739</v>
      </c>
      <c r="D72" s="51" t="s">
        <v>550</v>
      </c>
      <c r="E72" s="64" t="s">
        <v>142</v>
      </c>
      <c r="F72" s="50">
        <v>2</v>
      </c>
      <c r="G72" s="52" t="s">
        <v>915</v>
      </c>
      <c r="H72" s="56" t="s">
        <v>920</v>
      </c>
      <c r="I72" s="50" t="s">
        <v>579</v>
      </c>
      <c r="J72" s="50" t="s">
        <v>580</v>
      </c>
      <c r="K72" s="50" t="s">
        <v>76</v>
      </c>
      <c r="L72" s="50">
        <v>2.5</v>
      </c>
      <c r="M72" s="50">
        <v>4.5</v>
      </c>
      <c r="N72" s="50">
        <v>75</v>
      </c>
      <c r="O72" s="50">
        <v>6</v>
      </c>
      <c r="P72" s="53">
        <v>550</v>
      </c>
      <c r="Q72" s="53"/>
      <c r="R72" s="50"/>
      <c r="S72" s="50" t="s">
        <v>232</v>
      </c>
      <c r="T72" s="50" t="s">
        <v>287</v>
      </c>
      <c r="U72" s="54" t="s">
        <v>344</v>
      </c>
      <c r="V72" s="50" t="s">
        <v>566</v>
      </c>
      <c r="W72" s="50" t="s">
        <v>566</v>
      </c>
      <c r="X72" s="50"/>
      <c r="Y72" s="50">
        <v>800</v>
      </c>
      <c r="Z72" s="50" t="s">
        <v>39</v>
      </c>
      <c r="AA72" s="66" t="s">
        <v>906</v>
      </c>
      <c r="AB72" s="50" t="s">
        <v>148</v>
      </c>
      <c r="AC72" s="50" t="s">
        <v>148</v>
      </c>
    </row>
    <row r="73" spans="1:31" s="30" customFormat="1" x14ac:dyDescent="0.25">
      <c r="A73" s="50">
        <v>71</v>
      </c>
      <c r="B73" s="50" t="s">
        <v>512</v>
      </c>
      <c r="C73" s="51" t="s">
        <v>739</v>
      </c>
      <c r="D73" s="51" t="s">
        <v>551</v>
      </c>
      <c r="E73" s="64" t="s">
        <v>142</v>
      </c>
      <c r="F73" s="50">
        <v>6</v>
      </c>
      <c r="G73" s="52" t="s">
        <v>915</v>
      </c>
      <c r="H73" s="52" t="s">
        <v>921</v>
      </c>
      <c r="I73" s="50" t="s">
        <v>579</v>
      </c>
      <c r="J73" s="50" t="s">
        <v>580</v>
      </c>
      <c r="K73" s="50" t="s">
        <v>76</v>
      </c>
      <c r="L73" s="50">
        <v>2.5</v>
      </c>
      <c r="M73" s="50">
        <v>4.5</v>
      </c>
      <c r="N73" s="50" t="s">
        <v>573</v>
      </c>
      <c r="O73" s="50" t="s">
        <v>572</v>
      </c>
      <c r="P73" s="53" t="s">
        <v>629</v>
      </c>
      <c r="Q73" s="57" t="s">
        <v>637</v>
      </c>
      <c r="R73" s="50" t="s">
        <v>216</v>
      </c>
      <c r="S73" s="50" t="s">
        <v>638</v>
      </c>
      <c r="T73" s="55" t="s">
        <v>639</v>
      </c>
      <c r="U73" s="54"/>
      <c r="V73" s="50" t="s">
        <v>567</v>
      </c>
      <c r="W73" s="50" t="s">
        <v>567</v>
      </c>
      <c r="X73" s="50"/>
      <c r="Y73" s="55" t="s">
        <v>640</v>
      </c>
      <c r="Z73" s="55" t="s">
        <v>641</v>
      </c>
      <c r="AA73" s="66" t="s">
        <v>906</v>
      </c>
      <c r="AB73" s="50" t="s">
        <v>146</v>
      </c>
      <c r="AC73" s="50" t="s">
        <v>148</v>
      </c>
    </row>
    <row r="74" spans="1:31" s="30" customFormat="1" ht="13.5" x14ac:dyDescent="0.25">
      <c r="A74" s="50">
        <v>72</v>
      </c>
      <c r="B74" s="50" t="s">
        <v>512</v>
      </c>
      <c r="C74" s="51" t="s">
        <v>739</v>
      </c>
      <c r="D74" s="51" t="s">
        <v>114</v>
      </c>
      <c r="E74" s="64" t="s">
        <v>142</v>
      </c>
      <c r="F74" s="50">
        <v>8</v>
      </c>
      <c r="G74" s="52" t="s">
        <v>914</v>
      </c>
      <c r="H74" s="52"/>
      <c r="I74" s="50" t="s">
        <v>579</v>
      </c>
      <c r="J74" s="50" t="s">
        <v>175</v>
      </c>
      <c r="K74" s="50" t="s">
        <v>76</v>
      </c>
      <c r="L74" s="50">
        <v>2.5</v>
      </c>
      <c r="M74" s="50">
        <v>4.5</v>
      </c>
      <c r="N74" s="50">
        <v>80</v>
      </c>
      <c r="O74" s="50">
        <v>6</v>
      </c>
      <c r="P74" s="53">
        <v>550</v>
      </c>
      <c r="Q74" s="53"/>
      <c r="R74" s="50"/>
      <c r="S74" s="56" t="s">
        <v>236</v>
      </c>
      <c r="T74" s="50" t="s">
        <v>293</v>
      </c>
      <c r="U74" s="54" t="s">
        <v>347</v>
      </c>
      <c r="V74" s="50" t="s">
        <v>567</v>
      </c>
      <c r="W74" s="50" t="s">
        <v>567</v>
      </c>
      <c r="X74" s="50" t="s">
        <v>385</v>
      </c>
      <c r="Y74" s="50">
        <v>1500</v>
      </c>
      <c r="Z74" s="55" t="s">
        <v>642</v>
      </c>
      <c r="AA74" s="55" t="s">
        <v>438</v>
      </c>
      <c r="AB74" s="50" t="s">
        <v>145</v>
      </c>
      <c r="AC74" s="50" t="s">
        <v>154</v>
      </c>
    </row>
    <row r="75" spans="1:31" s="30" customFormat="1" x14ac:dyDescent="0.25">
      <c r="A75" s="50">
        <v>73</v>
      </c>
      <c r="B75" s="50" t="s">
        <v>513</v>
      </c>
      <c r="C75" s="51" t="s">
        <v>90</v>
      </c>
      <c r="D75" s="51" t="s">
        <v>890</v>
      </c>
      <c r="E75" s="64" t="s">
        <v>142</v>
      </c>
      <c r="F75" s="50">
        <v>2</v>
      </c>
      <c r="G75" s="52" t="s">
        <v>915</v>
      </c>
      <c r="H75" s="52" t="s">
        <v>922</v>
      </c>
      <c r="I75" s="50" t="s">
        <v>579</v>
      </c>
      <c r="J75" s="50" t="s">
        <v>176</v>
      </c>
      <c r="K75" s="50" t="s">
        <v>76</v>
      </c>
      <c r="L75" s="50">
        <v>3</v>
      </c>
      <c r="M75" s="50">
        <v>4.5</v>
      </c>
      <c r="N75" s="56">
        <v>90</v>
      </c>
      <c r="O75" s="56" t="s">
        <v>635</v>
      </c>
      <c r="P75" s="53">
        <v>570</v>
      </c>
      <c r="Q75" s="53" t="s">
        <v>195</v>
      </c>
      <c r="R75" s="50"/>
      <c r="S75" s="50" t="s">
        <v>244</v>
      </c>
      <c r="T75" s="50" t="s">
        <v>299</v>
      </c>
      <c r="U75" s="54" t="s">
        <v>351</v>
      </c>
      <c r="V75" s="50" t="s">
        <v>566</v>
      </c>
      <c r="W75" s="50" t="s">
        <v>567</v>
      </c>
      <c r="X75" s="50"/>
      <c r="Y75" s="50">
        <v>3780</v>
      </c>
      <c r="Z75" s="55" t="s">
        <v>416</v>
      </c>
      <c r="AA75" s="66" t="s">
        <v>906</v>
      </c>
      <c r="AB75" s="50" t="s">
        <v>145</v>
      </c>
      <c r="AC75" s="50" t="s">
        <v>153</v>
      </c>
    </row>
    <row r="76" spans="1:31" s="30" customFormat="1" ht="13.5" x14ac:dyDescent="0.25">
      <c r="A76" s="50">
        <v>74</v>
      </c>
      <c r="B76" s="50" t="s">
        <v>512</v>
      </c>
      <c r="C76" s="51" t="s">
        <v>83</v>
      </c>
      <c r="D76" s="51" t="s">
        <v>103</v>
      </c>
      <c r="E76" s="64" t="s">
        <v>142</v>
      </c>
      <c r="F76" s="50">
        <v>8</v>
      </c>
      <c r="G76" s="52" t="s">
        <v>914</v>
      </c>
      <c r="H76" s="52"/>
      <c r="I76" s="50" t="s">
        <v>579</v>
      </c>
      <c r="J76" s="50" t="s">
        <v>580</v>
      </c>
      <c r="K76" s="50" t="s">
        <v>76</v>
      </c>
      <c r="L76" s="50">
        <v>2.5</v>
      </c>
      <c r="M76" s="50">
        <v>4.5</v>
      </c>
      <c r="N76" s="50">
        <v>75</v>
      </c>
      <c r="O76" s="50">
        <v>6</v>
      </c>
      <c r="P76" s="53">
        <v>550</v>
      </c>
      <c r="Q76" s="53"/>
      <c r="R76" s="50"/>
      <c r="S76" s="50" t="s">
        <v>171</v>
      </c>
      <c r="T76" s="50" t="s">
        <v>276</v>
      </c>
      <c r="U76" s="54" t="s">
        <v>339</v>
      </c>
      <c r="V76" s="50" t="s">
        <v>567</v>
      </c>
      <c r="W76" s="50" t="s">
        <v>567</v>
      </c>
      <c r="X76" s="50" t="s">
        <v>382</v>
      </c>
      <c r="Y76" s="50">
        <v>700</v>
      </c>
      <c r="Z76" s="50" t="s">
        <v>406</v>
      </c>
      <c r="AA76" s="55" t="s">
        <v>406</v>
      </c>
      <c r="AB76" s="50" t="s">
        <v>150</v>
      </c>
      <c r="AC76" s="50" t="s">
        <v>150</v>
      </c>
    </row>
    <row r="77" spans="1:31" s="30" customFormat="1" x14ac:dyDescent="0.3">
      <c r="A77" s="50">
        <v>75</v>
      </c>
      <c r="B77" s="50" t="s">
        <v>687</v>
      </c>
      <c r="C77" s="51" t="s">
        <v>83</v>
      </c>
      <c r="D77" s="51" t="s">
        <v>881</v>
      </c>
      <c r="E77" s="50" t="s">
        <v>142</v>
      </c>
      <c r="F77" s="50">
        <v>2</v>
      </c>
      <c r="G77" s="52" t="s">
        <v>914</v>
      </c>
      <c r="H77" s="52" t="s">
        <v>935</v>
      </c>
      <c r="I77" s="50" t="s">
        <v>579</v>
      </c>
      <c r="J77" s="50" t="s">
        <v>899</v>
      </c>
      <c r="K77" s="50" t="s">
        <v>901</v>
      </c>
      <c r="L77" s="50">
        <v>2.5</v>
      </c>
      <c r="M77" s="54">
        <v>4.5</v>
      </c>
      <c r="N77" s="50">
        <v>75</v>
      </c>
      <c r="O77" s="50">
        <v>6</v>
      </c>
      <c r="P77" s="53" t="s">
        <v>27</v>
      </c>
      <c r="Q77" s="53" t="s">
        <v>769</v>
      </c>
      <c r="R77" s="50"/>
      <c r="S77" s="50" t="s">
        <v>796</v>
      </c>
      <c r="T77" s="50" t="s">
        <v>797</v>
      </c>
      <c r="U77" s="54"/>
      <c r="V77" s="50"/>
      <c r="W77" s="50"/>
      <c r="X77" s="50" t="s">
        <v>760</v>
      </c>
      <c r="Y77" s="50" t="s">
        <v>829</v>
      </c>
      <c r="Z77" s="50" t="s">
        <v>848</v>
      </c>
      <c r="AA77" s="66" t="s">
        <v>906</v>
      </c>
      <c r="AB77" s="50" t="s">
        <v>944</v>
      </c>
      <c r="AC77" s="50" t="s">
        <v>949</v>
      </c>
    </row>
    <row r="78" spans="1:31" s="30" customFormat="1" ht="13.5" x14ac:dyDescent="0.25">
      <c r="A78" s="50">
        <v>76</v>
      </c>
      <c r="B78" s="50" t="s">
        <v>512</v>
      </c>
      <c r="C78" s="51" t="s">
        <v>83</v>
      </c>
      <c r="D78" s="51" t="s">
        <v>544</v>
      </c>
      <c r="E78" s="64" t="s">
        <v>142</v>
      </c>
      <c r="F78" s="50">
        <v>10</v>
      </c>
      <c r="G78" s="52" t="s">
        <v>914</v>
      </c>
      <c r="H78" s="52" t="s">
        <v>936</v>
      </c>
      <c r="I78" s="50" t="s">
        <v>579</v>
      </c>
      <c r="J78" s="50" t="s">
        <v>580</v>
      </c>
      <c r="K78" s="50" t="s">
        <v>76</v>
      </c>
      <c r="L78" s="50">
        <v>2.5</v>
      </c>
      <c r="M78" s="50">
        <v>4.5</v>
      </c>
      <c r="N78" s="56">
        <v>75</v>
      </c>
      <c r="O78" s="56">
        <v>6</v>
      </c>
      <c r="P78" s="53">
        <v>550</v>
      </c>
      <c r="Q78" s="53"/>
      <c r="R78" s="50"/>
      <c r="S78" s="56" t="s">
        <v>261</v>
      </c>
      <c r="T78" s="50" t="s">
        <v>320</v>
      </c>
      <c r="U78" s="54" t="s">
        <v>368</v>
      </c>
      <c r="V78" s="50" t="s">
        <v>567</v>
      </c>
      <c r="W78" s="50" t="s">
        <v>566</v>
      </c>
      <c r="X78" s="50" t="s">
        <v>396</v>
      </c>
      <c r="Y78" s="50">
        <v>1700</v>
      </c>
      <c r="Z78" s="50" t="s">
        <v>426</v>
      </c>
      <c r="AA78" s="50" t="s">
        <v>449</v>
      </c>
      <c r="AB78" s="50" t="s">
        <v>146</v>
      </c>
      <c r="AC78" s="50" t="s">
        <v>149</v>
      </c>
    </row>
    <row r="79" spans="1:31" s="30" customFormat="1" ht="13.5" x14ac:dyDescent="0.25">
      <c r="A79" s="50">
        <v>77</v>
      </c>
      <c r="B79" s="50" t="s">
        <v>512</v>
      </c>
      <c r="C79" s="51" t="s">
        <v>83</v>
      </c>
      <c r="D79" s="51" t="s">
        <v>543</v>
      </c>
      <c r="E79" s="64" t="s">
        <v>142</v>
      </c>
      <c r="F79" s="50">
        <v>4</v>
      </c>
      <c r="G79" s="52" t="s">
        <v>914</v>
      </c>
      <c r="H79" s="52" t="s">
        <v>989</v>
      </c>
      <c r="I79" s="50" t="s">
        <v>579</v>
      </c>
      <c r="J79" s="50" t="s">
        <v>580</v>
      </c>
      <c r="K79" s="50" t="s">
        <v>76</v>
      </c>
      <c r="L79" s="50">
        <v>2.5</v>
      </c>
      <c r="M79" s="50">
        <v>4</v>
      </c>
      <c r="N79" s="56">
        <v>75</v>
      </c>
      <c r="O79" s="56">
        <v>6</v>
      </c>
      <c r="P79" s="53">
        <v>550</v>
      </c>
      <c r="Q79" s="53"/>
      <c r="R79" s="50"/>
      <c r="S79" s="56" t="s">
        <v>239</v>
      </c>
      <c r="T79" s="50" t="s">
        <v>295</v>
      </c>
      <c r="U79" s="54" t="s">
        <v>348</v>
      </c>
      <c r="V79" s="50" t="s">
        <v>567</v>
      </c>
      <c r="W79" s="50" t="s">
        <v>566</v>
      </c>
      <c r="X79" s="50"/>
      <c r="Y79" s="50">
        <v>1200</v>
      </c>
      <c r="Z79" s="50" t="s">
        <v>37</v>
      </c>
      <c r="AA79" s="50" t="s">
        <v>440</v>
      </c>
      <c r="AB79" s="50" t="s">
        <v>148</v>
      </c>
      <c r="AC79" s="50" t="s">
        <v>149</v>
      </c>
    </row>
    <row r="80" spans="1:31" s="30" customFormat="1" ht="13.5" x14ac:dyDescent="0.25">
      <c r="A80" s="50">
        <v>78</v>
      </c>
      <c r="B80" s="50" t="s">
        <v>512</v>
      </c>
      <c r="C80" s="51" t="s">
        <v>78</v>
      </c>
      <c r="D80" s="51" t="s">
        <v>545</v>
      </c>
      <c r="E80" s="64" t="s">
        <v>142</v>
      </c>
      <c r="F80" s="50">
        <v>4</v>
      </c>
      <c r="G80" s="52" t="s">
        <v>915</v>
      </c>
      <c r="H80" s="50" t="s">
        <v>923</v>
      </c>
      <c r="I80" s="50" t="s">
        <v>579</v>
      </c>
      <c r="J80" s="50" t="s">
        <v>580</v>
      </c>
      <c r="K80" s="50" t="s">
        <v>76</v>
      </c>
      <c r="L80" s="50">
        <v>2.5</v>
      </c>
      <c r="M80" s="50">
        <v>4.5</v>
      </c>
      <c r="N80" s="50">
        <v>75</v>
      </c>
      <c r="O80" s="50">
        <v>6</v>
      </c>
      <c r="P80" s="53">
        <v>550</v>
      </c>
      <c r="Q80" s="53"/>
      <c r="R80" s="50"/>
      <c r="S80" s="50" t="s">
        <v>219</v>
      </c>
      <c r="T80" s="55" t="s">
        <v>586</v>
      </c>
      <c r="U80" s="54">
        <v>30</v>
      </c>
      <c r="V80" s="50" t="s">
        <v>567</v>
      </c>
      <c r="W80" s="50" t="s">
        <v>566</v>
      </c>
      <c r="X80" s="50"/>
      <c r="Y80" s="50">
        <v>900</v>
      </c>
      <c r="Z80" s="55" t="s">
        <v>587</v>
      </c>
      <c r="AA80" s="55" t="s">
        <v>559</v>
      </c>
      <c r="AB80" s="50" t="s">
        <v>146</v>
      </c>
      <c r="AC80" s="50" t="s">
        <v>148</v>
      </c>
    </row>
    <row r="81" spans="1:30" s="30" customFormat="1" x14ac:dyDescent="0.25">
      <c r="A81" s="50">
        <v>79</v>
      </c>
      <c r="B81" s="50" t="s">
        <v>512</v>
      </c>
      <c r="C81" s="51" t="s">
        <v>78</v>
      </c>
      <c r="D81" s="51" t="s">
        <v>546</v>
      </c>
      <c r="E81" s="64" t="s">
        <v>142</v>
      </c>
      <c r="F81" s="50">
        <v>4</v>
      </c>
      <c r="G81" s="52" t="s">
        <v>914</v>
      </c>
      <c r="H81" s="52"/>
      <c r="I81" s="50" t="s">
        <v>579</v>
      </c>
      <c r="J81" s="50" t="s">
        <v>580</v>
      </c>
      <c r="K81" s="50" t="s">
        <v>76</v>
      </c>
      <c r="L81" s="50">
        <v>2.5</v>
      </c>
      <c r="M81" s="50">
        <v>4.5</v>
      </c>
      <c r="N81" s="56">
        <v>75</v>
      </c>
      <c r="O81" s="56">
        <v>6</v>
      </c>
      <c r="P81" s="53">
        <v>550</v>
      </c>
      <c r="Q81" s="53"/>
      <c r="R81" s="50"/>
      <c r="S81" s="50" t="s">
        <v>171</v>
      </c>
      <c r="T81" s="50" t="s">
        <v>281</v>
      </c>
      <c r="U81" s="54" t="s">
        <v>342</v>
      </c>
      <c r="V81" s="50" t="s">
        <v>566</v>
      </c>
      <c r="W81" s="50" t="s">
        <v>567</v>
      </c>
      <c r="X81" s="50"/>
      <c r="Y81" s="50">
        <v>1200</v>
      </c>
      <c r="Z81" s="50" t="s">
        <v>40</v>
      </c>
      <c r="AA81" s="66" t="s">
        <v>906</v>
      </c>
      <c r="AB81" s="50" t="s">
        <v>157</v>
      </c>
      <c r="AC81" s="50" t="s">
        <v>148</v>
      </c>
    </row>
    <row r="82" spans="1:30" s="30" customFormat="1" x14ac:dyDescent="0.3">
      <c r="A82" s="50">
        <v>80</v>
      </c>
      <c r="B82" s="50" t="s">
        <v>687</v>
      </c>
      <c r="C82" s="51" t="s">
        <v>78</v>
      </c>
      <c r="D82" s="51" t="s">
        <v>750</v>
      </c>
      <c r="E82" s="50" t="s">
        <v>142</v>
      </c>
      <c r="F82" s="50">
        <v>4</v>
      </c>
      <c r="G82" s="52" t="s">
        <v>914</v>
      </c>
      <c r="H82" s="58" t="s">
        <v>937</v>
      </c>
      <c r="I82" s="50" t="s">
        <v>579</v>
      </c>
      <c r="J82" s="50" t="s">
        <v>899</v>
      </c>
      <c r="K82" s="50" t="s">
        <v>901</v>
      </c>
      <c r="L82" s="50">
        <v>2.5</v>
      </c>
      <c r="M82" s="54">
        <v>4.5</v>
      </c>
      <c r="N82" s="50">
        <v>75</v>
      </c>
      <c r="O82" s="50">
        <v>6</v>
      </c>
      <c r="P82" s="53">
        <v>550</v>
      </c>
      <c r="Q82" s="53"/>
      <c r="R82" s="50"/>
      <c r="S82" s="50" t="s">
        <v>27</v>
      </c>
      <c r="T82" s="50" t="s">
        <v>798</v>
      </c>
      <c r="U82" s="54"/>
      <c r="V82" s="50"/>
      <c r="W82" s="50"/>
      <c r="X82" s="50" t="s">
        <v>759</v>
      </c>
      <c r="Y82" s="50" t="s">
        <v>830</v>
      </c>
      <c r="Z82" s="50" t="s">
        <v>846</v>
      </c>
      <c r="AA82" s="66" t="s">
        <v>906</v>
      </c>
      <c r="AB82" s="50" t="s">
        <v>955</v>
      </c>
      <c r="AC82" s="50" t="s">
        <v>943</v>
      </c>
    </row>
    <row r="83" spans="1:30" s="30" customFormat="1" x14ac:dyDescent="0.25">
      <c r="A83" s="50">
        <v>81</v>
      </c>
      <c r="B83" s="50" t="s">
        <v>512</v>
      </c>
      <c r="C83" s="51" t="s">
        <v>78</v>
      </c>
      <c r="D83" s="51" t="s">
        <v>120</v>
      </c>
      <c r="E83" s="64" t="s">
        <v>142</v>
      </c>
      <c r="F83" s="50">
        <v>2</v>
      </c>
      <c r="G83" s="52" t="s">
        <v>914</v>
      </c>
      <c r="H83" s="52"/>
      <c r="I83" s="50" t="s">
        <v>579</v>
      </c>
      <c r="J83" s="50" t="s">
        <v>580</v>
      </c>
      <c r="K83" s="50" t="s">
        <v>76</v>
      </c>
      <c r="L83" s="50">
        <v>2.5</v>
      </c>
      <c r="M83" s="50">
        <v>4.5</v>
      </c>
      <c r="N83" s="53">
        <v>75</v>
      </c>
      <c r="O83" s="53">
        <v>6</v>
      </c>
      <c r="P83" s="53" t="s">
        <v>629</v>
      </c>
      <c r="Q83" s="53"/>
      <c r="R83" s="50"/>
      <c r="S83" s="50" t="s">
        <v>246</v>
      </c>
      <c r="T83" s="50" t="s">
        <v>301</v>
      </c>
      <c r="U83" s="54" t="s">
        <v>353</v>
      </c>
      <c r="V83" s="50" t="s">
        <v>567</v>
      </c>
      <c r="W83" s="50" t="s">
        <v>566</v>
      </c>
      <c r="X83" s="50" t="s">
        <v>389</v>
      </c>
      <c r="Y83" s="50">
        <v>1015</v>
      </c>
      <c r="Z83" s="50" t="s">
        <v>417</v>
      </c>
      <c r="AA83" s="66" t="s">
        <v>906</v>
      </c>
      <c r="AB83" s="50" t="s">
        <v>146</v>
      </c>
      <c r="AC83" s="50" t="s">
        <v>148</v>
      </c>
    </row>
    <row r="84" spans="1:30" s="30" customFormat="1" x14ac:dyDescent="0.3">
      <c r="A84" s="50">
        <v>82</v>
      </c>
      <c r="B84" s="50" t="s">
        <v>687</v>
      </c>
      <c r="C84" s="51" t="s">
        <v>88</v>
      </c>
      <c r="D84" s="51" t="s">
        <v>882</v>
      </c>
      <c r="E84" s="50" t="s">
        <v>142</v>
      </c>
      <c r="F84" s="50">
        <v>2</v>
      </c>
      <c r="G84" s="52" t="s">
        <v>914</v>
      </c>
      <c r="H84" s="52"/>
      <c r="I84" s="50" t="s">
        <v>579</v>
      </c>
      <c r="J84" s="50" t="s">
        <v>899</v>
      </c>
      <c r="K84" s="50" t="s">
        <v>901</v>
      </c>
      <c r="L84" s="50">
        <v>2.5</v>
      </c>
      <c r="M84" s="54">
        <v>4.5</v>
      </c>
      <c r="N84" s="50">
        <v>79</v>
      </c>
      <c r="O84" s="50">
        <v>6</v>
      </c>
      <c r="P84" s="53">
        <v>550</v>
      </c>
      <c r="Q84" s="53"/>
      <c r="R84" s="50" t="s">
        <v>770</v>
      </c>
      <c r="S84" s="56" t="s">
        <v>799</v>
      </c>
      <c r="T84" s="50" t="s">
        <v>800</v>
      </c>
      <c r="U84" s="54"/>
      <c r="V84" s="50"/>
      <c r="W84" s="50"/>
      <c r="X84" s="50" t="s">
        <v>759</v>
      </c>
      <c r="Y84" s="50" t="s">
        <v>831</v>
      </c>
      <c r="Z84" s="50" t="s">
        <v>800</v>
      </c>
      <c r="AA84" s="66" t="s">
        <v>906</v>
      </c>
      <c r="AB84" s="50" t="s">
        <v>949</v>
      </c>
      <c r="AC84" s="50" t="s">
        <v>949</v>
      </c>
    </row>
    <row r="85" spans="1:30" s="30" customFormat="1" x14ac:dyDescent="0.3">
      <c r="A85" s="50">
        <v>83</v>
      </c>
      <c r="B85" s="50" t="s">
        <v>687</v>
      </c>
      <c r="C85" s="51" t="s">
        <v>88</v>
      </c>
      <c r="D85" s="51" t="s">
        <v>751</v>
      </c>
      <c r="E85" s="50" t="s">
        <v>142</v>
      </c>
      <c r="F85" s="50">
        <v>3</v>
      </c>
      <c r="G85" s="52" t="s">
        <v>914</v>
      </c>
      <c r="H85" s="52"/>
      <c r="I85" s="50" t="s">
        <v>579</v>
      </c>
      <c r="J85" s="50" t="s">
        <v>899</v>
      </c>
      <c r="K85" s="50" t="s">
        <v>901</v>
      </c>
      <c r="L85" s="50">
        <v>3</v>
      </c>
      <c r="M85" s="54">
        <v>4.5</v>
      </c>
      <c r="N85" s="50">
        <v>80</v>
      </c>
      <c r="O85" s="50">
        <v>6</v>
      </c>
      <c r="P85" s="53">
        <v>550</v>
      </c>
      <c r="Q85" s="53"/>
      <c r="R85" s="50"/>
      <c r="S85" s="56" t="s">
        <v>801</v>
      </c>
      <c r="T85" s="50" t="s">
        <v>802</v>
      </c>
      <c r="U85" s="54"/>
      <c r="V85" s="50"/>
      <c r="W85" s="50"/>
      <c r="X85" s="50" t="s">
        <v>759</v>
      </c>
      <c r="Y85" s="50" t="s">
        <v>832</v>
      </c>
      <c r="Z85" s="66" t="s">
        <v>956</v>
      </c>
      <c r="AA85" s="66" t="s">
        <v>903</v>
      </c>
      <c r="AB85" s="50"/>
      <c r="AC85" s="50"/>
    </row>
    <row r="86" spans="1:30" s="30" customFormat="1" ht="13.5" x14ac:dyDescent="0.25">
      <c r="A86" s="50">
        <v>84</v>
      </c>
      <c r="B86" s="50" t="s">
        <v>512</v>
      </c>
      <c r="C86" s="51" t="s">
        <v>88</v>
      </c>
      <c r="D86" s="51" t="s">
        <v>888</v>
      </c>
      <c r="E86" s="64" t="s">
        <v>142</v>
      </c>
      <c r="F86" s="50">
        <v>5</v>
      </c>
      <c r="G86" s="52" t="s">
        <v>914</v>
      </c>
      <c r="H86" s="52"/>
      <c r="I86" s="50" t="s">
        <v>579</v>
      </c>
      <c r="J86" s="50" t="s">
        <v>580</v>
      </c>
      <c r="K86" s="50" t="s">
        <v>76</v>
      </c>
      <c r="L86" s="50">
        <v>2.5</v>
      </c>
      <c r="M86" s="50">
        <v>4.5</v>
      </c>
      <c r="N86" s="56">
        <v>75</v>
      </c>
      <c r="O86" s="56">
        <v>6</v>
      </c>
      <c r="P86" s="53">
        <v>550</v>
      </c>
      <c r="Q86" s="53"/>
      <c r="R86" s="50"/>
      <c r="S86" s="56" t="s">
        <v>260</v>
      </c>
      <c r="T86" s="50" t="s">
        <v>319</v>
      </c>
      <c r="U86" s="54" t="s">
        <v>367</v>
      </c>
      <c r="V86" s="50" t="s">
        <v>567</v>
      </c>
      <c r="W86" s="50" t="s">
        <v>566</v>
      </c>
      <c r="X86" s="50"/>
      <c r="Y86" s="50">
        <v>2000</v>
      </c>
      <c r="Z86" s="50" t="s">
        <v>319</v>
      </c>
      <c r="AA86" s="55" t="s">
        <v>585</v>
      </c>
      <c r="AB86" s="50" t="s">
        <v>145</v>
      </c>
      <c r="AC86" s="50" t="s">
        <v>153</v>
      </c>
    </row>
    <row r="87" spans="1:30" s="30" customFormat="1" ht="13.5" x14ac:dyDescent="0.25">
      <c r="A87" s="50">
        <v>85</v>
      </c>
      <c r="B87" s="50" t="s">
        <v>512</v>
      </c>
      <c r="C87" s="51" t="s">
        <v>88</v>
      </c>
      <c r="D87" s="59" t="s">
        <v>547</v>
      </c>
      <c r="E87" s="64" t="s">
        <v>142</v>
      </c>
      <c r="F87" s="50">
        <v>5</v>
      </c>
      <c r="G87" s="52" t="s">
        <v>914</v>
      </c>
      <c r="H87" s="52" t="s">
        <v>938</v>
      </c>
      <c r="I87" s="50" t="s">
        <v>579</v>
      </c>
      <c r="J87" s="50" t="s">
        <v>580</v>
      </c>
      <c r="K87" s="50" t="s">
        <v>76</v>
      </c>
      <c r="L87" s="50">
        <v>3</v>
      </c>
      <c r="M87" s="50">
        <v>4.5</v>
      </c>
      <c r="N87" s="56">
        <v>75</v>
      </c>
      <c r="O87" s="56">
        <v>6</v>
      </c>
      <c r="P87" s="53">
        <v>550</v>
      </c>
      <c r="Q87" s="53"/>
      <c r="R87" s="50"/>
      <c r="S87" s="50" t="s">
        <v>584</v>
      </c>
      <c r="T87" s="50" t="s">
        <v>30</v>
      </c>
      <c r="U87" s="54" t="s">
        <v>349</v>
      </c>
      <c r="V87" s="50" t="s">
        <v>567</v>
      </c>
      <c r="W87" s="50" t="s">
        <v>567</v>
      </c>
      <c r="X87" s="50" t="s">
        <v>386</v>
      </c>
      <c r="Y87" s="50">
        <v>1800</v>
      </c>
      <c r="Z87" s="50" t="s">
        <v>30</v>
      </c>
      <c r="AA87" s="50" t="s">
        <v>441</v>
      </c>
      <c r="AB87" s="50" t="s">
        <v>150</v>
      </c>
      <c r="AC87" s="50" t="s">
        <v>150</v>
      </c>
      <c r="AD87" s="42"/>
    </row>
    <row r="88" spans="1:30" s="30" customFormat="1" x14ac:dyDescent="0.3">
      <c r="A88" s="50">
        <v>86</v>
      </c>
      <c r="B88" s="50" t="s">
        <v>687</v>
      </c>
      <c r="C88" s="51" t="s">
        <v>92</v>
      </c>
      <c r="D88" s="59" t="s">
        <v>752</v>
      </c>
      <c r="E88" s="50" t="s">
        <v>142</v>
      </c>
      <c r="F88" s="50">
        <v>2</v>
      </c>
      <c r="G88" s="52" t="s">
        <v>914</v>
      </c>
      <c r="H88" s="52"/>
      <c r="I88" s="50" t="s">
        <v>579</v>
      </c>
      <c r="J88" s="50" t="s">
        <v>899</v>
      </c>
      <c r="K88" s="50" t="s">
        <v>901</v>
      </c>
      <c r="L88" s="50">
        <v>2.81</v>
      </c>
      <c r="M88" s="54">
        <v>4.5</v>
      </c>
      <c r="N88" s="50">
        <v>79</v>
      </c>
      <c r="O88" s="50">
        <v>6.5</v>
      </c>
      <c r="P88" s="53">
        <v>550</v>
      </c>
      <c r="Q88" s="53"/>
      <c r="R88" s="50"/>
      <c r="S88" s="50" t="s">
        <v>803</v>
      </c>
      <c r="T88" s="50" t="s">
        <v>803</v>
      </c>
      <c r="U88" s="54"/>
      <c r="V88" s="50"/>
      <c r="W88" s="50"/>
      <c r="X88" s="50" t="s">
        <v>759</v>
      </c>
      <c r="Y88" s="50" t="s">
        <v>833</v>
      </c>
      <c r="Z88" s="50" t="s">
        <v>803</v>
      </c>
      <c r="AA88" s="66" t="s">
        <v>906</v>
      </c>
      <c r="AB88" s="50" t="s">
        <v>957</v>
      </c>
      <c r="AC88" s="50" t="s">
        <v>943</v>
      </c>
    </row>
    <row r="89" spans="1:30" s="30" customFormat="1" ht="13.5" x14ac:dyDescent="0.25">
      <c r="A89" s="50">
        <v>87</v>
      </c>
      <c r="B89" s="50" t="s">
        <v>512</v>
      </c>
      <c r="C89" s="51" t="s">
        <v>92</v>
      </c>
      <c r="D89" s="51" t="s">
        <v>552</v>
      </c>
      <c r="E89" s="64" t="s">
        <v>142</v>
      </c>
      <c r="F89" s="50">
        <v>10</v>
      </c>
      <c r="G89" s="52" t="s">
        <v>914</v>
      </c>
      <c r="H89" s="52"/>
      <c r="I89" s="50" t="s">
        <v>579</v>
      </c>
      <c r="J89" s="50" t="s">
        <v>580</v>
      </c>
      <c r="K89" s="50" t="s">
        <v>76</v>
      </c>
      <c r="L89" s="50">
        <v>2.5</v>
      </c>
      <c r="M89" s="50">
        <v>4.5</v>
      </c>
      <c r="N89" s="56">
        <v>75</v>
      </c>
      <c r="O89" s="56">
        <v>6</v>
      </c>
      <c r="P89" s="53">
        <v>550</v>
      </c>
      <c r="Q89" s="53"/>
      <c r="R89" s="50"/>
      <c r="S89" s="60" t="s">
        <v>582</v>
      </c>
      <c r="T89" s="55" t="s">
        <v>583</v>
      </c>
      <c r="U89" s="54" t="s">
        <v>364</v>
      </c>
      <c r="V89" s="50" t="s">
        <v>566</v>
      </c>
      <c r="W89" s="50" t="s">
        <v>567</v>
      </c>
      <c r="X89" s="50"/>
      <c r="Y89" s="50">
        <v>600</v>
      </c>
      <c r="Z89" s="50" t="s">
        <v>44</v>
      </c>
      <c r="AA89" s="50" t="s">
        <v>447</v>
      </c>
      <c r="AB89" s="50" t="s">
        <v>148</v>
      </c>
      <c r="AC89" s="50" t="s">
        <v>149</v>
      </c>
    </row>
    <row r="90" spans="1:30" s="30" customFormat="1" ht="13.5" x14ac:dyDescent="0.25">
      <c r="A90" s="50">
        <v>88</v>
      </c>
      <c r="B90" s="50" t="s">
        <v>511</v>
      </c>
      <c r="C90" s="51" t="s">
        <v>79</v>
      </c>
      <c r="D90" s="51" t="s">
        <v>99</v>
      </c>
      <c r="E90" s="64" t="s">
        <v>142</v>
      </c>
      <c r="F90" s="50">
        <v>1</v>
      </c>
      <c r="G90" s="52" t="s">
        <v>914</v>
      </c>
      <c r="H90" s="52"/>
      <c r="I90" s="50" t="s">
        <v>579</v>
      </c>
      <c r="J90" s="50" t="s">
        <v>580</v>
      </c>
      <c r="K90" s="50" t="s">
        <v>76</v>
      </c>
      <c r="L90" s="50">
        <v>2.5</v>
      </c>
      <c r="M90" s="50">
        <v>4.5</v>
      </c>
      <c r="N90" s="50">
        <v>75</v>
      </c>
      <c r="O90" s="50">
        <v>6</v>
      </c>
      <c r="P90" s="53" t="s">
        <v>629</v>
      </c>
      <c r="Q90" s="53"/>
      <c r="R90" s="50"/>
      <c r="S90" s="56" t="s">
        <v>220</v>
      </c>
      <c r="T90" s="55" t="s">
        <v>643</v>
      </c>
      <c r="U90" s="54" t="s">
        <v>337</v>
      </c>
      <c r="V90" s="50" t="s">
        <v>566</v>
      </c>
      <c r="W90" s="50" t="s">
        <v>567</v>
      </c>
      <c r="X90" s="50"/>
      <c r="Y90" s="50">
        <v>1200</v>
      </c>
      <c r="Z90" s="50" t="s">
        <v>28</v>
      </c>
      <c r="AA90" s="55" t="s">
        <v>903</v>
      </c>
      <c r="AB90" s="50" t="s">
        <v>148</v>
      </c>
      <c r="AC90" s="50" t="s">
        <v>150</v>
      </c>
    </row>
    <row r="91" spans="1:30" s="30" customFormat="1" ht="13.5" x14ac:dyDescent="0.25">
      <c r="A91" s="50">
        <v>89</v>
      </c>
      <c r="B91" s="50" t="s">
        <v>511</v>
      </c>
      <c r="C91" s="51" t="s">
        <v>79</v>
      </c>
      <c r="D91" s="51" t="s">
        <v>854</v>
      </c>
      <c r="E91" s="64" t="s">
        <v>142</v>
      </c>
      <c r="F91" s="50">
        <v>3</v>
      </c>
      <c r="G91" s="52" t="s">
        <v>914</v>
      </c>
      <c r="H91" s="52"/>
      <c r="I91" s="50" t="s">
        <v>579</v>
      </c>
      <c r="J91" s="50" t="s">
        <v>580</v>
      </c>
      <c r="K91" s="50" t="s">
        <v>76</v>
      </c>
      <c r="L91" s="50">
        <v>2.5</v>
      </c>
      <c r="M91" s="50">
        <v>4.5</v>
      </c>
      <c r="N91" s="50">
        <v>79</v>
      </c>
      <c r="O91" s="50">
        <v>6</v>
      </c>
      <c r="P91" s="53" t="s">
        <v>629</v>
      </c>
      <c r="Q91" s="53" t="s">
        <v>200</v>
      </c>
      <c r="R91" s="50" t="s">
        <v>990</v>
      </c>
      <c r="S91" s="55" t="s">
        <v>581</v>
      </c>
      <c r="T91" s="50" t="s">
        <v>256</v>
      </c>
      <c r="U91" s="54" t="s">
        <v>361</v>
      </c>
      <c r="V91" s="50" t="s">
        <v>566</v>
      </c>
      <c r="W91" s="50" t="s">
        <v>566</v>
      </c>
      <c r="X91" s="50" t="s">
        <v>392</v>
      </c>
      <c r="Y91" s="50">
        <v>2600</v>
      </c>
      <c r="Z91" s="50" t="s">
        <v>422</v>
      </c>
      <c r="AA91" s="55" t="s">
        <v>446</v>
      </c>
      <c r="AB91" s="50" t="s">
        <v>165</v>
      </c>
      <c r="AC91" s="50" t="s">
        <v>156</v>
      </c>
    </row>
    <row r="92" spans="1:30" s="30" customFormat="1" ht="13.5" x14ac:dyDescent="0.25">
      <c r="A92" s="50">
        <v>90</v>
      </c>
      <c r="B92" s="50" t="s">
        <v>511</v>
      </c>
      <c r="C92" s="51" t="s">
        <v>79</v>
      </c>
      <c r="D92" s="51" t="s">
        <v>100</v>
      </c>
      <c r="E92" s="64" t="s">
        <v>142</v>
      </c>
      <c r="F92" s="50">
        <v>4</v>
      </c>
      <c r="G92" s="52" t="s">
        <v>914</v>
      </c>
      <c r="H92" s="52"/>
      <c r="I92" s="50" t="s">
        <v>579</v>
      </c>
      <c r="J92" s="50" t="s">
        <v>580</v>
      </c>
      <c r="K92" s="50" t="s">
        <v>76</v>
      </c>
      <c r="L92" s="50">
        <v>3</v>
      </c>
      <c r="M92" s="50">
        <v>4</v>
      </c>
      <c r="N92" s="50">
        <v>80</v>
      </c>
      <c r="O92" s="55" t="s">
        <v>629</v>
      </c>
      <c r="P92" s="53" t="s">
        <v>629</v>
      </c>
      <c r="Q92" s="53"/>
      <c r="R92" s="50"/>
      <c r="S92" s="50" t="s">
        <v>221</v>
      </c>
      <c r="T92" s="55" t="s">
        <v>652</v>
      </c>
      <c r="U92" s="54">
        <v>9</v>
      </c>
      <c r="V92" s="50" t="s">
        <v>566</v>
      </c>
      <c r="W92" s="50" t="s">
        <v>566</v>
      </c>
      <c r="X92" s="50"/>
      <c r="Y92" s="50">
        <v>6400</v>
      </c>
      <c r="Z92" s="55" t="s">
        <v>644</v>
      </c>
      <c r="AA92" s="55" t="s">
        <v>645</v>
      </c>
      <c r="AB92" s="50" t="s">
        <v>151</v>
      </c>
      <c r="AC92" s="50" t="s">
        <v>152</v>
      </c>
    </row>
    <row r="93" spans="1:30" s="30" customFormat="1" x14ac:dyDescent="0.25">
      <c r="A93" s="50">
        <v>91</v>
      </c>
      <c r="B93" s="50" t="s">
        <v>511</v>
      </c>
      <c r="C93" s="51" t="s">
        <v>79</v>
      </c>
      <c r="D93" s="51" t="s">
        <v>122</v>
      </c>
      <c r="E93" s="64" t="s">
        <v>142</v>
      </c>
      <c r="F93" s="50">
        <v>4</v>
      </c>
      <c r="G93" s="52" t="s">
        <v>914</v>
      </c>
      <c r="H93" s="52"/>
      <c r="I93" s="50" t="s">
        <v>579</v>
      </c>
      <c r="J93" s="50" t="s">
        <v>580</v>
      </c>
      <c r="K93" s="50" t="s">
        <v>76</v>
      </c>
      <c r="L93" s="50">
        <v>2.8</v>
      </c>
      <c r="M93" s="50">
        <v>4.3</v>
      </c>
      <c r="N93" s="50">
        <v>79</v>
      </c>
      <c r="O93" s="50">
        <v>6.5</v>
      </c>
      <c r="P93" s="53" t="s">
        <v>629</v>
      </c>
      <c r="Q93" s="53"/>
      <c r="R93" s="50"/>
      <c r="S93" s="50" t="s">
        <v>248</v>
      </c>
      <c r="T93" s="50" t="s">
        <v>303</v>
      </c>
      <c r="U93" s="54">
        <v>12</v>
      </c>
      <c r="V93" s="50" t="s">
        <v>566</v>
      </c>
      <c r="W93" s="50" t="s">
        <v>567</v>
      </c>
      <c r="X93" s="50"/>
      <c r="Y93" s="50">
        <v>6500</v>
      </c>
      <c r="Z93" s="50" t="s">
        <v>419</v>
      </c>
      <c r="AA93" s="66" t="s">
        <v>906</v>
      </c>
      <c r="AB93" s="50" t="s">
        <v>146</v>
      </c>
      <c r="AC93" s="50" t="s">
        <v>162</v>
      </c>
    </row>
    <row r="94" spans="1:30" s="30" customFormat="1" x14ac:dyDescent="0.25">
      <c r="A94" s="50">
        <v>92</v>
      </c>
      <c r="B94" s="50" t="s">
        <v>511</v>
      </c>
      <c r="C94" s="51" t="s">
        <v>79</v>
      </c>
      <c r="D94" s="51" t="s">
        <v>130</v>
      </c>
      <c r="E94" s="64" t="s">
        <v>142</v>
      </c>
      <c r="F94" s="50">
        <v>5</v>
      </c>
      <c r="G94" s="52" t="s">
        <v>914</v>
      </c>
      <c r="H94" s="52"/>
      <c r="I94" s="50" t="s">
        <v>579</v>
      </c>
      <c r="J94" s="50" t="s">
        <v>580</v>
      </c>
      <c r="K94" s="50" t="s">
        <v>76</v>
      </c>
      <c r="L94" s="50">
        <v>2.5</v>
      </c>
      <c r="M94" s="50">
        <v>4.5</v>
      </c>
      <c r="N94" s="56">
        <v>79</v>
      </c>
      <c r="O94" s="56">
        <v>6.5</v>
      </c>
      <c r="P94" s="53" t="s">
        <v>629</v>
      </c>
      <c r="Q94" s="53"/>
      <c r="R94" s="50"/>
      <c r="S94" s="56" t="s">
        <v>259</v>
      </c>
      <c r="T94" s="50" t="s">
        <v>316</v>
      </c>
      <c r="U94" s="54" t="s">
        <v>363</v>
      </c>
      <c r="V94" s="50" t="s">
        <v>566</v>
      </c>
      <c r="W94" s="50" t="s">
        <v>566</v>
      </c>
      <c r="X94" s="50"/>
      <c r="Y94" s="50">
        <v>2000</v>
      </c>
      <c r="Z94" s="50" t="s">
        <v>425</v>
      </c>
      <c r="AA94" s="66" t="s">
        <v>906</v>
      </c>
      <c r="AB94" s="50" t="s">
        <v>146</v>
      </c>
      <c r="AC94" s="50" t="s">
        <v>148</v>
      </c>
    </row>
    <row r="95" spans="1:30" s="30" customFormat="1" ht="13.5" x14ac:dyDescent="0.25">
      <c r="A95" s="50">
        <v>93</v>
      </c>
      <c r="B95" s="50" t="s">
        <v>511</v>
      </c>
      <c r="C95" s="51" t="s">
        <v>79</v>
      </c>
      <c r="D95" s="51" t="s">
        <v>127</v>
      </c>
      <c r="E95" s="64" t="s">
        <v>142</v>
      </c>
      <c r="F95" s="50">
        <v>6</v>
      </c>
      <c r="G95" s="52" t="s">
        <v>914</v>
      </c>
      <c r="H95" s="52"/>
      <c r="I95" s="50" t="s">
        <v>579</v>
      </c>
      <c r="J95" s="50" t="s">
        <v>580</v>
      </c>
      <c r="K95" s="50" t="s">
        <v>76</v>
      </c>
      <c r="L95" s="50">
        <v>2.5</v>
      </c>
      <c r="M95" s="50">
        <v>4.5</v>
      </c>
      <c r="N95" s="50" t="s">
        <v>184</v>
      </c>
      <c r="O95" s="50" t="s">
        <v>186</v>
      </c>
      <c r="P95" s="53" t="s">
        <v>629</v>
      </c>
      <c r="Q95" s="53" t="s">
        <v>871</v>
      </c>
      <c r="R95" s="50"/>
      <c r="S95" s="50" t="s">
        <v>253</v>
      </c>
      <c r="T95" s="50" t="s">
        <v>311</v>
      </c>
      <c r="U95" s="54">
        <v>12</v>
      </c>
      <c r="V95" s="50" t="s">
        <v>566</v>
      </c>
      <c r="W95" s="50" t="s">
        <v>566</v>
      </c>
      <c r="X95" s="50"/>
      <c r="Y95" s="50">
        <v>1300</v>
      </c>
      <c r="Z95" s="50" t="s">
        <v>420</v>
      </c>
      <c r="AA95" s="55" t="s">
        <v>445</v>
      </c>
      <c r="AB95" s="50" t="s">
        <v>146</v>
      </c>
      <c r="AC95" s="50" t="s">
        <v>148</v>
      </c>
    </row>
    <row r="96" spans="1:30" s="30" customFormat="1" x14ac:dyDescent="0.25">
      <c r="A96" s="50">
        <v>94</v>
      </c>
      <c r="B96" s="50" t="s">
        <v>511</v>
      </c>
      <c r="C96" s="51" t="s">
        <v>79</v>
      </c>
      <c r="D96" s="51" t="s">
        <v>104</v>
      </c>
      <c r="E96" s="64" t="s">
        <v>142</v>
      </c>
      <c r="F96" s="50">
        <v>10</v>
      </c>
      <c r="G96" s="52" t="s">
        <v>914</v>
      </c>
      <c r="H96" s="50"/>
      <c r="I96" s="50" t="s">
        <v>579</v>
      </c>
      <c r="J96" s="50" t="s">
        <v>580</v>
      </c>
      <c r="K96" s="50" t="s">
        <v>76</v>
      </c>
      <c r="L96" s="50">
        <v>2.5</v>
      </c>
      <c r="M96" s="50">
        <v>4</v>
      </c>
      <c r="N96" s="50">
        <v>75</v>
      </c>
      <c r="O96" s="50">
        <v>6</v>
      </c>
      <c r="P96" s="53" t="s">
        <v>629</v>
      </c>
      <c r="Q96" s="53"/>
      <c r="R96" s="50"/>
      <c r="S96" s="50" t="s">
        <v>225</v>
      </c>
      <c r="T96" s="50" t="s">
        <v>277</v>
      </c>
      <c r="U96" s="54" t="s">
        <v>340</v>
      </c>
      <c r="V96" s="50" t="s">
        <v>566</v>
      </c>
      <c r="W96" s="50" t="s">
        <v>567</v>
      </c>
      <c r="X96" s="50"/>
      <c r="Y96" s="50">
        <v>1750</v>
      </c>
      <c r="Z96" s="50" t="s">
        <v>407</v>
      </c>
      <c r="AA96" s="66" t="s">
        <v>906</v>
      </c>
      <c r="AB96" s="50" t="s">
        <v>156</v>
      </c>
      <c r="AC96" s="50" t="s">
        <v>146</v>
      </c>
    </row>
    <row r="97" spans="1:31" s="30" customFormat="1" x14ac:dyDescent="0.3">
      <c r="A97" s="50">
        <v>95</v>
      </c>
      <c r="B97" s="50" t="s">
        <v>688</v>
      </c>
      <c r="C97" s="51" t="s">
        <v>79</v>
      </c>
      <c r="D97" s="51" t="s">
        <v>753</v>
      </c>
      <c r="E97" s="50" t="s">
        <v>142</v>
      </c>
      <c r="F97" s="50">
        <v>2</v>
      </c>
      <c r="G97" s="52" t="s">
        <v>914</v>
      </c>
      <c r="H97" s="52"/>
      <c r="I97" s="50" t="s">
        <v>579</v>
      </c>
      <c r="J97" s="50" t="s">
        <v>899</v>
      </c>
      <c r="K97" s="50" t="s">
        <v>901</v>
      </c>
      <c r="L97" s="50">
        <v>2.81</v>
      </c>
      <c r="M97" s="54">
        <v>4.5</v>
      </c>
      <c r="N97" s="50">
        <v>79</v>
      </c>
      <c r="O97" s="50">
        <v>6</v>
      </c>
      <c r="P97" s="53" t="s">
        <v>27</v>
      </c>
      <c r="Q97" s="53"/>
      <c r="R97" s="50"/>
      <c r="S97" s="50" t="s">
        <v>804</v>
      </c>
      <c r="T97" s="50" t="s">
        <v>805</v>
      </c>
      <c r="U97" s="54"/>
      <c r="V97" s="50"/>
      <c r="W97" s="50"/>
      <c r="X97" s="50" t="s">
        <v>759</v>
      </c>
      <c r="Y97" s="50" t="s">
        <v>834</v>
      </c>
      <c r="Z97" s="50" t="s">
        <v>849</v>
      </c>
      <c r="AA97" s="66" t="s">
        <v>906</v>
      </c>
      <c r="AB97" s="50" t="s">
        <v>958</v>
      </c>
      <c r="AC97" s="50" t="s">
        <v>958</v>
      </c>
    </row>
    <row r="98" spans="1:31" s="30" customFormat="1" x14ac:dyDescent="0.3">
      <c r="A98" s="50">
        <v>96</v>
      </c>
      <c r="B98" s="50" t="s">
        <v>688</v>
      </c>
      <c r="C98" s="51" t="s">
        <v>79</v>
      </c>
      <c r="D98" s="51" t="s">
        <v>754</v>
      </c>
      <c r="E98" s="50" t="s">
        <v>142</v>
      </c>
      <c r="F98" s="50">
        <v>2</v>
      </c>
      <c r="G98" s="52" t="s">
        <v>914</v>
      </c>
      <c r="H98" s="52"/>
      <c r="I98" s="50" t="s">
        <v>579</v>
      </c>
      <c r="J98" s="50" t="s">
        <v>899</v>
      </c>
      <c r="K98" s="50" t="s">
        <v>901</v>
      </c>
      <c r="L98" s="50">
        <v>2.81</v>
      </c>
      <c r="M98" s="54">
        <v>4.5</v>
      </c>
      <c r="N98" s="50">
        <v>75</v>
      </c>
      <c r="O98" s="50">
        <v>6</v>
      </c>
      <c r="P98" s="53" t="s">
        <v>27</v>
      </c>
      <c r="Q98" s="53" t="s">
        <v>771</v>
      </c>
      <c r="R98" s="50"/>
      <c r="S98" s="50" t="s">
        <v>27</v>
      </c>
      <c r="T98" s="55" t="s">
        <v>806</v>
      </c>
      <c r="U98" s="54"/>
      <c r="V98" s="50"/>
      <c r="W98" s="50"/>
      <c r="X98" s="50" t="s">
        <v>759</v>
      </c>
      <c r="Y98" s="50" t="s">
        <v>835</v>
      </c>
      <c r="Z98" s="55"/>
      <c r="AA98" s="66" t="s">
        <v>906</v>
      </c>
      <c r="AB98" s="50" t="s">
        <v>955</v>
      </c>
      <c r="AC98" s="50" t="s">
        <v>943</v>
      </c>
    </row>
    <row r="99" spans="1:31" s="30" customFormat="1" x14ac:dyDescent="0.25">
      <c r="A99" s="50">
        <v>97</v>
      </c>
      <c r="B99" s="50" t="s">
        <v>511</v>
      </c>
      <c r="C99" s="51" t="s">
        <v>79</v>
      </c>
      <c r="D99" s="51" t="s">
        <v>121</v>
      </c>
      <c r="E99" s="64" t="s">
        <v>142</v>
      </c>
      <c r="F99" s="50">
        <v>2</v>
      </c>
      <c r="G99" s="52" t="s">
        <v>915</v>
      </c>
      <c r="H99" s="52"/>
      <c r="I99" s="50" t="s">
        <v>579</v>
      </c>
      <c r="J99" s="50" t="s">
        <v>580</v>
      </c>
      <c r="K99" s="50" t="s">
        <v>76</v>
      </c>
      <c r="L99" s="50">
        <v>2.7</v>
      </c>
      <c r="M99" s="50">
        <v>4.3</v>
      </c>
      <c r="N99" s="53">
        <v>80</v>
      </c>
      <c r="O99" s="53">
        <v>6.5</v>
      </c>
      <c r="P99" s="53" t="s">
        <v>629</v>
      </c>
      <c r="Q99" s="53"/>
      <c r="R99" s="50"/>
      <c r="S99" s="50" t="s">
        <v>247</v>
      </c>
      <c r="T99" s="60" t="s">
        <v>302</v>
      </c>
      <c r="U99" s="54">
        <v>12</v>
      </c>
      <c r="V99" s="50" t="s">
        <v>566</v>
      </c>
      <c r="W99" s="50" t="s">
        <v>567</v>
      </c>
      <c r="X99" s="50"/>
      <c r="Y99" s="50">
        <v>1800</v>
      </c>
      <c r="Z99" s="50" t="s">
        <v>418</v>
      </c>
      <c r="AA99" s="66" t="s">
        <v>906</v>
      </c>
      <c r="AB99" s="50" t="s">
        <v>146</v>
      </c>
      <c r="AC99" s="50" t="s">
        <v>148</v>
      </c>
    </row>
    <row r="100" spans="1:31" s="30" customFormat="1" x14ac:dyDescent="0.25">
      <c r="A100" s="50">
        <v>98</v>
      </c>
      <c r="B100" s="50" t="s">
        <v>511</v>
      </c>
      <c r="C100" s="51" t="s">
        <v>79</v>
      </c>
      <c r="D100" s="51" t="s">
        <v>128</v>
      </c>
      <c r="E100" s="64" t="s">
        <v>142</v>
      </c>
      <c r="F100" s="50">
        <v>2</v>
      </c>
      <c r="G100" s="52" t="s">
        <v>914</v>
      </c>
      <c r="H100" s="52"/>
      <c r="I100" s="50" t="s">
        <v>579</v>
      </c>
      <c r="J100" s="50" t="s">
        <v>580</v>
      </c>
      <c r="K100" s="50" t="s">
        <v>76</v>
      </c>
      <c r="L100" s="50">
        <v>3</v>
      </c>
      <c r="M100" s="50">
        <v>4</v>
      </c>
      <c r="N100" s="56">
        <v>79</v>
      </c>
      <c r="O100" s="56">
        <v>6</v>
      </c>
      <c r="P100" s="53" t="s">
        <v>629</v>
      </c>
      <c r="Q100" s="53"/>
      <c r="R100" s="50"/>
      <c r="S100" s="56" t="s">
        <v>254</v>
      </c>
      <c r="T100" s="50" t="s">
        <v>312</v>
      </c>
      <c r="U100" s="54" t="s">
        <v>359</v>
      </c>
      <c r="V100" s="50" t="s">
        <v>566</v>
      </c>
      <c r="W100" s="50" t="s">
        <v>566</v>
      </c>
      <c r="X100" s="50"/>
      <c r="Y100" s="50">
        <v>2300</v>
      </c>
      <c r="Z100" s="50" t="s">
        <v>421</v>
      </c>
      <c r="AA100" s="66" t="s">
        <v>906</v>
      </c>
      <c r="AB100" s="50" t="s">
        <v>146</v>
      </c>
      <c r="AC100" s="50" t="s">
        <v>148</v>
      </c>
    </row>
    <row r="101" spans="1:31" s="30" customFormat="1" ht="13.5" x14ac:dyDescent="0.25">
      <c r="A101" s="50">
        <v>99</v>
      </c>
      <c r="B101" s="50" t="s">
        <v>511</v>
      </c>
      <c r="C101" s="51" t="s">
        <v>79</v>
      </c>
      <c r="D101" s="51" t="s">
        <v>97</v>
      </c>
      <c r="E101" s="64" t="s">
        <v>142</v>
      </c>
      <c r="F101" s="50">
        <v>4</v>
      </c>
      <c r="G101" s="52" t="s">
        <v>914</v>
      </c>
      <c r="H101" s="52"/>
      <c r="I101" s="50" t="s">
        <v>579</v>
      </c>
      <c r="J101" s="50" t="s">
        <v>580</v>
      </c>
      <c r="K101" s="50" t="s">
        <v>76</v>
      </c>
      <c r="L101" s="50">
        <v>2.5</v>
      </c>
      <c r="M101" s="50">
        <v>4.5</v>
      </c>
      <c r="N101" s="50">
        <v>79</v>
      </c>
      <c r="O101" s="50">
        <v>6.5</v>
      </c>
      <c r="P101" s="53" t="s">
        <v>629</v>
      </c>
      <c r="Q101" s="53"/>
      <c r="R101" s="50"/>
      <c r="S101" s="50" t="s">
        <v>217</v>
      </c>
      <c r="T101" s="50" t="s">
        <v>271</v>
      </c>
      <c r="U101" s="54">
        <v>12</v>
      </c>
      <c r="V101" s="50" t="s">
        <v>566</v>
      </c>
      <c r="W101" s="50" t="s">
        <v>566</v>
      </c>
      <c r="X101" s="50" t="s">
        <v>377</v>
      </c>
      <c r="Y101" s="50">
        <v>1625</v>
      </c>
      <c r="Z101" s="50" t="s">
        <v>401</v>
      </c>
      <c r="AA101" s="55" t="s">
        <v>433</v>
      </c>
      <c r="AB101" s="50" t="s">
        <v>145</v>
      </c>
      <c r="AC101" s="50" t="s">
        <v>146</v>
      </c>
    </row>
    <row r="102" spans="1:31" s="30" customFormat="1" x14ac:dyDescent="0.3">
      <c r="A102" s="50">
        <v>100</v>
      </c>
      <c r="B102" s="50" t="s">
        <v>688</v>
      </c>
      <c r="C102" s="51" t="s">
        <v>79</v>
      </c>
      <c r="D102" s="51" t="s">
        <v>755</v>
      </c>
      <c r="E102" s="50" t="s">
        <v>142</v>
      </c>
      <c r="F102" s="50">
        <v>10</v>
      </c>
      <c r="G102" s="52" t="s">
        <v>914</v>
      </c>
      <c r="H102" s="52" t="s">
        <v>939</v>
      </c>
      <c r="I102" s="50" t="s">
        <v>579</v>
      </c>
      <c r="J102" s="50" t="s">
        <v>899</v>
      </c>
      <c r="K102" s="50" t="s">
        <v>901</v>
      </c>
      <c r="L102" s="50">
        <v>2.8</v>
      </c>
      <c r="M102" s="54">
        <v>4.5</v>
      </c>
      <c r="N102" s="50">
        <v>75</v>
      </c>
      <c r="O102" s="50">
        <v>6</v>
      </c>
      <c r="P102" s="53" t="s">
        <v>27</v>
      </c>
      <c r="Q102" s="53"/>
      <c r="R102" s="50"/>
      <c r="S102" s="50" t="s">
        <v>807</v>
      </c>
      <c r="T102" s="55" t="s">
        <v>808</v>
      </c>
      <c r="U102" s="54"/>
      <c r="V102" s="50"/>
      <c r="W102" s="50"/>
      <c r="X102" s="50" t="s">
        <v>759</v>
      </c>
      <c r="Y102" s="50">
        <v>1350</v>
      </c>
      <c r="Z102" s="66" t="s">
        <v>959</v>
      </c>
      <c r="AA102" s="66" t="s">
        <v>906</v>
      </c>
      <c r="AB102" s="50"/>
      <c r="AC102" s="50"/>
    </row>
    <row r="103" spans="1:31" s="30" customFormat="1" x14ac:dyDescent="0.25">
      <c r="A103" s="50">
        <v>101</v>
      </c>
      <c r="B103" s="50" t="s">
        <v>511</v>
      </c>
      <c r="C103" s="51" t="s">
        <v>79</v>
      </c>
      <c r="D103" s="51" t="s">
        <v>553</v>
      </c>
      <c r="E103" s="64" t="s">
        <v>142</v>
      </c>
      <c r="F103" s="50">
        <v>1</v>
      </c>
      <c r="G103" s="52" t="s">
        <v>914</v>
      </c>
      <c r="H103" s="52"/>
      <c r="I103" s="50" t="s">
        <v>579</v>
      </c>
      <c r="J103" s="50" t="s">
        <v>580</v>
      </c>
      <c r="K103" s="50" t="s">
        <v>76</v>
      </c>
      <c r="L103" s="50">
        <v>3</v>
      </c>
      <c r="M103" s="50">
        <v>4.3</v>
      </c>
      <c r="N103" s="50">
        <v>75</v>
      </c>
      <c r="O103" s="50">
        <v>6</v>
      </c>
      <c r="P103" s="53" t="s">
        <v>629</v>
      </c>
      <c r="Q103" s="53"/>
      <c r="R103" s="55"/>
      <c r="S103" s="50" t="s">
        <v>229</v>
      </c>
      <c r="T103" s="55" t="s">
        <v>283</v>
      </c>
      <c r="U103" s="54">
        <v>12</v>
      </c>
      <c r="V103" s="50" t="s">
        <v>566</v>
      </c>
      <c r="W103" s="50" t="s">
        <v>566</v>
      </c>
      <c r="X103" s="50"/>
      <c r="Y103" s="50">
        <v>1750</v>
      </c>
      <c r="Z103" s="50" t="s">
        <v>45</v>
      </c>
      <c r="AA103" s="66" t="s">
        <v>906</v>
      </c>
      <c r="AB103" s="50" t="s">
        <v>146</v>
      </c>
      <c r="AC103" s="50" t="s">
        <v>146</v>
      </c>
    </row>
    <row r="104" spans="1:31" s="30" customFormat="1" ht="13.5" x14ac:dyDescent="0.25">
      <c r="A104" s="50">
        <v>102</v>
      </c>
      <c r="B104" s="50" t="s">
        <v>511</v>
      </c>
      <c r="C104" s="51" t="s">
        <v>79</v>
      </c>
      <c r="D104" s="51" t="s">
        <v>554</v>
      </c>
      <c r="E104" s="64" t="s">
        <v>142</v>
      </c>
      <c r="F104" s="50">
        <v>11</v>
      </c>
      <c r="G104" s="52" t="s">
        <v>914</v>
      </c>
      <c r="H104" s="58"/>
      <c r="I104" s="50" t="s">
        <v>579</v>
      </c>
      <c r="J104" s="50" t="s">
        <v>580</v>
      </c>
      <c r="K104" s="50" t="s">
        <v>76</v>
      </c>
      <c r="L104" s="50">
        <v>2.2999999999999998</v>
      </c>
      <c r="M104" s="50">
        <v>4</v>
      </c>
      <c r="N104" s="50">
        <v>75</v>
      </c>
      <c r="O104" s="50">
        <v>6</v>
      </c>
      <c r="P104" s="53" t="s">
        <v>629</v>
      </c>
      <c r="Q104" s="53" t="s">
        <v>209</v>
      </c>
      <c r="R104" s="50"/>
      <c r="S104" s="50" t="s">
        <v>171</v>
      </c>
      <c r="T104" s="50" t="s">
        <v>288</v>
      </c>
      <c r="U104" s="54">
        <v>12</v>
      </c>
      <c r="V104" s="50" t="s">
        <v>566</v>
      </c>
      <c r="W104" s="50" t="s">
        <v>567</v>
      </c>
      <c r="X104" s="50"/>
      <c r="Y104" s="50">
        <v>2000</v>
      </c>
      <c r="Z104" s="55" t="s">
        <v>647</v>
      </c>
      <c r="AA104" s="55" t="s">
        <v>646</v>
      </c>
      <c r="AB104" s="50" t="s">
        <v>148</v>
      </c>
      <c r="AC104" s="50" t="s">
        <v>148</v>
      </c>
    </row>
    <row r="105" spans="1:31" s="30" customFormat="1" x14ac:dyDescent="0.25">
      <c r="A105" s="50">
        <v>103</v>
      </c>
      <c r="B105" s="50" t="s">
        <v>511</v>
      </c>
      <c r="C105" s="51" t="s">
        <v>79</v>
      </c>
      <c r="D105" s="51" t="s">
        <v>110</v>
      </c>
      <c r="E105" s="64" t="s">
        <v>142</v>
      </c>
      <c r="F105" s="50">
        <v>2</v>
      </c>
      <c r="G105" s="52" t="s">
        <v>914</v>
      </c>
      <c r="H105" s="58"/>
      <c r="I105" s="50" t="s">
        <v>579</v>
      </c>
      <c r="J105" s="50" t="s">
        <v>580</v>
      </c>
      <c r="K105" s="50" t="s">
        <v>76</v>
      </c>
      <c r="L105" s="50">
        <v>2.5</v>
      </c>
      <c r="M105" s="50">
        <v>4.5</v>
      </c>
      <c r="N105" s="50">
        <v>75</v>
      </c>
      <c r="O105" s="50">
        <v>6</v>
      </c>
      <c r="P105" s="53" t="s">
        <v>629</v>
      </c>
      <c r="Q105" s="53"/>
      <c r="R105" s="50"/>
      <c r="S105" s="50" t="s">
        <v>233</v>
      </c>
      <c r="T105" s="50" t="s">
        <v>289</v>
      </c>
      <c r="U105" s="54" t="s">
        <v>345</v>
      </c>
      <c r="V105" s="50" t="s">
        <v>566</v>
      </c>
      <c r="W105" s="50" t="s">
        <v>567</v>
      </c>
      <c r="X105" s="50"/>
      <c r="Y105" s="50">
        <v>1500</v>
      </c>
      <c r="Z105" s="55" t="s">
        <v>648</v>
      </c>
      <c r="AA105" s="66" t="s">
        <v>906</v>
      </c>
      <c r="AB105" s="50" t="s">
        <v>145</v>
      </c>
      <c r="AC105" s="50" t="s">
        <v>146</v>
      </c>
    </row>
    <row r="106" spans="1:31" s="30" customFormat="1" x14ac:dyDescent="0.3">
      <c r="A106" s="50">
        <v>104</v>
      </c>
      <c r="B106" s="50" t="s">
        <v>688</v>
      </c>
      <c r="C106" s="51" t="s">
        <v>79</v>
      </c>
      <c r="D106" s="51" t="s">
        <v>756</v>
      </c>
      <c r="E106" s="50" t="s">
        <v>142</v>
      </c>
      <c r="F106" s="50">
        <v>1</v>
      </c>
      <c r="G106" s="52" t="s">
        <v>915</v>
      </c>
      <c r="H106" s="52"/>
      <c r="I106" s="50" t="s">
        <v>579</v>
      </c>
      <c r="J106" s="50" t="s">
        <v>899</v>
      </c>
      <c r="K106" s="50" t="s">
        <v>901</v>
      </c>
      <c r="L106" s="50">
        <v>2.5</v>
      </c>
      <c r="M106" s="54">
        <v>4.5</v>
      </c>
      <c r="N106" s="50">
        <v>80</v>
      </c>
      <c r="O106" s="50">
        <v>6</v>
      </c>
      <c r="P106" s="53" t="s">
        <v>27</v>
      </c>
      <c r="Q106" s="53"/>
      <c r="R106" s="55"/>
      <c r="S106" s="55" t="s">
        <v>27</v>
      </c>
      <c r="T106" s="50"/>
      <c r="U106" s="54"/>
      <c r="V106" s="50"/>
      <c r="W106" s="50"/>
      <c r="X106" s="50" t="s">
        <v>759</v>
      </c>
      <c r="Y106" s="50" t="s">
        <v>836</v>
      </c>
      <c r="Z106" s="66" t="s">
        <v>960</v>
      </c>
      <c r="AA106" s="55" t="s">
        <v>903</v>
      </c>
      <c r="AB106" s="62"/>
      <c r="AC106" s="62"/>
      <c r="AD106" s="31"/>
      <c r="AE106" s="31"/>
    </row>
    <row r="107" spans="1:31" s="30" customFormat="1" x14ac:dyDescent="0.3">
      <c r="A107" s="50">
        <v>105</v>
      </c>
      <c r="B107" s="50" t="s">
        <v>688</v>
      </c>
      <c r="C107" s="51" t="s">
        <v>79</v>
      </c>
      <c r="D107" s="51" t="s">
        <v>757</v>
      </c>
      <c r="E107" s="50" t="s">
        <v>142</v>
      </c>
      <c r="F107" s="50">
        <v>2</v>
      </c>
      <c r="G107" s="52" t="s">
        <v>914</v>
      </c>
      <c r="H107" s="52"/>
      <c r="I107" s="50" t="s">
        <v>579</v>
      </c>
      <c r="J107" s="50" t="s">
        <v>899</v>
      </c>
      <c r="K107" s="50" t="s">
        <v>901</v>
      </c>
      <c r="L107" s="50">
        <v>2.81</v>
      </c>
      <c r="M107" s="54">
        <v>4.5</v>
      </c>
      <c r="N107" s="50">
        <v>80</v>
      </c>
      <c r="O107" s="50">
        <v>6.5</v>
      </c>
      <c r="P107" s="53" t="s">
        <v>27</v>
      </c>
      <c r="Q107" s="53"/>
      <c r="R107" s="55"/>
      <c r="S107" s="55" t="s">
        <v>809</v>
      </c>
      <c r="T107" s="50" t="s">
        <v>810</v>
      </c>
      <c r="U107" s="54"/>
      <c r="V107" s="50"/>
      <c r="W107" s="50"/>
      <c r="X107" s="50" t="s">
        <v>759</v>
      </c>
      <c r="Y107" s="50" t="s">
        <v>837</v>
      </c>
      <c r="Z107" s="55" t="s">
        <v>850</v>
      </c>
      <c r="AA107" s="66" t="s">
        <v>906</v>
      </c>
      <c r="AB107" s="97" t="s">
        <v>961</v>
      </c>
      <c r="AC107" s="50" t="s">
        <v>955</v>
      </c>
      <c r="AD107" s="31"/>
      <c r="AE107" s="31"/>
    </row>
    <row r="108" spans="1:31" s="30" customFormat="1" x14ac:dyDescent="0.25">
      <c r="A108" s="50">
        <v>106</v>
      </c>
      <c r="B108" s="50" t="s">
        <v>511</v>
      </c>
      <c r="C108" s="51" t="s">
        <v>898</v>
      </c>
      <c r="D108" s="51" t="s">
        <v>555</v>
      </c>
      <c r="E108" s="64" t="s">
        <v>142</v>
      </c>
      <c r="F108" s="50">
        <v>30</v>
      </c>
      <c r="G108" s="52" t="s">
        <v>914</v>
      </c>
      <c r="H108" s="50"/>
      <c r="I108" s="50" t="s">
        <v>579</v>
      </c>
      <c r="J108" s="50" t="s">
        <v>580</v>
      </c>
      <c r="K108" s="50" t="s">
        <v>76</v>
      </c>
      <c r="L108" s="50">
        <v>3</v>
      </c>
      <c r="M108" s="50">
        <v>4</v>
      </c>
      <c r="N108" s="55" t="s">
        <v>650</v>
      </c>
      <c r="O108" s="50" t="s">
        <v>649</v>
      </c>
      <c r="P108" s="53" t="s">
        <v>629</v>
      </c>
      <c r="Q108" s="53"/>
      <c r="R108" s="50"/>
      <c r="S108" s="50" t="s">
        <v>218</v>
      </c>
      <c r="T108" s="50" t="s">
        <v>272</v>
      </c>
      <c r="U108" s="54" t="s">
        <v>336</v>
      </c>
      <c r="V108" s="50" t="s">
        <v>566</v>
      </c>
      <c r="W108" s="50" t="s">
        <v>567</v>
      </c>
      <c r="X108" s="50" t="s">
        <v>379</v>
      </c>
      <c r="Y108" s="50">
        <v>1200</v>
      </c>
      <c r="Z108" s="50" t="s">
        <v>402</v>
      </c>
      <c r="AA108" s="66" t="s">
        <v>906</v>
      </c>
      <c r="AB108" s="50" t="s">
        <v>149</v>
      </c>
      <c r="AC108" s="50" t="s">
        <v>149</v>
      </c>
    </row>
    <row r="109" spans="1:31" s="31" customFormat="1" x14ac:dyDescent="0.25">
      <c r="A109" s="50">
        <v>107</v>
      </c>
      <c r="B109" s="50" t="s">
        <v>511</v>
      </c>
      <c r="C109" s="51" t="s">
        <v>898</v>
      </c>
      <c r="D109" s="51" t="s">
        <v>556</v>
      </c>
      <c r="E109" s="64" t="s">
        <v>142</v>
      </c>
      <c r="F109" s="50">
        <v>20</v>
      </c>
      <c r="G109" s="52" t="s">
        <v>914</v>
      </c>
      <c r="H109" s="58"/>
      <c r="I109" s="50" t="s">
        <v>579</v>
      </c>
      <c r="J109" s="50" t="s">
        <v>580</v>
      </c>
      <c r="K109" s="50" t="s">
        <v>76</v>
      </c>
      <c r="L109" s="50">
        <v>3</v>
      </c>
      <c r="M109" s="50">
        <v>4.3</v>
      </c>
      <c r="N109" s="50" t="s">
        <v>185</v>
      </c>
      <c r="O109" s="50" t="s">
        <v>905</v>
      </c>
      <c r="P109" s="53" t="s">
        <v>629</v>
      </c>
      <c r="Q109" s="53" t="s">
        <v>651</v>
      </c>
      <c r="R109" s="50"/>
      <c r="S109" s="50" t="s">
        <v>270</v>
      </c>
      <c r="T109" s="50" t="s">
        <v>333</v>
      </c>
      <c r="U109" s="54"/>
      <c r="V109" s="50" t="s">
        <v>566</v>
      </c>
      <c r="W109" s="50" t="s">
        <v>567</v>
      </c>
      <c r="X109" s="50"/>
      <c r="Y109" s="50">
        <v>1450</v>
      </c>
      <c r="Z109" s="50" t="s">
        <v>432</v>
      </c>
      <c r="AA109" s="66" t="s">
        <v>906</v>
      </c>
      <c r="AB109" s="50" t="s">
        <v>146</v>
      </c>
      <c r="AC109" s="50" t="s">
        <v>146</v>
      </c>
      <c r="AD109" s="30"/>
      <c r="AE109" s="30"/>
    </row>
    <row r="110" spans="1:31" s="31" customFormat="1" x14ac:dyDescent="0.3">
      <c r="A110" s="50">
        <v>108</v>
      </c>
      <c r="B110" s="50" t="s">
        <v>687</v>
      </c>
      <c r="C110" s="51" t="s">
        <v>898</v>
      </c>
      <c r="D110" s="51" t="s">
        <v>686</v>
      </c>
      <c r="E110" s="50" t="s">
        <v>142</v>
      </c>
      <c r="F110" s="50">
        <v>10</v>
      </c>
      <c r="G110" s="52" t="s">
        <v>913</v>
      </c>
      <c r="H110" s="52"/>
      <c r="I110" s="50" t="s">
        <v>579</v>
      </c>
      <c r="J110" s="50" t="s">
        <v>580</v>
      </c>
      <c r="K110" s="50" t="s">
        <v>76</v>
      </c>
      <c r="L110" s="54">
        <v>3</v>
      </c>
      <c r="M110" s="54">
        <v>4.5</v>
      </c>
      <c r="N110" s="50">
        <v>75</v>
      </c>
      <c r="O110" s="50">
        <v>6</v>
      </c>
      <c r="P110" s="53" t="s">
        <v>629</v>
      </c>
      <c r="Q110" s="53" t="s">
        <v>685</v>
      </c>
      <c r="R110" s="50"/>
      <c r="S110" s="56" t="s">
        <v>684</v>
      </c>
      <c r="T110" s="50" t="s">
        <v>683</v>
      </c>
      <c r="U110" s="54" t="s">
        <v>682</v>
      </c>
      <c r="V110" s="50"/>
      <c r="W110" s="50"/>
      <c r="X110" s="50" t="s">
        <v>26</v>
      </c>
      <c r="Y110" s="50">
        <v>1132</v>
      </c>
      <c r="Z110" s="55" t="s">
        <v>699</v>
      </c>
      <c r="AA110" s="66" t="s">
        <v>906</v>
      </c>
      <c r="AB110" s="50" t="s">
        <v>148</v>
      </c>
      <c r="AC110" s="50" t="s">
        <v>149</v>
      </c>
      <c r="AD110" s="30"/>
      <c r="AE110" s="30"/>
    </row>
    <row r="111" spans="1:31" s="30" customFormat="1" x14ac:dyDescent="0.3">
      <c r="A111" s="50">
        <v>109</v>
      </c>
      <c r="B111" s="50" t="s">
        <v>514</v>
      </c>
      <c r="C111" s="51" t="s">
        <v>7</v>
      </c>
      <c r="D111" s="51" t="s">
        <v>912</v>
      </c>
      <c r="E111" s="50" t="s">
        <v>758</v>
      </c>
      <c r="F111" s="50">
        <v>10</v>
      </c>
      <c r="G111" s="52" t="s">
        <v>913</v>
      </c>
      <c r="H111" s="52"/>
      <c r="I111" s="50" t="s">
        <v>579</v>
      </c>
      <c r="J111" s="50" t="s">
        <v>891</v>
      </c>
      <c r="K111" s="50" t="s">
        <v>892</v>
      </c>
      <c r="L111" s="50">
        <v>2.8</v>
      </c>
      <c r="M111" s="54">
        <v>4.5</v>
      </c>
      <c r="N111" s="50" t="s">
        <v>893</v>
      </c>
      <c r="O111" s="50" t="s">
        <v>892</v>
      </c>
      <c r="P111" s="53" t="s">
        <v>892</v>
      </c>
      <c r="Q111" s="53" t="s">
        <v>894</v>
      </c>
      <c r="R111" s="50"/>
      <c r="S111" s="50" t="s">
        <v>895</v>
      </c>
      <c r="T111" s="50"/>
      <c r="U111" s="54" t="s">
        <v>896</v>
      </c>
      <c r="V111" s="50" t="s">
        <v>892</v>
      </c>
      <c r="W111" s="50" t="s">
        <v>892</v>
      </c>
      <c r="X111" s="50" t="s">
        <v>892</v>
      </c>
      <c r="Y111" s="50" t="s">
        <v>892</v>
      </c>
      <c r="Z111" s="50" t="s">
        <v>897</v>
      </c>
      <c r="AA111" s="55" t="s">
        <v>903</v>
      </c>
      <c r="AB111" s="50" t="s">
        <v>467</v>
      </c>
      <c r="AC111" s="50" t="s">
        <v>467</v>
      </c>
      <c r="AD111" s="41"/>
      <c r="AE111" s="29"/>
    </row>
    <row r="112" spans="1:31" s="30" customFormat="1" ht="13.5" x14ac:dyDescent="0.3">
      <c r="A112" s="50">
        <v>110</v>
      </c>
      <c r="B112" s="50" t="s">
        <v>688</v>
      </c>
      <c r="C112" s="51" t="s">
        <v>740</v>
      </c>
      <c r="D112" s="51" t="s">
        <v>883</v>
      </c>
      <c r="E112" s="50" t="s">
        <v>758</v>
      </c>
      <c r="F112" s="50">
        <v>17</v>
      </c>
      <c r="G112" s="52" t="s">
        <v>914</v>
      </c>
      <c r="H112" s="52"/>
      <c r="I112" s="50" t="s">
        <v>579</v>
      </c>
      <c r="J112" s="50" t="s">
        <v>761</v>
      </c>
      <c r="K112" s="50" t="s">
        <v>27</v>
      </c>
      <c r="L112" s="50" t="s">
        <v>762</v>
      </c>
      <c r="M112" s="54">
        <v>4.5</v>
      </c>
      <c r="N112" s="50">
        <v>75</v>
      </c>
      <c r="O112" s="50">
        <v>6</v>
      </c>
      <c r="P112" s="53" t="s">
        <v>27</v>
      </c>
      <c r="Q112" s="53" t="s">
        <v>772</v>
      </c>
      <c r="R112" s="50"/>
      <c r="S112" s="50" t="s">
        <v>811</v>
      </c>
      <c r="T112" s="50" t="s">
        <v>812</v>
      </c>
      <c r="U112" s="54"/>
      <c r="V112" s="50"/>
      <c r="W112" s="50"/>
      <c r="X112" s="50" t="s">
        <v>758</v>
      </c>
      <c r="Y112" s="50" t="s">
        <v>758</v>
      </c>
      <c r="Z112" s="50" t="s">
        <v>851</v>
      </c>
      <c r="AA112" s="55" t="s">
        <v>903</v>
      </c>
      <c r="AB112" s="50" t="s">
        <v>955</v>
      </c>
      <c r="AC112" s="50" t="s">
        <v>955</v>
      </c>
    </row>
    <row r="113" spans="1:31" x14ac:dyDescent="0.3">
      <c r="A113" s="50">
        <v>111</v>
      </c>
      <c r="B113" s="50" t="s">
        <v>688</v>
      </c>
      <c r="C113" s="51" t="s">
        <v>740</v>
      </c>
      <c r="D113" s="51" t="s">
        <v>884</v>
      </c>
      <c r="E113" s="50" t="s">
        <v>758</v>
      </c>
      <c r="F113" s="50">
        <v>21</v>
      </c>
      <c r="G113" s="52" t="s">
        <v>914</v>
      </c>
      <c r="H113" s="52"/>
      <c r="I113" s="50" t="s">
        <v>579</v>
      </c>
      <c r="J113" s="50" t="s">
        <v>761</v>
      </c>
      <c r="K113" s="50" t="s">
        <v>27</v>
      </c>
      <c r="L113" s="50" t="s">
        <v>763</v>
      </c>
      <c r="M113" s="54">
        <v>4.5</v>
      </c>
      <c r="N113" s="50">
        <v>75</v>
      </c>
      <c r="O113" s="50">
        <v>6</v>
      </c>
      <c r="P113" s="53" t="s">
        <v>27</v>
      </c>
      <c r="Q113" s="53" t="s">
        <v>773</v>
      </c>
      <c r="R113" s="50"/>
      <c r="S113" s="50" t="s">
        <v>813</v>
      </c>
      <c r="T113" s="50" t="s">
        <v>814</v>
      </c>
      <c r="U113" s="54"/>
      <c r="V113" s="50"/>
      <c r="W113" s="50"/>
      <c r="X113" s="50" t="s">
        <v>838</v>
      </c>
      <c r="Y113" s="50" t="s">
        <v>839</v>
      </c>
      <c r="Z113" s="50" t="s">
        <v>852</v>
      </c>
      <c r="AA113" s="55" t="s">
        <v>903</v>
      </c>
      <c r="AB113" s="50" t="s">
        <v>941</v>
      </c>
      <c r="AC113" s="50" t="s">
        <v>941</v>
      </c>
      <c r="AD113" s="43"/>
      <c r="AE113" s="30"/>
    </row>
  </sheetData>
  <autoFilter ref="A2:AE113" xr:uid="{00000000-0009-0000-0000-000002000000}">
    <sortState xmlns:xlrd2="http://schemas.microsoft.com/office/spreadsheetml/2017/richdata2" ref="A4:AF117">
      <sortCondition ref="C2"/>
    </sortState>
  </autoFilter>
  <mergeCells count="14">
    <mergeCell ref="AB1:AB2"/>
    <mergeCell ref="AC1:AC2"/>
    <mergeCell ref="A1:A2"/>
    <mergeCell ref="B1:B2"/>
    <mergeCell ref="C1:C2"/>
    <mergeCell ref="D1:D2"/>
    <mergeCell ref="E1:E2"/>
    <mergeCell ref="Z1:Z2"/>
    <mergeCell ref="AA1:AA2"/>
    <mergeCell ref="V1:Y1"/>
    <mergeCell ref="F1:H1"/>
    <mergeCell ref="I1:I2"/>
    <mergeCell ref="J1:R1"/>
    <mergeCell ref="S1:U1"/>
  </mergeCells>
  <phoneticPr fontId="1" type="noConversion"/>
  <hyperlinks>
    <hyperlink ref="Z66" r:id="rId1" xr:uid="{00000000-0004-0000-0200-000000000000}"/>
    <hyperlink ref="AA80" r:id="rId2" xr:uid="{00000000-0004-0000-0200-000001000000}"/>
    <hyperlink ref="J24" r:id="rId3" xr:uid="{00000000-0004-0000-0200-000002000000}"/>
    <hyperlink ref="T16" r:id="rId4" xr:uid="{00000000-0004-0000-0200-000003000000}"/>
    <hyperlink ref="T21" r:id="rId5" xr:uid="{00000000-0004-0000-0200-000004000000}"/>
    <hyperlink ref="AA21" r:id="rId6" xr:uid="{00000000-0004-0000-0200-000005000000}"/>
    <hyperlink ref="Z36" r:id="rId7" xr:uid="{00000000-0004-0000-0200-000006000000}"/>
    <hyperlink ref="S91" r:id="rId8" xr:uid="{00000000-0004-0000-0200-000007000000}"/>
    <hyperlink ref="S89" r:id="rId9" xr:uid="{00000000-0004-0000-0200-000008000000}"/>
    <hyperlink ref="T89" r:id="rId10" xr:uid="{00000000-0004-0000-0200-000009000000}"/>
    <hyperlink ref="AA86" r:id="rId11" location="tab=StudyattheUniversityofStGallen" xr:uid="{00000000-0004-0000-0200-00000A000000}"/>
    <hyperlink ref="T80" r:id="rId12" xr:uid="{00000000-0004-0000-0200-00000B000000}"/>
    <hyperlink ref="Z80" r:id="rId13" xr:uid="{00000000-0004-0000-0200-00000C000000}"/>
    <hyperlink ref="AA10" r:id="rId14" xr:uid="{00000000-0004-0000-0200-00000D000000}"/>
    <hyperlink ref="AA3" r:id="rId15" xr:uid="{00000000-0004-0000-0200-00000E000000}"/>
    <hyperlink ref="Z4" r:id="rId16" xr:uid="{00000000-0004-0000-0200-00000F000000}"/>
    <hyperlink ref="N4" r:id="rId17" xr:uid="{00000000-0004-0000-0200-000010000000}"/>
    <hyperlink ref="Z5" r:id="rId18" xr:uid="{00000000-0004-0000-0200-000011000000}"/>
    <hyperlink ref="Z6" r:id="rId19" xr:uid="{00000000-0004-0000-0200-000012000000}"/>
    <hyperlink ref="T6" r:id="rId20" xr:uid="{00000000-0004-0000-0200-000013000000}"/>
    <hyperlink ref="T12" r:id="rId21" xr:uid="{00000000-0004-0000-0200-000014000000}"/>
    <hyperlink ref="Z12" r:id="rId22" xr:uid="{00000000-0004-0000-0200-000015000000}"/>
    <hyperlink ref="Z15" r:id="rId23" xr:uid="{00000000-0004-0000-0200-000016000000}"/>
    <hyperlink ref="Z22" r:id="rId24" xr:uid="{00000000-0004-0000-0200-000017000000}"/>
    <hyperlink ref="T28" r:id="rId25" xr:uid="{00000000-0004-0000-0200-000018000000}"/>
    <hyperlink ref="Z35" r:id="rId26" xr:uid="{00000000-0004-0000-0200-000019000000}"/>
    <hyperlink ref="T36" r:id="rId27" xr:uid="{00000000-0004-0000-0200-00001A000000}"/>
    <hyperlink ref="AA61" r:id="rId28" xr:uid="{00000000-0004-0000-0200-00001B000000}"/>
    <hyperlink ref="Z62" r:id="rId29" xr:uid="{00000000-0004-0000-0200-00001C000000}"/>
    <hyperlink ref="T65" r:id="rId30" location="319320" xr:uid="{00000000-0004-0000-0200-00001D000000}"/>
    <hyperlink ref="Z65" r:id="rId31" xr:uid="{00000000-0004-0000-0200-00001E000000}"/>
    <hyperlink ref="AA66" r:id="rId32" xr:uid="{00000000-0004-0000-0200-00001F000000}"/>
    <hyperlink ref="Z67" r:id="rId33" xr:uid="{00000000-0004-0000-0200-000020000000}"/>
    <hyperlink ref="Q73" r:id="rId34" xr:uid="{00000000-0004-0000-0200-000021000000}"/>
    <hyperlink ref="T73" r:id="rId35" xr:uid="{00000000-0004-0000-0200-000022000000}"/>
    <hyperlink ref="Y73" r:id="rId36" xr:uid="{00000000-0004-0000-0200-000023000000}"/>
    <hyperlink ref="Z73" r:id="rId37" xr:uid="{00000000-0004-0000-0200-000024000000}"/>
    <hyperlink ref="Z74" r:id="rId38" xr:uid="{00000000-0004-0000-0200-000025000000}"/>
    <hyperlink ref="T90" r:id="rId39" xr:uid="{00000000-0004-0000-0200-000026000000}"/>
    <hyperlink ref="AA104" r:id="rId40" xr:uid="{00000000-0004-0000-0200-000027000000}"/>
    <hyperlink ref="Z104" r:id="rId41" location="tilesWrapper1" xr:uid="{00000000-0004-0000-0200-000028000000}"/>
    <hyperlink ref="Z105" r:id="rId42" xr:uid="{00000000-0004-0000-0200-000029000000}"/>
    <hyperlink ref="N108" r:id="rId43" display="https://www.leeds.ac.uk/projectleeds/info/130117/exchange_and_study_abroad/119/language_requirements" xr:uid="{00000000-0004-0000-0200-00002A000000}"/>
    <hyperlink ref="T67" r:id="rId44" xr:uid="{00000000-0004-0000-0200-00002B000000}"/>
    <hyperlink ref="T92" r:id="rId45" xr:uid="{00000000-0004-0000-0200-00002C000000}"/>
    <hyperlink ref="AA48" r:id="rId46" xr:uid="{00000000-0004-0000-0200-00002D000000}"/>
    <hyperlink ref="AA4" r:id="rId47" xr:uid="{00000000-0004-0000-0200-00002E000000}"/>
    <hyperlink ref="AA5" r:id="rId48" xr:uid="{00000000-0004-0000-0200-00002F000000}"/>
    <hyperlink ref="AA6:AA7" r:id="rId49" display="링크" xr:uid="{00000000-0004-0000-0200-000030000000}"/>
    <hyperlink ref="AA9" r:id="rId50" xr:uid="{00000000-0004-0000-0200-000031000000}"/>
    <hyperlink ref="AA7" r:id="rId51" xr:uid="{00000000-0004-0000-0200-000032000000}"/>
    <hyperlink ref="AA14" r:id="rId52" xr:uid="{00000000-0004-0000-0200-000033000000}"/>
    <hyperlink ref="AA12" r:id="rId53" xr:uid="{00000000-0004-0000-0200-000034000000}"/>
    <hyperlink ref="AA17" r:id="rId54" xr:uid="{00000000-0004-0000-0200-000035000000}"/>
    <hyperlink ref="AA23" r:id="rId55" xr:uid="{00000000-0004-0000-0200-000036000000}"/>
    <hyperlink ref="AA25" r:id="rId56" xr:uid="{00000000-0004-0000-0200-000037000000}"/>
    <hyperlink ref="AA26" r:id="rId57" xr:uid="{00000000-0004-0000-0200-000038000000}"/>
    <hyperlink ref="AA27" r:id="rId58" xr:uid="{00000000-0004-0000-0200-000039000000}"/>
    <hyperlink ref="AA30:AA36" r:id="rId59" display="링크" xr:uid="{00000000-0004-0000-0200-00003A000000}"/>
    <hyperlink ref="AA38" r:id="rId60" xr:uid="{00000000-0004-0000-0200-00003B000000}"/>
    <hyperlink ref="AA40" r:id="rId61" xr:uid="{00000000-0004-0000-0200-00003C000000}"/>
    <hyperlink ref="AA42" r:id="rId62" xr:uid="{00000000-0004-0000-0200-00003D000000}"/>
    <hyperlink ref="AA45" r:id="rId63" xr:uid="{00000000-0004-0000-0200-00003E000000}"/>
    <hyperlink ref="AA47" r:id="rId64" xr:uid="{00000000-0004-0000-0200-00003F000000}"/>
    <hyperlink ref="AA49:AA51" r:id="rId65" display="링크" xr:uid="{00000000-0004-0000-0200-000040000000}"/>
    <hyperlink ref="AA54:AA55" r:id="rId66" display="링크" xr:uid="{00000000-0004-0000-0200-000041000000}"/>
    <hyperlink ref="AA58:AA59" r:id="rId67" display="링크" xr:uid="{00000000-0004-0000-0200-000042000000}"/>
    <hyperlink ref="AA63:AA64" r:id="rId68" display="링크" xr:uid="{00000000-0004-0000-0200-000043000000}"/>
    <hyperlink ref="AA67" r:id="rId69" xr:uid="{00000000-0004-0000-0200-000044000000}"/>
    <hyperlink ref="AA68" r:id="rId70" xr:uid="{00000000-0004-0000-0200-000045000000}"/>
    <hyperlink ref="AA72:AA73" r:id="rId71" display="링크" xr:uid="{00000000-0004-0000-0200-000046000000}"/>
    <hyperlink ref="AA75" r:id="rId72" xr:uid="{00000000-0004-0000-0200-000047000000}"/>
    <hyperlink ref="AA77" r:id="rId73" xr:uid="{00000000-0004-0000-0200-000048000000}"/>
    <hyperlink ref="AA81:AA83" r:id="rId74" display="링크" xr:uid="{00000000-0004-0000-0200-000049000000}"/>
    <hyperlink ref="AA88" r:id="rId75" xr:uid="{00000000-0004-0000-0200-00004A000000}"/>
    <hyperlink ref="AA93:AA94" r:id="rId76" display="링크" xr:uid="{00000000-0004-0000-0200-00004B000000}"/>
    <hyperlink ref="AA96:AA100" r:id="rId77" display="링크" xr:uid="{00000000-0004-0000-0200-00004C000000}"/>
    <hyperlink ref="AA102:AA103" r:id="rId78" display="링크" xr:uid="{00000000-0004-0000-0200-00004D000000}"/>
    <hyperlink ref="AA105" r:id="rId79" xr:uid="{00000000-0004-0000-0200-00004E000000}"/>
    <hyperlink ref="AA107" r:id="rId80" xr:uid="{00000000-0004-0000-0200-00004F000000}"/>
    <hyperlink ref="AA108:AA110" r:id="rId81" display="링크" xr:uid="{00000000-0004-0000-0200-000050000000}"/>
    <hyperlink ref="Z19" r:id="rId82" xr:uid="{00000000-0004-0000-0200-000051000000}"/>
    <hyperlink ref="Z37" r:id="rId83" xr:uid="{00000000-0004-0000-0200-000052000000}"/>
    <hyperlink ref="Z69" r:id="rId84" xr:uid="{00000000-0004-0000-0200-000053000000}"/>
    <hyperlink ref="AA84" r:id="rId85" xr:uid="{00000000-0004-0000-0200-000054000000}"/>
    <hyperlink ref="Z85" r:id="rId86" xr:uid="{00000000-0004-0000-0200-000055000000}"/>
    <hyperlink ref="Z102" r:id="rId87" xr:uid="{00000000-0004-0000-0200-000056000000}"/>
    <hyperlink ref="Z106" r:id="rId88" xr:uid="{00000000-0004-0000-0200-000057000000}"/>
    <hyperlink ref="T19" r:id="rId89" xr:uid="{00000000-0004-0000-0200-000058000000}"/>
  </hyperlinks>
  <pageMargins left="0.7" right="0.7" top="0.75" bottom="0.75" header="0.3" footer="0.3"/>
  <pageSetup paperSize="9" orientation="portrait" horizontalDpi="300" verticalDpi="300" r:id="rId90"/>
  <legacyDrawing r:id="rId9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2"/>
  <sheetViews>
    <sheetView zoomScaleNormal="100" workbookViewId="0">
      <pane xSplit="4" ySplit="2" topLeftCell="E3" activePane="bottomRight" state="frozen"/>
      <selection pane="topRight" activeCell="E1" sqref="E1"/>
      <selection pane="bottomLeft" activeCell="A3" sqref="A3"/>
      <selection pane="bottomRight" activeCell="AE15" sqref="AE15"/>
    </sheetView>
  </sheetViews>
  <sheetFormatPr defaultRowHeight="13.5" x14ac:dyDescent="0.3"/>
  <cols>
    <col min="1" max="1" width="3.25" style="32" customWidth="1"/>
    <col min="2" max="3" width="9" style="32"/>
    <col min="4" max="4" width="38.375" style="32" customWidth="1"/>
    <col min="5" max="5" width="9" style="33"/>
    <col min="6" max="16" width="9" style="32"/>
    <col min="17" max="17" width="16.25" style="32" customWidth="1"/>
    <col min="18" max="18" width="13.375" style="32" customWidth="1"/>
    <col min="19" max="16384" width="9" style="32"/>
  </cols>
  <sheetData>
    <row r="1" spans="1:32" x14ac:dyDescent="0.3">
      <c r="A1" s="142" t="s">
        <v>0</v>
      </c>
      <c r="B1" s="142" t="s">
        <v>21</v>
      </c>
      <c r="C1" s="142" t="s">
        <v>5</v>
      </c>
      <c r="D1" s="142" t="s">
        <v>11</v>
      </c>
      <c r="E1" s="144" t="s">
        <v>12</v>
      </c>
      <c r="F1" s="139" t="s">
        <v>6</v>
      </c>
      <c r="G1" s="140"/>
      <c r="H1" s="141"/>
      <c r="I1" s="146" t="s">
        <v>23</v>
      </c>
      <c r="J1" s="148" t="s">
        <v>9</v>
      </c>
      <c r="K1" s="149"/>
      <c r="L1" s="149"/>
      <c r="M1" s="149"/>
      <c r="N1" s="149"/>
      <c r="O1" s="149"/>
      <c r="P1" s="149"/>
      <c r="Q1" s="149"/>
      <c r="R1" s="150"/>
      <c r="S1" s="151" t="s">
        <v>20</v>
      </c>
      <c r="T1" s="152"/>
      <c r="U1" s="153"/>
      <c r="V1" s="158" t="s">
        <v>52</v>
      </c>
      <c r="W1" s="159"/>
      <c r="X1" s="160"/>
      <c r="Y1" s="154" t="s">
        <v>10</v>
      </c>
      <c r="Z1" s="152"/>
      <c r="AA1" s="152"/>
      <c r="AB1" s="155"/>
      <c r="AC1" s="156" t="s">
        <v>54</v>
      </c>
      <c r="AD1" s="146" t="s">
        <v>8</v>
      </c>
      <c r="AE1" s="118" t="s">
        <v>872</v>
      </c>
      <c r="AF1" s="119" t="s">
        <v>873</v>
      </c>
    </row>
    <row r="2" spans="1:32" x14ac:dyDescent="0.3">
      <c r="A2" s="143"/>
      <c r="B2" s="143"/>
      <c r="C2" s="143"/>
      <c r="D2" s="143"/>
      <c r="E2" s="145"/>
      <c r="F2" s="68" t="s">
        <v>22</v>
      </c>
      <c r="G2" s="68" t="s">
        <v>857</v>
      </c>
      <c r="H2" s="69" t="s">
        <v>16</v>
      </c>
      <c r="I2" s="147"/>
      <c r="J2" s="70" t="s">
        <v>55</v>
      </c>
      <c r="K2" s="40" t="s">
        <v>56</v>
      </c>
      <c r="L2" s="40" t="s">
        <v>60</v>
      </c>
      <c r="M2" s="40" t="s">
        <v>181</v>
      </c>
      <c r="N2" s="40" t="s">
        <v>17</v>
      </c>
      <c r="O2" s="40" t="s">
        <v>18</v>
      </c>
      <c r="P2" s="40" t="s">
        <v>19</v>
      </c>
      <c r="Q2" s="36" t="s">
        <v>736</v>
      </c>
      <c r="R2" s="71" t="s">
        <v>7</v>
      </c>
      <c r="S2" s="34" t="s">
        <v>25</v>
      </c>
      <c r="T2" s="72" t="s">
        <v>24</v>
      </c>
      <c r="U2" s="73" t="s">
        <v>334</v>
      </c>
      <c r="V2" s="35" t="s">
        <v>58</v>
      </c>
      <c r="W2" s="35" t="s">
        <v>53</v>
      </c>
      <c r="X2" s="35" t="s">
        <v>908</v>
      </c>
      <c r="Y2" s="34" t="s">
        <v>863</v>
      </c>
      <c r="Z2" s="34" t="s">
        <v>909</v>
      </c>
      <c r="AA2" s="34" t="s">
        <v>910</v>
      </c>
      <c r="AB2" s="34" t="s">
        <v>57</v>
      </c>
      <c r="AC2" s="157"/>
      <c r="AD2" s="147"/>
      <c r="AE2" s="118"/>
      <c r="AF2" s="119"/>
    </row>
    <row r="3" spans="1:32" ht="16.5" x14ac:dyDescent="0.3">
      <c r="A3" s="74">
        <v>1</v>
      </c>
      <c r="B3" s="74" t="s">
        <v>515</v>
      </c>
      <c r="C3" s="81" t="s">
        <v>456</v>
      </c>
      <c r="D3" s="75" t="s">
        <v>885</v>
      </c>
      <c r="E3" s="74" t="s">
        <v>859</v>
      </c>
      <c r="F3" s="74">
        <v>2</v>
      </c>
      <c r="G3" s="74" t="s">
        <v>974</v>
      </c>
      <c r="H3" s="76"/>
      <c r="I3" s="74" t="s">
        <v>579</v>
      </c>
      <c r="J3" s="77" t="s">
        <v>702</v>
      </c>
      <c r="K3" s="77" t="s">
        <v>702</v>
      </c>
      <c r="L3" s="74">
        <v>3</v>
      </c>
      <c r="M3" s="78" t="s">
        <v>629</v>
      </c>
      <c r="N3" s="78" t="s">
        <v>629</v>
      </c>
      <c r="O3" s="78" t="s">
        <v>629</v>
      </c>
      <c r="P3" s="79" t="s">
        <v>629</v>
      </c>
      <c r="Q3" s="79" t="s">
        <v>629</v>
      </c>
      <c r="R3" s="80"/>
      <c r="S3" s="74" t="s">
        <v>886</v>
      </c>
      <c r="T3" s="74" t="s">
        <v>886</v>
      </c>
      <c r="U3" s="81"/>
      <c r="V3" s="74"/>
      <c r="W3" s="74"/>
      <c r="X3" s="74"/>
      <c r="Y3" s="74" t="s">
        <v>702</v>
      </c>
      <c r="Z3" s="74"/>
      <c r="AA3" s="74"/>
      <c r="AB3" s="74" t="s">
        <v>887</v>
      </c>
      <c r="AC3" s="66" t="s">
        <v>967</v>
      </c>
      <c r="AD3" s="82" t="s">
        <v>903</v>
      </c>
      <c r="AE3" s="74" t="s">
        <v>941</v>
      </c>
      <c r="AF3" s="74" t="s">
        <v>943</v>
      </c>
    </row>
    <row r="4" spans="1:32" x14ac:dyDescent="0.3">
      <c r="A4" s="74">
        <v>2</v>
      </c>
      <c r="B4" s="74" t="s">
        <v>515</v>
      </c>
      <c r="C4" s="81" t="s">
        <v>456</v>
      </c>
      <c r="D4" s="75" t="s">
        <v>460</v>
      </c>
      <c r="E4" s="74" t="s">
        <v>142</v>
      </c>
      <c r="F4" s="74">
        <v>4</v>
      </c>
      <c r="G4" s="74" t="s">
        <v>974</v>
      </c>
      <c r="H4" s="76" t="s">
        <v>975</v>
      </c>
      <c r="I4" s="74" t="s">
        <v>579</v>
      </c>
      <c r="J4" s="77" t="s">
        <v>567</v>
      </c>
      <c r="K4" s="77" t="s">
        <v>567</v>
      </c>
      <c r="L4" s="74">
        <v>3</v>
      </c>
      <c r="M4" s="74">
        <v>4.5</v>
      </c>
      <c r="N4" s="74">
        <v>75</v>
      </c>
      <c r="O4" s="74">
        <v>6</v>
      </c>
      <c r="P4" s="79" t="s">
        <v>629</v>
      </c>
      <c r="Q4" s="83" t="s">
        <v>720</v>
      </c>
      <c r="R4" s="80" t="s">
        <v>476</v>
      </c>
      <c r="S4" s="84" t="s">
        <v>629</v>
      </c>
      <c r="T4" s="74" t="s">
        <v>487</v>
      </c>
      <c r="U4" s="81">
        <v>15</v>
      </c>
      <c r="V4" s="74" t="s">
        <v>702</v>
      </c>
      <c r="W4" s="74" t="s">
        <v>702</v>
      </c>
      <c r="X4" s="74"/>
      <c r="Y4" s="74" t="s">
        <v>702</v>
      </c>
      <c r="Z4" s="74"/>
      <c r="AA4" s="74"/>
      <c r="AB4" s="74">
        <v>700</v>
      </c>
      <c r="AC4" s="74" t="s">
        <v>487</v>
      </c>
      <c r="AD4" s="82" t="s">
        <v>903</v>
      </c>
      <c r="AE4" s="74" t="s">
        <v>149</v>
      </c>
      <c r="AF4" s="74" t="s">
        <v>74</v>
      </c>
    </row>
    <row r="5" spans="1:32" x14ac:dyDescent="0.3">
      <c r="A5" s="74">
        <v>3</v>
      </c>
      <c r="B5" s="77" t="s">
        <v>515</v>
      </c>
      <c r="C5" s="87" t="s">
        <v>456</v>
      </c>
      <c r="D5" s="85" t="s">
        <v>735</v>
      </c>
      <c r="E5" s="74" t="s">
        <v>142</v>
      </c>
      <c r="F5" s="77">
        <v>4</v>
      </c>
      <c r="G5" s="74" t="s">
        <v>974</v>
      </c>
      <c r="H5" s="86"/>
      <c r="I5" s="99" t="s">
        <v>579</v>
      </c>
      <c r="J5" s="77" t="s">
        <v>567</v>
      </c>
      <c r="K5" s="77" t="s">
        <v>567</v>
      </c>
      <c r="L5" s="87">
        <v>2.8</v>
      </c>
      <c r="M5" s="87">
        <v>4.5</v>
      </c>
      <c r="N5" s="77">
        <v>78</v>
      </c>
      <c r="O5" s="77">
        <v>6</v>
      </c>
      <c r="P5" s="83">
        <v>550</v>
      </c>
      <c r="Q5" s="83" t="s">
        <v>725</v>
      </c>
      <c r="R5" s="83"/>
      <c r="S5" s="84" t="s">
        <v>481</v>
      </c>
      <c r="T5" s="77" t="s">
        <v>482</v>
      </c>
      <c r="U5" s="87">
        <v>18</v>
      </c>
      <c r="V5" s="74" t="s">
        <v>702</v>
      </c>
      <c r="W5" s="74" t="s">
        <v>702</v>
      </c>
      <c r="X5" s="77" t="s">
        <v>501</v>
      </c>
      <c r="Y5" s="74" t="s">
        <v>702</v>
      </c>
      <c r="Z5" s="77"/>
      <c r="AA5" s="77"/>
      <c r="AB5" s="77" t="s">
        <v>498</v>
      </c>
      <c r="AC5" s="82" t="s">
        <v>482</v>
      </c>
      <c r="AD5" s="82" t="s">
        <v>482</v>
      </c>
      <c r="AE5" s="77" t="s">
        <v>149</v>
      </c>
      <c r="AF5" s="77" t="s">
        <v>149</v>
      </c>
    </row>
    <row r="6" spans="1:32" x14ac:dyDescent="0.3">
      <c r="A6" s="74">
        <v>4</v>
      </c>
      <c r="B6" s="77" t="s">
        <v>515</v>
      </c>
      <c r="C6" s="87" t="s">
        <v>456</v>
      </c>
      <c r="D6" s="85" t="s">
        <v>459</v>
      </c>
      <c r="E6" s="74" t="s">
        <v>142</v>
      </c>
      <c r="F6" s="77">
        <v>2</v>
      </c>
      <c r="G6" s="74" t="s">
        <v>974</v>
      </c>
      <c r="H6" s="88"/>
      <c r="I6" s="74" t="s">
        <v>579</v>
      </c>
      <c r="J6" s="77" t="s">
        <v>567</v>
      </c>
      <c r="K6" s="77" t="s">
        <v>702</v>
      </c>
      <c r="L6" s="77">
        <v>3.5</v>
      </c>
      <c r="M6" s="77">
        <v>4.5</v>
      </c>
      <c r="N6" s="77">
        <v>80</v>
      </c>
      <c r="O6" s="77">
        <v>6</v>
      </c>
      <c r="P6" s="79" t="s">
        <v>629</v>
      </c>
      <c r="Q6" s="83" t="s">
        <v>729</v>
      </c>
      <c r="R6" s="83"/>
      <c r="S6" s="84" t="s">
        <v>629</v>
      </c>
      <c r="T6" s="77" t="s">
        <v>488</v>
      </c>
      <c r="U6" s="87">
        <v>6</v>
      </c>
      <c r="V6" s="74" t="s">
        <v>702</v>
      </c>
      <c r="W6" s="74" t="s">
        <v>702</v>
      </c>
      <c r="X6" s="77"/>
      <c r="Y6" s="74" t="s">
        <v>702</v>
      </c>
      <c r="Z6" s="77" t="s">
        <v>911</v>
      </c>
      <c r="AA6" s="77"/>
      <c r="AB6" s="77">
        <v>1200</v>
      </c>
      <c r="AC6" s="77" t="s">
        <v>488</v>
      </c>
      <c r="AD6" s="82" t="s">
        <v>488</v>
      </c>
      <c r="AE6" s="77" t="s">
        <v>467</v>
      </c>
      <c r="AF6" s="77" t="s">
        <v>467</v>
      </c>
    </row>
    <row r="7" spans="1:32" ht="16.5" x14ac:dyDescent="0.3">
      <c r="A7" s="74">
        <v>5</v>
      </c>
      <c r="B7" s="74" t="s">
        <v>515</v>
      </c>
      <c r="C7" s="81" t="s">
        <v>456</v>
      </c>
      <c r="D7" s="75" t="s">
        <v>462</v>
      </c>
      <c r="E7" s="74" t="s">
        <v>142</v>
      </c>
      <c r="F7" s="74">
        <v>2</v>
      </c>
      <c r="G7" s="74" t="s">
        <v>974</v>
      </c>
      <c r="H7" s="89"/>
      <c r="I7" s="74" t="s">
        <v>579</v>
      </c>
      <c r="J7" s="77" t="s">
        <v>567</v>
      </c>
      <c r="K7" s="77" t="s">
        <v>702</v>
      </c>
      <c r="L7" s="79">
        <v>3.38</v>
      </c>
      <c r="M7" s="79">
        <v>4.5</v>
      </c>
      <c r="N7" s="79" t="s">
        <v>629</v>
      </c>
      <c r="O7" s="79" t="s">
        <v>629</v>
      </c>
      <c r="P7" s="79" t="s">
        <v>629</v>
      </c>
      <c r="Q7" s="83" t="s">
        <v>734</v>
      </c>
      <c r="R7" s="80"/>
      <c r="S7" s="79" t="s">
        <v>629</v>
      </c>
      <c r="T7" s="74"/>
      <c r="U7" s="81" t="s">
        <v>491</v>
      </c>
      <c r="V7" s="74" t="s">
        <v>702</v>
      </c>
      <c r="W7" s="74" t="s">
        <v>702</v>
      </c>
      <c r="X7" s="74"/>
      <c r="Y7" s="74" t="s">
        <v>702</v>
      </c>
      <c r="Z7" s="74"/>
      <c r="AA7" s="74"/>
      <c r="AB7" s="74">
        <v>200</v>
      </c>
      <c r="AC7" s="74" t="s">
        <v>504</v>
      </c>
      <c r="AD7" s="66" t="s">
        <v>906</v>
      </c>
      <c r="AE7" s="74" t="s">
        <v>167</v>
      </c>
      <c r="AF7" s="74" t="s">
        <v>167</v>
      </c>
    </row>
    <row r="8" spans="1:32" x14ac:dyDescent="0.3">
      <c r="A8" s="74">
        <v>6</v>
      </c>
      <c r="B8" s="74" t="s">
        <v>515</v>
      </c>
      <c r="C8" s="81" t="s">
        <v>516</v>
      </c>
      <c r="D8" s="90" t="s">
        <v>464</v>
      </c>
      <c r="E8" s="74" t="s">
        <v>142</v>
      </c>
      <c r="F8" s="74">
        <v>4</v>
      </c>
      <c r="G8" s="74" t="s">
        <v>974</v>
      </c>
      <c r="H8" s="76" t="s">
        <v>470</v>
      </c>
      <c r="I8" s="74" t="s">
        <v>579</v>
      </c>
      <c r="J8" s="77" t="s">
        <v>702</v>
      </c>
      <c r="K8" s="77" t="s">
        <v>702</v>
      </c>
      <c r="L8" s="74">
        <v>2.2999999999999998</v>
      </c>
      <c r="M8" s="74">
        <v>4</v>
      </c>
      <c r="N8" s="74">
        <v>80</v>
      </c>
      <c r="O8" s="74">
        <v>6</v>
      </c>
      <c r="P8" s="80">
        <v>550</v>
      </c>
      <c r="Q8" s="83" t="s">
        <v>725</v>
      </c>
      <c r="R8" s="80" t="s">
        <v>733</v>
      </c>
      <c r="S8" s="78" t="s">
        <v>479</v>
      </c>
      <c r="T8" s="82" t="s">
        <v>732</v>
      </c>
      <c r="U8" s="81" t="s">
        <v>493</v>
      </c>
      <c r="V8" s="74" t="s">
        <v>702</v>
      </c>
      <c r="W8" s="74" t="s">
        <v>567</v>
      </c>
      <c r="X8" s="74" t="s">
        <v>731</v>
      </c>
      <c r="Y8" s="74" t="s">
        <v>702</v>
      </c>
      <c r="Z8" s="74" t="s">
        <v>911</v>
      </c>
      <c r="AA8" s="74" t="s">
        <v>496</v>
      </c>
      <c r="AB8" s="74">
        <v>500</v>
      </c>
      <c r="AC8" s="74" t="s">
        <v>470</v>
      </c>
      <c r="AD8" s="82" t="s">
        <v>470</v>
      </c>
      <c r="AE8" s="74" t="s">
        <v>74</v>
      </c>
      <c r="AF8" s="74" t="s">
        <v>74</v>
      </c>
    </row>
    <row r="9" spans="1:32" ht="16.5" x14ac:dyDescent="0.3">
      <c r="A9" s="74">
        <v>7</v>
      </c>
      <c r="B9" s="74" t="s">
        <v>515</v>
      </c>
      <c r="C9" s="81" t="s">
        <v>516</v>
      </c>
      <c r="D9" s="85" t="s">
        <v>730</v>
      </c>
      <c r="E9" s="74" t="s">
        <v>142</v>
      </c>
      <c r="F9" s="74">
        <v>4</v>
      </c>
      <c r="G9" s="74" t="s">
        <v>974</v>
      </c>
      <c r="H9" s="76"/>
      <c r="I9" s="74" t="s">
        <v>579</v>
      </c>
      <c r="J9" s="77" t="s">
        <v>567</v>
      </c>
      <c r="K9" s="77" t="s">
        <v>702</v>
      </c>
      <c r="L9" s="77">
        <v>3.15</v>
      </c>
      <c r="M9" s="77">
        <v>4.5</v>
      </c>
      <c r="N9" s="77">
        <v>90</v>
      </c>
      <c r="O9" s="83">
        <v>6</v>
      </c>
      <c r="P9" s="79" t="s">
        <v>629</v>
      </c>
      <c r="Q9" s="83" t="s">
        <v>729</v>
      </c>
      <c r="R9" s="80"/>
      <c r="S9" s="77" t="s">
        <v>728</v>
      </c>
      <c r="T9" s="77" t="s">
        <v>727</v>
      </c>
      <c r="U9" s="81"/>
      <c r="V9" s="74" t="s">
        <v>702</v>
      </c>
      <c r="W9" s="74" t="s">
        <v>702</v>
      </c>
      <c r="X9" s="74"/>
      <c r="Y9" s="74" t="s">
        <v>702</v>
      </c>
      <c r="Z9" s="74"/>
      <c r="AA9" s="74"/>
      <c r="AB9" s="77" t="s">
        <v>498</v>
      </c>
      <c r="AC9" s="77" t="s">
        <v>726</v>
      </c>
      <c r="AD9" s="66" t="s">
        <v>906</v>
      </c>
      <c r="AE9" s="74" t="s">
        <v>943</v>
      </c>
      <c r="AF9" s="74" t="s">
        <v>947</v>
      </c>
    </row>
    <row r="10" spans="1:32" x14ac:dyDescent="0.3">
      <c r="A10" s="74">
        <v>8</v>
      </c>
      <c r="B10" s="74" t="s">
        <v>515</v>
      </c>
      <c r="C10" s="81" t="s">
        <v>456</v>
      </c>
      <c r="D10" s="75" t="s">
        <v>465</v>
      </c>
      <c r="E10" s="74" t="s">
        <v>142</v>
      </c>
      <c r="F10" s="74">
        <v>2</v>
      </c>
      <c r="G10" s="74" t="s">
        <v>974</v>
      </c>
      <c r="H10" s="76" t="s">
        <v>471</v>
      </c>
      <c r="I10" s="74" t="s">
        <v>579</v>
      </c>
      <c r="J10" s="77" t="s">
        <v>567</v>
      </c>
      <c r="K10" s="77" t="s">
        <v>702</v>
      </c>
      <c r="L10" s="74">
        <v>2.7</v>
      </c>
      <c r="M10" s="74">
        <v>4.5</v>
      </c>
      <c r="N10" s="84" t="s">
        <v>629</v>
      </c>
      <c r="O10" s="84" t="s">
        <v>629</v>
      </c>
      <c r="P10" s="83" t="s">
        <v>629</v>
      </c>
      <c r="Q10" s="83" t="s">
        <v>725</v>
      </c>
      <c r="R10" s="80"/>
      <c r="S10" s="78" t="s">
        <v>480</v>
      </c>
      <c r="T10" s="74" t="s">
        <v>484</v>
      </c>
      <c r="U10" s="91" t="s">
        <v>629</v>
      </c>
      <c r="V10" s="74" t="s">
        <v>702</v>
      </c>
      <c r="W10" s="74" t="s">
        <v>702</v>
      </c>
      <c r="X10" s="74"/>
      <c r="Y10" s="74" t="s">
        <v>702</v>
      </c>
      <c r="Z10" s="74"/>
      <c r="AA10" s="74"/>
      <c r="AB10" s="74">
        <v>500</v>
      </c>
      <c r="AC10" s="74" t="s">
        <v>506</v>
      </c>
      <c r="AD10" s="82" t="s">
        <v>510</v>
      </c>
      <c r="AE10" s="74" t="s">
        <v>74</v>
      </c>
      <c r="AF10" s="74" t="s">
        <v>469</v>
      </c>
    </row>
    <row r="11" spans="1:32" ht="16.5" x14ac:dyDescent="0.3">
      <c r="A11" s="74">
        <v>9</v>
      </c>
      <c r="B11" s="74" t="s">
        <v>515</v>
      </c>
      <c r="C11" s="81" t="s">
        <v>456</v>
      </c>
      <c r="D11" s="85" t="s">
        <v>724</v>
      </c>
      <c r="E11" s="74" t="s">
        <v>142</v>
      </c>
      <c r="F11" s="74">
        <v>4</v>
      </c>
      <c r="G11" s="74" t="s">
        <v>974</v>
      </c>
      <c r="H11" s="76"/>
      <c r="I11" s="74" t="s">
        <v>579</v>
      </c>
      <c r="J11" s="77" t="s">
        <v>702</v>
      </c>
      <c r="K11" s="77" t="s">
        <v>702</v>
      </c>
      <c r="L11" s="74">
        <v>2.5</v>
      </c>
      <c r="M11" s="74">
        <v>4.5</v>
      </c>
      <c r="N11" s="84" t="s">
        <v>629</v>
      </c>
      <c r="O11" s="84" t="s">
        <v>629</v>
      </c>
      <c r="P11" s="84" t="s">
        <v>629</v>
      </c>
      <c r="Q11" s="77" t="s">
        <v>629</v>
      </c>
      <c r="R11" s="84" t="s">
        <v>629</v>
      </c>
      <c r="S11" s="84" t="s">
        <v>629</v>
      </c>
      <c r="T11" s="77" t="s">
        <v>723</v>
      </c>
      <c r="U11" s="81"/>
      <c r="V11" s="74" t="s">
        <v>702</v>
      </c>
      <c r="W11" s="74" t="s">
        <v>702</v>
      </c>
      <c r="X11" s="74"/>
      <c r="Y11" s="74" t="s">
        <v>702</v>
      </c>
      <c r="Z11" s="74"/>
      <c r="AA11" s="74"/>
      <c r="AB11" s="74"/>
      <c r="AC11" s="66" t="s">
        <v>970</v>
      </c>
      <c r="AD11" s="66" t="s">
        <v>906</v>
      </c>
      <c r="AE11" s="74" t="s">
        <v>968</v>
      </c>
      <c r="AF11" s="74" t="s">
        <v>969</v>
      </c>
    </row>
    <row r="12" spans="1:32" ht="16.5" x14ac:dyDescent="0.3">
      <c r="A12" s="74">
        <v>10</v>
      </c>
      <c r="B12" s="74" t="s">
        <v>515</v>
      </c>
      <c r="C12" s="81" t="s">
        <v>456</v>
      </c>
      <c r="D12" s="85" t="s">
        <v>722</v>
      </c>
      <c r="E12" s="74" t="s">
        <v>142</v>
      </c>
      <c r="F12" s="74">
        <v>2</v>
      </c>
      <c r="G12" s="74" t="s">
        <v>974</v>
      </c>
      <c r="H12" s="76" t="s">
        <v>721</v>
      </c>
      <c r="I12" s="74" t="s">
        <v>579</v>
      </c>
      <c r="J12" s="77" t="s">
        <v>567</v>
      </c>
      <c r="K12" s="77" t="s">
        <v>702</v>
      </c>
      <c r="L12" s="77">
        <v>2.5</v>
      </c>
      <c r="M12" s="74">
        <v>4.5</v>
      </c>
      <c r="N12" s="77">
        <v>80</v>
      </c>
      <c r="O12" s="77">
        <v>6</v>
      </c>
      <c r="P12" s="84" t="s">
        <v>629</v>
      </c>
      <c r="Q12" s="83" t="s">
        <v>720</v>
      </c>
      <c r="R12" s="77" t="s">
        <v>719</v>
      </c>
      <c r="S12" s="77" t="s">
        <v>718</v>
      </c>
      <c r="T12" s="77" t="s">
        <v>717</v>
      </c>
      <c r="U12" s="91" t="s">
        <v>629</v>
      </c>
      <c r="V12" s="77" t="s">
        <v>702</v>
      </c>
      <c r="W12" s="77" t="s">
        <v>702</v>
      </c>
      <c r="X12" s="77"/>
      <c r="Y12" s="74" t="s">
        <v>702</v>
      </c>
      <c r="Z12" s="74"/>
      <c r="AA12" s="74"/>
      <c r="AB12" s="74">
        <v>500</v>
      </c>
      <c r="AC12" s="77" t="s">
        <v>716</v>
      </c>
      <c r="AD12" s="66" t="s">
        <v>906</v>
      </c>
      <c r="AE12" s="74" t="s">
        <v>945</v>
      </c>
      <c r="AF12" s="74" t="s">
        <v>949</v>
      </c>
    </row>
    <row r="13" spans="1:32" ht="16.5" x14ac:dyDescent="0.3">
      <c r="A13" s="74">
        <v>11</v>
      </c>
      <c r="B13" s="74" t="s">
        <v>513</v>
      </c>
      <c r="C13" s="81" t="s">
        <v>82</v>
      </c>
      <c r="D13" s="85" t="s">
        <v>979</v>
      </c>
      <c r="E13" s="77" t="s">
        <v>859</v>
      </c>
      <c r="F13" s="77">
        <v>1</v>
      </c>
      <c r="G13" s="77" t="s">
        <v>914</v>
      </c>
      <c r="H13" s="76"/>
      <c r="I13" s="77" t="s">
        <v>579</v>
      </c>
      <c r="J13" s="77" t="s">
        <v>702</v>
      </c>
      <c r="K13" s="77" t="s">
        <v>702</v>
      </c>
      <c r="L13" s="77">
        <v>2.5</v>
      </c>
      <c r="M13" s="77">
        <v>4</v>
      </c>
      <c r="N13" s="84" t="s">
        <v>629</v>
      </c>
      <c r="O13" s="84" t="s">
        <v>629</v>
      </c>
      <c r="P13" s="84" t="s">
        <v>629</v>
      </c>
      <c r="Q13" s="79" t="s">
        <v>629</v>
      </c>
      <c r="R13" s="77" t="s">
        <v>980</v>
      </c>
      <c r="S13" s="77" t="s">
        <v>981</v>
      </c>
      <c r="T13" s="77"/>
      <c r="U13" s="100" t="s">
        <v>629</v>
      </c>
      <c r="V13" s="84" t="s">
        <v>629</v>
      </c>
      <c r="W13" s="84" t="s">
        <v>629</v>
      </c>
      <c r="X13" s="77"/>
      <c r="Y13" s="77" t="s">
        <v>702</v>
      </c>
      <c r="Z13" s="77"/>
      <c r="AA13" s="77"/>
      <c r="AB13" s="77" t="s">
        <v>982</v>
      </c>
      <c r="AC13" s="101" t="s">
        <v>983</v>
      </c>
      <c r="AD13" s="66" t="s">
        <v>983</v>
      </c>
      <c r="AE13" s="77" t="s">
        <v>946</v>
      </c>
      <c r="AF13" s="77" t="s">
        <v>945</v>
      </c>
    </row>
    <row r="14" spans="1:32" x14ac:dyDescent="0.3">
      <c r="A14" s="74">
        <v>12</v>
      </c>
      <c r="B14" s="74" t="s">
        <v>513</v>
      </c>
      <c r="C14" s="81" t="s">
        <v>82</v>
      </c>
      <c r="D14" s="75" t="s">
        <v>138</v>
      </c>
      <c r="E14" s="74" t="s">
        <v>142</v>
      </c>
      <c r="F14" s="74">
        <v>1</v>
      </c>
      <c r="G14" s="74" t="s">
        <v>974</v>
      </c>
      <c r="H14" s="74"/>
      <c r="I14" s="74" t="s">
        <v>579</v>
      </c>
      <c r="J14" s="77" t="s">
        <v>567</v>
      </c>
      <c r="K14" s="77" t="s">
        <v>567</v>
      </c>
      <c r="L14" s="94" t="s">
        <v>715</v>
      </c>
      <c r="M14" s="94"/>
      <c r="N14" s="94"/>
      <c r="O14" s="94"/>
      <c r="P14" s="94"/>
      <c r="Q14" s="94"/>
      <c r="R14" s="94"/>
      <c r="S14" s="94"/>
      <c r="T14" s="94"/>
      <c r="U14" s="94"/>
      <c r="V14" s="94"/>
      <c r="W14" s="94"/>
      <c r="X14" s="74"/>
      <c r="Y14" s="74"/>
      <c r="Z14" s="74"/>
      <c r="AA14" s="74"/>
      <c r="AB14" s="74"/>
      <c r="AC14" s="74"/>
      <c r="AD14" s="82" t="s">
        <v>903</v>
      </c>
      <c r="AE14" s="74" t="s">
        <v>1002</v>
      </c>
      <c r="AF14" s="74" t="s">
        <v>963</v>
      </c>
    </row>
    <row r="15" spans="1:32" x14ac:dyDescent="0.3">
      <c r="A15" s="74">
        <v>13</v>
      </c>
      <c r="B15" s="74" t="s">
        <v>513</v>
      </c>
      <c r="C15" s="81" t="s">
        <v>82</v>
      </c>
      <c r="D15" s="75" t="s">
        <v>139</v>
      </c>
      <c r="E15" s="74" t="s">
        <v>142</v>
      </c>
      <c r="F15" s="74">
        <v>4</v>
      </c>
      <c r="G15" s="74" t="s">
        <v>974</v>
      </c>
      <c r="H15" s="89"/>
      <c r="I15" s="74" t="s">
        <v>579</v>
      </c>
      <c r="J15" s="77" t="s">
        <v>567</v>
      </c>
      <c r="K15" s="77" t="s">
        <v>702</v>
      </c>
      <c r="L15" s="74">
        <v>2.5</v>
      </c>
      <c r="M15" s="74">
        <v>4.5</v>
      </c>
      <c r="N15" s="74">
        <v>75</v>
      </c>
      <c r="O15" s="74">
        <v>6</v>
      </c>
      <c r="P15" s="80">
        <v>550</v>
      </c>
      <c r="Q15" s="80" t="s">
        <v>714</v>
      </c>
      <c r="R15" s="80" t="s">
        <v>203</v>
      </c>
      <c r="S15" s="74" t="s">
        <v>269</v>
      </c>
      <c r="T15" s="74" t="s">
        <v>331</v>
      </c>
      <c r="U15" s="81"/>
      <c r="V15" s="78" t="s">
        <v>629</v>
      </c>
      <c r="W15" s="78" t="s">
        <v>629</v>
      </c>
      <c r="X15" s="74"/>
      <c r="Y15" s="74" t="s">
        <v>911</v>
      </c>
      <c r="Z15" s="74"/>
      <c r="AA15" s="74"/>
      <c r="AB15" s="74">
        <v>900</v>
      </c>
      <c r="AC15" s="74" t="s">
        <v>331</v>
      </c>
      <c r="AD15" s="82" t="s">
        <v>453</v>
      </c>
      <c r="AE15" s="74" t="s">
        <v>168</v>
      </c>
      <c r="AF15" s="74" t="s">
        <v>168</v>
      </c>
    </row>
    <row r="16" spans="1:32" x14ac:dyDescent="0.3">
      <c r="A16" s="74">
        <v>14</v>
      </c>
      <c r="B16" s="74" t="s">
        <v>513</v>
      </c>
      <c r="C16" s="81" t="s">
        <v>82</v>
      </c>
      <c r="D16" s="75" t="s">
        <v>106</v>
      </c>
      <c r="E16" s="74" t="s">
        <v>142</v>
      </c>
      <c r="F16" s="74">
        <v>2</v>
      </c>
      <c r="G16" s="74" t="s">
        <v>974</v>
      </c>
      <c r="H16" s="74"/>
      <c r="I16" s="99" t="s">
        <v>579</v>
      </c>
      <c r="J16" s="74" t="s">
        <v>173</v>
      </c>
      <c r="K16" s="77" t="s">
        <v>702</v>
      </c>
      <c r="L16" s="74">
        <v>2.5</v>
      </c>
      <c r="M16" s="74">
        <v>4.5</v>
      </c>
      <c r="N16" s="78" t="s">
        <v>629</v>
      </c>
      <c r="O16" s="78" t="s">
        <v>629</v>
      </c>
      <c r="P16" s="80">
        <v>550</v>
      </c>
      <c r="Q16" s="80" t="s">
        <v>191</v>
      </c>
      <c r="R16" s="80" t="s">
        <v>208</v>
      </c>
      <c r="S16" s="74" t="s">
        <v>227</v>
      </c>
      <c r="T16" s="74"/>
      <c r="U16" s="81" t="s">
        <v>341</v>
      </c>
      <c r="V16" s="78" t="s">
        <v>629</v>
      </c>
      <c r="W16" s="78" t="s">
        <v>629</v>
      </c>
      <c r="X16" s="74"/>
      <c r="Y16" s="74"/>
      <c r="Z16" s="74" t="s">
        <v>911</v>
      </c>
      <c r="AA16" s="74" t="s">
        <v>384</v>
      </c>
      <c r="AB16" s="74">
        <v>1000</v>
      </c>
      <c r="AC16" s="82" t="s">
        <v>408</v>
      </c>
      <c r="AD16" s="82"/>
      <c r="AE16" s="74" t="s">
        <v>153</v>
      </c>
      <c r="AF16" s="74" t="s">
        <v>149</v>
      </c>
    </row>
    <row r="17" spans="1:32" x14ac:dyDescent="0.3">
      <c r="A17" s="74">
        <v>15</v>
      </c>
      <c r="B17" s="74" t="s">
        <v>513</v>
      </c>
      <c r="C17" s="81" t="s">
        <v>82</v>
      </c>
      <c r="D17" s="90" t="s">
        <v>102</v>
      </c>
      <c r="E17" s="74" t="s">
        <v>142</v>
      </c>
      <c r="F17" s="74">
        <v>3</v>
      </c>
      <c r="G17" s="74" t="s">
        <v>974</v>
      </c>
      <c r="H17" s="76" t="s">
        <v>976</v>
      </c>
      <c r="I17" s="99" t="s">
        <v>579</v>
      </c>
      <c r="J17" s="77" t="s">
        <v>702</v>
      </c>
      <c r="K17" s="77" t="s">
        <v>702</v>
      </c>
      <c r="L17" s="74">
        <v>2.5</v>
      </c>
      <c r="M17" s="74">
        <v>4.5</v>
      </c>
      <c r="N17" s="78" t="s">
        <v>629</v>
      </c>
      <c r="O17" s="95"/>
      <c r="P17" s="78" t="s">
        <v>629</v>
      </c>
      <c r="Q17" s="80" t="s">
        <v>189</v>
      </c>
      <c r="R17" s="80" t="s">
        <v>206</v>
      </c>
      <c r="S17" s="78" t="s">
        <v>224</v>
      </c>
      <c r="T17" s="74" t="s">
        <v>275</v>
      </c>
      <c r="U17" s="81" t="s">
        <v>338</v>
      </c>
      <c r="V17" s="78" t="s">
        <v>629</v>
      </c>
      <c r="W17" s="78" t="s">
        <v>629</v>
      </c>
      <c r="X17" s="74"/>
      <c r="Y17" s="74"/>
      <c r="Z17" s="74" t="s">
        <v>911</v>
      </c>
      <c r="AA17" s="74" t="s">
        <v>381</v>
      </c>
      <c r="AB17" s="74">
        <v>1000</v>
      </c>
      <c r="AC17" s="74" t="s">
        <v>405</v>
      </c>
      <c r="AD17" s="82" t="s">
        <v>713</v>
      </c>
      <c r="AE17" s="74" t="s">
        <v>152</v>
      </c>
      <c r="AF17" s="74" t="s">
        <v>155</v>
      </c>
    </row>
    <row r="18" spans="1:32" ht="16.5" customHeight="1" x14ac:dyDescent="0.3">
      <c r="A18" s="74">
        <v>16</v>
      </c>
      <c r="B18" s="74" t="s">
        <v>513</v>
      </c>
      <c r="C18" s="81" t="s">
        <v>82</v>
      </c>
      <c r="D18" s="90" t="s">
        <v>858</v>
      </c>
      <c r="E18" s="74" t="s">
        <v>859</v>
      </c>
      <c r="F18" s="74">
        <v>2</v>
      </c>
      <c r="G18" s="74" t="s">
        <v>974</v>
      </c>
      <c r="H18" s="76"/>
      <c r="I18" s="99" t="s">
        <v>971</v>
      </c>
      <c r="J18" s="77" t="s">
        <v>702</v>
      </c>
      <c r="K18" s="77" t="s">
        <v>702</v>
      </c>
      <c r="L18" s="74">
        <v>2.2999999999999998</v>
      </c>
      <c r="M18" s="74">
        <v>4</v>
      </c>
      <c r="N18" s="78" t="s">
        <v>629</v>
      </c>
      <c r="O18" s="78" t="s">
        <v>629</v>
      </c>
      <c r="P18" s="78" t="s">
        <v>629</v>
      </c>
      <c r="Q18" s="92" t="s">
        <v>860</v>
      </c>
      <c r="R18" s="80"/>
      <c r="S18" s="78" t="s">
        <v>629</v>
      </c>
      <c r="T18" s="82" t="s">
        <v>861</v>
      </c>
      <c r="U18" s="81" t="s">
        <v>862</v>
      </c>
      <c r="V18" s="78"/>
      <c r="W18" s="78"/>
      <c r="X18" s="74"/>
      <c r="Y18" s="74" t="s">
        <v>702</v>
      </c>
      <c r="Z18" s="74"/>
      <c r="AA18" s="74"/>
      <c r="AB18" s="74">
        <v>960</v>
      </c>
      <c r="AC18" s="82" t="s">
        <v>864</v>
      </c>
      <c r="AD18" s="82" t="s">
        <v>903</v>
      </c>
      <c r="AE18" s="74" t="s">
        <v>972</v>
      </c>
      <c r="AF18" s="74" t="s">
        <v>946</v>
      </c>
    </row>
    <row r="19" spans="1:32" ht="16.5" customHeight="1" x14ac:dyDescent="0.3">
      <c r="A19" s="74">
        <v>17</v>
      </c>
      <c r="B19" s="74" t="s">
        <v>513</v>
      </c>
      <c r="C19" s="81" t="s">
        <v>82</v>
      </c>
      <c r="D19" s="90" t="s">
        <v>994</v>
      </c>
      <c r="E19" s="74" t="s">
        <v>995</v>
      </c>
      <c r="F19" s="74">
        <v>1</v>
      </c>
      <c r="G19" s="74" t="s">
        <v>914</v>
      </c>
      <c r="H19" s="76"/>
      <c r="I19" s="99" t="s">
        <v>579</v>
      </c>
      <c r="J19" s="77" t="s">
        <v>702</v>
      </c>
      <c r="K19" s="77" t="s">
        <v>702</v>
      </c>
      <c r="L19" s="74">
        <v>2.5</v>
      </c>
      <c r="M19" s="74">
        <v>4.5</v>
      </c>
      <c r="N19" s="78" t="s">
        <v>629</v>
      </c>
      <c r="O19" s="78" t="s">
        <v>629</v>
      </c>
      <c r="P19" s="78" t="s">
        <v>629</v>
      </c>
      <c r="Q19" s="104" t="s">
        <v>629</v>
      </c>
      <c r="R19" s="92" t="s">
        <v>996</v>
      </c>
      <c r="S19" s="78" t="s">
        <v>629</v>
      </c>
      <c r="T19" s="105" t="s">
        <v>997</v>
      </c>
      <c r="U19" s="91" t="s">
        <v>629</v>
      </c>
      <c r="V19" s="78" t="s">
        <v>629</v>
      </c>
      <c r="W19" s="78" t="s">
        <v>629</v>
      </c>
      <c r="X19" s="74"/>
      <c r="Y19" s="74" t="s">
        <v>702</v>
      </c>
      <c r="Z19" s="74" t="s">
        <v>702</v>
      </c>
      <c r="AA19" s="74"/>
      <c r="AB19" s="74"/>
      <c r="AC19" s="82" t="s">
        <v>998</v>
      </c>
      <c r="AD19" s="66" t="s">
        <v>906</v>
      </c>
      <c r="AE19" s="74" t="s">
        <v>943</v>
      </c>
      <c r="AF19" s="74" t="s">
        <v>947</v>
      </c>
    </row>
    <row r="20" spans="1:32" ht="16.5" customHeight="1" x14ac:dyDescent="0.3">
      <c r="A20" s="74">
        <v>18</v>
      </c>
      <c r="B20" s="77" t="s">
        <v>513</v>
      </c>
      <c r="C20" s="87" t="s">
        <v>82</v>
      </c>
      <c r="D20" s="90" t="s">
        <v>991</v>
      </c>
      <c r="E20" s="77" t="s">
        <v>859</v>
      </c>
      <c r="F20" s="77">
        <v>2</v>
      </c>
      <c r="G20" s="77" t="s">
        <v>914</v>
      </c>
      <c r="H20" s="76"/>
      <c r="I20" s="99" t="s">
        <v>579</v>
      </c>
      <c r="J20" s="77" t="s">
        <v>702</v>
      </c>
      <c r="K20" s="77" t="s">
        <v>702</v>
      </c>
      <c r="L20" s="77">
        <v>2.5</v>
      </c>
      <c r="M20" s="77">
        <v>4.5</v>
      </c>
      <c r="N20" s="84" t="s">
        <v>629</v>
      </c>
      <c r="O20" s="84" t="s">
        <v>629</v>
      </c>
      <c r="P20" s="84" t="s">
        <v>629</v>
      </c>
      <c r="Q20" s="102" t="s">
        <v>629</v>
      </c>
      <c r="R20" s="83"/>
      <c r="S20" s="84" t="s">
        <v>629</v>
      </c>
      <c r="T20" s="103" t="s">
        <v>992</v>
      </c>
      <c r="U20" s="100" t="s">
        <v>629</v>
      </c>
      <c r="V20" s="84" t="s">
        <v>629</v>
      </c>
      <c r="W20" s="84" t="s">
        <v>629</v>
      </c>
      <c r="X20" s="77"/>
      <c r="Y20" s="77"/>
      <c r="Z20" s="77" t="s">
        <v>702</v>
      </c>
      <c r="AA20" s="77"/>
      <c r="AB20" s="77" t="s">
        <v>993</v>
      </c>
      <c r="AC20" s="82"/>
      <c r="AD20" s="66" t="s">
        <v>906</v>
      </c>
      <c r="AE20" s="77" t="s">
        <v>945</v>
      </c>
      <c r="AF20" s="77" t="s">
        <v>949</v>
      </c>
    </row>
    <row r="21" spans="1:32" ht="16.5" x14ac:dyDescent="0.3">
      <c r="A21" s="74">
        <v>19</v>
      </c>
      <c r="B21" s="74" t="s">
        <v>513</v>
      </c>
      <c r="C21" s="81" t="s">
        <v>82</v>
      </c>
      <c r="D21" s="75" t="s">
        <v>123</v>
      </c>
      <c r="E21" s="74" t="s">
        <v>142</v>
      </c>
      <c r="F21" s="74">
        <v>2</v>
      </c>
      <c r="G21" s="74" t="s">
        <v>974</v>
      </c>
      <c r="H21" s="76" t="s">
        <v>977</v>
      </c>
      <c r="I21" s="99" t="s">
        <v>579</v>
      </c>
      <c r="J21" s="74" t="s">
        <v>178</v>
      </c>
      <c r="K21" s="77" t="s">
        <v>702</v>
      </c>
      <c r="L21" s="74">
        <v>3.4</v>
      </c>
      <c r="M21" s="74">
        <v>4.5</v>
      </c>
      <c r="N21" s="74">
        <v>79</v>
      </c>
      <c r="O21" s="74">
        <v>6</v>
      </c>
      <c r="P21" s="80">
        <v>550</v>
      </c>
      <c r="Q21" s="80" t="s">
        <v>197</v>
      </c>
      <c r="R21" s="80" t="s">
        <v>174</v>
      </c>
      <c r="S21" s="74" t="s">
        <v>249</v>
      </c>
      <c r="T21" s="74" t="s">
        <v>304</v>
      </c>
      <c r="U21" s="81" t="s">
        <v>354</v>
      </c>
      <c r="V21" s="78" t="s">
        <v>629</v>
      </c>
      <c r="W21" s="78" t="s">
        <v>629</v>
      </c>
      <c r="X21" s="74"/>
      <c r="Y21" s="74" t="s">
        <v>911</v>
      </c>
      <c r="Z21" s="74" t="s">
        <v>911</v>
      </c>
      <c r="AA21" s="74"/>
      <c r="AB21" s="74">
        <v>1000</v>
      </c>
      <c r="AC21" s="74" t="s">
        <v>41</v>
      </c>
      <c r="AD21" s="66" t="s">
        <v>906</v>
      </c>
      <c r="AE21" s="74" t="s">
        <v>146</v>
      </c>
      <c r="AF21" s="74" t="s">
        <v>148</v>
      </c>
    </row>
    <row r="22" spans="1:32" ht="16.5" x14ac:dyDescent="0.3">
      <c r="A22" s="74">
        <v>20</v>
      </c>
      <c r="B22" s="74" t="s">
        <v>513</v>
      </c>
      <c r="C22" s="81" t="s">
        <v>82</v>
      </c>
      <c r="D22" s="75" t="s">
        <v>126</v>
      </c>
      <c r="E22" s="74" t="s">
        <v>142</v>
      </c>
      <c r="F22" s="74">
        <v>2</v>
      </c>
      <c r="G22" s="74" t="s">
        <v>974</v>
      </c>
      <c r="H22" s="76"/>
      <c r="I22" s="99" t="s">
        <v>579</v>
      </c>
      <c r="J22" s="77" t="s">
        <v>702</v>
      </c>
      <c r="K22" s="77" t="s">
        <v>702</v>
      </c>
      <c r="L22" s="74">
        <v>2.5</v>
      </c>
      <c r="M22" s="74">
        <v>4.5</v>
      </c>
      <c r="N22" s="78" t="s">
        <v>629</v>
      </c>
      <c r="O22" s="78" t="s">
        <v>629</v>
      </c>
      <c r="P22" s="93" t="s">
        <v>629</v>
      </c>
      <c r="Q22" s="80" t="s">
        <v>198</v>
      </c>
      <c r="R22" s="80"/>
      <c r="S22" s="78" t="s">
        <v>251</v>
      </c>
      <c r="T22" s="78" t="s">
        <v>307</v>
      </c>
      <c r="U22" s="81" t="s">
        <v>355</v>
      </c>
      <c r="V22" s="78" t="s">
        <v>629</v>
      </c>
      <c r="W22" s="78" t="s">
        <v>629</v>
      </c>
      <c r="X22" s="74"/>
      <c r="Y22" s="74"/>
      <c r="Z22" s="74" t="s">
        <v>911</v>
      </c>
      <c r="AA22" s="74"/>
      <c r="AB22" s="74">
        <v>800</v>
      </c>
      <c r="AC22" s="74" t="s">
        <v>31</v>
      </c>
      <c r="AD22" s="66" t="s">
        <v>984</v>
      </c>
      <c r="AE22" s="74" t="s">
        <v>163</v>
      </c>
      <c r="AF22" s="74" t="s">
        <v>163</v>
      </c>
    </row>
    <row r="23" spans="1:32" ht="16.5" x14ac:dyDescent="0.3">
      <c r="A23" s="74">
        <v>21</v>
      </c>
      <c r="B23" s="74" t="s">
        <v>513</v>
      </c>
      <c r="C23" s="81" t="s">
        <v>82</v>
      </c>
      <c r="D23" s="75" t="s">
        <v>119</v>
      </c>
      <c r="E23" s="74" t="s">
        <v>142</v>
      </c>
      <c r="F23" s="74">
        <v>2</v>
      </c>
      <c r="G23" s="74" t="s">
        <v>974</v>
      </c>
      <c r="H23" s="76" t="s">
        <v>978</v>
      </c>
      <c r="I23" s="99" t="s">
        <v>579</v>
      </c>
      <c r="J23" s="74" t="s">
        <v>177</v>
      </c>
      <c r="K23" s="77" t="s">
        <v>702</v>
      </c>
      <c r="L23" s="74">
        <v>3.5</v>
      </c>
      <c r="M23" s="74">
        <v>4.5</v>
      </c>
      <c r="N23" s="80">
        <v>80</v>
      </c>
      <c r="O23" s="80">
        <v>6</v>
      </c>
      <c r="P23" s="93" t="s">
        <v>629</v>
      </c>
      <c r="Q23" s="80" t="s">
        <v>196</v>
      </c>
      <c r="R23" s="80" t="s">
        <v>212</v>
      </c>
      <c r="S23" s="74" t="s">
        <v>245</v>
      </c>
      <c r="T23" s="74" t="s">
        <v>300</v>
      </c>
      <c r="U23" s="81" t="s">
        <v>352</v>
      </c>
      <c r="V23" s="78" t="s">
        <v>629</v>
      </c>
      <c r="W23" s="78" t="s">
        <v>629</v>
      </c>
      <c r="X23" s="74"/>
      <c r="Y23" s="74"/>
      <c r="Z23" s="74" t="s">
        <v>911</v>
      </c>
      <c r="AA23" s="74"/>
      <c r="AB23" s="74">
        <v>549</v>
      </c>
      <c r="AC23" s="66" t="s">
        <v>1000</v>
      </c>
      <c r="AD23" s="82"/>
      <c r="AE23" s="74" t="s">
        <v>153</v>
      </c>
      <c r="AF23" s="74" t="s">
        <v>158</v>
      </c>
    </row>
    <row r="24" spans="1:32" ht="16.5" x14ac:dyDescent="0.3">
      <c r="A24" s="74">
        <v>22</v>
      </c>
      <c r="B24" s="74" t="s">
        <v>513</v>
      </c>
      <c r="C24" s="81" t="s">
        <v>82</v>
      </c>
      <c r="D24" s="75" t="s">
        <v>109</v>
      </c>
      <c r="E24" s="74" t="s">
        <v>142</v>
      </c>
      <c r="F24" s="74">
        <v>2</v>
      </c>
      <c r="G24" s="74" t="s">
        <v>974</v>
      </c>
      <c r="H24" s="76"/>
      <c r="I24" s="99" t="s">
        <v>579</v>
      </c>
      <c r="J24" s="77" t="s">
        <v>702</v>
      </c>
      <c r="K24" s="77" t="s">
        <v>567</v>
      </c>
      <c r="L24" s="74">
        <v>2.5</v>
      </c>
      <c r="M24" s="74">
        <v>4.5</v>
      </c>
      <c r="N24" s="78">
        <v>79</v>
      </c>
      <c r="O24" s="78">
        <v>6</v>
      </c>
      <c r="P24" s="93" t="s">
        <v>629</v>
      </c>
      <c r="Q24" s="80"/>
      <c r="R24" s="80"/>
      <c r="S24" s="78" t="s">
        <v>174</v>
      </c>
      <c r="T24" s="74"/>
      <c r="U24" s="81">
        <v>14</v>
      </c>
      <c r="V24" s="78" t="s">
        <v>629</v>
      </c>
      <c r="W24" s="78" t="s">
        <v>629</v>
      </c>
      <c r="X24" s="74"/>
      <c r="Y24" s="74"/>
      <c r="Z24" s="74" t="s">
        <v>911</v>
      </c>
      <c r="AA24" s="74"/>
      <c r="AB24" s="74">
        <v>1000</v>
      </c>
      <c r="AC24" s="74" t="s">
        <v>412</v>
      </c>
      <c r="AD24" s="66" t="s">
        <v>985</v>
      </c>
      <c r="AE24" s="74" t="s">
        <v>146</v>
      </c>
      <c r="AF24" s="74" t="s">
        <v>158</v>
      </c>
    </row>
    <row r="25" spans="1:32" ht="16.5" x14ac:dyDescent="0.3">
      <c r="A25" s="74">
        <v>23</v>
      </c>
      <c r="B25" s="74" t="s">
        <v>513</v>
      </c>
      <c r="C25" s="81" t="s">
        <v>82</v>
      </c>
      <c r="D25" s="75" t="s">
        <v>137</v>
      </c>
      <c r="E25" s="74" t="s">
        <v>142</v>
      </c>
      <c r="F25" s="74">
        <v>1</v>
      </c>
      <c r="G25" s="74" t="s">
        <v>974</v>
      </c>
      <c r="H25" s="74"/>
      <c r="I25" s="99" t="s">
        <v>579</v>
      </c>
      <c r="J25" s="77" t="s">
        <v>702</v>
      </c>
      <c r="K25" s="77" t="s">
        <v>702</v>
      </c>
      <c r="L25" s="74">
        <v>3</v>
      </c>
      <c r="M25" s="78" t="s">
        <v>629</v>
      </c>
      <c r="N25" s="74">
        <v>79</v>
      </c>
      <c r="O25" s="74">
        <v>6</v>
      </c>
      <c r="P25" s="80">
        <v>550</v>
      </c>
      <c r="Q25" s="80" t="s">
        <v>191</v>
      </c>
      <c r="R25" s="80" t="s">
        <v>215</v>
      </c>
      <c r="S25" s="78" t="s">
        <v>174</v>
      </c>
      <c r="T25" s="66" t="s">
        <v>1001</v>
      </c>
      <c r="U25" s="81" t="s">
        <v>376</v>
      </c>
      <c r="V25" s="78" t="s">
        <v>629</v>
      </c>
      <c r="W25" s="78" t="s">
        <v>629</v>
      </c>
      <c r="X25" s="74"/>
      <c r="Y25" s="74"/>
      <c r="Z25" s="74" t="s">
        <v>911</v>
      </c>
      <c r="AA25" s="74"/>
      <c r="AB25" s="74">
        <v>1500</v>
      </c>
      <c r="AC25" s="74" t="s">
        <v>51</v>
      </c>
      <c r="AD25" s="66" t="s">
        <v>986</v>
      </c>
      <c r="AE25" s="74" t="s">
        <v>167</v>
      </c>
      <c r="AF25" s="74" t="s">
        <v>167</v>
      </c>
    </row>
    <row r="26" spans="1:32" x14ac:dyDescent="0.3">
      <c r="A26" s="74">
        <v>24</v>
      </c>
      <c r="B26" s="74" t="s">
        <v>513</v>
      </c>
      <c r="C26" s="81" t="s">
        <v>82</v>
      </c>
      <c r="D26" s="75" t="s">
        <v>107</v>
      </c>
      <c r="E26" s="74" t="s">
        <v>142</v>
      </c>
      <c r="F26" s="74">
        <v>2</v>
      </c>
      <c r="G26" s="74" t="s">
        <v>974</v>
      </c>
      <c r="H26" s="74"/>
      <c r="I26" s="99" t="s">
        <v>579</v>
      </c>
      <c r="J26" s="77" t="s">
        <v>702</v>
      </c>
      <c r="K26" s="77" t="s">
        <v>702</v>
      </c>
      <c r="L26" s="78">
        <v>2.5</v>
      </c>
      <c r="M26" s="78">
        <v>4.5</v>
      </c>
      <c r="N26" s="78" t="s">
        <v>629</v>
      </c>
      <c r="O26" s="78" t="s">
        <v>629</v>
      </c>
      <c r="P26" s="78" t="s">
        <v>629</v>
      </c>
      <c r="Q26" s="80"/>
      <c r="R26" s="80"/>
      <c r="S26" s="74" t="s">
        <v>228</v>
      </c>
      <c r="T26" s="74" t="s">
        <v>280</v>
      </c>
      <c r="U26" s="81">
        <v>14</v>
      </c>
      <c r="V26" s="78" t="s">
        <v>629</v>
      </c>
      <c r="W26" s="78" t="s">
        <v>629</v>
      </c>
      <c r="X26" s="74"/>
      <c r="Y26" s="74"/>
      <c r="Z26" s="74" t="s">
        <v>911</v>
      </c>
      <c r="AA26" s="74"/>
      <c r="AB26" s="74">
        <v>1500</v>
      </c>
      <c r="AC26" s="82" t="s">
        <v>35</v>
      </c>
      <c r="AD26" s="82" t="s">
        <v>903</v>
      </c>
      <c r="AE26" s="74" t="s">
        <v>74</v>
      </c>
      <c r="AF26" s="74" t="s">
        <v>74</v>
      </c>
    </row>
    <row r="27" spans="1:32" ht="16.5" x14ac:dyDescent="0.3">
      <c r="A27" s="74">
        <v>25</v>
      </c>
      <c r="B27" s="74" t="s">
        <v>513</v>
      </c>
      <c r="C27" s="81" t="s">
        <v>82</v>
      </c>
      <c r="D27" s="75" t="s">
        <v>962</v>
      </c>
      <c r="E27" s="74" t="s">
        <v>859</v>
      </c>
      <c r="F27" s="74">
        <v>2</v>
      </c>
      <c r="G27" s="74" t="s">
        <v>974</v>
      </c>
      <c r="H27" s="74"/>
      <c r="I27" s="99" t="s">
        <v>579</v>
      </c>
      <c r="J27" s="77" t="s">
        <v>702</v>
      </c>
      <c r="K27" s="77" t="s">
        <v>702</v>
      </c>
      <c r="L27" s="78">
        <v>2.5</v>
      </c>
      <c r="M27" s="78">
        <v>4.5</v>
      </c>
      <c r="N27" s="78">
        <v>79</v>
      </c>
      <c r="O27" s="78"/>
      <c r="P27" s="78">
        <v>550</v>
      </c>
      <c r="Q27" s="93" t="s">
        <v>966</v>
      </c>
      <c r="R27" s="80"/>
      <c r="S27" s="74"/>
      <c r="T27" s="74"/>
      <c r="U27" s="81">
        <v>8</v>
      </c>
      <c r="V27" s="78"/>
      <c r="W27" s="78"/>
      <c r="X27" s="74"/>
      <c r="Y27" s="74" t="s">
        <v>702</v>
      </c>
      <c r="Z27" s="74"/>
      <c r="AA27" s="74"/>
      <c r="AB27" s="98" t="s">
        <v>964</v>
      </c>
      <c r="AC27" s="82" t="s">
        <v>965</v>
      </c>
      <c r="AD27" s="66" t="s">
        <v>987</v>
      </c>
      <c r="AE27" s="74" t="s">
        <v>943</v>
      </c>
      <c r="AF27" s="74" t="s">
        <v>963</v>
      </c>
    </row>
    <row r="28" spans="1:32" x14ac:dyDescent="0.3">
      <c r="A28" s="74">
        <v>26</v>
      </c>
      <c r="B28" s="74" t="s">
        <v>515</v>
      </c>
      <c r="C28" s="81" t="s">
        <v>455</v>
      </c>
      <c r="D28" s="75" t="s">
        <v>458</v>
      </c>
      <c r="E28" s="74" t="s">
        <v>142</v>
      </c>
      <c r="F28" s="74">
        <v>3</v>
      </c>
      <c r="G28" s="74" t="s">
        <v>974</v>
      </c>
      <c r="H28" s="89"/>
      <c r="I28" s="74" t="s">
        <v>579</v>
      </c>
      <c r="J28" s="77" t="s">
        <v>702</v>
      </c>
      <c r="K28" s="77" t="s">
        <v>702</v>
      </c>
      <c r="L28" s="78">
        <v>2.5</v>
      </c>
      <c r="M28" s="78">
        <v>4.5</v>
      </c>
      <c r="N28" s="78" t="s">
        <v>629</v>
      </c>
      <c r="O28" s="78" t="s">
        <v>629</v>
      </c>
      <c r="P28" s="78" t="s">
        <v>629</v>
      </c>
      <c r="Q28" s="80"/>
      <c r="R28" s="80" t="s">
        <v>475</v>
      </c>
      <c r="S28" s="78" t="s">
        <v>174</v>
      </c>
      <c r="T28" s="74" t="s">
        <v>489</v>
      </c>
      <c r="U28" s="81">
        <v>2</v>
      </c>
      <c r="V28" s="78" t="s">
        <v>629</v>
      </c>
      <c r="W28" s="78" t="s">
        <v>629</v>
      </c>
      <c r="X28" s="74"/>
      <c r="Y28" s="74" t="s">
        <v>911</v>
      </c>
      <c r="Z28" s="74"/>
      <c r="AA28" s="74"/>
      <c r="AB28" s="74">
        <v>68</v>
      </c>
      <c r="AC28" s="74" t="s">
        <v>502</v>
      </c>
      <c r="AD28" s="82" t="s">
        <v>502</v>
      </c>
      <c r="AE28" s="74" t="s">
        <v>145</v>
      </c>
      <c r="AF28" s="74" t="s">
        <v>73</v>
      </c>
    </row>
    <row r="29" spans="1:32" x14ac:dyDescent="0.3">
      <c r="A29" s="74">
        <v>27</v>
      </c>
      <c r="B29" s="74" t="s">
        <v>515</v>
      </c>
      <c r="C29" s="81" t="s">
        <v>455</v>
      </c>
      <c r="D29" s="75" t="s">
        <v>461</v>
      </c>
      <c r="E29" s="74" t="s">
        <v>142</v>
      </c>
      <c r="F29" s="74">
        <v>5</v>
      </c>
      <c r="G29" s="74" t="s">
        <v>974</v>
      </c>
      <c r="H29" s="76"/>
      <c r="I29" s="74" t="s">
        <v>579</v>
      </c>
      <c r="J29" s="77" t="s">
        <v>702</v>
      </c>
      <c r="K29" s="77" t="s">
        <v>702</v>
      </c>
      <c r="L29" s="74">
        <v>3</v>
      </c>
      <c r="M29" s="74">
        <v>4.5</v>
      </c>
      <c r="N29" s="74" t="s">
        <v>712</v>
      </c>
      <c r="O29" s="74" t="s">
        <v>712</v>
      </c>
      <c r="P29" s="74" t="s">
        <v>712</v>
      </c>
      <c r="Q29" s="80" t="s">
        <v>474</v>
      </c>
      <c r="R29" s="80" t="s">
        <v>477</v>
      </c>
      <c r="S29" s="78" t="s">
        <v>174</v>
      </c>
      <c r="T29" s="74" t="s">
        <v>486</v>
      </c>
      <c r="U29" s="81" t="s">
        <v>490</v>
      </c>
      <c r="V29" s="74" t="s">
        <v>702</v>
      </c>
      <c r="W29" s="74" t="s">
        <v>567</v>
      </c>
      <c r="X29" s="74" t="s">
        <v>499</v>
      </c>
      <c r="Y29" s="74" t="s">
        <v>911</v>
      </c>
      <c r="Z29" s="74" t="s">
        <v>911</v>
      </c>
      <c r="AA29" s="74"/>
      <c r="AB29" s="74">
        <v>960</v>
      </c>
      <c r="AC29" s="74" t="s">
        <v>503</v>
      </c>
      <c r="AD29" s="82" t="s">
        <v>508</v>
      </c>
      <c r="AE29" s="74" t="s">
        <v>153</v>
      </c>
      <c r="AF29" s="74" t="s">
        <v>148</v>
      </c>
    </row>
    <row r="30" spans="1:32" x14ac:dyDescent="0.3">
      <c r="A30" s="74">
        <v>28</v>
      </c>
      <c r="B30" s="74" t="s">
        <v>515</v>
      </c>
      <c r="C30" s="81" t="s">
        <v>457</v>
      </c>
      <c r="D30" s="90" t="s">
        <v>463</v>
      </c>
      <c r="E30" s="74" t="s">
        <v>142</v>
      </c>
      <c r="F30" s="74">
        <v>2</v>
      </c>
      <c r="G30" s="74" t="s">
        <v>974</v>
      </c>
      <c r="H30" s="76"/>
      <c r="I30" s="74" t="s">
        <v>579</v>
      </c>
      <c r="J30" s="74" t="s">
        <v>472</v>
      </c>
      <c r="K30" s="77" t="s">
        <v>702</v>
      </c>
      <c r="L30" s="74">
        <v>3</v>
      </c>
      <c r="M30" s="78" t="s">
        <v>629</v>
      </c>
      <c r="N30" s="78">
        <v>75</v>
      </c>
      <c r="O30" s="78">
        <v>6</v>
      </c>
      <c r="P30" s="80">
        <v>550</v>
      </c>
      <c r="Q30" s="80" t="s">
        <v>711</v>
      </c>
      <c r="R30" s="80"/>
      <c r="S30" s="78" t="s">
        <v>478</v>
      </c>
      <c r="T30" s="74" t="s">
        <v>485</v>
      </c>
      <c r="U30" s="81" t="s">
        <v>492</v>
      </c>
      <c r="V30" s="74" t="s">
        <v>702</v>
      </c>
      <c r="W30" s="74" t="s">
        <v>567</v>
      </c>
      <c r="X30" s="74" t="s">
        <v>500</v>
      </c>
      <c r="Y30" s="74"/>
      <c r="Z30" s="74" t="s">
        <v>911</v>
      </c>
      <c r="AA30" s="74" t="s">
        <v>495</v>
      </c>
      <c r="AB30" s="74">
        <v>6088</v>
      </c>
      <c r="AC30" s="74" t="s">
        <v>505</v>
      </c>
      <c r="AD30" s="74" t="s">
        <v>509</v>
      </c>
      <c r="AE30" s="74" t="s">
        <v>468</v>
      </c>
      <c r="AF30" s="74" t="s">
        <v>149</v>
      </c>
    </row>
    <row r="31" spans="1:32" ht="16.5" x14ac:dyDescent="0.3">
      <c r="A31" s="74">
        <v>29</v>
      </c>
      <c r="B31" s="74" t="s">
        <v>515</v>
      </c>
      <c r="C31" s="81" t="s">
        <v>457</v>
      </c>
      <c r="D31" s="75" t="s">
        <v>466</v>
      </c>
      <c r="E31" s="74" t="s">
        <v>142</v>
      </c>
      <c r="F31" s="74">
        <v>4</v>
      </c>
      <c r="G31" s="74" t="s">
        <v>974</v>
      </c>
      <c r="H31" s="76" t="s">
        <v>710</v>
      </c>
      <c r="I31" s="74" t="s">
        <v>579</v>
      </c>
      <c r="J31" s="77" t="s">
        <v>702</v>
      </c>
      <c r="K31" s="77" t="s">
        <v>702</v>
      </c>
      <c r="L31" s="74">
        <v>2.7</v>
      </c>
      <c r="M31" s="74">
        <v>4.3</v>
      </c>
      <c r="N31" s="78" t="s">
        <v>629</v>
      </c>
      <c r="O31" s="78" t="s">
        <v>629</v>
      </c>
      <c r="P31" s="80">
        <v>550</v>
      </c>
      <c r="Q31" s="80" t="s">
        <v>709</v>
      </c>
      <c r="R31" s="80" t="s">
        <v>473</v>
      </c>
      <c r="S31" s="78" t="s">
        <v>708</v>
      </c>
      <c r="T31" s="74" t="s">
        <v>483</v>
      </c>
      <c r="U31" s="81" t="s">
        <v>494</v>
      </c>
      <c r="V31" s="78" t="s">
        <v>629</v>
      </c>
      <c r="W31" s="78" t="s">
        <v>629</v>
      </c>
      <c r="X31" s="74"/>
      <c r="Y31" s="74"/>
      <c r="Z31" s="74"/>
      <c r="AA31" s="74" t="s">
        <v>497</v>
      </c>
      <c r="AB31" s="74">
        <v>300</v>
      </c>
      <c r="AC31" s="74" t="s">
        <v>507</v>
      </c>
      <c r="AD31" s="66" t="s">
        <v>906</v>
      </c>
      <c r="AE31" s="74" t="s">
        <v>148</v>
      </c>
      <c r="AF31" s="74" t="s">
        <v>73</v>
      </c>
    </row>
    <row r="32" spans="1:32" x14ac:dyDescent="0.3">
      <c r="A32" s="74">
        <v>30</v>
      </c>
      <c r="B32" s="74" t="s">
        <v>515</v>
      </c>
      <c r="C32" s="81" t="s">
        <v>704</v>
      </c>
      <c r="D32" s="75" t="s">
        <v>659</v>
      </c>
      <c r="E32" s="74" t="s">
        <v>142</v>
      </c>
      <c r="F32" s="74">
        <v>2</v>
      </c>
      <c r="G32" s="74" t="s">
        <v>973</v>
      </c>
      <c r="H32" s="76" t="s">
        <v>707</v>
      </c>
      <c r="I32" s="74" t="s">
        <v>579</v>
      </c>
      <c r="J32" s="77" t="s">
        <v>702</v>
      </c>
      <c r="K32" s="77" t="s">
        <v>702</v>
      </c>
      <c r="L32" s="74">
        <v>2.5</v>
      </c>
      <c r="M32" s="74" t="s">
        <v>903</v>
      </c>
      <c r="N32" s="78">
        <v>80</v>
      </c>
      <c r="O32" s="78">
        <v>6.5</v>
      </c>
      <c r="P32" s="80">
        <v>550</v>
      </c>
      <c r="Q32" s="80"/>
      <c r="R32" s="80"/>
      <c r="S32" s="78" t="s">
        <v>629</v>
      </c>
      <c r="T32" s="74" t="s">
        <v>658</v>
      </c>
      <c r="U32" s="81">
        <v>12</v>
      </c>
      <c r="V32" s="74" t="s">
        <v>706</v>
      </c>
      <c r="W32" s="74" t="s">
        <v>706</v>
      </c>
      <c r="X32" s="74"/>
      <c r="Y32" s="74"/>
      <c r="Z32" s="74"/>
      <c r="AA32" s="74" t="s">
        <v>705</v>
      </c>
      <c r="AB32" s="74">
        <v>100</v>
      </c>
      <c r="AC32" s="74" t="s">
        <v>657</v>
      </c>
      <c r="AD32" s="74" t="s">
        <v>657</v>
      </c>
      <c r="AE32" s="74" t="s">
        <v>154</v>
      </c>
      <c r="AF32" s="74" t="s">
        <v>74</v>
      </c>
    </row>
  </sheetData>
  <autoFilter ref="A2:AF32" xr:uid="{00000000-0009-0000-0000-000003000000}"/>
  <mergeCells count="15">
    <mergeCell ref="AE1:AE2"/>
    <mergeCell ref="AF1:AF2"/>
    <mergeCell ref="F1:H1"/>
    <mergeCell ref="A1:A2"/>
    <mergeCell ref="B1:B2"/>
    <mergeCell ref="C1:C2"/>
    <mergeCell ref="D1:D2"/>
    <mergeCell ref="E1:E2"/>
    <mergeCell ref="AD1:AD2"/>
    <mergeCell ref="I1:I2"/>
    <mergeCell ref="J1:R1"/>
    <mergeCell ref="S1:U1"/>
    <mergeCell ref="Y1:AB1"/>
    <mergeCell ref="AC1:AC2"/>
    <mergeCell ref="V1:X1"/>
  </mergeCells>
  <phoneticPr fontId="1" type="noConversion"/>
  <hyperlinks>
    <hyperlink ref="T8" r:id="rId1" xr:uid="{00000000-0004-0000-0300-000000000000}"/>
    <hyperlink ref="AD17" r:id="rId2" xr:uid="{00000000-0004-0000-0300-000001000000}"/>
    <hyperlink ref="T18" r:id="rId3" location="page=1" xr:uid="{00000000-0004-0000-0300-000002000000}"/>
    <hyperlink ref="AC18" r:id="rId4" xr:uid="{00000000-0004-0000-0300-000003000000}"/>
    <hyperlink ref="AD31" r:id="rId5" xr:uid="{00000000-0004-0000-0300-000004000000}"/>
    <hyperlink ref="AD21" r:id="rId6" xr:uid="{00000000-0004-0000-0300-000005000000}"/>
    <hyperlink ref="AD11:AD12" r:id="rId7" display="링크" xr:uid="{00000000-0004-0000-0300-000006000000}"/>
    <hyperlink ref="AD9" r:id="rId8" xr:uid="{00000000-0004-0000-0300-000007000000}"/>
    <hyperlink ref="AD7" r:id="rId9" xr:uid="{00000000-0004-0000-0300-000008000000}"/>
    <hyperlink ref="AC11" r:id="rId10" xr:uid="{00000000-0004-0000-0300-000009000000}"/>
    <hyperlink ref="AD13" r:id="rId11" xr:uid="{00000000-0004-0000-0300-00000A000000}"/>
    <hyperlink ref="AD22" r:id="rId12" xr:uid="{00000000-0004-0000-0300-00000B000000}"/>
    <hyperlink ref="AD24" r:id="rId13" xr:uid="{00000000-0004-0000-0300-00000C000000}"/>
    <hyperlink ref="AD25" r:id="rId14" xr:uid="{00000000-0004-0000-0300-00000D000000}"/>
    <hyperlink ref="AD27" r:id="rId15" xr:uid="{00000000-0004-0000-0300-00000E000000}"/>
    <hyperlink ref="AD20" r:id="rId16" xr:uid="{00000000-0004-0000-0300-00000F000000}"/>
    <hyperlink ref="AD19" r:id="rId17" xr:uid="{00000000-0004-0000-0300-000010000000}"/>
    <hyperlink ref="AC23" r:id="rId18" xr:uid="{00000000-0004-0000-0300-000011000000}"/>
    <hyperlink ref="T25" r:id="rId19" xr:uid="{00000000-0004-0000-0300-000012000000}"/>
  </hyperlinks>
  <pageMargins left="0.7" right="0.7" top="0.75" bottom="0.75" header="0.3" footer="0.3"/>
  <pageSetup paperSize="9" orientation="portrait" horizontalDpi="1200" verticalDpi="1200" r:id="rId20"/>
  <legacyDrawing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2</vt:i4>
      </vt:variant>
    </vt:vector>
  </HeadingPairs>
  <TitlesOfParts>
    <vt:vector size="6" baseType="lpstr">
      <vt:lpstr>필독!! 유의사항</vt:lpstr>
      <vt:lpstr>학점(GPA) 환산</vt:lpstr>
      <vt:lpstr>대학리스트</vt:lpstr>
      <vt:lpstr>대학리스트(중국어권, 일본)</vt:lpstr>
      <vt:lpstr>'필독!! 유의사항'!Print_Area</vt:lpstr>
      <vt:lpstr>'학점(GPA) 환산'!Print_Area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2021-07-01T07:37:26Z</cp:lastPrinted>
  <dcterms:created xsi:type="dcterms:W3CDTF">2017-06-28T05:37:00Z</dcterms:created>
  <dcterms:modified xsi:type="dcterms:W3CDTF">2021-07-28T06:08:32Z</dcterms:modified>
</cp:coreProperties>
</file>