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definedNames>
    <definedName name="MT_M">#REF!</definedName>
    <definedName name="MT_T">#REF!</definedName>
  </definedNames>
  <calcPr calcId="144525"/>
</workbook>
</file>

<file path=xl/sharedStrings.xml><?xml version="1.0" encoding="utf-8"?>
<sst xmlns="http://schemas.openxmlformats.org/spreadsheetml/2006/main" count="87" uniqueCount="42">
  <si>
    <t>客户</t>
  </si>
  <si>
    <t>车型</t>
  </si>
  <si>
    <t>机种区分</t>
  </si>
  <si>
    <t>车种</t>
  </si>
  <si>
    <t>排量</t>
  </si>
  <si>
    <t>零件名称</t>
  </si>
  <si>
    <t>部品番号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</si>
  <si>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</si>
  <si>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</si>
  <si>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</si>
  <si>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</si>
  <si>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</si>
  <si>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</si>
  <si>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</si>
  <si>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</si>
  <si>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</si>
  <si>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</si>
  <si>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</si>
  <si>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</si>
  <si>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</si>
  <si>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DHEC</t>
  </si>
  <si>
    <t>AVA</t>
  </si>
  <si>
    <t>○</t>
  </si>
  <si>
    <t>2LZ</t>
  </si>
  <si>
    <t>1.5T</t>
  </si>
  <si>
    <t>PIPE A(A排)</t>
  </si>
  <si>
    <t>18210-THA -H011-M1</t>
  </si>
  <si>
    <t>SLNCR(左消音器)</t>
  </si>
  <si>
    <t>18305-THA -H021-M1</t>
  </si>
  <si>
    <t>SLNCR(右消音器)</t>
  </si>
  <si>
    <t>18307-THA -H071-M1</t>
  </si>
  <si>
    <t>FINISHER(尾饰管)</t>
  </si>
  <si>
    <t>18310-THA -H020-M1</t>
  </si>
  <si>
    <t>18320-THA -H020-M1</t>
  </si>
  <si>
    <t>小计</t>
  </si>
  <si>
    <t>2.0T</t>
  </si>
  <si>
    <t>18210-THC -H010-M1</t>
  </si>
  <si>
    <t>18307-THC -H021-M1</t>
  </si>
  <si>
    <t>☆</t>
  </si>
  <si>
    <t>3LZ</t>
  </si>
  <si>
    <t>18310-THA -H110-M1</t>
  </si>
  <si>
    <t>18320-THA -H110-M1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</si>
</sst>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  <numFmt numFmtId="177" formatCode="_(* #,##0_);_(* \(#,##0\);_(* &quot;-&quot;??_);_(@_)"/>
    <numFmt numFmtId="178" formatCode="_(* #,##0.00_);_(* \(#,##0.00\);_(* &quot;-&quot;??_);_(@_)"/>
  </numFmts>
  <fonts count="24">
    <font>
      <sz val="11"/>
      <color theme="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28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1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16" fillId="0" borderId="1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3" borderId="20" applyNumberFormat="0" applyAlignment="0" applyProtection="0">
      <alignment vertical="center"/>
    </xf>
    <xf numFmtId="0" fontId="18" fillId="13" borderId="16" applyNumberFormat="0" applyAlignment="0" applyProtection="0">
      <alignment vertical="center"/>
    </xf>
    <xf numFmtId="0" fontId="19" fillId="14" borderId="2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178" fontId="2" fillId="0" borderId="0" applyFont="0" applyFill="0" applyBorder="0" applyAlignment="0" applyProtection="0"/>
    <xf numFmtId="0" fontId="2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/>
  </cellStyleXfs>
  <cellXfs count="44">
    <xf numFmtId="0" fontId="0" fillId="0" borderId="0" xfId="0">
      <alignment vertical="center"/>
    </xf>
    <xf numFmtId="176" fontId="1" fillId="0" borderId="0" xfId="2" applyNumberFormat="1" applyFont="1" applyFill="1" applyAlignment="1">
      <alignment vertical="center"/>
    </xf>
    <xf numFmtId="176" fontId="1" fillId="0" borderId="0" xfId="55" applyNumberFormat="1" applyFont="1" applyAlignment="1">
      <alignment vertical="center"/>
    </xf>
    <xf numFmtId="176" fontId="1" fillId="0" borderId="0" xfId="2" applyNumberFormat="1" applyFont="1" applyAlignment="1">
      <alignment vertical="center"/>
    </xf>
    <xf numFmtId="176" fontId="1" fillId="0" borderId="0" xfId="2" applyNumberFormat="1" applyFont="1" applyAlignment="1">
      <alignment horizontal="center" vertical="center" wrapText="1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vertical="center"/>
    </xf>
    <xf numFmtId="176" fontId="1" fillId="2" borderId="1" xfId="2" applyNumberFormat="1" applyFont="1" applyFill="1" applyBorder="1" applyAlignment="1">
      <alignment horizontal="center" vertical="center"/>
    </xf>
    <xf numFmtId="176" fontId="1" fillId="2" borderId="2" xfId="2" applyNumberFormat="1" applyFont="1" applyFill="1" applyBorder="1" applyAlignment="1">
      <alignment horizontal="center" vertical="center" wrapText="1"/>
    </xf>
    <xf numFmtId="176" fontId="1" fillId="2" borderId="2" xfId="2" applyNumberFormat="1" applyFont="1" applyFill="1" applyBorder="1" applyAlignment="1">
      <alignment horizontal="center" vertical="center"/>
    </xf>
    <xf numFmtId="0" fontId="1" fillId="2" borderId="2" xfId="2" applyNumberFormat="1" applyFont="1" applyFill="1" applyBorder="1" applyAlignment="1">
      <alignment horizontal="center" vertical="center" wrapText="1"/>
    </xf>
    <xf numFmtId="176" fontId="1" fillId="0" borderId="3" xfId="2" applyNumberFormat="1" applyFont="1" applyFill="1" applyBorder="1" applyAlignment="1">
      <alignment horizontal="center" vertical="center" wrapText="1"/>
    </xf>
    <xf numFmtId="176" fontId="2" fillId="0" borderId="4" xfId="2" applyNumberFormat="1" applyFont="1" applyBorder="1" applyAlignment="1">
      <alignment vertical="center"/>
    </xf>
    <xf numFmtId="176" fontId="2" fillId="0" borderId="5" xfId="2" applyNumberFormat="1" applyFont="1" applyBorder="1" applyAlignment="1">
      <alignment horizontal="center" vertical="center"/>
    </xf>
    <xf numFmtId="176" fontId="2" fillId="2" borderId="6" xfId="2" applyNumberFormat="1" applyFont="1" applyFill="1" applyBorder="1" applyAlignment="1">
      <alignment horizontal="center" vertical="center" wrapText="1"/>
    </xf>
    <xf numFmtId="176" fontId="2" fillId="0" borderId="7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vertical="center"/>
    </xf>
    <xf numFmtId="0" fontId="2" fillId="0" borderId="8" xfId="2" applyNumberFormat="1" applyFont="1" applyBorder="1" applyAlignment="1">
      <alignment vertical="center"/>
    </xf>
    <xf numFmtId="177" fontId="1" fillId="0" borderId="8" xfId="34" applyNumberFormat="1" applyFont="1" applyFill="1" applyBorder="1" applyAlignment="1">
      <alignment vertical="center"/>
    </xf>
    <xf numFmtId="176" fontId="2" fillId="0" borderId="6" xfId="2" applyNumberFormat="1" applyFont="1" applyBorder="1" applyAlignment="1">
      <alignment horizontal="center" vertical="center" wrapText="1"/>
    </xf>
    <xf numFmtId="176" fontId="2" fillId="0" borderId="8" xfId="2" applyNumberFormat="1" applyFont="1" applyBorder="1" applyAlignment="1">
      <alignment horizontal="center" vertical="center" wrapText="1"/>
    </xf>
    <xf numFmtId="176" fontId="2" fillId="0" borderId="9" xfId="2" applyNumberFormat="1" applyFont="1" applyBorder="1" applyAlignment="1">
      <alignment horizontal="center" vertical="center"/>
    </xf>
    <xf numFmtId="0" fontId="2" fillId="0" borderId="10" xfId="2" applyNumberFormat="1" applyFont="1" applyBorder="1" applyAlignment="1">
      <alignment horizontal="center" vertical="center"/>
    </xf>
    <xf numFmtId="0" fontId="2" fillId="0" borderId="11" xfId="2" applyNumberFormat="1" applyFont="1" applyBorder="1" applyAlignment="1">
      <alignment horizontal="center" vertical="center"/>
    </xf>
    <xf numFmtId="177" fontId="1" fillId="0" borderId="11" xfId="34" applyNumberFormat="1" applyFont="1" applyFill="1" applyBorder="1" applyAlignment="1">
      <alignment vertical="center"/>
    </xf>
    <xf numFmtId="176" fontId="2" fillId="0" borderId="6" xfId="2" applyNumberFormat="1" applyFont="1" applyFill="1" applyBorder="1" applyAlignment="1">
      <alignment horizontal="center" vertical="center" wrapText="1"/>
    </xf>
    <xf numFmtId="176" fontId="2" fillId="3" borderId="5" xfId="2" applyNumberFormat="1" applyFont="1" applyFill="1" applyBorder="1" applyAlignment="1">
      <alignment horizontal="center" vertical="center"/>
    </xf>
    <xf numFmtId="176" fontId="2" fillId="2" borderId="12" xfId="2" applyNumberFormat="1" applyFont="1" applyFill="1" applyBorder="1" applyAlignment="1">
      <alignment horizontal="center" vertical="center" wrapText="1"/>
    </xf>
    <xf numFmtId="0" fontId="2" fillId="0" borderId="3" xfId="2" applyNumberFormat="1" applyFont="1" applyFill="1" applyBorder="1" applyAlignment="1">
      <alignment vertical="center"/>
    </xf>
    <xf numFmtId="0" fontId="2" fillId="0" borderId="8" xfId="2" applyNumberFormat="1" applyFont="1" applyFill="1" applyBorder="1" applyAlignment="1">
      <alignment vertical="center"/>
    </xf>
    <xf numFmtId="177" fontId="1" fillId="0" borderId="8" xfId="56" applyNumberFormat="1" applyFont="1" applyFill="1" applyBorder="1" applyAlignment="1">
      <alignment vertical="center"/>
    </xf>
    <xf numFmtId="176" fontId="2" fillId="0" borderId="12" xfId="2" applyNumberFormat="1" applyFont="1" applyFill="1" applyBorder="1" applyAlignment="1">
      <alignment horizontal="center" vertical="center" wrapText="1"/>
    </xf>
    <xf numFmtId="0" fontId="2" fillId="3" borderId="3" xfId="2" applyNumberFormat="1" applyFont="1" applyFill="1" applyBorder="1" applyAlignment="1">
      <alignment vertical="center"/>
    </xf>
    <xf numFmtId="0" fontId="2" fillId="3" borderId="8" xfId="2" applyNumberFormat="1" applyFont="1" applyFill="1" applyBorder="1" applyAlignment="1">
      <alignment vertical="center"/>
    </xf>
    <xf numFmtId="176" fontId="1" fillId="0" borderId="0" xfId="2" applyNumberFormat="1" applyFont="1" applyFill="1" applyAlignment="1">
      <alignment horizontal="center" vertical="center" wrapText="1"/>
    </xf>
    <xf numFmtId="176" fontId="1" fillId="0" borderId="0" xfId="2" applyNumberFormat="1" applyFont="1" applyFill="1" applyAlignment="1">
      <alignment horizontal="center" vertical="center"/>
    </xf>
    <xf numFmtId="176" fontId="1" fillId="0" borderId="3" xfId="2" applyNumberFormat="1" applyFont="1" applyFill="1" applyBorder="1" applyAlignment="1">
      <alignment horizontal="center" vertical="center"/>
    </xf>
    <xf numFmtId="177" fontId="1" fillId="2" borderId="8" xfId="56" applyNumberFormat="1" applyFont="1" applyFill="1" applyBorder="1" applyAlignment="1">
      <alignment vertical="center"/>
    </xf>
    <xf numFmtId="177" fontId="1" fillId="2" borderId="11" xfId="56" applyNumberFormat="1" applyFont="1" applyFill="1" applyBorder="1" applyAlignment="1">
      <alignment vertical="center"/>
    </xf>
    <xf numFmtId="177" fontId="1" fillId="0" borderId="11" xfId="56" applyNumberFormat="1" applyFont="1" applyFill="1" applyBorder="1" applyAlignment="1">
      <alignment vertical="center"/>
    </xf>
    <xf numFmtId="176" fontId="1" fillId="0" borderId="13" xfId="2" applyNumberFormat="1" applyFont="1" applyBorder="1" applyAlignment="1">
      <alignment vertical="center"/>
    </xf>
    <xf numFmtId="177" fontId="1" fillId="0" borderId="14" xfId="34" applyNumberFormat="1" applyFont="1" applyFill="1" applyBorder="1" applyAlignment="1">
      <alignment vertical="center"/>
    </xf>
    <xf numFmtId="177" fontId="1" fillId="0" borderId="15" xfId="34" applyNumberFormat="1" applyFont="1" applyFill="1" applyBorder="1" applyAlignment="1">
      <alignment vertical="center"/>
    </xf>
    <xf numFmtId="177" fontId="1" fillId="0" borderId="14" xfId="56" applyNumberFormat="1" applyFont="1" applyFill="1" applyBorder="1" applyAlignment="1">
      <alignment vertical="center"/>
    </xf>
  </cellXfs>
  <cellStyles count="57">
    <cellStyle name="常规" xfId="0" builtinId="0"/>
    <cellStyle name="货币[0]" xfId="1" builtinId="7"/>
    <cellStyle name="千位分隔 19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常规 11 2 3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百分比 5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千位分隔 12" xfId="34"/>
    <cellStyle name="好" xfId="35" builtinId="26"/>
    <cellStyle name="常规 21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2" xfId="54"/>
    <cellStyle name="千位分隔 18 2" xfId="55"/>
    <cellStyle name="千位分隔 2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0"/>
  <sheetViews>
    <sheetView tabSelected="1" zoomScale="70" zoomScaleNormal="70" topLeftCell="A10" workbookViewId="0">
      <selection activeCell="D8" sqref="D8"/>
    </sheetView>
  </sheetViews>
  <sheetFormatPr defaultColWidth="11" defaultRowHeight="14.4"/>
  <cols>
    <col min="1" max="1" width="5.75" style="3" customWidth="1"/>
    <col min="2" max="2" width="6.12962962962963" style="4" customWidth="1"/>
    <col min="3" max="3" width="6.25" style="5" customWidth="1"/>
    <col min="4" max="4" width="17.25" style="4" customWidth="1"/>
    <col min="5" max="5" width="13.1296296296296" style="5" customWidth="1"/>
    <col min="6" max="6" width="18.8796296296296" style="6" customWidth="1"/>
    <col min="7" max="7" width="28.3796296296296" style="6" customWidth="1"/>
    <col min="8" max="19" width="13.6296296296296" style="3" customWidth="1" outlineLevel="1"/>
    <col min="20" max="20" width="16.3796296296296" style="3" customWidth="1"/>
    <col min="21" max="16384" width="11" style="3"/>
  </cols>
  <sheetData>
    <row r="1" ht="14.55"/>
    <row r="2" ht="24.75" customHeight="1" spans="1:20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36" t="s">
        <v>10</v>
      </c>
      <c r="L2" s="36" t="s">
        <v>11</v>
      </c>
      <c r="M2" s="36" t="s">
        <v>12</v>
      </c>
      <c r="N2" s="36" t="s">
        <v>13</v>
      </c>
      <c r="O2" s="36" t="s">
        <v>14</v>
      </c>
      <c r="P2" s="36" t="s">
        <v>15</v>
      </c>
      <c r="Q2" s="36" t="s">
        <v>16</v>
      </c>
      <c r="R2" s="36" t="s">
        <v>17</v>
      </c>
      <c r="S2" s="36" t="s">
        <v>18</v>
      </c>
      <c r="T2" s="40" t="s">
        <v>19</v>
      </c>
    </row>
    <row r="3" ht="29.25" customHeight="1" outlineLevel="1" spans="1:20">
      <c r="A3" s="12" t="s">
        <v>20</v>
      </c>
      <c r="B3" s="12" t="s">
        <v>21</v>
      </c>
      <c r="C3" s="13" t="s">
        <v>22</v>
      </c>
      <c r="D3" s="14" t="s">
        <v>23</v>
      </c>
      <c r="E3" s="15" t="s">
        <v>24</v>
      </c>
      <c r="F3" s="16" t="s">
        <v>25</v>
      </c>
      <c r="G3" s="17" t="s">
        <v>26</v>
      </c>
      <c r="H3" s="18">
        <v>0</v>
      </c>
      <c r="I3" s="18">
        <v>516</v>
      </c>
      <c r="J3" s="18">
        <v>1176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41">
        <f t="shared" ref="T3:T31" si="0">SUM(H3:S3)</f>
        <v>1692</v>
      </c>
    </row>
    <row r="4" ht="29.25" customHeight="1" outlineLevel="1" spans="1:20">
      <c r="A4" s="12"/>
      <c r="B4" s="12"/>
      <c r="C4" s="12"/>
      <c r="D4" s="19"/>
      <c r="E4" s="15"/>
      <c r="F4" s="16" t="s">
        <v>27</v>
      </c>
      <c r="G4" s="17" t="s">
        <v>28</v>
      </c>
      <c r="H4" s="18">
        <v>0</v>
      </c>
      <c r="I4" s="18">
        <v>691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41">
        <f t="shared" si="0"/>
        <v>691</v>
      </c>
    </row>
    <row r="5" ht="28.7" customHeight="1" outlineLevel="1" spans="1:20">
      <c r="A5" s="12"/>
      <c r="B5" s="12"/>
      <c r="C5" s="12"/>
      <c r="D5" s="19"/>
      <c r="E5" s="15"/>
      <c r="F5" s="16" t="s">
        <v>29</v>
      </c>
      <c r="G5" s="17" t="s">
        <v>30</v>
      </c>
      <c r="H5" s="18">
        <v>0</v>
      </c>
      <c r="I5" s="18">
        <v>516</v>
      </c>
      <c r="J5" s="18">
        <v>1176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41">
        <f t="shared" si="0"/>
        <v>1692</v>
      </c>
    </row>
    <row r="6" ht="29.25" customHeight="1" outlineLevel="1" spans="1:20">
      <c r="A6" s="12"/>
      <c r="B6" s="12"/>
      <c r="C6" s="12"/>
      <c r="D6" s="19"/>
      <c r="E6" s="15"/>
      <c r="F6" s="16" t="s">
        <v>31</v>
      </c>
      <c r="G6" s="17" t="s">
        <v>32</v>
      </c>
      <c r="H6" s="18">
        <v>0</v>
      </c>
      <c r="I6" s="18">
        <v>362</v>
      </c>
      <c r="J6" s="18">
        <v>1170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41">
        <f t="shared" si="0"/>
        <v>1532</v>
      </c>
    </row>
    <row r="7" ht="29.25" customHeight="1" outlineLevel="1" spans="1:20">
      <c r="A7" s="12"/>
      <c r="B7" s="12"/>
      <c r="C7" s="12"/>
      <c r="D7" s="19"/>
      <c r="E7" s="15"/>
      <c r="F7" s="16" t="s">
        <v>31</v>
      </c>
      <c r="G7" s="17" t="s">
        <v>33</v>
      </c>
      <c r="H7" s="18">
        <v>0</v>
      </c>
      <c r="I7" s="18">
        <v>362</v>
      </c>
      <c r="J7" s="18">
        <v>1170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41">
        <f t="shared" si="0"/>
        <v>1532</v>
      </c>
    </row>
    <row r="8" ht="29.25" customHeight="1" outlineLevel="1" spans="1:20">
      <c r="A8" s="12"/>
      <c r="B8" s="12"/>
      <c r="C8" s="12"/>
      <c r="D8" s="20"/>
      <c r="E8" s="21"/>
      <c r="F8" s="22" t="s">
        <v>34</v>
      </c>
      <c r="G8" s="23"/>
      <c r="H8" s="24">
        <f t="shared" ref="H8:T8" si="1">H5</f>
        <v>0</v>
      </c>
      <c r="I8" s="24">
        <f t="shared" si="1"/>
        <v>516</v>
      </c>
      <c r="J8" s="24">
        <f t="shared" si="1"/>
        <v>1176</v>
      </c>
      <c r="K8" s="24">
        <f t="shared" si="1"/>
        <v>0</v>
      </c>
      <c r="L8" s="24">
        <f t="shared" si="1"/>
        <v>0</v>
      </c>
      <c r="M8" s="24">
        <f t="shared" si="1"/>
        <v>0</v>
      </c>
      <c r="N8" s="24">
        <f t="shared" si="1"/>
        <v>0</v>
      </c>
      <c r="O8" s="24">
        <f t="shared" si="1"/>
        <v>0</v>
      </c>
      <c r="P8" s="24">
        <f t="shared" si="1"/>
        <v>0</v>
      </c>
      <c r="Q8" s="24">
        <f t="shared" si="1"/>
        <v>0</v>
      </c>
      <c r="R8" s="24">
        <f t="shared" si="1"/>
        <v>0</v>
      </c>
      <c r="S8" s="24">
        <f t="shared" si="1"/>
        <v>0</v>
      </c>
      <c r="T8" s="42">
        <f t="shared" si="0"/>
        <v>1692</v>
      </c>
    </row>
    <row r="9" ht="29.25" customHeight="1" outlineLevel="1" spans="1:20">
      <c r="A9" s="12"/>
      <c r="B9" s="12"/>
      <c r="C9" s="13" t="s">
        <v>22</v>
      </c>
      <c r="D9" s="25" t="s">
        <v>23</v>
      </c>
      <c r="E9" s="15" t="s">
        <v>35</v>
      </c>
      <c r="F9" s="16" t="s">
        <v>25</v>
      </c>
      <c r="G9" s="17" t="s">
        <v>36</v>
      </c>
      <c r="H9" s="18">
        <v>0</v>
      </c>
      <c r="I9" s="18">
        <v>1507</v>
      </c>
      <c r="J9" s="18">
        <v>2208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41">
        <f t="shared" si="0"/>
        <v>3715</v>
      </c>
    </row>
    <row r="10" ht="29.25" customHeight="1" outlineLevel="1" spans="1:20">
      <c r="A10" s="12"/>
      <c r="B10" s="12"/>
      <c r="C10" s="12"/>
      <c r="D10" s="19"/>
      <c r="E10" s="15"/>
      <c r="F10" s="16" t="s">
        <v>27</v>
      </c>
      <c r="G10" s="17" t="s">
        <v>28</v>
      </c>
      <c r="H10" s="18">
        <v>0</v>
      </c>
      <c r="I10" s="18">
        <v>1576</v>
      </c>
      <c r="J10" s="18">
        <v>3294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41">
        <f t="shared" si="0"/>
        <v>4870</v>
      </c>
    </row>
    <row r="11" ht="29.25" customHeight="1" outlineLevel="1" spans="1:20">
      <c r="A11" s="12"/>
      <c r="B11" s="12"/>
      <c r="C11" s="12"/>
      <c r="D11" s="19"/>
      <c r="E11" s="15"/>
      <c r="F11" s="16" t="s">
        <v>29</v>
      </c>
      <c r="G11" s="17" t="s">
        <v>37</v>
      </c>
      <c r="H11" s="18">
        <v>0</v>
      </c>
      <c r="I11" s="18">
        <v>1811</v>
      </c>
      <c r="J11" s="18">
        <v>2118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41">
        <f t="shared" si="0"/>
        <v>3929</v>
      </c>
    </row>
    <row r="12" ht="29.25" customHeight="1" outlineLevel="1" spans="1:20">
      <c r="A12" s="12"/>
      <c r="B12" s="12"/>
      <c r="C12" s="12"/>
      <c r="D12" s="19"/>
      <c r="E12" s="15"/>
      <c r="F12" s="16" t="s">
        <v>31</v>
      </c>
      <c r="G12" s="17" t="s">
        <v>32</v>
      </c>
      <c r="H12" s="18">
        <v>0</v>
      </c>
      <c r="I12" s="18">
        <v>1811</v>
      </c>
      <c r="J12" s="18">
        <v>2118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41">
        <f t="shared" si="0"/>
        <v>3929</v>
      </c>
    </row>
    <row r="13" ht="29.25" customHeight="1" outlineLevel="1" spans="1:20">
      <c r="A13" s="12"/>
      <c r="B13" s="12"/>
      <c r="C13" s="12"/>
      <c r="D13" s="19"/>
      <c r="E13" s="15"/>
      <c r="F13" s="16" t="s">
        <v>31</v>
      </c>
      <c r="G13" s="17" t="s">
        <v>33</v>
      </c>
      <c r="H13" s="18">
        <v>0</v>
      </c>
      <c r="I13" s="18">
        <v>1811</v>
      </c>
      <c r="J13" s="18">
        <v>2118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41">
        <f t="shared" si="0"/>
        <v>3929</v>
      </c>
    </row>
    <row r="14" ht="29.25" customHeight="1" outlineLevel="1" spans="1:20">
      <c r="A14" s="12"/>
      <c r="B14" s="12"/>
      <c r="C14" s="12"/>
      <c r="D14" s="19"/>
      <c r="E14" s="21"/>
      <c r="F14" s="22" t="s">
        <v>34</v>
      </c>
      <c r="G14" s="23"/>
      <c r="H14" s="24">
        <f t="shared" ref="H14:T14" si="2">H11</f>
        <v>0</v>
      </c>
      <c r="I14" s="24">
        <f t="shared" si="2"/>
        <v>1811</v>
      </c>
      <c r="J14" s="24">
        <f t="shared" si="2"/>
        <v>2118</v>
      </c>
      <c r="K14" s="24">
        <f t="shared" si="2"/>
        <v>0</v>
      </c>
      <c r="L14" s="24">
        <f t="shared" si="2"/>
        <v>0</v>
      </c>
      <c r="M14" s="24">
        <f t="shared" si="2"/>
        <v>0</v>
      </c>
      <c r="N14" s="24">
        <f t="shared" si="2"/>
        <v>0</v>
      </c>
      <c r="O14" s="24">
        <f t="shared" si="2"/>
        <v>0</v>
      </c>
      <c r="P14" s="24">
        <f t="shared" si="2"/>
        <v>0</v>
      </c>
      <c r="Q14" s="24">
        <f t="shared" si="2"/>
        <v>0</v>
      </c>
      <c r="R14" s="24">
        <f t="shared" si="2"/>
        <v>0</v>
      </c>
      <c r="S14" s="24">
        <f t="shared" si="2"/>
        <v>0</v>
      </c>
      <c r="T14" s="42">
        <f t="shared" si="0"/>
        <v>3929</v>
      </c>
    </row>
    <row r="15" ht="29.25" customHeight="1" outlineLevel="1" spans="1:20">
      <c r="A15" s="12"/>
      <c r="B15" s="12"/>
      <c r="C15" s="26" t="s">
        <v>38</v>
      </c>
      <c r="D15" s="27" t="s">
        <v>39</v>
      </c>
      <c r="E15" s="15" t="s">
        <v>24</v>
      </c>
      <c r="F15" s="16" t="s">
        <v>25</v>
      </c>
      <c r="G15" s="17" t="s">
        <v>26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37">
        <v>800</v>
      </c>
      <c r="N15" s="30">
        <v>1500</v>
      </c>
      <c r="O15" s="30">
        <v>1500</v>
      </c>
      <c r="P15" s="30">
        <v>1500</v>
      </c>
      <c r="Q15" s="30">
        <v>1500</v>
      </c>
      <c r="R15" s="30">
        <v>1500</v>
      </c>
      <c r="S15" s="30">
        <v>1500</v>
      </c>
      <c r="T15" s="41">
        <f t="shared" si="0"/>
        <v>9800</v>
      </c>
    </row>
    <row r="16" ht="29.25" customHeight="1" outlineLevel="1" spans="1:20">
      <c r="A16" s="12"/>
      <c r="B16" s="12"/>
      <c r="C16" s="12"/>
      <c r="D16" s="19"/>
      <c r="E16" s="15"/>
      <c r="F16" s="16" t="s">
        <v>27</v>
      </c>
      <c r="G16" s="17" t="s">
        <v>28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37">
        <v>800</v>
      </c>
      <c r="N16" s="37">
        <v>1500</v>
      </c>
      <c r="O16" s="37">
        <v>1500</v>
      </c>
      <c r="P16" s="37">
        <v>1500</v>
      </c>
      <c r="Q16" s="37">
        <v>1500</v>
      </c>
      <c r="R16" s="37">
        <v>1500</v>
      </c>
      <c r="S16" s="37">
        <v>1500</v>
      </c>
      <c r="T16" s="41">
        <f t="shared" si="0"/>
        <v>9800</v>
      </c>
    </row>
    <row r="17" s="1" customFormat="1" ht="29.25" customHeight="1" outlineLevel="1" spans="1:20">
      <c r="A17" s="12"/>
      <c r="B17" s="12"/>
      <c r="C17" s="12"/>
      <c r="D17" s="19"/>
      <c r="E17" s="15"/>
      <c r="F17" s="16" t="s">
        <v>29</v>
      </c>
      <c r="G17" s="17" t="s">
        <v>30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37">
        <v>800</v>
      </c>
      <c r="N17" s="37">
        <v>1500</v>
      </c>
      <c r="O17" s="37">
        <v>1500</v>
      </c>
      <c r="P17" s="37">
        <v>1500</v>
      </c>
      <c r="Q17" s="37">
        <v>1500</v>
      </c>
      <c r="R17" s="37">
        <v>1500</v>
      </c>
      <c r="S17" s="37">
        <v>1500</v>
      </c>
      <c r="T17" s="41">
        <f t="shared" si="0"/>
        <v>9800</v>
      </c>
    </row>
    <row r="18" ht="29.25" customHeight="1" outlineLevel="1" spans="1:20">
      <c r="A18" s="12"/>
      <c r="B18" s="12"/>
      <c r="C18" s="12"/>
      <c r="D18" s="19"/>
      <c r="E18" s="15"/>
      <c r="F18" s="28" t="s">
        <v>31</v>
      </c>
      <c r="G18" s="29" t="s">
        <v>40</v>
      </c>
      <c r="H18" s="30">
        <v>0</v>
      </c>
      <c r="I18" s="30">
        <v>0</v>
      </c>
      <c r="J18" s="30"/>
      <c r="K18" s="37">
        <v>0</v>
      </c>
      <c r="L18" s="37">
        <v>0</v>
      </c>
      <c r="M18" s="37">
        <v>13.5135135135135</v>
      </c>
      <c r="N18" s="37">
        <v>25.3378378378378</v>
      </c>
      <c r="O18" s="37">
        <v>25.3378378378378</v>
      </c>
      <c r="P18" s="37">
        <v>25.3378378378378</v>
      </c>
      <c r="Q18" s="37">
        <v>25.3378378378378</v>
      </c>
      <c r="R18" s="37">
        <v>25.3378378378378</v>
      </c>
      <c r="S18" s="37">
        <v>25.3378378378378</v>
      </c>
      <c r="T18" s="43">
        <f t="shared" si="0"/>
        <v>165.540540540541</v>
      </c>
    </row>
    <row r="19" ht="29.25" customHeight="1" outlineLevel="1" spans="1:20">
      <c r="A19" s="12"/>
      <c r="B19" s="12"/>
      <c r="C19" s="12"/>
      <c r="D19" s="19"/>
      <c r="E19" s="15"/>
      <c r="F19" s="28" t="s">
        <v>31</v>
      </c>
      <c r="G19" s="29" t="s">
        <v>41</v>
      </c>
      <c r="H19" s="30">
        <v>0</v>
      </c>
      <c r="I19" s="30">
        <v>0</v>
      </c>
      <c r="J19" s="30"/>
      <c r="K19" s="37">
        <v>0</v>
      </c>
      <c r="L19" s="37">
        <v>0</v>
      </c>
      <c r="M19" s="37">
        <v>13.5135135135135</v>
      </c>
      <c r="N19" s="37">
        <v>25.3378378378378</v>
      </c>
      <c r="O19" s="37">
        <v>25.3378378378378</v>
      </c>
      <c r="P19" s="37">
        <v>25.3378378378378</v>
      </c>
      <c r="Q19" s="37">
        <v>25.3378378378378</v>
      </c>
      <c r="R19" s="37">
        <v>25.3378378378378</v>
      </c>
      <c r="S19" s="37">
        <v>25.3378378378378</v>
      </c>
      <c r="T19" s="43">
        <f t="shared" si="0"/>
        <v>165.540540540541</v>
      </c>
    </row>
    <row r="20" s="1" customFormat="1" ht="29.25" customHeight="1" outlineLevel="1" spans="1:20">
      <c r="A20" s="12"/>
      <c r="B20" s="12"/>
      <c r="C20" s="12"/>
      <c r="D20" s="19"/>
      <c r="E20" s="15"/>
      <c r="F20" s="16" t="s">
        <v>31</v>
      </c>
      <c r="G20" s="17" t="s">
        <v>32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37">
        <v>786.486486486486</v>
      </c>
      <c r="N20" s="37">
        <v>1474.66216216216</v>
      </c>
      <c r="O20" s="37">
        <v>1474.66216216216</v>
      </c>
      <c r="P20" s="37">
        <v>1474.66216216216</v>
      </c>
      <c r="Q20" s="37">
        <v>1474.66216216216</v>
      </c>
      <c r="R20" s="37">
        <v>1474.66216216216</v>
      </c>
      <c r="S20" s="37">
        <v>1474.66216216216</v>
      </c>
      <c r="T20" s="41">
        <f t="shared" si="0"/>
        <v>9634.45945945946</v>
      </c>
    </row>
    <row r="21" ht="29.25" customHeight="1" outlineLevel="1" spans="1:20">
      <c r="A21" s="12"/>
      <c r="B21" s="12"/>
      <c r="C21" s="12"/>
      <c r="D21" s="19"/>
      <c r="E21" s="15"/>
      <c r="F21" s="16" t="s">
        <v>31</v>
      </c>
      <c r="G21" s="17" t="s">
        <v>33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37">
        <v>786.486486486486</v>
      </c>
      <c r="N21" s="37">
        <v>1474.66216216216</v>
      </c>
      <c r="O21" s="37">
        <v>1474.66216216216</v>
      </c>
      <c r="P21" s="37">
        <v>1474.66216216216</v>
      </c>
      <c r="Q21" s="37">
        <v>1474.66216216216</v>
      </c>
      <c r="R21" s="37">
        <v>1474.66216216216</v>
      </c>
      <c r="S21" s="37">
        <v>1474.66216216216</v>
      </c>
      <c r="T21" s="41">
        <f t="shared" si="0"/>
        <v>9634.45945945946</v>
      </c>
    </row>
    <row r="22" ht="29.25" customHeight="1" outlineLevel="1" spans="1:20">
      <c r="A22" s="12"/>
      <c r="B22" s="12"/>
      <c r="C22" s="12"/>
      <c r="D22" s="20"/>
      <c r="E22" s="21"/>
      <c r="F22" s="22" t="s">
        <v>34</v>
      </c>
      <c r="G22" s="23"/>
      <c r="H22" s="24">
        <f t="shared" ref="H22:T22" si="3">H17</f>
        <v>0</v>
      </c>
      <c r="I22" s="24">
        <f t="shared" si="3"/>
        <v>0</v>
      </c>
      <c r="J22" s="24">
        <f t="shared" si="3"/>
        <v>0</v>
      </c>
      <c r="K22" s="24">
        <f t="shared" si="3"/>
        <v>0</v>
      </c>
      <c r="L22" s="24">
        <f t="shared" si="3"/>
        <v>0</v>
      </c>
      <c r="M22" s="38">
        <f t="shared" si="3"/>
        <v>800</v>
      </c>
      <c r="N22" s="39">
        <f t="shared" si="3"/>
        <v>1500</v>
      </c>
      <c r="O22" s="39">
        <f t="shared" si="3"/>
        <v>1500</v>
      </c>
      <c r="P22" s="39">
        <f t="shared" si="3"/>
        <v>1500</v>
      </c>
      <c r="Q22" s="39">
        <f t="shared" si="3"/>
        <v>1500</v>
      </c>
      <c r="R22" s="39">
        <f t="shared" si="3"/>
        <v>1500</v>
      </c>
      <c r="S22" s="39">
        <f t="shared" si="3"/>
        <v>1500</v>
      </c>
      <c r="T22" s="42">
        <f t="shared" si="0"/>
        <v>9800</v>
      </c>
    </row>
    <row r="23" ht="29.25" customHeight="1" outlineLevel="1" spans="1:20">
      <c r="A23" s="12"/>
      <c r="B23" s="12"/>
      <c r="C23" s="26" t="s">
        <v>38</v>
      </c>
      <c r="D23" s="31" t="s">
        <v>39</v>
      </c>
      <c r="E23" s="15" t="s">
        <v>35</v>
      </c>
      <c r="F23" s="16" t="s">
        <v>25</v>
      </c>
      <c r="G23" s="17" t="s">
        <v>36</v>
      </c>
      <c r="H23" s="18">
        <v>0</v>
      </c>
      <c r="I23" s="18">
        <v>0</v>
      </c>
      <c r="J23" s="18">
        <v>0</v>
      </c>
      <c r="K23" s="18">
        <v>0</v>
      </c>
      <c r="L23" s="18"/>
      <c r="M23" s="37">
        <v>2380</v>
      </c>
      <c r="N23" s="30">
        <v>1998</v>
      </c>
      <c r="O23" s="30">
        <v>1998</v>
      </c>
      <c r="P23" s="30">
        <v>2500</v>
      </c>
      <c r="Q23" s="30">
        <v>2500</v>
      </c>
      <c r="R23" s="30">
        <v>3500</v>
      </c>
      <c r="S23" s="30">
        <v>3289</v>
      </c>
      <c r="T23" s="41">
        <f t="shared" si="0"/>
        <v>18165</v>
      </c>
    </row>
    <row r="24" s="2" customFormat="1" ht="29.25" customHeight="1" outlineLevel="1" spans="1:25">
      <c r="A24" s="12"/>
      <c r="B24" s="12"/>
      <c r="C24" s="12"/>
      <c r="D24" s="19"/>
      <c r="E24" s="15"/>
      <c r="F24" s="16" t="s">
        <v>27</v>
      </c>
      <c r="G24" s="17" t="s">
        <v>28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37">
        <v>2380</v>
      </c>
      <c r="N24" s="37">
        <v>1998</v>
      </c>
      <c r="O24" s="37">
        <v>1998</v>
      </c>
      <c r="P24" s="37">
        <v>2500</v>
      </c>
      <c r="Q24" s="37">
        <v>2500</v>
      </c>
      <c r="R24" s="37">
        <v>3500</v>
      </c>
      <c r="S24" s="37">
        <v>3289</v>
      </c>
      <c r="T24" s="41">
        <f t="shared" si="0"/>
        <v>18165</v>
      </c>
      <c r="U24" s="3"/>
      <c r="V24" s="3"/>
      <c r="W24" s="3"/>
      <c r="X24" s="3"/>
      <c r="Y24" s="3"/>
    </row>
    <row r="25" s="2" customFormat="1" ht="29.25" customHeight="1" outlineLevel="1" spans="1:25">
      <c r="A25" s="12"/>
      <c r="B25" s="12"/>
      <c r="C25" s="12"/>
      <c r="D25" s="19"/>
      <c r="E25" s="15"/>
      <c r="F25" s="16" t="s">
        <v>29</v>
      </c>
      <c r="G25" s="17" t="s">
        <v>37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37">
        <v>2380</v>
      </c>
      <c r="N25" s="37">
        <v>1998</v>
      </c>
      <c r="O25" s="37">
        <v>1998</v>
      </c>
      <c r="P25" s="37">
        <v>2500</v>
      </c>
      <c r="Q25" s="37">
        <v>2500</v>
      </c>
      <c r="R25" s="37">
        <v>3500</v>
      </c>
      <c r="S25" s="37">
        <v>3289</v>
      </c>
      <c r="T25" s="41">
        <f t="shared" si="0"/>
        <v>18165</v>
      </c>
      <c r="U25" s="3"/>
      <c r="V25" s="3"/>
      <c r="W25" s="3"/>
      <c r="X25" s="3"/>
      <c r="Y25" s="3"/>
    </row>
    <row r="26" s="2" customFormat="1" ht="29.25" customHeight="1" outlineLevel="1" spans="1:25">
      <c r="A26" s="12"/>
      <c r="B26" s="12"/>
      <c r="C26" s="12"/>
      <c r="D26" s="19"/>
      <c r="E26" s="15"/>
      <c r="F26" s="28" t="s">
        <v>31</v>
      </c>
      <c r="G26" s="29" t="s">
        <v>32</v>
      </c>
      <c r="H26" s="30">
        <v>0</v>
      </c>
      <c r="I26" s="30">
        <v>0</v>
      </c>
      <c r="J26" s="30">
        <v>0</v>
      </c>
      <c r="K26" s="37">
        <v>0</v>
      </c>
      <c r="L26" s="37">
        <v>0</v>
      </c>
      <c r="M26" s="37">
        <v>2162.88560555182</v>
      </c>
      <c r="N26" s="37">
        <v>1815.73337810611</v>
      </c>
      <c r="O26" s="37">
        <v>1815.73337810611</v>
      </c>
      <c r="P26" s="37">
        <v>2271.93866129393</v>
      </c>
      <c r="Q26" s="37">
        <v>2271.93866129393</v>
      </c>
      <c r="R26" s="37">
        <v>3180.71412581151</v>
      </c>
      <c r="S26" s="37">
        <v>2988.9625027983</v>
      </c>
      <c r="T26" s="43">
        <f t="shared" si="0"/>
        <v>16507.9063129617</v>
      </c>
      <c r="U26" s="3"/>
      <c r="V26" s="3"/>
      <c r="W26" s="3"/>
      <c r="X26" s="3"/>
      <c r="Y26" s="3"/>
    </row>
    <row r="27" s="2" customFormat="1" ht="29.25" customHeight="1" outlineLevel="1" spans="1:25">
      <c r="A27" s="12"/>
      <c r="B27" s="12"/>
      <c r="C27" s="12"/>
      <c r="D27" s="19"/>
      <c r="E27" s="15"/>
      <c r="F27" s="28" t="s">
        <v>31</v>
      </c>
      <c r="G27" s="29" t="s">
        <v>33</v>
      </c>
      <c r="H27" s="30">
        <v>0</v>
      </c>
      <c r="I27" s="30">
        <v>0</v>
      </c>
      <c r="J27" s="30">
        <v>0</v>
      </c>
      <c r="K27" s="37">
        <v>0</v>
      </c>
      <c r="L27" s="37">
        <v>0</v>
      </c>
      <c r="M27" s="37">
        <v>2162.88560555182</v>
      </c>
      <c r="N27" s="37">
        <v>1815.73337810611</v>
      </c>
      <c r="O27" s="37">
        <v>1815.73337810611</v>
      </c>
      <c r="P27" s="37">
        <v>2271.93866129393</v>
      </c>
      <c r="Q27" s="37">
        <v>2271.93866129393</v>
      </c>
      <c r="R27" s="37">
        <v>3180.71412581151</v>
      </c>
      <c r="S27" s="37">
        <v>2988.9625027983</v>
      </c>
      <c r="T27" s="43">
        <f t="shared" si="0"/>
        <v>16507.9063129617</v>
      </c>
      <c r="U27" s="3"/>
      <c r="V27" s="3"/>
      <c r="W27" s="3"/>
      <c r="X27" s="3"/>
      <c r="Y27" s="3"/>
    </row>
    <row r="28" s="2" customFormat="1" ht="30" customHeight="1" outlineLevel="1" spans="1:25">
      <c r="A28" s="12"/>
      <c r="B28" s="12"/>
      <c r="C28" s="12"/>
      <c r="D28" s="19"/>
      <c r="E28" s="15"/>
      <c r="F28" s="32" t="s">
        <v>31</v>
      </c>
      <c r="G28" s="33" t="s">
        <v>40</v>
      </c>
      <c r="H28" s="18">
        <v>0</v>
      </c>
      <c r="I28" s="18">
        <v>0</v>
      </c>
      <c r="J28" s="18">
        <v>6</v>
      </c>
      <c r="K28" s="18">
        <v>0</v>
      </c>
      <c r="L28" s="18">
        <v>0</v>
      </c>
      <c r="M28" s="37">
        <v>217.114394448176</v>
      </c>
      <c r="N28" s="37">
        <v>182.266621893889</v>
      </c>
      <c r="O28" s="37">
        <v>182.266621893889</v>
      </c>
      <c r="P28" s="37">
        <v>228.061338706067</v>
      </c>
      <c r="Q28" s="37">
        <v>228.061338706067</v>
      </c>
      <c r="R28" s="37">
        <v>319.285874188493</v>
      </c>
      <c r="S28" s="37">
        <v>300.037497201701</v>
      </c>
      <c r="T28" s="41">
        <f t="shared" si="0"/>
        <v>1663.09368703828</v>
      </c>
      <c r="U28" s="3"/>
      <c r="V28" s="3"/>
      <c r="W28" s="3"/>
      <c r="X28" s="3"/>
      <c r="Y28" s="3"/>
    </row>
    <row r="29" s="2" customFormat="1" ht="30" customHeight="1" outlineLevel="1" spans="1:25">
      <c r="A29" s="12"/>
      <c r="B29" s="12"/>
      <c r="C29" s="12"/>
      <c r="D29" s="19"/>
      <c r="E29" s="15"/>
      <c r="F29" s="32" t="s">
        <v>31</v>
      </c>
      <c r="G29" s="33" t="s">
        <v>41</v>
      </c>
      <c r="H29" s="18">
        <v>0</v>
      </c>
      <c r="I29" s="18">
        <v>0</v>
      </c>
      <c r="J29" s="18">
        <v>6</v>
      </c>
      <c r="K29" s="18">
        <v>0</v>
      </c>
      <c r="L29" s="18">
        <v>0</v>
      </c>
      <c r="M29" s="37">
        <v>217.114394448176</v>
      </c>
      <c r="N29" s="37">
        <v>182.266621893889</v>
      </c>
      <c r="O29" s="37">
        <v>182.266621893889</v>
      </c>
      <c r="P29" s="37">
        <v>228.061338706067</v>
      </c>
      <c r="Q29" s="37">
        <v>228.061338706067</v>
      </c>
      <c r="R29" s="37">
        <v>319.285874188493</v>
      </c>
      <c r="S29" s="37">
        <v>300.037497201701</v>
      </c>
      <c r="T29" s="41">
        <f t="shared" si="0"/>
        <v>1663.09368703828</v>
      </c>
      <c r="U29" s="3"/>
      <c r="V29" s="3"/>
      <c r="W29" s="3"/>
      <c r="X29" s="3"/>
      <c r="Y29" s="3"/>
    </row>
    <row r="30" s="2" customFormat="1" ht="30" customHeight="1" outlineLevel="1" spans="1:25">
      <c r="A30" s="12"/>
      <c r="B30" s="12"/>
      <c r="C30" s="12"/>
      <c r="D30" s="19"/>
      <c r="E30" s="21"/>
      <c r="F30" s="22" t="s">
        <v>34</v>
      </c>
      <c r="G30" s="23"/>
      <c r="H30" s="24">
        <f t="shared" ref="H30:T30" si="4">H25</f>
        <v>0</v>
      </c>
      <c r="I30" s="24">
        <f t="shared" si="4"/>
        <v>0</v>
      </c>
      <c r="J30" s="24">
        <f t="shared" si="4"/>
        <v>0</v>
      </c>
      <c r="K30" s="24">
        <f t="shared" si="4"/>
        <v>0</v>
      </c>
      <c r="L30" s="24">
        <f t="shared" si="4"/>
        <v>0</v>
      </c>
      <c r="M30" s="24">
        <f t="shared" si="4"/>
        <v>2380</v>
      </c>
      <c r="N30" s="24">
        <f t="shared" si="4"/>
        <v>1998</v>
      </c>
      <c r="O30" s="24">
        <f t="shared" si="4"/>
        <v>1998</v>
      </c>
      <c r="P30" s="24">
        <f t="shared" si="4"/>
        <v>2500</v>
      </c>
      <c r="Q30" s="24">
        <f t="shared" si="4"/>
        <v>2500</v>
      </c>
      <c r="R30" s="24">
        <f t="shared" si="4"/>
        <v>3500</v>
      </c>
      <c r="S30" s="24">
        <f t="shared" si="4"/>
        <v>3289</v>
      </c>
      <c r="T30" s="42">
        <f t="shared" si="0"/>
        <v>18165</v>
      </c>
      <c r="U30" s="3"/>
      <c r="V30" s="3"/>
      <c r="W30" s="3"/>
      <c r="X30" s="3"/>
      <c r="Y30" s="3"/>
    </row>
    <row r="31" s="1" customFormat="1" ht="30" customHeight="1" spans="1:20">
      <c r="A31" s="12"/>
      <c r="B31" s="12"/>
      <c r="C31" s="12" t="s">
        <v>19</v>
      </c>
      <c r="D31" s="12"/>
      <c r="E31" s="12"/>
      <c r="F31" s="12"/>
      <c r="G31" s="12"/>
      <c r="H31" s="12">
        <f t="shared" ref="H31:T31" si="5">SUM(H8,H14,H22,H30)</f>
        <v>0</v>
      </c>
      <c r="I31" s="12">
        <f t="shared" si="5"/>
        <v>2327</v>
      </c>
      <c r="J31" s="12">
        <f t="shared" si="5"/>
        <v>3294</v>
      </c>
      <c r="K31" s="12">
        <f t="shared" si="5"/>
        <v>0</v>
      </c>
      <c r="L31" s="12">
        <f t="shared" si="5"/>
        <v>0</v>
      </c>
      <c r="M31" s="12">
        <f t="shared" si="5"/>
        <v>3180</v>
      </c>
      <c r="N31" s="12">
        <f t="shared" si="5"/>
        <v>3498</v>
      </c>
      <c r="O31" s="12">
        <f t="shared" si="5"/>
        <v>3498</v>
      </c>
      <c r="P31" s="12">
        <f t="shared" si="5"/>
        <v>4000</v>
      </c>
      <c r="Q31" s="12">
        <f t="shared" si="5"/>
        <v>4000</v>
      </c>
      <c r="R31" s="12">
        <f t="shared" si="5"/>
        <v>5000</v>
      </c>
      <c r="S31" s="12">
        <f t="shared" si="5"/>
        <v>4789</v>
      </c>
      <c r="T31" s="12">
        <f t="shared" si="0"/>
        <v>33586</v>
      </c>
    </row>
    <row r="32" s="1" customFormat="1" spans="2:5">
      <c r="B32" s="34"/>
      <c r="C32" s="35"/>
      <c r="D32" s="34"/>
      <c r="E32" s="35"/>
    </row>
    <row r="33" s="1" customFormat="1" spans="2:5">
      <c r="B33" s="34"/>
      <c r="C33" s="35"/>
      <c r="D33" s="34"/>
      <c r="E33" s="35"/>
    </row>
    <row r="34" s="1" customFormat="1" spans="2:5">
      <c r="B34" s="34"/>
      <c r="C34" s="35"/>
      <c r="D34" s="34"/>
      <c r="E34" s="35"/>
    </row>
    <row r="35" s="1" customFormat="1" spans="2:5">
      <c r="B35" s="34"/>
      <c r="C35" s="35"/>
      <c r="D35" s="34"/>
      <c r="E35" s="35"/>
    </row>
    <row r="36" s="1" customFormat="1" spans="2:5">
      <c r="B36" s="34"/>
      <c r="C36" s="35"/>
      <c r="D36" s="34"/>
      <c r="E36" s="35"/>
    </row>
    <row r="37" s="1" customFormat="1" spans="2:5">
      <c r="B37" s="34"/>
      <c r="C37" s="35"/>
      <c r="D37" s="34"/>
      <c r="E37" s="35"/>
    </row>
    <row r="38" s="1" customFormat="1" spans="2:5">
      <c r="B38" s="34"/>
      <c r="C38" s="35"/>
      <c r="D38" s="34"/>
      <c r="E38" s="35"/>
    </row>
    <row r="39" s="1" customFormat="1" spans="2:5">
      <c r="B39" s="34"/>
      <c r="C39" s="35"/>
      <c r="D39" s="34"/>
      <c r="E39" s="35"/>
    </row>
    <row r="40" s="1" customFormat="1" spans="2:5">
      <c r="B40" s="34"/>
      <c r="C40" s="35"/>
      <c r="D40" s="34"/>
      <c r="E40" s="35"/>
    </row>
    <row r="41" s="1" customFormat="1" spans="2:5">
      <c r="B41" s="34"/>
      <c r="C41" s="35"/>
      <c r="D41" s="34"/>
      <c r="E41" s="35"/>
    </row>
    <row r="42" s="1" customFormat="1" spans="2:5">
      <c r="B42" s="34"/>
      <c r="C42" s="35"/>
      <c r="D42" s="34"/>
      <c r="E42" s="35"/>
    </row>
    <row r="43" s="1" customFormat="1" spans="2:5">
      <c r="B43" s="34"/>
      <c r="C43" s="35"/>
      <c r="D43" s="34"/>
      <c r="E43" s="35"/>
    </row>
    <row r="44" s="1" customFormat="1" spans="2:5">
      <c r="B44" s="34"/>
      <c r="C44" s="35"/>
      <c r="D44" s="34"/>
      <c r="E44" s="35"/>
    </row>
    <row r="51" ht="13.5" hidden="1" customHeight="1"/>
    <row r="52" ht="13.5" hidden="1" customHeight="1"/>
    <row r="53" ht="13.5" hidden="1" customHeight="1"/>
    <row r="54" ht="13.5" hidden="1" customHeight="1"/>
    <row r="55" ht="13.5" hidden="1" customHeight="1"/>
    <row r="56" ht="13.5" hidden="1" customHeight="1"/>
    <row r="57" ht="13.5" hidden="1" customHeight="1"/>
    <row r="58" ht="13.5" hidden="1" customHeight="1"/>
    <row r="59" ht="13.5" hidden="1" customHeight="1"/>
    <row r="60" ht="13.5" hidden="1" customHeight="1"/>
  </sheetData>
  <mergeCells count="4">
    <mergeCell ref="F8:G8"/>
    <mergeCell ref="F14:G14"/>
    <mergeCell ref="F22:G22"/>
    <mergeCell ref="F30:G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成锋</dc:creator>
  <cp:lastModifiedBy>GZC</cp:lastModifiedBy>
  <dcterms:created xsi:type="dcterms:W3CDTF">2023-05-12T03:13:00Z</dcterms:created>
  <dcterms:modified xsi:type="dcterms:W3CDTF">2023-06-05T11:11:32Z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86706E1C283E4DEAAB9B97CF3A5F6327_12</vt:lpwstr>
  </property>
  <property fmtid="{D5CDD505-2E9C-101B-9397-08002B2CF9AE}" pid="3" name="KSOProductBuildVer">
    <vt:lpwstr>2052-11.1.0.14309</vt:lpwstr>
  </property>
</Properties>
</file>