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9660" windowHeight="5496"/>
  </bookViews>
  <sheets>
    <sheet name="DailyProductionReport" sheetId="1" r:id="rId1"/>
    <sheet name="Sheet1" sheetId="2" r:id="rId2"/>
  </sheets>
  <definedNames>
    <definedName name="_xlnm.Print_Titles" localSheetId="0">DailyProductionReport!$1:$1</definedName>
  </definedNames>
  <calcPr calcId="125725"/>
</workbook>
</file>

<file path=xl/calcChain.xml><?xml version="1.0" encoding="utf-8"?>
<calcChain xmlns="http://schemas.openxmlformats.org/spreadsheetml/2006/main">
  <c r="E15" i="1"/>
  <c r="F15"/>
  <c r="G15"/>
  <c r="H15"/>
  <c r="I15"/>
  <c r="K15"/>
  <c r="L15"/>
  <c r="D15"/>
  <c r="J11"/>
  <c r="J12"/>
  <c r="J13"/>
  <c r="J14"/>
  <c r="J10"/>
  <c r="J15" s="1"/>
  <c r="D15" i="2" l="1"/>
  <c r="E15"/>
  <c r="F15"/>
  <c r="G15"/>
  <c r="H15"/>
  <c r="I15"/>
  <c r="J15"/>
</calcChain>
</file>

<file path=xl/sharedStrings.xml><?xml version="1.0" encoding="utf-8"?>
<sst xmlns="http://schemas.openxmlformats.org/spreadsheetml/2006/main" count="88" uniqueCount="54">
  <si>
    <t>Daily Solar Energy Production Report</t>
  </si>
  <si>
    <t>Date:</t>
  </si>
  <si>
    <t>February-12-2017</t>
  </si>
  <si>
    <t>Production Details for Operational Sites</t>
  </si>
  <si>
    <t>Energy Production</t>
  </si>
  <si>
    <t>Insolation</t>
  </si>
  <si>
    <t>Performance</t>
  </si>
  <si>
    <t>No.</t>
  </si>
  <si>
    <t>Project Name</t>
  </si>
  <si>
    <t>Commercial Operational Date</t>
  </si>
  <si>
    <t>Capacity</t>
  </si>
  <si>
    <t>Budget</t>
  </si>
  <si>
    <t>Expected</t>
  </si>
  <si>
    <t>Measured Production</t>
  </si>
  <si>
    <t>Measured POA Insolation</t>
  </si>
  <si>
    <t>IE POA Insolation</t>
  </si>
  <si>
    <t>Actual/Budget</t>
  </si>
  <si>
    <t>Actual/Expected</t>
  </si>
  <si>
    <t>Weather Performance</t>
  </si>
  <si>
    <t>(kW AC)</t>
  </si>
  <si>
    <t>(kW DC)</t>
  </si>
  <si>
    <t>(kWh)</t>
  </si>
  <si>
    <t>kWh</t>
  </si>
  <si>
    <t>kWh/m2</t>
  </si>
  <si>
    <t>%</t>
  </si>
  <si>
    <t>125 Bermondsey</t>
  </si>
  <si>
    <t>1.03%</t>
  </si>
  <si>
    <t>31.85%</t>
  </si>
  <si>
    <t>3.23%</t>
  </si>
  <si>
    <t>1935 Drew</t>
  </si>
  <si>
    <t>1.79%</t>
  </si>
  <si>
    <t>56.6%</t>
  </si>
  <si>
    <t>3.17%</t>
  </si>
  <si>
    <t>1755 Brimley</t>
  </si>
  <si>
    <t>2.83%</t>
  </si>
  <si>
    <t>200 Bullock</t>
  </si>
  <si>
    <t>0.45%</t>
  </si>
  <si>
    <t>16.06%</t>
  </si>
  <si>
    <t>2.82%</t>
  </si>
  <si>
    <t>51 Gerry Fitzgerald</t>
  </si>
  <si>
    <t>1.89%</t>
  </si>
  <si>
    <t>TOTAL:</t>
  </si>
  <si>
    <t>Monthly Solar Energy Production Report</t>
  </si>
  <si>
    <t>GC Performance Index</t>
  </si>
  <si>
    <t>(%)</t>
  </si>
  <si>
    <t>Monthly Budget</t>
  </si>
  <si>
    <t>Daily Expected</t>
  </si>
  <si>
    <t>Daily Production</t>
  </si>
  <si>
    <t>Month-to-Date</t>
  </si>
  <si>
    <t>Total Insolation</t>
  </si>
  <si>
    <t>Budget Production</t>
  </si>
  <si>
    <t>Daily Energy Production</t>
  </si>
  <si>
    <t>Monthly Performance</t>
  </si>
  <si>
    <t>Total Energy</t>
  </si>
</sst>
</file>

<file path=xl/styles.xml><?xml version="1.0" encoding="utf-8"?>
<styleSheet xmlns="http://schemas.openxmlformats.org/spreadsheetml/2006/main">
  <numFmts count="4">
    <numFmt numFmtId="164" formatCode="[$-10409]#,##0;\(#,##0\)"/>
    <numFmt numFmtId="165" formatCode="[$-10409]0%"/>
    <numFmt numFmtId="166" formatCode="[$-F800]dddd\,\ mmmm\ dd\,\ yyyy"/>
    <numFmt numFmtId="167" formatCode="[$-10409]#,##0.00;\(#,##0.00\)"/>
  </numFmts>
  <fonts count="8">
    <font>
      <sz val="10"/>
      <color indexed="8"/>
      <name val="Arial"/>
    </font>
    <font>
      <b/>
      <sz val="14"/>
      <color indexed="8"/>
      <name val="Arial"/>
    </font>
    <font>
      <b/>
      <sz val="10"/>
      <color indexed="8"/>
      <name val="Arial"/>
    </font>
    <font>
      <b/>
      <sz val="8"/>
      <color indexed="8"/>
      <name val="Arial"/>
    </font>
    <font>
      <sz val="8"/>
      <color indexed="8"/>
      <name val="Arial"/>
    </font>
    <font>
      <b/>
      <sz val="8"/>
      <color indexed="9"/>
      <name val="Arial"/>
    </font>
    <font>
      <b/>
      <sz val="8"/>
      <color indexed="8"/>
      <name val="Arial"/>
      <family val="2"/>
    </font>
    <font>
      <b/>
      <sz val="8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8"/>
        <bgColor indexed="8"/>
      </patternFill>
    </fill>
    <fill>
      <patternFill patternType="solid">
        <fgColor theme="4" tint="0.79998168889431442"/>
        <bgColor indexed="8"/>
      </patternFill>
    </fill>
  </fills>
  <borders count="2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 applyFill="0" applyProtection="0"/>
  </cellStyleXfs>
  <cellXfs count="63">
    <xf numFmtId="0" fontId="0" fillId="0" borderId="0" xfId="0" applyFill="1" applyProtection="1"/>
    <xf numFmtId="0" fontId="1" fillId="2" borderId="0" xfId="0" applyFont="1" applyFill="1" applyAlignment="1" applyProtection="1">
      <alignment horizontal="center" vertical="center" wrapText="1"/>
      <protection locked="0"/>
    </xf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0" fontId="2" fillId="2" borderId="0" xfId="0" applyFont="1" applyFill="1" applyAlignment="1" applyProtection="1">
      <alignment vertical="top" wrapText="1"/>
      <protection locked="0"/>
    </xf>
    <xf numFmtId="0" fontId="3" fillId="2" borderId="1" xfId="0" applyFont="1" applyFill="1" applyBorder="1" applyAlignment="1" applyProtection="1">
      <alignment horizontal="center" vertical="top" wrapText="1"/>
      <protection locked="0"/>
    </xf>
    <xf numFmtId="0" fontId="4" fillId="2" borderId="1" xfId="0" applyFont="1" applyFill="1" applyBorder="1" applyAlignment="1" applyProtection="1">
      <alignment vertical="top" wrapText="1"/>
      <protection locked="0"/>
    </xf>
    <xf numFmtId="164" fontId="4" fillId="2" borderId="1" xfId="0" applyNumberFormat="1" applyFont="1" applyFill="1" applyBorder="1" applyAlignment="1" applyProtection="1">
      <alignment horizontal="right" vertical="top" wrapText="1"/>
      <protection locked="0"/>
    </xf>
    <xf numFmtId="0" fontId="3" fillId="2" borderId="2" xfId="0" applyFont="1" applyFill="1" applyBorder="1" applyAlignment="1" applyProtection="1">
      <alignment horizontal="center" wrapText="1"/>
      <protection locked="0"/>
    </xf>
    <xf numFmtId="0" fontId="3" fillId="2" borderId="3" xfId="0" applyFont="1" applyFill="1" applyBorder="1" applyAlignment="1" applyProtection="1">
      <alignment horizontal="center" vertical="top" wrapText="1"/>
      <protection locked="0"/>
    </xf>
    <xf numFmtId="0" fontId="0" fillId="2" borderId="0" xfId="0" applyFill="1" applyAlignment="1" applyProtection="1">
      <alignment vertical="center"/>
    </xf>
    <xf numFmtId="0" fontId="5" fillId="3" borderId="4" xfId="0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 applyProtection="1">
      <alignment horizontal="center" wrapText="1"/>
      <protection locked="0"/>
    </xf>
    <xf numFmtId="0" fontId="3" fillId="2" borderId="8" xfId="0" applyFont="1" applyFill="1" applyBorder="1" applyAlignment="1" applyProtection="1">
      <alignment horizontal="center" wrapText="1"/>
      <protection locked="0"/>
    </xf>
    <xf numFmtId="0" fontId="4" fillId="2" borderId="9" xfId="0" applyFont="1" applyFill="1" applyBorder="1" applyAlignment="1" applyProtection="1">
      <alignment horizontal="center" vertical="top" wrapText="1"/>
      <protection locked="0"/>
    </xf>
    <xf numFmtId="164" fontId="4" fillId="2" borderId="9" xfId="0" applyNumberFormat="1" applyFont="1" applyFill="1" applyBorder="1" applyAlignment="1" applyProtection="1">
      <alignment horizontal="right" vertical="top" wrapText="1"/>
      <protection locked="0"/>
    </xf>
    <xf numFmtId="164" fontId="4" fillId="2" borderId="10" xfId="0" applyNumberFormat="1" applyFont="1" applyFill="1" applyBorder="1" applyAlignment="1" applyProtection="1">
      <alignment horizontal="right" vertical="top" wrapText="1"/>
      <protection locked="0"/>
    </xf>
    <xf numFmtId="164" fontId="3" fillId="2" borderId="11" xfId="0" applyNumberFormat="1" applyFont="1" applyFill="1" applyBorder="1" applyAlignment="1" applyProtection="1">
      <alignment horizontal="right" vertical="top" wrapText="1"/>
      <protection locked="0"/>
    </xf>
    <xf numFmtId="164" fontId="3" fillId="2" borderId="12" xfId="0" applyNumberFormat="1" applyFont="1" applyFill="1" applyBorder="1" applyAlignment="1" applyProtection="1">
      <alignment horizontal="right" vertical="top" wrapText="1"/>
      <protection locked="0"/>
    </xf>
    <xf numFmtId="164" fontId="3" fillId="2" borderId="13" xfId="0" applyNumberFormat="1" applyFont="1" applyFill="1" applyBorder="1" applyAlignment="1" applyProtection="1">
      <alignment horizontal="right" vertical="top" wrapText="1"/>
      <protection locked="0"/>
    </xf>
    <xf numFmtId="0" fontId="4" fillId="2" borderId="10" xfId="0" applyFont="1" applyFill="1" applyBorder="1" applyAlignment="1" applyProtection="1">
      <alignment horizontal="right" vertical="top" wrapText="1"/>
      <protection locked="0"/>
    </xf>
    <xf numFmtId="165" fontId="4" fillId="2" borderId="10" xfId="0" applyNumberFormat="1" applyFont="1" applyFill="1" applyBorder="1" applyAlignment="1" applyProtection="1">
      <alignment horizontal="right" vertical="top" wrapText="1"/>
      <protection locked="0"/>
    </xf>
    <xf numFmtId="0" fontId="3" fillId="2" borderId="13" xfId="0" applyFont="1" applyFill="1" applyBorder="1" applyAlignment="1" applyProtection="1">
      <alignment horizontal="right" vertical="top" wrapText="1"/>
      <protection locked="0"/>
    </xf>
    <xf numFmtId="0" fontId="5" fillId="3" borderId="5" xfId="0" applyFont="1" applyFill="1" applyBorder="1" applyAlignment="1" applyProtection="1">
      <alignment horizontal="left" vertical="center" wrapText="1"/>
      <protection locked="0"/>
    </xf>
    <xf numFmtId="0" fontId="3" fillId="2" borderId="11" xfId="0" applyFont="1" applyFill="1" applyBorder="1" applyAlignment="1" applyProtection="1">
      <alignment vertical="top" wrapText="1"/>
      <protection locked="0"/>
    </xf>
    <xf numFmtId="0" fontId="3" fillId="2" borderId="12" xfId="0" applyFont="1" applyFill="1" applyBorder="1" applyAlignment="1" applyProtection="1">
      <alignment horizontal="right" vertical="top" wrapText="1"/>
      <protection locked="0"/>
    </xf>
    <xf numFmtId="0" fontId="5" fillId="3" borderId="4" xfId="0" applyFont="1" applyFill="1" applyBorder="1" applyAlignment="1" applyProtection="1">
      <alignment horizontal="right" vertical="center" wrapText="1"/>
      <protection locked="0"/>
    </xf>
    <xf numFmtId="0" fontId="5" fillId="3" borderId="6" xfId="0" applyFont="1" applyFill="1" applyBorder="1" applyAlignment="1" applyProtection="1">
      <alignment horizontal="right" vertical="center" wrapText="1"/>
      <protection locked="0"/>
    </xf>
    <xf numFmtId="0" fontId="3" fillId="2" borderId="9" xfId="0" applyFont="1" applyFill="1" applyBorder="1" applyAlignment="1" applyProtection="1">
      <alignment horizontal="center" vertical="top" wrapText="1"/>
      <protection locked="0"/>
    </xf>
    <xf numFmtId="0" fontId="3" fillId="2" borderId="10" xfId="0" applyFont="1" applyFill="1" applyBorder="1" applyAlignment="1" applyProtection="1">
      <alignment horizontal="center" vertical="top" wrapText="1"/>
      <protection locked="0"/>
    </xf>
    <xf numFmtId="0" fontId="2" fillId="2" borderId="0" xfId="0" applyFont="1" applyFill="1" applyAlignment="1" applyProtection="1">
      <alignment horizontal="center"/>
    </xf>
    <xf numFmtId="0" fontId="5" fillId="3" borderId="5" xfId="0" applyFont="1" applyFill="1" applyBorder="1" applyAlignment="1" applyProtection="1">
      <alignment horizontal="right" vertical="center" wrapText="1"/>
      <protection locked="0"/>
    </xf>
    <xf numFmtId="0" fontId="3" fillId="2" borderId="3" xfId="0" applyFont="1" applyFill="1" applyBorder="1" applyAlignment="1" applyProtection="1">
      <alignment horizontal="center" wrapText="1"/>
      <protection locked="0"/>
    </xf>
    <xf numFmtId="166" fontId="4" fillId="2" borderId="3" xfId="0" applyNumberFormat="1" applyFont="1" applyFill="1" applyBorder="1" applyAlignment="1" applyProtection="1">
      <alignment horizontal="left" vertical="top" wrapText="1"/>
      <protection locked="0"/>
    </xf>
    <xf numFmtId="0" fontId="3" fillId="2" borderId="14" xfId="0" applyFont="1" applyFill="1" applyBorder="1" applyAlignment="1" applyProtection="1">
      <alignment horizontal="right" vertical="top" wrapText="1"/>
      <protection locked="0"/>
    </xf>
    <xf numFmtId="167" fontId="4" fillId="2" borderId="9" xfId="0" applyNumberFormat="1" applyFont="1" applyFill="1" applyBorder="1" applyAlignment="1" applyProtection="1">
      <alignment horizontal="right" vertical="top" wrapText="1"/>
      <protection locked="0"/>
    </xf>
    <xf numFmtId="167" fontId="4" fillId="2" borderId="10" xfId="0" applyNumberFormat="1" applyFont="1" applyFill="1" applyBorder="1" applyAlignment="1" applyProtection="1">
      <alignment horizontal="right" vertical="top" wrapText="1"/>
      <protection locked="0"/>
    </xf>
    <xf numFmtId="166" fontId="2" fillId="2" borderId="0" xfId="0" applyNumberFormat="1" applyFont="1" applyFill="1" applyAlignment="1" applyProtection="1">
      <alignment vertical="top" wrapText="1"/>
      <protection locked="0"/>
    </xf>
    <xf numFmtId="167" fontId="4" fillId="2" borderId="3" xfId="0" applyNumberFormat="1" applyFont="1" applyFill="1" applyBorder="1" applyAlignment="1" applyProtection="1">
      <alignment horizontal="right" vertical="top" wrapText="1"/>
      <protection locked="0"/>
    </xf>
    <xf numFmtId="0" fontId="6" fillId="2" borderId="18" xfId="0" applyFont="1" applyFill="1" applyBorder="1" applyAlignment="1" applyProtection="1">
      <alignment horizontal="center" wrapText="1"/>
      <protection locked="0"/>
    </xf>
    <xf numFmtId="0" fontId="6" fillId="2" borderId="19" xfId="0" applyFont="1" applyFill="1" applyBorder="1" applyAlignment="1" applyProtection="1">
      <alignment horizontal="center" wrapText="1"/>
      <protection locked="0"/>
    </xf>
    <xf numFmtId="0" fontId="6" fillId="2" borderId="20" xfId="0" applyFont="1" applyFill="1" applyBorder="1" applyAlignment="1" applyProtection="1">
      <alignment horizontal="center" vertical="top" wrapText="1"/>
      <protection locked="0"/>
    </xf>
    <xf numFmtId="167" fontId="4" fillId="2" borderId="20" xfId="0" applyNumberFormat="1" applyFont="1" applyFill="1" applyBorder="1" applyAlignment="1" applyProtection="1">
      <alignment horizontal="right" vertical="top" wrapText="1"/>
      <protection locked="0"/>
    </xf>
    <xf numFmtId="0" fontId="6" fillId="2" borderId="22" xfId="0" applyFont="1" applyFill="1" applyBorder="1" applyAlignment="1" applyProtection="1">
      <alignment horizontal="center" wrapText="1"/>
      <protection locked="0"/>
    </xf>
    <xf numFmtId="0" fontId="6" fillId="2" borderId="23" xfId="0" applyFont="1" applyFill="1" applyBorder="1" applyAlignment="1" applyProtection="1">
      <alignment horizontal="center" vertical="top" wrapText="1"/>
      <protection locked="0"/>
    </xf>
    <xf numFmtId="167" fontId="4" fillId="2" borderId="23" xfId="0" applyNumberFormat="1" applyFont="1" applyFill="1" applyBorder="1" applyAlignment="1" applyProtection="1">
      <alignment horizontal="right" vertical="top" wrapText="1"/>
      <protection locked="0"/>
    </xf>
    <xf numFmtId="0" fontId="3" fillId="2" borderId="18" xfId="0" applyFont="1" applyFill="1" applyBorder="1" applyAlignment="1" applyProtection="1">
      <alignment horizontal="center" wrapText="1"/>
      <protection locked="0"/>
    </xf>
    <xf numFmtId="0" fontId="3" fillId="2" borderId="20" xfId="0" applyFont="1" applyFill="1" applyBorder="1" applyAlignment="1" applyProtection="1">
      <alignment horizontal="center" vertical="top" wrapText="1"/>
      <protection locked="0"/>
    </xf>
    <xf numFmtId="0" fontId="3" fillId="2" borderId="21" xfId="0" applyFont="1" applyFill="1" applyBorder="1" applyAlignment="1" applyProtection="1">
      <alignment horizontal="center" vertical="top" wrapText="1"/>
      <protection locked="0"/>
    </xf>
    <xf numFmtId="167" fontId="4" fillId="4" borderId="20" xfId="0" applyNumberFormat="1" applyFont="1" applyFill="1" applyBorder="1" applyAlignment="1" applyProtection="1">
      <alignment horizontal="right" vertical="top" wrapText="1"/>
      <protection locked="0"/>
    </xf>
    <xf numFmtId="167" fontId="4" fillId="4" borderId="21" xfId="0" applyNumberFormat="1" applyFont="1" applyFill="1" applyBorder="1" applyAlignment="1" applyProtection="1">
      <alignment horizontal="right" vertical="top" wrapText="1"/>
      <protection locked="0"/>
    </xf>
    <xf numFmtId="0" fontId="6" fillId="2" borderId="10" xfId="0" applyFont="1" applyFill="1" applyBorder="1" applyAlignment="1" applyProtection="1">
      <alignment horizontal="center" vertical="top" wrapText="1"/>
      <protection locked="0"/>
    </xf>
    <xf numFmtId="0" fontId="3" fillId="2" borderId="7" xfId="0" applyFont="1" applyFill="1" applyBorder="1" applyAlignment="1" applyProtection="1">
      <alignment horizontal="center" wrapText="1"/>
      <protection locked="0"/>
    </xf>
    <xf numFmtId="0" fontId="3" fillId="2" borderId="15" xfId="0" applyFont="1" applyFill="1" applyBorder="1" applyAlignment="1" applyProtection="1">
      <alignment horizontal="center" wrapText="1"/>
      <protection locked="0"/>
    </xf>
    <xf numFmtId="0" fontId="7" fillId="3" borderId="5" xfId="0" applyFont="1" applyFill="1" applyBorder="1" applyAlignment="1" applyProtection="1">
      <alignment horizontal="center" vertical="center" wrapText="1"/>
      <protection locked="0"/>
    </xf>
    <xf numFmtId="0" fontId="5" fillId="3" borderId="6" xfId="0" applyFont="1" applyFill="1" applyBorder="1" applyAlignment="1" applyProtection="1">
      <alignment horizontal="center" vertical="center" wrapText="1"/>
      <protection locked="0"/>
    </xf>
    <xf numFmtId="0" fontId="7" fillId="3" borderId="4" xfId="0" applyFont="1" applyFill="1" applyBorder="1" applyAlignment="1" applyProtection="1">
      <alignment horizontal="center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  <xf numFmtId="0" fontId="5" fillId="3" borderId="16" xfId="0" applyFont="1" applyFill="1" applyBorder="1" applyAlignment="1" applyProtection="1">
      <alignment horizontal="center" vertical="center" wrapText="1"/>
      <protection locked="0"/>
    </xf>
    <xf numFmtId="0" fontId="5" fillId="3" borderId="17" xfId="0" applyFont="1" applyFill="1" applyBorder="1" applyAlignment="1" applyProtection="1">
      <alignment horizontal="center" vertical="center" wrapText="1"/>
      <protection locked="0"/>
    </xf>
    <xf numFmtId="0" fontId="5" fillId="3" borderId="4" xfId="0" applyFont="1" applyFill="1" applyBorder="1" applyAlignment="1" applyProtection="1">
      <alignment horizontal="center" vertical="center" wrapText="1"/>
      <protection locked="0"/>
    </xf>
    <xf numFmtId="0" fontId="3" fillId="2" borderId="8" xfId="0" applyFont="1" applyFill="1" applyBorder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"/>
  <sheetViews>
    <sheetView showGridLines="0" tabSelected="1" showRuler="0" zoomScaleNormal="100" zoomScalePageLayoutView="145" workbookViewId="0">
      <pane ySplit="1" topLeftCell="A2" activePane="bottomLeft" state="frozenSplit"/>
      <selection pane="bottomLeft" activeCell="B3" sqref="B3"/>
    </sheetView>
  </sheetViews>
  <sheetFormatPr defaultRowHeight="12.45" customHeight="1"/>
  <cols>
    <col min="1" max="1" width="17.109375" style="2" customWidth="1"/>
    <col min="2" max="2" width="25.21875" style="2" customWidth="1"/>
    <col min="3" max="3" width="21.21875" style="2" customWidth="1"/>
    <col min="4" max="9" width="13" style="2" customWidth="1"/>
    <col min="10" max="13" width="19.21875" style="2" customWidth="1"/>
    <col min="14" max="15" width="21" style="2" customWidth="1"/>
  </cols>
  <sheetData>
    <row r="1" spans="1:15" ht="28.5" customHeight="1">
      <c r="A1" s="58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</row>
    <row r="2" spans="1:15" ht="1.05" customHeight="1"/>
    <row r="3" spans="1:15" ht="15.75" customHeight="1">
      <c r="A3" s="2" t="s">
        <v>1</v>
      </c>
      <c r="B3" s="4" t="s">
        <v>2</v>
      </c>
    </row>
    <row r="4" spans="1:15" ht="15.75" customHeight="1">
      <c r="B4" s="4"/>
    </row>
    <row r="5" spans="1:15" ht="18" customHeight="1">
      <c r="A5" s="58" t="s">
        <v>3</v>
      </c>
      <c r="B5" s="58"/>
      <c r="C5" s="58"/>
      <c r="D5" s="58"/>
      <c r="E5" s="58"/>
      <c r="F5" s="1"/>
      <c r="G5" s="1"/>
      <c r="H5" s="1"/>
      <c r="I5" s="1"/>
    </row>
    <row r="6" spans="1:15" ht="2.7" customHeight="1" thickBot="1"/>
    <row r="7" spans="1:15" s="10" customFormat="1" ht="22.5" customHeight="1" thickBot="1">
      <c r="A7" s="11"/>
      <c r="B7" s="23"/>
      <c r="C7" s="31"/>
      <c r="D7" s="26"/>
      <c r="E7" s="27"/>
      <c r="F7" s="59" t="s">
        <v>50</v>
      </c>
      <c r="G7" s="60"/>
      <c r="H7" s="59" t="s">
        <v>48</v>
      </c>
      <c r="I7" s="60"/>
      <c r="J7" s="54" t="s">
        <v>51</v>
      </c>
      <c r="K7" s="55"/>
      <c r="L7" s="11" t="s">
        <v>5</v>
      </c>
      <c r="M7" s="56" t="s">
        <v>52</v>
      </c>
      <c r="N7" s="57"/>
      <c r="O7" s="57"/>
    </row>
    <row r="8" spans="1:15" s="3" customFormat="1" ht="12.45" customHeight="1">
      <c r="A8" s="12" t="s">
        <v>7</v>
      </c>
      <c r="B8" s="8" t="s">
        <v>8</v>
      </c>
      <c r="C8" s="32" t="s">
        <v>9</v>
      </c>
      <c r="D8" s="52" t="s">
        <v>10</v>
      </c>
      <c r="E8" s="53"/>
      <c r="F8" s="39" t="s">
        <v>45</v>
      </c>
      <c r="G8" s="43" t="s">
        <v>15</v>
      </c>
      <c r="H8" s="46" t="s">
        <v>49</v>
      </c>
      <c r="I8" s="40" t="s">
        <v>53</v>
      </c>
      <c r="J8" s="8" t="s">
        <v>46</v>
      </c>
      <c r="K8" s="13" t="s">
        <v>47</v>
      </c>
      <c r="L8" s="12" t="s">
        <v>14</v>
      </c>
      <c r="M8" s="12" t="s">
        <v>16</v>
      </c>
      <c r="N8" s="13" t="s">
        <v>17</v>
      </c>
      <c r="O8" s="8" t="s">
        <v>18</v>
      </c>
    </row>
    <row r="9" spans="1:15" s="30" customFormat="1" ht="12.45" customHeight="1">
      <c r="A9" s="28"/>
      <c r="B9" s="5"/>
      <c r="C9" s="9"/>
      <c r="D9" s="28" t="s">
        <v>19</v>
      </c>
      <c r="E9" s="9" t="s">
        <v>20</v>
      </c>
      <c r="F9" s="41" t="s">
        <v>22</v>
      </c>
      <c r="G9" s="44" t="s">
        <v>23</v>
      </c>
      <c r="H9" s="47" t="s">
        <v>23</v>
      </c>
      <c r="I9" s="48" t="s">
        <v>22</v>
      </c>
      <c r="J9" s="5" t="s">
        <v>22</v>
      </c>
      <c r="K9" s="51" t="s">
        <v>22</v>
      </c>
      <c r="L9" s="28" t="s">
        <v>23</v>
      </c>
      <c r="M9" s="28" t="s">
        <v>24</v>
      </c>
      <c r="N9" s="5" t="s">
        <v>24</v>
      </c>
      <c r="O9" s="5" t="s">
        <v>24</v>
      </c>
    </row>
    <row r="10" spans="1:15" ht="12.45" customHeight="1">
      <c r="A10" s="14">
        <v>1</v>
      </c>
      <c r="B10" s="6" t="s">
        <v>25</v>
      </c>
      <c r="C10" s="33">
        <v>41384</v>
      </c>
      <c r="D10" s="35">
        <v>450</v>
      </c>
      <c r="E10" s="38">
        <v>653</v>
      </c>
      <c r="F10" s="42">
        <v>25730.243009613656</v>
      </c>
      <c r="G10" s="45">
        <v>58.4</v>
      </c>
      <c r="H10" s="49"/>
      <c r="I10" s="50"/>
      <c r="J10" s="7">
        <f>L10/G10*F10</f>
        <v>590.38571289182028</v>
      </c>
      <c r="K10" s="16">
        <v>376.73</v>
      </c>
      <c r="L10" s="15">
        <v>1.34</v>
      </c>
      <c r="M10" s="15" t="s">
        <v>26</v>
      </c>
      <c r="N10" s="7" t="s">
        <v>27</v>
      </c>
      <c r="O10" s="7" t="s">
        <v>28</v>
      </c>
    </row>
    <row r="11" spans="1:15" ht="12.45" customHeight="1">
      <c r="A11" s="14">
        <v>2</v>
      </c>
      <c r="B11" s="6" t="s">
        <v>29</v>
      </c>
      <c r="C11" s="33">
        <v>41312</v>
      </c>
      <c r="D11" s="35">
        <v>150</v>
      </c>
      <c r="E11" s="38">
        <v>162.69999999999999</v>
      </c>
      <c r="F11" s="42">
        <v>6300.8349248068307</v>
      </c>
      <c r="G11" s="45">
        <v>48.5</v>
      </c>
      <c r="H11" s="49"/>
      <c r="I11" s="50"/>
      <c r="J11" s="7">
        <f t="shared" ref="J11:J14" si="0">L11/G11*F11</f>
        <v>167.58921758764561</v>
      </c>
      <c r="K11" s="16">
        <v>159.87</v>
      </c>
      <c r="L11" s="15">
        <v>1.29</v>
      </c>
      <c r="M11" s="15" t="s">
        <v>30</v>
      </c>
      <c r="N11" s="7" t="s">
        <v>31</v>
      </c>
      <c r="O11" s="7" t="s">
        <v>32</v>
      </c>
    </row>
    <row r="12" spans="1:15" ht="12.45" customHeight="1">
      <c r="A12" s="14">
        <v>3</v>
      </c>
      <c r="B12" s="6" t="s">
        <v>33</v>
      </c>
      <c r="C12" s="33">
        <v>41537</v>
      </c>
      <c r="D12" s="35">
        <v>500</v>
      </c>
      <c r="E12" s="38">
        <v>602.91</v>
      </c>
      <c r="F12" s="42">
        <v>19776.504839953755</v>
      </c>
      <c r="G12" s="45">
        <v>57.3</v>
      </c>
      <c r="H12" s="49"/>
      <c r="I12" s="50"/>
      <c r="J12" s="7">
        <f t="shared" si="0"/>
        <v>414.1676406273038</v>
      </c>
      <c r="K12" s="16">
        <v>87.67</v>
      </c>
      <c r="L12" s="15">
        <v>1.2</v>
      </c>
      <c r="M12" s="15"/>
      <c r="N12" s="7"/>
      <c r="O12" s="7" t="s">
        <v>34</v>
      </c>
    </row>
    <row r="13" spans="1:15" ht="12.45" customHeight="1">
      <c r="A13" s="14">
        <v>4</v>
      </c>
      <c r="B13" s="6" t="s">
        <v>35</v>
      </c>
      <c r="C13" s="33">
        <v>41529</v>
      </c>
      <c r="D13" s="35">
        <v>250</v>
      </c>
      <c r="E13" s="38">
        <v>306.24</v>
      </c>
      <c r="F13" s="42">
        <v>12488.748804436693</v>
      </c>
      <c r="G13" s="45">
        <v>58.1</v>
      </c>
      <c r="H13" s="49"/>
      <c r="I13" s="50"/>
      <c r="J13" s="7">
        <f t="shared" si="0"/>
        <v>255.79365021135391</v>
      </c>
      <c r="K13" s="16">
        <v>80.62</v>
      </c>
      <c r="L13" s="15">
        <v>1.19</v>
      </c>
      <c r="M13" s="15" t="s">
        <v>36</v>
      </c>
      <c r="N13" s="7" t="s">
        <v>37</v>
      </c>
      <c r="O13" s="7" t="s">
        <v>38</v>
      </c>
    </row>
    <row r="14" spans="1:15" ht="12.45" customHeight="1">
      <c r="A14" s="14">
        <v>5</v>
      </c>
      <c r="B14" s="6" t="s">
        <v>39</v>
      </c>
      <c r="C14" s="33">
        <v>41537</v>
      </c>
      <c r="D14" s="35">
        <v>500</v>
      </c>
      <c r="E14" s="38">
        <v>611.29999999999995</v>
      </c>
      <c r="F14" s="42">
        <v>24402.408882923904</v>
      </c>
      <c r="G14" s="45">
        <v>61.2</v>
      </c>
      <c r="H14" s="49"/>
      <c r="I14" s="50"/>
      <c r="J14" s="7">
        <f t="shared" si="0"/>
        <v>311.01109360589288</v>
      </c>
      <c r="K14" s="16">
        <v>630.49</v>
      </c>
      <c r="L14" s="15">
        <v>0.78</v>
      </c>
      <c r="M14" s="15"/>
      <c r="N14" s="7"/>
      <c r="O14" s="7" t="s">
        <v>40</v>
      </c>
    </row>
    <row r="15" spans="1:15" ht="13.05" customHeight="1" thickBot="1">
      <c r="A15" s="24"/>
      <c r="B15" s="25" t="s">
        <v>41</v>
      </c>
      <c r="C15" s="34"/>
      <c r="D15" s="17">
        <f>SUM(D10:D14)</f>
        <v>1850</v>
      </c>
      <c r="E15" s="17">
        <f t="shared" ref="E15:L15" si="1">SUM(E10:E14)</f>
        <v>2336.15</v>
      </c>
      <c r="F15" s="17">
        <f t="shared" si="1"/>
        <v>88698.740461734837</v>
      </c>
      <c r="G15" s="17">
        <f t="shared" si="1"/>
        <v>283.5</v>
      </c>
      <c r="H15" s="17">
        <f t="shared" si="1"/>
        <v>0</v>
      </c>
      <c r="I15" s="17">
        <f t="shared" si="1"/>
        <v>0</v>
      </c>
      <c r="J15" s="17">
        <f t="shared" si="1"/>
        <v>1738.9473149240166</v>
      </c>
      <c r="K15" s="17">
        <f t="shared" si="1"/>
        <v>1335.38</v>
      </c>
      <c r="L15" s="17">
        <f t="shared" si="1"/>
        <v>5.8</v>
      </c>
      <c r="M15" s="17"/>
      <c r="N15" s="18"/>
      <c r="O15" s="18"/>
    </row>
  </sheetData>
  <mergeCells count="7">
    <mergeCell ref="D8:E8"/>
    <mergeCell ref="J7:K7"/>
    <mergeCell ref="M7:O7"/>
    <mergeCell ref="A5:E5"/>
    <mergeCell ref="A1:O1"/>
    <mergeCell ref="H7:I7"/>
    <mergeCell ref="F7:G7"/>
  </mergeCells>
  <pageMargins left="0.25" right="0.25" top="0.25" bottom="0.54167007874015749" header="0.25" footer="0.25"/>
  <pageSetup orientation="landscape" r:id="rId1"/>
  <headerFooter alignWithMargins="0">
    <oddFooter xml:space="preserve">&amp;L&amp;"Arial"&amp;8&amp;Iv1.0&amp;I 
&amp;I© 2017 SunEdison&amp;I &amp;C&amp;R&amp;"Arial"&amp;8 Page 1 of 2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N15"/>
  <sheetViews>
    <sheetView showRuler="0" zoomScaleNormal="100" workbookViewId="0">
      <selection activeCell="D10" sqref="D10:E14"/>
    </sheetView>
  </sheetViews>
  <sheetFormatPr defaultRowHeight="12.45" customHeight="1"/>
  <cols>
    <col min="1" max="1" width="17.109375" style="2" customWidth="1"/>
    <col min="2" max="2" width="25.21875" style="2" customWidth="1"/>
    <col min="3" max="3" width="21.21875" style="2" customWidth="1"/>
    <col min="4" max="5" width="13" style="2" customWidth="1"/>
    <col min="6" max="11" width="19.21875" style="2" customWidth="1"/>
    <col min="12" max="14" width="21" style="2" customWidth="1"/>
  </cols>
  <sheetData>
    <row r="1" spans="1:14" ht="28.5" customHeight="1">
      <c r="A1" s="58" t="s">
        <v>42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4" ht="1.05" customHeight="1"/>
    <row r="3" spans="1:14" ht="15.75" customHeight="1">
      <c r="A3" s="2" t="s">
        <v>1</v>
      </c>
      <c r="B3" s="37">
        <v>42794</v>
      </c>
    </row>
    <row r="4" spans="1:14" ht="15.75" customHeight="1">
      <c r="B4" s="4"/>
    </row>
    <row r="5" spans="1:14" ht="18" customHeight="1">
      <c r="A5" s="58" t="s">
        <v>3</v>
      </c>
      <c r="B5" s="58"/>
      <c r="C5" s="58"/>
      <c r="D5" s="58"/>
      <c r="E5" s="58"/>
    </row>
    <row r="6" spans="1:14" ht="2.7" customHeight="1"/>
    <row r="7" spans="1:14" s="10" customFormat="1" ht="22.5" customHeight="1">
      <c r="A7" s="11"/>
      <c r="B7" s="23"/>
      <c r="C7" s="31"/>
      <c r="D7" s="26"/>
      <c r="E7" s="27"/>
      <c r="F7" s="61" t="s">
        <v>4</v>
      </c>
      <c r="G7" s="57"/>
      <c r="H7" s="55"/>
      <c r="I7" s="61" t="s">
        <v>5</v>
      </c>
      <c r="J7" s="55"/>
      <c r="K7" s="61" t="s">
        <v>6</v>
      </c>
      <c r="L7" s="57"/>
      <c r="M7" s="57"/>
      <c r="N7" s="55"/>
    </row>
    <row r="8" spans="1:14" s="3" customFormat="1" ht="12.45" customHeight="1">
      <c r="A8" s="12" t="s">
        <v>7</v>
      </c>
      <c r="B8" s="8" t="s">
        <v>8</v>
      </c>
      <c r="C8" s="32" t="s">
        <v>9</v>
      </c>
      <c r="D8" s="52" t="s">
        <v>10</v>
      </c>
      <c r="E8" s="62"/>
      <c r="F8" s="12" t="s">
        <v>11</v>
      </c>
      <c r="G8" s="8" t="s">
        <v>12</v>
      </c>
      <c r="H8" s="13" t="s">
        <v>13</v>
      </c>
      <c r="I8" s="12" t="s">
        <v>14</v>
      </c>
      <c r="J8" s="13" t="s">
        <v>15</v>
      </c>
      <c r="K8" s="12" t="s">
        <v>16</v>
      </c>
      <c r="L8" s="8" t="s">
        <v>17</v>
      </c>
      <c r="M8" s="8" t="s">
        <v>18</v>
      </c>
      <c r="N8" s="13" t="s">
        <v>43</v>
      </c>
    </row>
    <row r="9" spans="1:14" s="30" customFormat="1" ht="12.45" customHeight="1">
      <c r="A9" s="28"/>
      <c r="B9" s="5"/>
      <c r="C9" s="9"/>
      <c r="D9" s="28" t="s">
        <v>19</v>
      </c>
      <c r="E9" s="29" t="s">
        <v>20</v>
      </c>
      <c r="F9" s="28" t="s">
        <v>21</v>
      </c>
      <c r="G9" s="5" t="s">
        <v>22</v>
      </c>
      <c r="H9" s="29" t="s">
        <v>21</v>
      </c>
      <c r="I9" s="28" t="s">
        <v>23</v>
      </c>
      <c r="J9" s="29" t="s">
        <v>23</v>
      </c>
      <c r="K9" s="28" t="s">
        <v>24</v>
      </c>
      <c r="L9" s="5" t="s">
        <v>24</v>
      </c>
      <c r="M9" s="5" t="s">
        <v>24</v>
      </c>
      <c r="N9" s="29" t="s">
        <v>44</v>
      </c>
    </row>
    <row r="10" spans="1:14" ht="12.45" customHeight="1">
      <c r="A10" s="14">
        <v>1</v>
      </c>
      <c r="B10" s="6" t="s">
        <v>29</v>
      </c>
      <c r="C10" s="33">
        <v>41312</v>
      </c>
      <c r="D10" s="35">
        <v>150</v>
      </c>
      <c r="E10" s="36">
        <v>162.69999999999999</v>
      </c>
      <c r="F10" s="15"/>
      <c r="G10" s="7"/>
      <c r="H10" s="16">
        <v>23</v>
      </c>
      <c r="I10" s="15"/>
      <c r="J10" s="16"/>
      <c r="K10" s="15"/>
      <c r="L10" s="7"/>
      <c r="M10" s="7"/>
      <c r="N10" s="20"/>
    </row>
    <row r="11" spans="1:14" ht="12.45" customHeight="1">
      <c r="A11" s="14">
        <v>2</v>
      </c>
      <c r="B11" s="6" t="s">
        <v>25</v>
      </c>
      <c r="C11" s="33">
        <v>41384</v>
      </c>
      <c r="D11" s="35">
        <v>450</v>
      </c>
      <c r="E11" s="36">
        <v>653</v>
      </c>
      <c r="F11" s="15"/>
      <c r="G11" s="7"/>
      <c r="H11" s="16">
        <v>4</v>
      </c>
      <c r="I11" s="15"/>
      <c r="J11" s="16"/>
      <c r="K11" s="15"/>
      <c r="L11" s="7"/>
      <c r="M11" s="7"/>
      <c r="N11" s="20"/>
    </row>
    <row r="12" spans="1:14" ht="12.45" customHeight="1">
      <c r="A12" s="14">
        <v>3</v>
      </c>
      <c r="B12" s="6" t="s">
        <v>33</v>
      </c>
      <c r="C12" s="33">
        <v>41544</v>
      </c>
      <c r="D12" s="35">
        <v>500</v>
      </c>
      <c r="E12" s="36">
        <v>602.91</v>
      </c>
      <c r="F12" s="15"/>
      <c r="G12" s="7"/>
      <c r="H12" s="16">
        <v>5</v>
      </c>
      <c r="I12" s="15"/>
      <c r="J12" s="16"/>
      <c r="K12" s="15"/>
      <c r="L12" s="7"/>
      <c r="M12" s="7"/>
      <c r="N12" s="20"/>
    </row>
    <row r="13" spans="1:14" ht="12.45" customHeight="1">
      <c r="A13" s="14">
        <v>4</v>
      </c>
      <c r="B13" s="6" t="s">
        <v>35</v>
      </c>
      <c r="C13" s="33">
        <v>41529</v>
      </c>
      <c r="D13" s="35">
        <v>250</v>
      </c>
      <c r="E13" s="36">
        <v>306.24</v>
      </c>
      <c r="F13" s="15"/>
      <c r="G13" s="7"/>
      <c r="H13" s="16">
        <v>47</v>
      </c>
      <c r="I13" s="15"/>
      <c r="J13" s="16"/>
      <c r="K13" s="15"/>
      <c r="L13" s="7"/>
      <c r="M13" s="7"/>
      <c r="N13" s="21"/>
    </row>
    <row r="14" spans="1:14" ht="12.45" customHeight="1">
      <c r="A14" s="14">
        <v>5</v>
      </c>
      <c r="B14" s="6" t="s">
        <v>39</v>
      </c>
      <c r="C14" s="33">
        <v>41537</v>
      </c>
      <c r="D14" s="35">
        <v>500</v>
      </c>
      <c r="E14" s="36">
        <v>605.99</v>
      </c>
      <c r="F14" s="15"/>
      <c r="G14" s="7"/>
      <c r="H14" s="16"/>
      <c r="I14" s="15"/>
      <c r="J14" s="16"/>
      <c r="K14" s="15"/>
      <c r="L14" s="7"/>
      <c r="M14" s="7"/>
      <c r="N14" s="21"/>
    </row>
    <row r="15" spans="1:14" ht="13.05" customHeight="1">
      <c r="A15" s="24"/>
      <c r="B15" s="25" t="s">
        <v>41</v>
      </c>
      <c r="C15" s="34"/>
      <c r="D15" s="17">
        <f t="shared" ref="D15:J15" si="0">SUM(D10:D14)</f>
        <v>1850</v>
      </c>
      <c r="E15" s="19">
        <f t="shared" si="0"/>
        <v>2330.84</v>
      </c>
      <c r="F15" s="17">
        <f t="shared" si="0"/>
        <v>0</v>
      </c>
      <c r="G15" s="18">
        <f t="shared" si="0"/>
        <v>0</v>
      </c>
      <c r="H15" s="19">
        <f t="shared" si="0"/>
        <v>79</v>
      </c>
      <c r="I15" s="17">
        <f t="shared" si="0"/>
        <v>0</v>
      </c>
      <c r="J15" s="19">
        <f t="shared" si="0"/>
        <v>0</v>
      </c>
      <c r="K15" s="17"/>
      <c r="L15" s="18"/>
      <c r="M15" s="18"/>
      <c r="N15" s="22"/>
    </row>
  </sheetData>
  <mergeCells count="6">
    <mergeCell ref="D8:E8"/>
    <mergeCell ref="A1:N1"/>
    <mergeCell ref="A5:E5"/>
    <mergeCell ref="F7:H7"/>
    <mergeCell ref="I7:J7"/>
    <mergeCell ref="K7:N7"/>
  </mergeCells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DailyProductionReport</vt:lpstr>
      <vt:lpstr>Sheet1</vt:lpstr>
      <vt:lpstr>DailyProductionReport!Print_Titles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admin</cp:lastModifiedBy>
  <dcterms:created xsi:type="dcterms:W3CDTF">2017-02-12T18:47:53Z</dcterms:created>
  <dcterms:modified xsi:type="dcterms:W3CDTF">2017-02-17T03:06:36Z</dcterms:modified>
</cp:coreProperties>
</file>