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9200" windowHeight="6948"/>
  </bookViews>
  <sheets>
    <sheet name="DailyProductionReport" sheetId="1" r:id="rId1"/>
  </sheets>
  <definedNames>
    <definedName name="_xlnm.Print_Titles" localSheetId="0">DailyProductionReport!$1:$1</definedName>
  </definedNames>
  <calcPr calcId="125725" concurrentCalc="0"/>
</workbook>
</file>

<file path=xl/calcChain.xml><?xml version="1.0" encoding="utf-8"?>
<calcChain xmlns="http://schemas.openxmlformats.org/spreadsheetml/2006/main">
  <c r="L15" i="1"/>
  <c r="R15"/>
  <c r="Q15"/>
  <c r="J15"/>
  <c r="P15"/>
  <c r="K15"/>
  <c r="L14"/>
  <c r="R14"/>
  <c r="Q14"/>
  <c r="J14"/>
  <c r="P14"/>
  <c r="K14"/>
  <c r="L16"/>
  <c r="R16"/>
  <c r="Q16"/>
  <c r="J16"/>
  <c r="P16"/>
  <c r="K16"/>
  <c r="L10"/>
  <c r="L11"/>
  <c r="L12"/>
  <c r="L13"/>
  <c r="L17"/>
  <c r="H17"/>
  <c r="R17"/>
  <c r="F17"/>
  <c r="I17"/>
  <c r="Q17"/>
  <c r="J10"/>
  <c r="J11"/>
  <c r="J12"/>
  <c r="J13"/>
  <c r="J17"/>
  <c r="P17"/>
  <c r="R13"/>
  <c r="R12"/>
  <c r="R11"/>
  <c r="R10"/>
  <c r="N17"/>
  <c r="Q10"/>
  <c r="E17"/>
  <c r="G17"/>
  <c r="D17"/>
  <c r="Q11"/>
  <c r="Q12"/>
  <c r="Q13"/>
  <c r="P12"/>
  <c r="P10"/>
  <c r="M17"/>
  <c r="K11"/>
  <c r="P11"/>
  <c r="K13"/>
  <c r="P13"/>
  <c r="K12"/>
  <c r="K10"/>
  <c r="K17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<sst xmlns="http://schemas.openxmlformats.org/spreadsheetml/2006/main" count="43" uniqueCount="34">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</sst>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>
  <numFmts count="4">
    <numFmt numFmtId="164" formatCode="[$-10409]#,##0;\(#,##0\)"/>
    <numFmt numFmtId="165" formatCode="[$-F800]dddd\,\ mmmm\ dd\,\ yyyy"/>
    <numFmt numFmtId="166" formatCode="0.0%"/>
    <numFmt numFmtId="167" formatCode="[$-10409]#,##0.0;\(#,##0.0\)"/>
  </numFmts>
  <fonts count="9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6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6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6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6" fontId="0" fillId="3" borderId="0" xfId="1" applyNumberFormat="1" applyFont="1" applyFill="1"/>
    <xf numFmtId="167" fontId="4" fillId="3" borderId="6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3" borderId="3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5" borderId="6" xfId="0" applyNumberFormat="1" applyFont="1" applyFill="1" applyBorder="1" applyAlignment="1" applyProtection="1">
      <alignment horizontal="right" vertical="top" wrapText="1"/>
      <protection locked="0"/>
    </xf>
    <xf numFmtId="167" fontId="4" fillId="5" borderId="3" xfId="0" applyNumberFormat="1" applyFont="1" applyFill="1" applyBorder="1" applyAlignment="1" applyProtection="1">
      <alignment horizontal="right" vertical="top" wrapText="1"/>
      <protection locked="0"/>
    </xf>
    <xf numFmtId="167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2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showGridLines="0" tabSelected="1" zoomScale="115" zoomScaleNormal="115" workbookViewId="0">
      <pane ySplit="1" topLeftCell="A2" activePane="bottomLeft" state="frozen"/>
      <selection pane="bottomLeft" activeCell="A3" sqref="A3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9" width="13" style="2" customWidth="1"/>
    <col min="10" max="12" width="12.88671875" style="2" customWidth="1"/>
    <col min="13" max="13" width="19.21875" style="2" customWidth="1"/>
    <col min="14" max="14" width="21.6640625" style="2" bestFit="1" customWidth="1"/>
    <col min="15" max="15" width="21.6640625" style="2" customWidth="1"/>
    <col min="16" max="18" width="19.21875" style="2" customWidth="1"/>
  </cols>
  <sheetData>
    <row r="1" spans="1:18" ht="28.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1.05" customHeight="1"/>
    <row r="3" spans="1:18" ht="15.75" customHeight="1">
      <c r="A3" s="2" t="s">
        <v>1</v>
      </c>
      <c r="B3" s="4" t="s">
        <v>2</v>
      </c>
    </row>
    <row r="4" spans="1:18" ht="15.75" customHeight="1">
      <c r="B4" s="4"/>
    </row>
    <row r="5" spans="1:18" ht="18" customHeight="1">
      <c r="A5" s="72" t="s">
        <v>3</v>
      </c>
      <c r="B5" s="72"/>
      <c r="C5" s="72"/>
      <c r="D5" s="72"/>
      <c r="E5" s="72"/>
      <c r="F5" s="1"/>
      <c r="G5" s="1"/>
      <c r="H5" s="1"/>
      <c r="I5" s="1"/>
      <c r="J5" s="28"/>
    </row>
    <row r="6" spans="1:18" ht="2.7" customHeight="1" thickBot="1"/>
    <row r="7" spans="1:18" s="9" customFormat="1" ht="22.5" customHeight="1" thickBot="1">
      <c r="A7" s="10"/>
      <c r="B7" s="13"/>
      <c r="C7" s="18"/>
      <c r="D7" s="14"/>
      <c r="E7" s="15"/>
      <c r="F7" s="73" t="s">
        <v>29</v>
      </c>
      <c r="G7" s="74"/>
      <c r="H7" s="73" t="s">
        <v>4</v>
      </c>
      <c r="I7" s="74"/>
      <c r="J7" s="73" t="s">
        <v>30</v>
      </c>
      <c r="K7" s="75"/>
      <c r="L7" s="74"/>
      <c r="M7" s="76" t="s">
        <v>28</v>
      </c>
      <c r="N7" s="77"/>
      <c r="O7" s="78"/>
      <c r="P7" s="76" t="s">
        <v>33</v>
      </c>
      <c r="Q7" s="77"/>
      <c r="R7" s="77"/>
    </row>
    <row r="8" spans="1:18" s="3" customFormat="1" ht="12.45" customHeight="1">
      <c r="A8" s="11" t="s">
        <v>5</v>
      </c>
      <c r="B8" s="7" t="s">
        <v>6</v>
      </c>
      <c r="C8" s="19" t="s">
        <v>7</v>
      </c>
      <c r="D8" s="70" t="s">
        <v>8</v>
      </c>
      <c r="E8" s="71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8" s="17" customFormat="1" ht="12.45" customHeight="1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8" ht="12.45" customHeight="1">
      <c r="A10" s="12"/>
      <c r="B10" s="6"/>
      <c r="C10" s="20"/>
      <c r="D10" s="60"/>
      <c r="E10" s="62"/>
      <c r="F10" s="60"/>
      <c r="G10" s="62"/>
      <c r="H10" s="64"/>
      <c r="I10" s="65"/>
      <c r="J10" s="39" t="e">
        <f>F10/$B$23</f>
        <v>#DIV/0!</v>
      </c>
      <c r="K10" s="38" t="e">
        <f t="shared" ref="K10:K16" si="0">J10*(M10/L10)</f>
        <v>#DIV/0!</v>
      </c>
      <c r="L10" s="39" t="e">
        <f>G10/$B$23</f>
        <v>#DIV/0!</v>
      </c>
      <c r="M10" s="68"/>
      <c r="N10" s="60"/>
      <c r="O10" s="60"/>
      <c r="P10" s="30" t="e">
        <f>I10/(J10*$B$24)</f>
        <v>#DIV/0!</v>
      </c>
      <c r="Q10" s="33" t="e">
        <f>I10/((J10*$B$24)*R10)</f>
        <v>#DIV/0!</v>
      </c>
      <c r="R10" s="33" t="e">
        <f>H10/(L10*$B$24)</f>
        <v>#DIV/0!</v>
      </c>
    </row>
    <row r="11" spans="1:18" ht="12.45" customHeight="1">
      <c r="A11" s="12"/>
      <c r="B11" s="6"/>
      <c r="C11" s="20"/>
      <c r="D11" s="60"/>
      <c r="E11" s="62"/>
      <c r="F11" s="60"/>
      <c r="G11" s="62"/>
      <c r="H11" s="64"/>
      <c r="I11" s="65"/>
      <c r="J11" s="39" t="e">
        <f>F11/$B$23</f>
        <v>#DIV/0!</v>
      </c>
      <c r="K11" s="38" t="e">
        <f t="shared" si="0"/>
        <v>#DIV/0!</v>
      </c>
      <c r="L11" s="39" t="e">
        <f>G11/$B$23</f>
        <v>#DIV/0!</v>
      </c>
      <c r="M11" s="68"/>
      <c r="N11" s="60"/>
      <c r="O11" s="60"/>
      <c r="P11" s="30" t="e">
        <f>I11/(J11*$B$24)</f>
        <v>#DIV/0!</v>
      </c>
      <c r="Q11" s="33" t="e">
        <f>I11/((F11/$B$23*$B$24)*R11)</f>
        <v>#DIV/0!</v>
      </c>
      <c r="R11" s="33" t="e">
        <f>H11/(L11*$B$24)</f>
        <v>#DIV/0!</v>
      </c>
    </row>
    <row r="12" spans="1:18" ht="12.45" customHeight="1">
      <c r="A12" s="12"/>
      <c r="B12" s="6"/>
      <c r="C12" s="20"/>
      <c r="D12" s="60"/>
      <c r="E12" s="62"/>
      <c r="F12" s="60"/>
      <c r="G12" s="62"/>
      <c r="H12" s="64"/>
      <c r="I12" s="65"/>
      <c r="J12" s="39" t="e">
        <f>F12/$B$23</f>
        <v>#DIV/0!</v>
      </c>
      <c r="K12" s="38" t="e">
        <f t="shared" si="0"/>
        <v>#DIV/0!</v>
      </c>
      <c r="L12" s="39" t="e">
        <f>G12/$B$23</f>
        <v>#DIV/0!</v>
      </c>
      <c r="M12" s="68"/>
      <c r="N12" s="60"/>
      <c r="O12" s="60"/>
      <c r="P12" s="30" t="e">
        <f>I12/(J12*$B$24)</f>
        <v>#DIV/0!</v>
      </c>
      <c r="Q12" s="33" t="e">
        <f>I12/((F12/$B$23*$B$24)*R12)</f>
        <v>#DIV/0!</v>
      </c>
      <c r="R12" s="33" t="e">
        <f>H12/(L12*$B$24)</f>
        <v>#DIV/0!</v>
      </c>
    </row>
    <row r="13" spans="1:18" ht="12.45" customHeight="1">
      <c r="A13" s="12"/>
      <c r="B13" s="6"/>
      <c r="C13" s="20"/>
      <c r="D13" s="60"/>
      <c r="E13" s="62"/>
      <c r="F13" s="60"/>
      <c r="G13" s="62"/>
      <c r="H13" s="64"/>
      <c r="I13" s="65"/>
      <c r="J13" s="39" t="e">
        <f>F13/$B$23</f>
        <v>#DIV/0!</v>
      </c>
      <c r="K13" s="38" t="e">
        <f t="shared" si="0"/>
        <v>#DIV/0!</v>
      </c>
      <c r="L13" s="39" t="e">
        <f>G13/$B$23</f>
        <v>#DIV/0!</v>
      </c>
      <c r="M13" s="68"/>
      <c r="N13" s="60"/>
      <c r="O13" s="60"/>
      <c r="P13" s="30" t="e">
        <f>I13/(J13*$B$24)</f>
        <v>#DIV/0!</v>
      </c>
      <c r="Q13" s="33" t="e">
        <f>I13/((F13/$B$23*$B$24)*R13)</f>
        <v>#DIV/0!</v>
      </c>
      <c r="R13" s="33" t="e">
        <f>H13/(L13*$B$24)</f>
        <v>#DIV/0!</v>
      </c>
    </row>
    <row r="14" spans="1:18" ht="12.45" customHeight="1">
      <c r="A14" s="40"/>
      <c r="B14" s="41"/>
      <c r="C14" s="42"/>
      <c r="D14" s="61"/>
      <c r="E14" s="63"/>
      <c r="F14" s="61"/>
      <c r="G14" s="63"/>
      <c r="H14" s="66"/>
      <c r="I14" s="67"/>
      <c r="J14" s="44" t="e">
        <f>F14/$B$23</f>
        <v>#DIV/0!</v>
      </c>
      <c r="K14" s="43" t="e">
        <f t="shared" si="0"/>
        <v>#DIV/0!</v>
      </c>
      <c r="L14" s="44" t="e">
        <f>G14/$B$23</f>
        <v>#DIV/0!</v>
      </c>
      <c r="M14" s="69"/>
      <c r="N14" s="61"/>
      <c r="O14" s="61"/>
      <c r="P14" s="30" t="e">
        <f t="shared" ref="P14" si="1">I14/(J14*$B$24)</f>
        <v>#DIV/0!</v>
      </c>
      <c r="Q14" s="45" t="e">
        <f>I14/((F14/$B$23*$B$24)*R14)</f>
        <v>#DIV/0!</v>
      </c>
      <c r="R14" s="45" t="e">
        <f t="shared" ref="R14" si="2">H14/(L14*$B$24)</f>
        <v>#DIV/0!</v>
      </c>
    </row>
    <row r="15" spans="1:18" ht="12.45" customHeight="1">
      <c r="A15" s="40"/>
      <c r="B15" s="41"/>
      <c r="C15" s="42"/>
      <c r="D15" s="61"/>
      <c r="E15" s="63"/>
      <c r="F15" s="61"/>
      <c r="G15" s="63"/>
      <c r="H15" s="66"/>
      <c r="I15" s="67"/>
      <c r="J15" s="44" t="e">
        <f>F15/$B$23</f>
        <v>#DIV/0!</v>
      </c>
      <c r="K15" s="43" t="e">
        <f t="shared" ref="K15" si="3">J15*(M15/L15)</f>
        <v>#DIV/0!</v>
      </c>
      <c r="L15" s="44" t="e">
        <f>G15/$B$23</f>
        <v>#DIV/0!</v>
      </c>
      <c r="M15" s="69"/>
      <c r="N15" s="61"/>
      <c r="O15" s="61"/>
      <c r="P15" s="30" t="e">
        <f>I15/(J15*$B$24)</f>
        <v>#DIV/0!</v>
      </c>
      <c r="Q15" s="45" t="e">
        <f>I15/((F15/$B$23*$B$24)*R15)</f>
        <v>#DIV/0!</v>
      </c>
      <c r="R15" s="45" t="e">
        <f>H15/(L15*$B$24)</f>
        <v>#DIV/0!</v>
      </c>
    </row>
    <row r="16" spans="1:18" ht="12.45" customHeight="1" thickBot="1">
      <c r="A16" s="40"/>
      <c r="B16" s="41"/>
      <c r="C16" s="42"/>
      <c r="D16" s="61"/>
      <c r="E16" s="63"/>
      <c r="F16" s="61"/>
      <c r="G16" s="63"/>
      <c r="H16" s="66"/>
      <c r="I16" s="67"/>
      <c r="J16" s="44" t="e">
        <f>F16/$B$23</f>
        <v>#DIV/0!</v>
      </c>
      <c r="K16" s="43" t="e">
        <f t="shared" si="0"/>
        <v>#DIV/0!</v>
      </c>
      <c r="L16" s="44" t="e">
        <f>G16/$B$23</f>
        <v>#DIV/0!</v>
      </c>
      <c r="M16" s="69"/>
      <c r="N16" s="61"/>
      <c r="O16" s="61"/>
      <c r="P16" s="30" t="e">
        <f>I16/(J16*$B$24)</f>
        <v>#DIV/0!</v>
      </c>
      <c r="Q16" s="45" t="e">
        <f>I16/((F16/$B$23*$B$24)*R16)</f>
        <v>#DIV/0!</v>
      </c>
      <c r="R16" s="45" t="e">
        <f>H16/(L16*$B$24)</f>
        <v>#DIV/0!</v>
      </c>
    </row>
    <row r="17" spans="1:19" ht="13.05" customHeight="1" thickBot="1">
      <c r="A17" s="46"/>
      <c r="B17" s="47" t="s">
        <v>24</v>
      </c>
      <c r="C17" s="48"/>
      <c r="D17" s="49">
        <f>SUM(D10:D16)</f>
        <v>0</v>
      </c>
      <c r="E17" s="49">
        <f>SUM(E10:E16)</f>
        <v>0</v>
      </c>
      <c r="F17" s="49">
        <f>SUM(F10:F16)</f>
        <v>0</v>
      </c>
      <c r="G17" s="49">
        <f>SUM(G10:G16)</f>
        <v>0</v>
      </c>
      <c r="H17" s="49">
        <f>SUM(H10:H16)</f>
        <v>0</v>
      </c>
      <c r="I17" s="50">
        <f>SUM(I10:I16)</f>
        <v>0</v>
      </c>
      <c r="J17" s="51" t="e">
        <f>SUM(J10:J16)</f>
        <v>#DIV/0!</v>
      </c>
      <c r="K17" s="52" t="e">
        <f>SUM(K10:K16)</f>
        <v>#DIV/0!</v>
      </c>
      <c r="L17" s="52" t="e">
        <f>SUM(L10:L16)</f>
        <v>#DIV/0!</v>
      </c>
      <c r="M17" s="53">
        <f>SUM(M10:M16)</f>
        <v>0</v>
      </c>
      <c r="N17" s="54">
        <f>SUM(N10:N16)</f>
        <v>0</v>
      </c>
      <c r="O17" s="54"/>
      <c r="P17" s="57" t="e">
        <f>I17/(J17*$B$24)</f>
        <v>#DIV/0!</v>
      </c>
      <c r="Q17" s="57" t="e">
        <f>I17/((F17/$B$23*$B$24)*R17)</f>
        <v>#DIV/0!</v>
      </c>
      <c r="R17" s="57" t="e">
        <f>H17/(L17*$B$24)</f>
        <v>#DIV/0!</v>
      </c>
      <c r="S17" s="58"/>
    </row>
    <row r="19" spans="1:19" ht="12.45" customHeight="1">
      <c r="Q19" s="59"/>
    </row>
    <row r="23" spans="1:19" ht="12.45" customHeight="1">
      <c r="A23" s="56" t="s">
        <v>25</v>
      </c>
      <c r="B23" s="56"/>
      <c r="C23" s="55"/>
    </row>
    <row r="24" spans="1:19" ht="12.45" customHeight="1">
      <c r="A24" s="56" t="s">
        <v>26</v>
      </c>
      <c r="B24" s="56"/>
      <c r="C24" s="55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D17:H17 J10:L13 P10:R13 P17:R17 J17:N17" unlockedFormula="1"/>
    <ignoredError sqref="I17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2017-02-12T18:47:53Z</dcterms:created>
  <dcterms:modified xsi:type="dcterms:W3CDTF">2017-04-11T14:21:23Z</dcterms:modified>
  <cp:category/>
</cp:coreProperties>
</file>