
<file path=[Content_Types].xml><?xml version="1.0" encoding="utf-8"?>
<Types xmlns="http://schemas.openxmlformats.org/package/2006/content-types">
  <Override PartName="/xl/charts/chart6.xml" ContentType="application/vnd.openxmlformats-officedocument.drawingml.char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4240" windowHeight="12075"/>
  </bookViews>
  <sheets>
    <sheet name="100" sheetId="1" r:id="rId1"/>
    <sheet name="110" sheetId="4" r:id="rId2"/>
    <sheet name="111" sheetId="5" r:id="rId3"/>
  </sheets>
  <calcPr calcId="125725"/>
</workbook>
</file>

<file path=xl/calcChain.xml><?xml version="1.0" encoding="utf-8"?>
<calcChain xmlns="http://schemas.openxmlformats.org/spreadsheetml/2006/main">
  <c r="C18" i="1"/>
  <c r="C17"/>
  <c r="C16"/>
  <c r="C15"/>
  <c r="C14"/>
  <c r="C13"/>
  <c r="C12"/>
  <c r="C11"/>
  <c r="C10"/>
  <c r="C9"/>
  <c r="C8"/>
  <c r="C7"/>
  <c r="C6"/>
  <c r="C5"/>
  <c r="C16" i="4"/>
  <c r="B16"/>
  <c r="C15"/>
  <c r="C14"/>
  <c r="C13"/>
  <c r="C12"/>
  <c r="C11"/>
  <c r="C10"/>
  <c r="C9"/>
  <c r="C8"/>
  <c r="C7"/>
  <c r="C6"/>
  <c r="C5"/>
  <c r="C16" i="5"/>
  <c r="C15"/>
  <c r="C14"/>
  <c r="C13"/>
  <c r="C12"/>
  <c r="C11"/>
  <c r="C10"/>
  <c r="C9"/>
  <c r="C8"/>
  <c r="C7"/>
  <c r="C5"/>
  <c r="C6"/>
  <c r="E6"/>
  <c r="G13"/>
  <c r="G12"/>
  <c r="G11"/>
  <c r="G10"/>
  <c r="O5"/>
  <c r="M7"/>
  <c r="M6"/>
  <c r="M5"/>
  <c r="K10"/>
  <c r="K9"/>
  <c r="K8"/>
  <c r="K7"/>
  <c r="K6"/>
  <c r="K5"/>
  <c r="I8"/>
  <c r="I7"/>
  <c r="I6"/>
  <c r="I5"/>
  <c r="G9"/>
  <c r="G8"/>
  <c r="G7"/>
  <c r="G6"/>
  <c r="G5"/>
  <c r="E11"/>
  <c r="E10"/>
  <c r="E9"/>
  <c r="E8"/>
  <c r="E7"/>
  <c r="E5"/>
  <c r="O10" i="4"/>
  <c r="O9"/>
  <c r="O8"/>
  <c r="O7"/>
  <c r="O6"/>
  <c r="O5"/>
  <c r="M11"/>
  <c r="M10"/>
  <c r="M9"/>
  <c r="M8"/>
  <c r="M7"/>
  <c r="M6"/>
  <c r="M5"/>
  <c r="K12"/>
  <c r="K11"/>
  <c r="K10"/>
  <c r="K9"/>
  <c r="K8"/>
  <c r="K7"/>
  <c r="K6"/>
  <c r="K5"/>
  <c r="I12"/>
  <c r="I11"/>
  <c r="I10"/>
  <c r="I9"/>
  <c r="I8"/>
  <c r="I7"/>
  <c r="I6"/>
  <c r="I5"/>
  <c r="G15"/>
  <c r="G14"/>
  <c r="G13"/>
  <c r="G12"/>
  <c r="G11"/>
  <c r="G10"/>
  <c r="G9"/>
  <c r="G8"/>
  <c r="G7"/>
  <c r="G6"/>
  <c r="G5"/>
  <c r="E15"/>
  <c r="E14"/>
  <c r="E11"/>
  <c r="E12"/>
  <c r="E13"/>
  <c r="E10"/>
  <c r="E9"/>
  <c r="E8"/>
  <c r="E7"/>
  <c r="E6"/>
  <c r="E5"/>
  <c r="K10" i="1"/>
  <c r="K9"/>
  <c r="K8"/>
  <c r="G18"/>
  <c r="G17"/>
  <c r="G16"/>
  <c r="E15"/>
  <c r="E14"/>
  <c r="E13"/>
  <c r="E12"/>
  <c r="E11"/>
  <c r="E10"/>
  <c r="E9"/>
  <c r="E8"/>
  <c r="E7"/>
  <c r="E6"/>
  <c r="E5"/>
  <c r="G15"/>
  <c r="G13"/>
  <c r="G14"/>
  <c r="G12"/>
  <c r="G11"/>
  <c r="G10"/>
  <c r="G9"/>
  <c r="I7"/>
  <c r="I6"/>
  <c r="O5"/>
  <c r="M8"/>
  <c r="M7"/>
  <c r="M6"/>
  <c r="M5"/>
  <c r="K7"/>
  <c r="K6"/>
  <c r="K5"/>
  <c r="I5"/>
  <c r="G8"/>
  <c r="G7"/>
  <c r="G6"/>
  <c r="G5"/>
</calcChain>
</file>

<file path=xl/sharedStrings.xml><?xml version="1.0" encoding="utf-8"?>
<sst xmlns="http://schemas.openxmlformats.org/spreadsheetml/2006/main" count="71" uniqueCount="11">
  <si>
    <t>big</t>
  </si>
  <si>
    <t>1K</t>
  </si>
  <si>
    <t>Ei</t>
  </si>
  <si>
    <t>dE</t>
  </si>
  <si>
    <t>dL</t>
  </si>
  <si>
    <t>Li</t>
  </si>
  <si>
    <t>300K</t>
  </si>
  <si>
    <t>medium</t>
  </si>
  <si>
    <t>small</t>
  </si>
  <si>
    <t>110</t>
  </si>
  <si>
    <t>111</t>
  </si>
</sst>
</file>

<file path=xl/styles.xml><?xml version="1.0" encoding="utf-8"?>
<styleSheet xmlns="http://schemas.openxmlformats.org/spreadsheetml/2006/main">
  <numFmts count="2">
    <numFmt numFmtId="164" formatCode="0.00000"/>
    <numFmt numFmtId="166" formatCode="0.00\ %"/>
  </numFmts>
  <fonts count="6">
    <font>
      <sz val="11"/>
      <color theme="1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  <font>
      <sz val="18"/>
      <color theme="1"/>
      <name val="Calibri"/>
      <family val="2"/>
      <charset val="162"/>
      <scheme val="minor"/>
    </font>
    <font>
      <sz val="22"/>
      <color theme="1"/>
      <name val="Calibri"/>
      <family val="2"/>
      <charset val="162"/>
      <scheme val="minor"/>
    </font>
    <font>
      <sz val="28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/>
    </xf>
    <xf numFmtId="49" fontId="2" fillId="0" borderId="0" xfId="0" applyNumberFormat="1" applyFont="1" applyBorder="1" applyAlignment="1">
      <alignment vertical="center"/>
    </xf>
    <xf numFmtId="164" fontId="0" fillId="0" borderId="5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/>
            </a:pPr>
            <a:r>
              <a:rPr lang="tr-TR"/>
              <a:t>100</a:t>
            </a:r>
            <a:r>
              <a:rPr lang="tr-TR" baseline="0"/>
              <a:t> - big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'100'!$D$3</c:f>
              <c:strCache>
                <c:ptCount val="1"/>
                <c:pt idx="0">
                  <c:v>1K</c:v>
                </c:pt>
              </c:strCache>
            </c:strRef>
          </c:tx>
          <c:marker>
            <c:symbol val="none"/>
          </c:marker>
          <c:cat>
            <c:numRef>
              <c:f>'100'!$C$5:$C$18</c:f>
              <c:numCache>
                <c:formatCode>0.00\ %</c:formatCode>
                <c:ptCount val="14"/>
                <c:pt idx="0">
                  <c:v>0</c:v>
                </c:pt>
                <c:pt idx="1">
                  <c:v>5.0000000000000024E-2</c:v>
                </c:pt>
                <c:pt idx="2">
                  <c:v>0.10250019786307876</c:v>
                </c:pt>
                <c:pt idx="3">
                  <c:v>0.15762485160269096</c:v>
                </c:pt>
                <c:pt idx="4">
                  <c:v>0.21550613375544125</c:v>
                </c:pt>
                <c:pt idx="5">
                  <c:v>0.27628175702413937</c:v>
                </c:pt>
                <c:pt idx="6">
                  <c:v>0.34009576573011491</c:v>
                </c:pt>
                <c:pt idx="7">
                  <c:v>0.40710051444400464</c:v>
                </c:pt>
                <c:pt idx="8">
                  <c:v>0.47745548080728123</c:v>
                </c:pt>
                <c:pt idx="9">
                  <c:v>0.55132805698456677</c:v>
                </c:pt>
                <c:pt idx="10">
                  <c:v>0.6288947368421054</c:v>
                </c:pt>
                <c:pt idx="11">
                  <c:v>0.71033953304313424</c:v>
                </c:pt>
                <c:pt idx="12">
                  <c:v>0.79585635140482791</c:v>
                </c:pt>
                <c:pt idx="13">
                  <c:v>0.88564899089829852</c:v>
                </c:pt>
              </c:numCache>
            </c:numRef>
          </c:cat>
          <c:val>
            <c:numRef>
              <c:f>'100'!$E$5:$E$18</c:f>
              <c:numCache>
                <c:formatCode>0.00000</c:formatCode>
                <c:ptCount val="14"/>
                <c:pt idx="0">
                  <c:v>0</c:v>
                </c:pt>
                <c:pt idx="1">
                  <c:v>4.5099999999999909</c:v>
                </c:pt>
                <c:pt idx="2">
                  <c:v>9.3799999999999955</c:v>
                </c:pt>
                <c:pt idx="3">
                  <c:v>14.590000000000032</c:v>
                </c:pt>
                <c:pt idx="4">
                  <c:v>20.610000000000014</c:v>
                </c:pt>
                <c:pt idx="5">
                  <c:v>19.629999999999995</c:v>
                </c:pt>
                <c:pt idx="6">
                  <c:v>21.670000000000016</c:v>
                </c:pt>
                <c:pt idx="7">
                  <c:v>23.769999999999982</c:v>
                </c:pt>
                <c:pt idx="8">
                  <c:v>27.949999999999989</c:v>
                </c:pt>
                <c:pt idx="9">
                  <c:v>32.350000000000023</c:v>
                </c:pt>
                <c:pt idx="10">
                  <c:v>11.019999999999982</c:v>
                </c:pt>
              </c:numCache>
            </c:numRef>
          </c:val>
        </c:ser>
        <c:ser>
          <c:idx val="1"/>
          <c:order val="1"/>
          <c:tx>
            <c:strRef>
              <c:f>'100'!$F$3</c:f>
              <c:strCache>
                <c:ptCount val="1"/>
                <c:pt idx="0">
                  <c:v>300K</c:v>
                </c:pt>
              </c:strCache>
            </c:strRef>
          </c:tx>
          <c:marker>
            <c:symbol val="none"/>
          </c:marker>
          <c:cat>
            <c:numRef>
              <c:f>'100'!$C$5:$C$18</c:f>
              <c:numCache>
                <c:formatCode>0.00\ %</c:formatCode>
                <c:ptCount val="14"/>
                <c:pt idx="0">
                  <c:v>0</c:v>
                </c:pt>
                <c:pt idx="1">
                  <c:v>5.0000000000000024E-2</c:v>
                </c:pt>
                <c:pt idx="2">
                  <c:v>0.10250019786307876</c:v>
                </c:pt>
                <c:pt idx="3">
                  <c:v>0.15762485160269096</c:v>
                </c:pt>
                <c:pt idx="4">
                  <c:v>0.21550613375544125</c:v>
                </c:pt>
                <c:pt idx="5">
                  <c:v>0.27628175702413937</c:v>
                </c:pt>
                <c:pt idx="6">
                  <c:v>0.34009576573011491</c:v>
                </c:pt>
                <c:pt idx="7">
                  <c:v>0.40710051444400464</c:v>
                </c:pt>
                <c:pt idx="8">
                  <c:v>0.47745548080728123</c:v>
                </c:pt>
                <c:pt idx="9">
                  <c:v>0.55132805698456677</c:v>
                </c:pt>
                <c:pt idx="10">
                  <c:v>0.6288947368421054</c:v>
                </c:pt>
                <c:pt idx="11">
                  <c:v>0.71033953304313424</c:v>
                </c:pt>
                <c:pt idx="12">
                  <c:v>0.79585635140482791</c:v>
                </c:pt>
                <c:pt idx="13">
                  <c:v>0.88564899089829852</c:v>
                </c:pt>
              </c:numCache>
            </c:numRef>
          </c:cat>
          <c:val>
            <c:numRef>
              <c:f>'100'!$G$5:$G$18</c:f>
              <c:numCache>
                <c:formatCode>0.00000</c:formatCode>
                <c:ptCount val="14"/>
                <c:pt idx="0">
                  <c:v>0</c:v>
                </c:pt>
                <c:pt idx="1">
                  <c:v>4.5799999999999841</c:v>
                </c:pt>
                <c:pt idx="2">
                  <c:v>9.4399999999999977</c:v>
                </c:pt>
                <c:pt idx="3">
                  <c:v>10.079999999999984</c:v>
                </c:pt>
                <c:pt idx="4">
                  <c:v>10.019999999999982</c:v>
                </c:pt>
                <c:pt idx="5">
                  <c:v>12.910000000000025</c:v>
                </c:pt>
                <c:pt idx="6">
                  <c:v>17.560000000000002</c:v>
                </c:pt>
                <c:pt idx="7">
                  <c:v>21.449999999999989</c:v>
                </c:pt>
                <c:pt idx="8">
                  <c:v>25.879999999999995</c:v>
                </c:pt>
                <c:pt idx="9">
                  <c:v>29.100000000000023</c:v>
                </c:pt>
                <c:pt idx="10">
                  <c:v>32.480000000000018</c:v>
                </c:pt>
                <c:pt idx="11">
                  <c:v>34.740000000000009</c:v>
                </c:pt>
                <c:pt idx="12">
                  <c:v>39.370000000000005</c:v>
                </c:pt>
                <c:pt idx="13">
                  <c:v>-8.4599999999999795</c:v>
                </c:pt>
              </c:numCache>
            </c:numRef>
          </c:val>
        </c:ser>
        <c:marker val="1"/>
        <c:axId val="70480256"/>
        <c:axId val="70481792"/>
      </c:lineChart>
      <c:catAx>
        <c:axId val="70480256"/>
        <c:scaling>
          <c:orientation val="minMax"/>
        </c:scaling>
        <c:axPos val="b"/>
        <c:numFmt formatCode="0.00\ %" sourceLinked="0"/>
        <c:tickLblPos val="low"/>
        <c:txPr>
          <a:bodyPr rot="-2700000"/>
          <a:lstStyle/>
          <a:p>
            <a:pPr>
              <a:defRPr/>
            </a:pPr>
            <a:endParaRPr lang="tr-TR"/>
          </a:p>
        </c:txPr>
        <c:crossAx val="70481792"/>
        <c:crosses val="autoZero"/>
        <c:auto val="1"/>
        <c:lblAlgn val="ctr"/>
        <c:lblOffset val="100"/>
        <c:tickLblSkip val="1"/>
      </c:catAx>
      <c:valAx>
        <c:axId val="70481792"/>
        <c:scaling>
          <c:orientation val="minMax"/>
        </c:scaling>
        <c:axPos val="l"/>
        <c:majorGridlines/>
        <c:numFmt formatCode="0.00000" sourceLinked="1"/>
        <c:tickLblPos val="nextTo"/>
        <c:crossAx val="70480256"/>
        <c:crosses val="autoZero"/>
        <c:crossBetween val="midCat"/>
      </c:valAx>
    </c:plotArea>
    <c:legend>
      <c:legendPos val="r"/>
      <c:layout/>
    </c:legend>
    <c:plotVisOnly val="1"/>
  </c:chart>
  <c:spPr>
    <a:solidFill>
      <a:schemeClr val="bg1"/>
    </a:solidFill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/>
            </a:pPr>
            <a:r>
              <a:rPr lang="tr-TR"/>
              <a:t>100 - small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'100'!$D$3</c:f>
              <c:strCache>
                <c:ptCount val="1"/>
                <c:pt idx="0">
                  <c:v>1K</c:v>
                </c:pt>
              </c:strCache>
            </c:strRef>
          </c:tx>
          <c:marker>
            <c:symbol val="none"/>
          </c:marker>
          <c:cat>
            <c:numRef>
              <c:f>'100'!$C$5:$C$18</c:f>
              <c:numCache>
                <c:formatCode>0.00\ %</c:formatCode>
                <c:ptCount val="14"/>
                <c:pt idx="0">
                  <c:v>0</c:v>
                </c:pt>
                <c:pt idx="1">
                  <c:v>5.0000000000000024E-2</c:v>
                </c:pt>
                <c:pt idx="2">
                  <c:v>0.10250019786307876</c:v>
                </c:pt>
                <c:pt idx="3">
                  <c:v>0.15762485160269096</c:v>
                </c:pt>
                <c:pt idx="4">
                  <c:v>0.21550613375544125</c:v>
                </c:pt>
                <c:pt idx="5">
                  <c:v>0.27628175702413937</c:v>
                </c:pt>
                <c:pt idx="6">
                  <c:v>0.34009576573011491</c:v>
                </c:pt>
                <c:pt idx="7">
                  <c:v>0.40710051444400464</c:v>
                </c:pt>
                <c:pt idx="8">
                  <c:v>0.47745548080728123</c:v>
                </c:pt>
                <c:pt idx="9">
                  <c:v>0.55132805698456677</c:v>
                </c:pt>
                <c:pt idx="10">
                  <c:v>0.6288947368421054</c:v>
                </c:pt>
                <c:pt idx="11">
                  <c:v>0.71033953304313424</c:v>
                </c:pt>
                <c:pt idx="12">
                  <c:v>0.79585635140482791</c:v>
                </c:pt>
                <c:pt idx="13">
                  <c:v>0.88564899089829852</c:v>
                </c:pt>
              </c:numCache>
            </c:numRef>
          </c:cat>
          <c:val>
            <c:numRef>
              <c:f>'100'!$M$5:$M$18</c:f>
              <c:numCache>
                <c:formatCode>0.00000</c:formatCode>
                <c:ptCount val="14"/>
                <c:pt idx="0">
                  <c:v>0</c:v>
                </c:pt>
                <c:pt idx="1">
                  <c:v>1.2520000000000024</c:v>
                </c:pt>
                <c:pt idx="2">
                  <c:v>2.4990000000000023</c:v>
                </c:pt>
                <c:pt idx="3">
                  <c:v>-11.955999999999996</c:v>
                </c:pt>
              </c:numCache>
            </c:numRef>
          </c:val>
        </c:ser>
        <c:ser>
          <c:idx val="1"/>
          <c:order val="1"/>
          <c:tx>
            <c:strRef>
              <c:f>'100'!$F$3</c:f>
              <c:strCache>
                <c:ptCount val="1"/>
                <c:pt idx="0">
                  <c:v>300K</c:v>
                </c:pt>
              </c:strCache>
            </c:strRef>
          </c:tx>
          <c:marker>
            <c:symbol val="none"/>
          </c:marker>
          <c:cat>
            <c:numRef>
              <c:f>'100'!$C$5:$C$18</c:f>
              <c:numCache>
                <c:formatCode>0.00\ %</c:formatCode>
                <c:ptCount val="14"/>
                <c:pt idx="0">
                  <c:v>0</c:v>
                </c:pt>
                <c:pt idx="1">
                  <c:v>5.0000000000000024E-2</c:v>
                </c:pt>
                <c:pt idx="2">
                  <c:v>0.10250019786307876</c:v>
                </c:pt>
                <c:pt idx="3">
                  <c:v>0.15762485160269096</c:v>
                </c:pt>
                <c:pt idx="4">
                  <c:v>0.21550613375544125</c:v>
                </c:pt>
                <c:pt idx="5">
                  <c:v>0.27628175702413937</c:v>
                </c:pt>
                <c:pt idx="6">
                  <c:v>0.34009576573011491</c:v>
                </c:pt>
                <c:pt idx="7">
                  <c:v>0.40710051444400464</c:v>
                </c:pt>
                <c:pt idx="8">
                  <c:v>0.47745548080728123</c:v>
                </c:pt>
                <c:pt idx="9">
                  <c:v>0.55132805698456677</c:v>
                </c:pt>
                <c:pt idx="10">
                  <c:v>0.6288947368421054</c:v>
                </c:pt>
                <c:pt idx="11">
                  <c:v>0.71033953304313424</c:v>
                </c:pt>
                <c:pt idx="12">
                  <c:v>0.79585635140482791</c:v>
                </c:pt>
                <c:pt idx="13">
                  <c:v>0.88564899089829852</c:v>
                </c:pt>
              </c:numCache>
            </c:numRef>
          </c:cat>
          <c:val>
            <c:numRef>
              <c:f>'100'!$O$5:$O$18</c:f>
              <c:numCache>
                <c:formatCode>0.00000</c:formatCode>
                <c:ptCount val="14"/>
                <c:pt idx="0">
                  <c:v>0</c:v>
                </c:pt>
              </c:numCache>
            </c:numRef>
          </c:val>
        </c:ser>
        <c:marker val="1"/>
        <c:axId val="70503040"/>
        <c:axId val="80880000"/>
      </c:lineChart>
      <c:catAx>
        <c:axId val="70503040"/>
        <c:scaling>
          <c:orientation val="minMax"/>
        </c:scaling>
        <c:axPos val="b"/>
        <c:numFmt formatCode="0.00\ %" sourceLinked="0"/>
        <c:tickLblPos val="low"/>
        <c:txPr>
          <a:bodyPr rot="-2700000" vert="horz"/>
          <a:lstStyle/>
          <a:p>
            <a:pPr>
              <a:defRPr/>
            </a:pPr>
            <a:endParaRPr lang="tr-TR"/>
          </a:p>
        </c:txPr>
        <c:crossAx val="80880000"/>
        <c:crosses val="autoZero"/>
        <c:auto val="1"/>
        <c:lblAlgn val="ctr"/>
        <c:lblOffset val="100"/>
        <c:tickLblSkip val="1"/>
      </c:catAx>
      <c:valAx>
        <c:axId val="80880000"/>
        <c:scaling>
          <c:orientation val="minMax"/>
        </c:scaling>
        <c:axPos val="l"/>
        <c:majorGridlines/>
        <c:numFmt formatCode="0.00000" sourceLinked="1"/>
        <c:tickLblPos val="nextTo"/>
        <c:crossAx val="70503040"/>
        <c:crosses val="autoZero"/>
        <c:crossBetween val="midCat"/>
      </c:valAx>
    </c:plotArea>
    <c:legend>
      <c:legendPos val="r"/>
      <c:layout/>
    </c:legend>
    <c:plotVisOnly val="1"/>
  </c:chart>
  <c:spPr>
    <a:solidFill>
      <a:schemeClr val="bg1"/>
    </a:solidFill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/>
            </a:pPr>
            <a:r>
              <a:rPr lang="tr-TR"/>
              <a:t>100 - medium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'100'!$D$3</c:f>
              <c:strCache>
                <c:ptCount val="1"/>
                <c:pt idx="0">
                  <c:v>1K</c:v>
                </c:pt>
              </c:strCache>
            </c:strRef>
          </c:tx>
          <c:marker>
            <c:symbol val="none"/>
          </c:marker>
          <c:cat>
            <c:numRef>
              <c:f>'100'!$C$5:$C$18</c:f>
              <c:numCache>
                <c:formatCode>0.00\ %</c:formatCode>
                <c:ptCount val="14"/>
                <c:pt idx="0">
                  <c:v>0</c:v>
                </c:pt>
                <c:pt idx="1">
                  <c:v>5.0000000000000024E-2</c:v>
                </c:pt>
                <c:pt idx="2">
                  <c:v>0.10250019786307876</c:v>
                </c:pt>
                <c:pt idx="3">
                  <c:v>0.15762485160269096</c:v>
                </c:pt>
                <c:pt idx="4">
                  <c:v>0.21550613375544125</c:v>
                </c:pt>
                <c:pt idx="5">
                  <c:v>0.27628175702413937</c:v>
                </c:pt>
                <c:pt idx="6">
                  <c:v>0.34009576573011491</c:v>
                </c:pt>
                <c:pt idx="7">
                  <c:v>0.40710051444400464</c:v>
                </c:pt>
                <c:pt idx="8">
                  <c:v>0.47745548080728123</c:v>
                </c:pt>
                <c:pt idx="9">
                  <c:v>0.55132805698456677</c:v>
                </c:pt>
                <c:pt idx="10">
                  <c:v>0.6288947368421054</c:v>
                </c:pt>
                <c:pt idx="11">
                  <c:v>0.71033953304313424</c:v>
                </c:pt>
                <c:pt idx="12">
                  <c:v>0.79585635140482791</c:v>
                </c:pt>
                <c:pt idx="13">
                  <c:v>0.88564899089829852</c:v>
                </c:pt>
              </c:numCache>
            </c:numRef>
          </c:cat>
          <c:val>
            <c:numRef>
              <c:f>'100'!$I$5:$I$18</c:f>
              <c:numCache>
                <c:formatCode>0.00000</c:formatCode>
                <c:ptCount val="14"/>
                <c:pt idx="0">
                  <c:v>0</c:v>
                </c:pt>
                <c:pt idx="1">
                  <c:v>-1.660000000000025</c:v>
                </c:pt>
                <c:pt idx="2">
                  <c:v>-8.0100000000000193</c:v>
                </c:pt>
              </c:numCache>
            </c:numRef>
          </c:val>
        </c:ser>
        <c:ser>
          <c:idx val="1"/>
          <c:order val="1"/>
          <c:tx>
            <c:strRef>
              <c:f>'100'!$F$3</c:f>
              <c:strCache>
                <c:ptCount val="1"/>
                <c:pt idx="0">
                  <c:v>300K</c:v>
                </c:pt>
              </c:strCache>
            </c:strRef>
          </c:tx>
          <c:marker>
            <c:symbol val="none"/>
          </c:marker>
          <c:cat>
            <c:numRef>
              <c:f>'100'!$C$5:$C$18</c:f>
              <c:numCache>
                <c:formatCode>0.00\ %</c:formatCode>
                <c:ptCount val="14"/>
                <c:pt idx="0">
                  <c:v>0</c:v>
                </c:pt>
                <c:pt idx="1">
                  <c:v>5.0000000000000024E-2</c:v>
                </c:pt>
                <c:pt idx="2">
                  <c:v>0.10250019786307876</c:v>
                </c:pt>
                <c:pt idx="3">
                  <c:v>0.15762485160269096</c:v>
                </c:pt>
                <c:pt idx="4">
                  <c:v>0.21550613375544125</c:v>
                </c:pt>
                <c:pt idx="5">
                  <c:v>0.27628175702413937</c:v>
                </c:pt>
                <c:pt idx="6">
                  <c:v>0.34009576573011491</c:v>
                </c:pt>
                <c:pt idx="7">
                  <c:v>0.40710051444400464</c:v>
                </c:pt>
                <c:pt idx="8">
                  <c:v>0.47745548080728123</c:v>
                </c:pt>
                <c:pt idx="9">
                  <c:v>0.55132805698456677</c:v>
                </c:pt>
                <c:pt idx="10">
                  <c:v>0.6288947368421054</c:v>
                </c:pt>
                <c:pt idx="11">
                  <c:v>0.71033953304313424</c:v>
                </c:pt>
                <c:pt idx="12">
                  <c:v>0.79585635140482791</c:v>
                </c:pt>
                <c:pt idx="13">
                  <c:v>0.88564899089829852</c:v>
                </c:pt>
              </c:numCache>
            </c:numRef>
          </c:cat>
          <c:val>
            <c:numRef>
              <c:f>'100'!$K$5:$K$18</c:f>
              <c:numCache>
                <c:formatCode>0.00000</c:formatCode>
                <c:ptCount val="14"/>
                <c:pt idx="0">
                  <c:v>0</c:v>
                </c:pt>
                <c:pt idx="1">
                  <c:v>1.6699999999999875</c:v>
                </c:pt>
                <c:pt idx="2">
                  <c:v>4.5999999999999943</c:v>
                </c:pt>
                <c:pt idx="3">
                  <c:v>6.8799999999999955</c:v>
                </c:pt>
                <c:pt idx="4">
                  <c:v>8.8400000000000034</c:v>
                </c:pt>
                <c:pt idx="5">
                  <c:v>-11.640000000000015</c:v>
                </c:pt>
              </c:numCache>
            </c:numRef>
          </c:val>
        </c:ser>
        <c:marker val="1"/>
        <c:axId val="80909056"/>
        <c:axId val="80910592"/>
      </c:lineChart>
      <c:catAx>
        <c:axId val="80909056"/>
        <c:scaling>
          <c:orientation val="minMax"/>
        </c:scaling>
        <c:axPos val="b"/>
        <c:numFmt formatCode="0.00\ %" sourceLinked="0"/>
        <c:tickLblPos val="low"/>
        <c:txPr>
          <a:bodyPr rot="-2700000"/>
          <a:lstStyle/>
          <a:p>
            <a:pPr>
              <a:defRPr/>
            </a:pPr>
            <a:endParaRPr lang="tr-TR"/>
          </a:p>
        </c:txPr>
        <c:crossAx val="80910592"/>
        <c:crosses val="autoZero"/>
        <c:auto val="1"/>
        <c:lblAlgn val="ctr"/>
        <c:lblOffset val="100"/>
        <c:tickLblSkip val="1"/>
      </c:catAx>
      <c:valAx>
        <c:axId val="80910592"/>
        <c:scaling>
          <c:orientation val="minMax"/>
        </c:scaling>
        <c:axPos val="l"/>
        <c:majorGridlines/>
        <c:numFmt formatCode="0.00000" sourceLinked="1"/>
        <c:tickLblPos val="nextTo"/>
        <c:crossAx val="80909056"/>
        <c:crosses val="autoZero"/>
        <c:crossBetween val="midCat"/>
      </c:valAx>
    </c:plotArea>
    <c:legend>
      <c:legendPos val="r"/>
      <c:layout/>
    </c:legend>
    <c:plotVisOnly val="1"/>
  </c:chart>
  <c:spPr>
    <a:solidFill>
      <a:schemeClr val="bg1"/>
    </a:solidFill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/>
            </a:pPr>
            <a:r>
              <a:rPr lang="tr-TR"/>
              <a:t>110 - big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'110'!$D$3</c:f>
              <c:strCache>
                <c:ptCount val="1"/>
                <c:pt idx="0">
                  <c:v>1K</c:v>
                </c:pt>
              </c:strCache>
            </c:strRef>
          </c:tx>
          <c:marker>
            <c:symbol val="none"/>
          </c:marker>
          <c:cat>
            <c:numRef>
              <c:f>'110'!$C$5:$C$18</c:f>
              <c:numCache>
                <c:formatCode>0.00\ %</c:formatCode>
                <c:ptCount val="14"/>
                <c:pt idx="0">
                  <c:v>0</c:v>
                </c:pt>
                <c:pt idx="1">
                  <c:v>4.9999999999999947E-2</c:v>
                </c:pt>
                <c:pt idx="2">
                  <c:v>0.10249999999999998</c:v>
                </c:pt>
                <c:pt idx="3">
                  <c:v>0.15762509803921568</c:v>
                </c:pt>
                <c:pt idx="4">
                  <c:v>0.21550627450980392</c:v>
                </c:pt>
                <c:pt idx="5">
                  <c:v>0.27628156862745107</c:v>
                </c:pt>
                <c:pt idx="6">
                  <c:v>0.34009568627450987</c:v>
                </c:pt>
                <c:pt idx="7">
                  <c:v>0.40710039215686267</c:v>
                </c:pt>
                <c:pt idx="8">
                  <c:v>0.47745529411764692</c:v>
                </c:pt>
                <c:pt idx="9">
                  <c:v>0.55132823529411756</c:v>
                </c:pt>
                <c:pt idx="10">
                  <c:v>0.6288945098039217</c:v>
                </c:pt>
                <c:pt idx="11">
                  <c:v>0.71033923529411791</c:v>
                </c:pt>
              </c:numCache>
            </c:numRef>
          </c:cat>
          <c:val>
            <c:numRef>
              <c:f>'110'!$E$5:$E$16</c:f>
              <c:numCache>
                <c:formatCode>0.00000</c:formatCode>
                <c:ptCount val="12"/>
                <c:pt idx="0">
                  <c:v>0</c:v>
                </c:pt>
                <c:pt idx="1">
                  <c:v>2.1800000000000637</c:v>
                </c:pt>
                <c:pt idx="2">
                  <c:v>10.680000000000064</c:v>
                </c:pt>
                <c:pt idx="3">
                  <c:v>18.090000000000032</c:v>
                </c:pt>
                <c:pt idx="4">
                  <c:v>26.160000000000082</c:v>
                </c:pt>
                <c:pt idx="5">
                  <c:v>34.029999999999973</c:v>
                </c:pt>
                <c:pt idx="6">
                  <c:v>41.710000000000036</c:v>
                </c:pt>
                <c:pt idx="7">
                  <c:v>46.529999999999973</c:v>
                </c:pt>
                <c:pt idx="8">
                  <c:v>50.75</c:v>
                </c:pt>
                <c:pt idx="9">
                  <c:v>57.240000000000009</c:v>
                </c:pt>
                <c:pt idx="10">
                  <c:v>44.930000000000064</c:v>
                </c:pt>
              </c:numCache>
            </c:numRef>
          </c:val>
        </c:ser>
        <c:ser>
          <c:idx val="1"/>
          <c:order val="1"/>
          <c:tx>
            <c:strRef>
              <c:f>'110'!$F$3</c:f>
              <c:strCache>
                <c:ptCount val="1"/>
                <c:pt idx="0">
                  <c:v>300K</c:v>
                </c:pt>
              </c:strCache>
            </c:strRef>
          </c:tx>
          <c:marker>
            <c:symbol val="none"/>
          </c:marker>
          <c:cat>
            <c:numRef>
              <c:f>'110'!$C$5:$C$18</c:f>
              <c:numCache>
                <c:formatCode>0.00\ %</c:formatCode>
                <c:ptCount val="14"/>
                <c:pt idx="0">
                  <c:v>0</c:v>
                </c:pt>
                <c:pt idx="1">
                  <c:v>4.9999999999999947E-2</c:v>
                </c:pt>
                <c:pt idx="2">
                  <c:v>0.10249999999999998</c:v>
                </c:pt>
                <c:pt idx="3">
                  <c:v>0.15762509803921568</c:v>
                </c:pt>
                <c:pt idx="4">
                  <c:v>0.21550627450980392</c:v>
                </c:pt>
                <c:pt idx="5">
                  <c:v>0.27628156862745107</c:v>
                </c:pt>
                <c:pt idx="6">
                  <c:v>0.34009568627450987</c:v>
                </c:pt>
                <c:pt idx="7">
                  <c:v>0.40710039215686267</c:v>
                </c:pt>
                <c:pt idx="8">
                  <c:v>0.47745529411764692</c:v>
                </c:pt>
                <c:pt idx="9">
                  <c:v>0.55132823529411756</c:v>
                </c:pt>
                <c:pt idx="10">
                  <c:v>0.6288945098039217</c:v>
                </c:pt>
                <c:pt idx="11">
                  <c:v>0.71033923529411791</c:v>
                </c:pt>
              </c:numCache>
            </c:numRef>
          </c:cat>
          <c:val>
            <c:numRef>
              <c:f>'110'!$G$5:$G$15</c:f>
              <c:numCache>
                <c:formatCode>0.00000</c:formatCode>
                <c:ptCount val="11"/>
                <c:pt idx="0">
                  <c:v>0</c:v>
                </c:pt>
                <c:pt idx="1">
                  <c:v>-0.5</c:v>
                </c:pt>
                <c:pt idx="2">
                  <c:v>8.2400000000000091</c:v>
                </c:pt>
                <c:pt idx="3">
                  <c:v>9.1200000000000045</c:v>
                </c:pt>
                <c:pt idx="4">
                  <c:v>20.049999999999955</c:v>
                </c:pt>
                <c:pt idx="5">
                  <c:v>28.149999999999977</c:v>
                </c:pt>
                <c:pt idx="6">
                  <c:v>17.5</c:v>
                </c:pt>
                <c:pt idx="7">
                  <c:v>21.230000000000018</c:v>
                </c:pt>
                <c:pt idx="8">
                  <c:v>26.399999999999977</c:v>
                </c:pt>
                <c:pt idx="9">
                  <c:v>31.309999999999945</c:v>
                </c:pt>
                <c:pt idx="10">
                  <c:v>12.549999999999955</c:v>
                </c:pt>
              </c:numCache>
            </c:numRef>
          </c:val>
        </c:ser>
        <c:marker val="1"/>
        <c:axId val="80260096"/>
        <c:axId val="82121472"/>
      </c:lineChart>
      <c:catAx>
        <c:axId val="80260096"/>
        <c:scaling>
          <c:orientation val="minMax"/>
        </c:scaling>
        <c:axPos val="b"/>
        <c:numFmt formatCode="0.00\ %" sourceLinked="0"/>
        <c:tickLblPos val="low"/>
        <c:crossAx val="82121472"/>
        <c:crosses val="autoZero"/>
        <c:auto val="1"/>
        <c:lblAlgn val="ctr"/>
        <c:lblOffset val="100"/>
      </c:catAx>
      <c:valAx>
        <c:axId val="82121472"/>
        <c:scaling>
          <c:orientation val="minMax"/>
        </c:scaling>
        <c:axPos val="l"/>
        <c:majorGridlines/>
        <c:numFmt formatCode="0.00000" sourceLinked="1"/>
        <c:tickLblPos val="nextTo"/>
        <c:crossAx val="80260096"/>
        <c:crosses val="autoZero"/>
        <c:crossBetween val="midCat"/>
      </c:valAx>
    </c:plotArea>
    <c:legend>
      <c:legendPos val="r"/>
      <c:layout/>
    </c:legend>
    <c:plotVisOnly val="1"/>
  </c:chart>
  <c:spPr>
    <a:solidFill>
      <a:schemeClr val="bg1"/>
    </a:solidFill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/>
            </a:pPr>
            <a:r>
              <a:rPr lang="tr-TR"/>
              <a:t>110 - small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'110'!$D$3</c:f>
              <c:strCache>
                <c:ptCount val="1"/>
                <c:pt idx="0">
                  <c:v>1K</c:v>
                </c:pt>
              </c:strCache>
            </c:strRef>
          </c:tx>
          <c:marker>
            <c:symbol val="none"/>
          </c:marker>
          <c:cat>
            <c:numRef>
              <c:f>'110'!$C$5:$C$15</c:f>
              <c:numCache>
                <c:formatCode>0.00\ %</c:formatCode>
                <c:ptCount val="11"/>
                <c:pt idx="0">
                  <c:v>0</c:v>
                </c:pt>
                <c:pt idx="1">
                  <c:v>4.9999999999999947E-2</c:v>
                </c:pt>
                <c:pt idx="2">
                  <c:v>0.10249999999999998</c:v>
                </c:pt>
                <c:pt idx="3">
                  <c:v>0.15762509803921568</c:v>
                </c:pt>
                <c:pt idx="4">
                  <c:v>0.21550627450980392</c:v>
                </c:pt>
                <c:pt idx="5">
                  <c:v>0.27628156862745107</c:v>
                </c:pt>
                <c:pt idx="6">
                  <c:v>0.34009568627450987</c:v>
                </c:pt>
                <c:pt idx="7">
                  <c:v>0.40710039215686267</c:v>
                </c:pt>
                <c:pt idx="8">
                  <c:v>0.47745529411764692</c:v>
                </c:pt>
                <c:pt idx="9">
                  <c:v>0.55132823529411756</c:v>
                </c:pt>
                <c:pt idx="10">
                  <c:v>0.6288945098039217</c:v>
                </c:pt>
              </c:numCache>
            </c:numRef>
          </c:cat>
          <c:val>
            <c:numRef>
              <c:f>'110'!$M$5:$M$16</c:f>
              <c:numCache>
                <c:formatCode>0.00000</c:formatCode>
                <c:ptCount val="12"/>
                <c:pt idx="0">
                  <c:v>0</c:v>
                </c:pt>
                <c:pt idx="1">
                  <c:v>0.10999999999998522</c:v>
                </c:pt>
                <c:pt idx="2">
                  <c:v>2.6800000000000068</c:v>
                </c:pt>
                <c:pt idx="3">
                  <c:v>6.0199999999999818</c:v>
                </c:pt>
                <c:pt idx="4">
                  <c:v>7.4399999999999977</c:v>
                </c:pt>
                <c:pt idx="5">
                  <c:v>8.6500000000000057</c:v>
                </c:pt>
                <c:pt idx="6">
                  <c:v>8.6800000000000068</c:v>
                </c:pt>
              </c:numCache>
            </c:numRef>
          </c:val>
        </c:ser>
        <c:ser>
          <c:idx val="1"/>
          <c:order val="1"/>
          <c:tx>
            <c:strRef>
              <c:f>'110'!$F$3</c:f>
              <c:strCache>
                <c:ptCount val="1"/>
                <c:pt idx="0">
                  <c:v>300K</c:v>
                </c:pt>
              </c:strCache>
            </c:strRef>
          </c:tx>
          <c:marker>
            <c:symbol val="none"/>
          </c:marker>
          <c:cat>
            <c:numRef>
              <c:f>'110'!$C$5:$C$15</c:f>
              <c:numCache>
                <c:formatCode>0.00\ %</c:formatCode>
                <c:ptCount val="11"/>
                <c:pt idx="0">
                  <c:v>0</c:v>
                </c:pt>
                <c:pt idx="1">
                  <c:v>4.9999999999999947E-2</c:v>
                </c:pt>
                <c:pt idx="2">
                  <c:v>0.10249999999999998</c:v>
                </c:pt>
                <c:pt idx="3">
                  <c:v>0.15762509803921568</c:v>
                </c:pt>
                <c:pt idx="4">
                  <c:v>0.21550627450980392</c:v>
                </c:pt>
                <c:pt idx="5">
                  <c:v>0.27628156862745107</c:v>
                </c:pt>
                <c:pt idx="6">
                  <c:v>0.34009568627450987</c:v>
                </c:pt>
                <c:pt idx="7">
                  <c:v>0.40710039215686267</c:v>
                </c:pt>
                <c:pt idx="8">
                  <c:v>0.47745529411764692</c:v>
                </c:pt>
                <c:pt idx="9">
                  <c:v>0.55132823529411756</c:v>
                </c:pt>
                <c:pt idx="10">
                  <c:v>0.6288945098039217</c:v>
                </c:pt>
              </c:numCache>
            </c:numRef>
          </c:cat>
          <c:val>
            <c:numRef>
              <c:f>'110'!$O$5:$O$15</c:f>
              <c:numCache>
                <c:formatCode>0.00000</c:formatCode>
                <c:ptCount val="11"/>
                <c:pt idx="0">
                  <c:v>0</c:v>
                </c:pt>
                <c:pt idx="1">
                  <c:v>0.43000000000000682</c:v>
                </c:pt>
                <c:pt idx="2">
                  <c:v>3</c:v>
                </c:pt>
                <c:pt idx="3">
                  <c:v>5.3799999999999955</c:v>
                </c:pt>
                <c:pt idx="4">
                  <c:v>6.9099999999999966</c:v>
                </c:pt>
                <c:pt idx="5">
                  <c:v>7.2700000000000102</c:v>
                </c:pt>
              </c:numCache>
            </c:numRef>
          </c:val>
        </c:ser>
        <c:marker val="1"/>
        <c:axId val="82150528"/>
        <c:axId val="82152064"/>
      </c:lineChart>
      <c:catAx>
        <c:axId val="82150528"/>
        <c:scaling>
          <c:orientation val="minMax"/>
        </c:scaling>
        <c:axPos val="b"/>
        <c:numFmt formatCode="0.00\ %" sourceLinked="0"/>
        <c:tickLblPos val="low"/>
        <c:crossAx val="82152064"/>
        <c:crosses val="autoZero"/>
        <c:auto val="1"/>
        <c:lblAlgn val="ctr"/>
        <c:lblOffset val="100"/>
      </c:catAx>
      <c:valAx>
        <c:axId val="82152064"/>
        <c:scaling>
          <c:orientation val="minMax"/>
        </c:scaling>
        <c:axPos val="l"/>
        <c:majorGridlines/>
        <c:numFmt formatCode="0.00000" sourceLinked="1"/>
        <c:tickLblPos val="nextTo"/>
        <c:crossAx val="82150528"/>
        <c:crosses val="autoZero"/>
        <c:crossBetween val="midCat"/>
      </c:valAx>
    </c:plotArea>
    <c:legend>
      <c:legendPos val="r"/>
      <c:layout/>
    </c:legend>
    <c:plotVisOnly val="1"/>
  </c:chart>
  <c:spPr>
    <a:solidFill>
      <a:schemeClr val="bg1"/>
    </a:solidFill>
  </c:sp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/>
            </a:pPr>
            <a:r>
              <a:rPr lang="tr-TR"/>
              <a:t>110 - medium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'110'!$D$3</c:f>
              <c:strCache>
                <c:ptCount val="1"/>
                <c:pt idx="0">
                  <c:v>1K</c:v>
                </c:pt>
              </c:strCache>
            </c:strRef>
          </c:tx>
          <c:marker>
            <c:symbol val="none"/>
          </c:marker>
          <c:cat>
            <c:numRef>
              <c:f>'110'!$C$5:$C$18</c:f>
              <c:numCache>
                <c:formatCode>0.00\ %</c:formatCode>
                <c:ptCount val="14"/>
                <c:pt idx="0">
                  <c:v>0</c:v>
                </c:pt>
                <c:pt idx="1">
                  <c:v>4.9999999999999947E-2</c:v>
                </c:pt>
                <c:pt idx="2">
                  <c:v>0.10249999999999998</c:v>
                </c:pt>
                <c:pt idx="3">
                  <c:v>0.15762509803921568</c:v>
                </c:pt>
                <c:pt idx="4">
                  <c:v>0.21550627450980392</c:v>
                </c:pt>
                <c:pt idx="5">
                  <c:v>0.27628156862745107</c:v>
                </c:pt>
                <c:pt idx="6">
                  <c:v>0.34009568627450987</c:v>
                </c:pt>
                <c:pt idx="7">
                  <c:v>0.40710039215686267</c:v>
                </c:pt>
                <c:pt idx="8">
                  <c:v>0.47745529411764692</c:v>
                </c:pt>
                <c:pt idx="9">
                  <c:v>0.55132823529411756</c:v>
                </c:pt>
                <c:pt idx="10">
                  <c:v>0.6288945098039217</c:v>
                </c:pt>
                <c:pt idx="11">
                  <c:v>0.71033923529411791</c:v>
                </c:pt>
              </c:numCache>
            </c:numRef>
          </c:cat>
          <c:val>
            <c:numRef>
              <c:f>'110'!$I$5:$I$16</c:f>
              <c:numCache>
                <c:formatCode>0.00000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4.8000000000000114</c:v>
                </c:pt>
                <c:pt idx="3">
                  <c:v>9.6000000000000227</c:v>
                </c:pt>
                <c:pt idx="4">
                  <c:v>14.630000000000052</c:v>
                </c:pt>
                <c:pt idx="5">
                  <c:v>18.590000000000032</c:v>
                </c:pt>
                <c:pt idx="6">
                  <c:v>19.560000000000002</c:v>
                </c:pt>
                <c:pt idx="7">
                  <c:v>16.700000000000045</c:v>
                </c:pt>
              </c:numCache>
            </c:numRef>
          </c:val>
        </c:ser>
        <c:ser>
          <c:idx val="1"/>
          <c:order val="1"/>
          <c:tx>
            <c:strRef>
              <c:f>'110'!$F$3</c:f>
              <c:strCache>
                <c:ptCount val="1"/>
                <c:pt idx="0">
                  <c:v>300K</c:v>
                </c:pt>
              </c:strCache>
            </c:strRef>
          </c:tx>
          <c:marker>
            <c:symbol val="none"/>
          </c:marker>
          <c:cat>
            <c:numRef>
              <c:f>'110'!$C$5:$C$18</c:f>
              <c:numCache>
                <c:formatCode>0.00\ %</c:formatCode>
                <c:ptCount val="14"/>
                <c:pt idx="0">
                  <c:v>0</c:v>
                </c:pt>
                <c:pt idx="1">
                  <c:v>4.9999999999999947E-2</c:v>
                </c:pt>
                <c:pt idx="2">
                  <c:v>0.10249999999999998</c:v>
                </c:pt>
                <c:pt idx="3">
                  <c:v>0.15762509803921568</c:v>
                </c:pt>
                <c:pt idx="4">
                  <c:v>0.21550627450980392</c:v>
                </c:pt>
                <c:pt idx="5">
                  <c:v>0.27628156862745107</c:v>
                </c:pt>
                <c:pt idx="6">
                  <c:v>0.34009568627450987</c:v>
                </c:pt>
                <c:pt idx="7">
                  <c:v>0.40710039215686267</c:v>
                </c:pt>
                <c:pt idx="8">
                  <c:v>0.47745529411764692</c:v>
                </c:pt>
                <c:pt idx="9">
                  <c:v>0.55132823529411756</c:v>
                </c:pt>
                <c:pt idx="10">
                  <c:v>0.6288945098039217</c:v>
                </c:pt>
                <c:pt idx="11">
                  <c:v>0.71033923529411791</c:v>
                </c:pt>
              </c:numCache>
            </c:numRef>
          </c:cat>
          <c:val>
            <c:numRef>
              <c:f>'110'!$K$5:$K$15</c:f>
              <c:numCache>
                <c:formatCode>0.00000</c:formatCode>
                <c:ptCount val="11"/>
                <c:pt idx="0">
                  <c:v>0</c:v>
                </c:pt>
                <c:pt idx="1">
                  <c:v>1.0099999999999909</c:v>
                </c:pt>
                <c:pt idx="2">
                  <c:v>6.0799999999999841</c:v>
                </c:pt>
                <c:pt idx="3">
                  <c:v>10.829999999999984</c:v>
                </c:pt>
                <c:pt idx="4">
                  <c:v>14.609999999999957</c:v>
                </c:pt>
                <c:pt idx="5">
                  <c:v>17.669999999999959</c:v>
                </c:pt>
                <c:pt idx="6">
                  <c:v>20.979999999999961</c:v>
                </c:pt>
                <c:pt idx="7">
                  <c:v>-5.4399999999999977</c:v>
                </c:pt>
              </c:numCache>
            </c:numRef>
          </c:val>
        </c:ser>
        <c:marker val="1"/>
        <c:axId val="82181120"/>
        <c:axId val="82191104"/>
      </c:lineChart>
      <c:catAx>
        <c:axId val="82181120"/>
        <c:scaling>
          <c:orientation val="minMax"/>
        </c:scaling>
        <c:axPos val="b"/>
        <c:numFmt formatCode="0.00\ %" sourceLinked="0"/>
        <c:tickLblPos val="low"/>
        <c:crossAx val="82191104"/>
        <c:crosses val="autoZero"/>
        <c:auto val="1"/>
        <c:lblAlgn val="ctr"/>
        <c:lblOffset val="100"/>
      </c:catAx>
      <c:valAx>
        <c:axId val="82191104"/>
        <c:scaling>
          <c:orientation val="minMax"/>
        </c:scaling>
        <c:axPos val="l"/>
        <c:majorGridlines/>
        <c:numFmt formatCode="0.00000" sourceLinked="1"/>
        <c:tickLblPos val="nextTo"/>
        <c:crossAx val="82181120"/>
        <c:crosses val="autoZero"/>
        <c:crossBetween val="midCat"/>
      </c:valAx>
    </c:plotArea>
    <c:legend>
      <c:legendPos val="r"/>
      <c:layout/>
    </c:legend>
    <c:plotVisOnly val="1"/>
  </c:chart>
  <c:spPr>
    <a:solidFill>
      <a:schemeClr val="bg1"/>
    </a:solidFill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/>
            </a:pPr>
            <a:r>
              <a:rPr lang="tr-TR"/>
              <a:t>111 - big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'111'!$D$3</c:f>
              <c:strCache>
                <c:ptCount val="1"/>
                <c:pt idx="0">
                  <c:v>1K</c:v>
                </c:pt>
              </c:strCache>
            </c:strRef>
          </c:tx>
          <c:marker>
            <c:symbol val="none"/>
          </c:marker>
          <c:cat>
            <c:numRef>
              <c:f>'111'!$C$5:$C$18</c:f>
              <c:numCache>
                <c:formatCode>0.00\ %</c:formatCode>
                <c:ptCount val="14"/>
                <c:pt idx="0">
                  <c:v>0</c:v>
                </c:pt>
                <c:pt idx="1">
                  <c:v>0.05</c:v>
                </c:pt>
                <c:pt idx="2">
                  <c:v>0.10249999999999999</c:v>
                </c:pt>
                <c:pt idx="3">
                  <c:v>0.15762519999999994</c:v>
                </c:pt>
                <c:pt idx="4">
                  <c:v>0.21550640000000001</c:v>
                </c:pt>
                <c:pt idx="5">
                  <c:v>0.27628159999999996</c:v>
                </c:pt>
                <c:pt idx="6">
                  <c:v>0.34009559999999994</c:v>
                </c:pt>
                <c:pt idx="7">
                  <c:v>0.40710039999999992</c:v>
                </c:pt>
                <c:pt idx="8">
                  <c:v>0.47745560000000009</c:v>
                </c:pt>
                <c:pt idx="9">
                  <c:v>0.55132839999999983</c:v>
                </c:pt>
                <c:pt idx="10">
                  <c:v>0.62889479999999987</c:v>
                </c:pt>
                <c:pt idx="11">
                  <c:v>0.71033919999999995</c:v>
                </c:pt>
              </c:numCache>
            </c:numRef>
          </c:cat>
          <c:val>
            <c:numRef>
              <c:f>'111'!$E$5:$E$16</c:f>
              <c:numCache>
                <c:formatCode>0.00000</c:formatCode>
                <c:ptCount val="12"/>
                <c:pt idx="0">
                  <c:v>0</c:v>
                </c:pt>
                <c:pt idx="1">
                  <c:v>2.3999999999999773</c:v>
                </c:pt>
                <c:pt idx="2">
                  <c:v>9.8700000000000045</c:v>
                </c:pt>
                <c:pt idx="3">
                  <c:v>13.96999999999997</c:v>
                </c:pt>
                <c:pt idx="4">
                  <c:v>17.539999999999964</c:v>
                </c:pt>
                <c:pt idx="5">
                  <c:v>17.560000000000002</c:v>
                </c:pt>
                <c:pt idx="6">
                  <c:v>17.550000000000011</c:v>
                </c:pt>
              </c:numCache>
            </c:numRef>
          </c:val>
        </c:ser>
        <c:ser>
          <c:idx val="1"/>
          <c:order val="1"/>
          <c:tx>
            <c:strRef>
              <c:f>'111'!$F$3</c:f>
              <c:strCache>
                <c:ptCount val="1"/>
                <c:pt idx="0">
                  <c:v>300K</c:v>
                </c:pt>
              </c:strCache>
            </c:strRef>
          </c:tx>
          <c:marker>
            <c:symbol val="none"/>
          </c:marker>
          <c:cat>
            <c:numRef>
              <c:f>'111'!$C$5:$C$18</c:f>
              <c:numCache>
                <c:formatCode>0.00\ %</c:formatCode>
                <c:ptCount val="14"/>
                <c:pt idx="0">
                  <c:v>0</c:v>
                </c:pt>
                <c:pt idx="1">
                  <c:v>0.05</c:v>
                </c:pt>
                <c:pt idx="2">
                  <c:v>0.10249999999999999</c:v>
                </c:pt>
                <c:pt idx="3">
                  <c:v>0.15762519999999994</c:v>
                </c:pt>
                <c:pt idx="4">
                  <c:v>0.21550640000000001</c:v>
                </c:pt>
                <c:pt idx="5">
                  <c:v>0.27628159999999996</c:v>
                </c:pt>
                <c:pt idx="6">
                  <c:v>0.34009559999999994</c:v>
                </c:pt>
                <c:pt idx="7">
                  <c:v>0.40710039999999992</c:v>
                </c:pt>
                <c:pt idx="8">
                  <c:v>0.47745560000000009</c:v>
                </c:pt>
                <c:pt idx="9">
                  <c:v>0.55132839999999983</c:v>
                </c:pt>
                <c:pt idx="10">
                  <c:v>0.62889479999999987</c:v>
                </c:pt>
                <c:pt idx="11">
                  <c:v>0.71033919999999995</c:v>
                </c:pt>
              </c:numCache>
            </c:numRef>
          </c:cat>
          <c:val>
            <c:numRef>
              <c:f>'111'!$G$5:$G$16</c:f>
              <c:numCache>
                <c:formatCode>0.00000</c:formatCode>
                <c:ptCount val="12"/>
                <c:pt idx="0">
                  <c:v>0</c:v>
                </c:pt>
                <c:pt idx="1">
                  <c:v>2.5500000000000114</c:v>
                </c:pt>
                <c:pt idx="2">
                  <c:v>1.2300000000000182</c:v>
                </c:pt>
                <c:pt idx="3">
                  <c:v>3.2900000000000205</c:v>
                </c:pt>
                <c:pt idx="4">
                  <c:v>7.7300000000000182</c:v>
                </c:pt>
                <c:pt idx="5">
                  <c:v>10.720000000000027</c:v>
                </c:pt>
                <c:pt idx="6">
                  <c:v>13.960000000000036</c:v>
                </c:pt>
                <c:pt idx="7">
                  <c:v>17.150000000000034</c:v>
                </c:pt>
                <c:pt idx="8">
                  <c:v>19.139999999999986</c:v>
                </c:pt>
              </c:numCache>
            </c:numRef>
          </c:val>
        </c:ser>
        <c:marker val="1"/>
        <c:axId val="82236544"/>
        <c:axId val="82238080"/>
      </c:lineChart>
      <c:catAx>
        <c:axId val="82236544"/>
        <c:scaling>
          <c:orientation val="minMax"/>
        </c:scaling>
        <c:axPos val="b"/>
        <c:numFmt formatCode="0.00\ %" sourceLinked="0"/>
        <c:tickLblPos val="nextTo"/>
        <c:crossAx val="82238080"/>
        <c:crosses val="autoZero"/>
        <c:auto val="1"/>
        <c:lblAlgn val="ctr"/>
        <c:lblOffset val="100"/>
      </c:catAx>
      <c:valAx>
        <c:axId val="82238080"/>
        <c:scaling>
          <c:orientation val="minMax"/>
        </c:scaling>
        <c:axPos val="l"/>
        <c:majorGridlines/>
        <c:numFmt formatCode="0.00000" sourceLinked="1"/>
        <c:tickLblPos val="nextTo"/>
        <c:crossAx val="822365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/>
            </a:pPr>
            <a:r>
              <a:rPr lang="tr-TR"/>
              <a:t>111 - small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'111'!$F$3</c:f>
              <c:strCache>
                <c:ptCount val="1"/>
                <c:pt idx="0">
                  <c:v>300K</c:v>
                </c:pt>
              </c:strCache>
            </c:strRef>
          </c:tx>
          <c:marker>
            <c:symbol val="none"/>
          </c:marker>
          <c:cat>
            <c:numRef>
              <c:f>'111'!$C$5:$C$16</c:f>
              <c:numCache>
                <c:formatCode>0.00\ %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0.10249999999999999</c:v>
                </c:pt>
                <c:pt idx="3">
                  <c:v>0.15762519999999994</c:v>
                </c:pt>
                <c:pt idx="4">
                  <c:v>0.21550640000000001</c:v>
                </c:pt>
                <c:pt idx="5">
                  <c:v>0.27628159999999996</c:v>
                </c:pt>
                <c:pt idx="6">
                  <c:v>0.34009559999999994</c:v>
                </c:pt>
                <c:pt idx="7">
                  <c:v>0.40710039999999992</c:v>
                </c:pt>
                <c:pt idx="8">
                  <c:v>0.47745560000000009</c:v>
                </c:pt>
                <c:pt idx="9">
                  <c:v>0.55132839999999983</c:v>
                </c:pt>
                <c:pt idx="10">
                  <c:v>0.62889479999999987</c:v>
                </c:pt>
                <c:pt idx="11">
                  <c:v>0.71033919999999995</c:v>
                </c:pt>
              </c:numCache>
            </c:numRef>
          </c:cat>
          <c:val>
            <c:numRef>
              <c:f>'111'!$O$5:$O$16</c:f>
              <c:numCache>
                <c:formatCode>0.00000</c:formatCode>
                <c:ptCount val="12"/>
                <c:pt idx="0">
                  <c:v>0</c:v>
                </c:pt>
              </c:numCache>
            </c:numRef>
          </c:val>
        </c:ser>
        <c:ser>
          <c:idx val="0"/>
          <c:order val="1"/>
          <c:tx>
            <c:strRef>
              <c:f>'111'!$D$3</c:f>
              <c:strCache>
                <c:ptCount val="1"/>
                <c:pt idx="0">
                  <c:v>1K</c:v>
                </c:pt>
              </c:strCache>
            </c:strRef>
          </c:tx>
          <c:marker>
            <c:symbol val="none"/>
          </c:marker>
          <c:cat>
            <c:numRef>
              <c:f>'111'!$C$5:$C$16</c:f>
              <c:numCache>
                <c:formatCode>0.00\ %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0.10249999999999999</c:v>
                </c:pt>
                <c:pt idx="3">
                  <c:v>0.15762519999999994</c:v>
                </c:pt>
                <c:pt idx="4">
                  <c:v>0.21550640000000001</c:v>
                </c:pt>
                <c:pt idx="5">
                  <c:v>0.27628159999999996</c:v>
                </c:pt>
                <c:pt idx="6">
                  <c:v>0.34009559999999994</c:v>
                </c:pt>
                <c:pt idx="7">
                  <c:v>0.40710039999999992</c:v>
                </c:pt>
                <c:pt idx="8">
                  <c:v>0.47745560000000009</c:v>
                </c:pt>
                <c:pt idx="9">
                  <c:v>0.55132839999999983</c:v>
                </c:pt>
                <c:pt idx="10">
                  <c:v>0.62889479999999987</c:v>
                </c:pt>
                <c:pt idx="11">
                  <c:v>0.71033919999999995</c:v>
                </c:pt>
              </c:numCache>
            </c:numRef>
          </c:cat>
          <c:val>
            <c:numRef>
              <c:f>'111'!$M$5:$M$16</c:f>
              <c:numCache>
                <c:formatCode>0.00000</c:formatCode>
                <c:ptCount val="12"/>
                <c:pt idx="0">
                  <c:v>0</c:v>
                </c:pt>
                <c:pt idx="1">
                  <c:v>1.1610000000000014</c:v>
                </c:pt>
                <c:pt idx="2">
                  <c:v>-2.0889999999999986</c:v>
                </c:pt>
              </c:numCache>
            </c:numRef>
          </c:val>
        </c:ser>
        <c:marker val="1"/>
        <c:axId val="82267136"/>
        <c:axId val="82273024"/>
      </c:lineChart>
      <c:catAx>
        <c:axId val="82267136"/>
        <c:scaling>
          <c:orientation val="minMax"/>
        </c:scaling>
        <c:axPos val="b"/>
        <c:numFmt formatCode="0.00\ %" sourceLinked="0"/>
        <c:tickLblPos val="low"/>
        <c:crossAx val="82273024"/>
        <c:crosses val="autoZero"/>
        <c:auto val="1"/>
        <c:lblAlgn val="ctr"/>
        <c:lblOffset val="100"/>
      </c:catAx>
      <c:valAx>
        <c:axId val="82273024"/>
        <c:scaling>
          <c:orientation val="minMax"/>
        </c:scaling>
        <c:axPos val="l"/>
        <c:majorGridlines/>
        <c:numFmt formatCode="0.00000" sourceLinked="1"/>
        <c:tickLblPos val="nextTo"/>
        <c:crossAx val="822671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/>
            </a:pPr>
            <a:r>
              <a:rPr lang="tr-TR"/>
              <a:t>111 - medium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'111'!$D$3</c:f>
              <c:strCache>
                <c:ptCount val="1"/>
                <c:pt idx="0">
                  <c:v>1K</c:v>
                </c:pt>
              </c:strCache>
            </c:strRef>
          </c:tx>
          <c:marker>
            <c:symbol val="none"/>
          </c:marker>
          <c:cat>
            <c:numRef>
              <c:f>'111'!$C$5:$C$16</c:f>
              <c:numCache>
                <c:formatCode>0.00\ %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0.10249999999999999</c:v>
                </c:pt>
                <c:pt idx="3">
                  <c:v>0.15762519999999994</c:v>
                </c:pt>
                <c:pt idx="4">
                  <c:v>0.21550640000000001</c:v>
                </c:pt>
                <c:pt idx="5">
                  <c:v>0.27628159999999996</c:v>
                </c:pt>
                <c:pt idx="6">
                  <c:v>0.34009559999999994</c:v>
                </c:pt>
                <c:pt idx="7">
                  <c:v>0.40710039999999992</c:v>
                </c:pt>
                <c:pt idx="8">
                  <c:v>0.47745560000000009</c:v>
                </c:pt>
                <c:pt idx="9">
                  <c:v>0.55132839999999983</c:v>
                </c:pt>
                <c:pt idx="10">
                  <c:v>0.62889479999999987</c:v>
                </c:pt>
                <c:pt idx="11">
                  <c:v>0.71033919999999995</c:v>
                </c:pt>
              </c:numCache>
            </c:numRef>
          </c:cat>
          <c:val>
            <c:numRef>
              <c:f>'111'!$I$5:$I$16</c:f>
              <c:numCache>
                <c:formatCode>0.00000</c:formatCode>
                <c:ptCount val="12"/>
                <c:pt idx="0">
                  <c:v>0</c:v>
                </c:pt>
                <c:pt idx="1">
                  <c:v>0.87999999999999545</c:v>
                </c:pt>
                <c:pt idx="2">
                  <c:v>3.9799999999999898</c:v>
                </c:pt>
                <c:pt idx="3">
                  <c:v>-11.400000000000006</c:v>
                </c:pt>
              </c:numCache>
            </c:numRef>
          </c:val>
        </c:ser>
        <c:ser>
          <c:idx val="1"/>
          <c:order val="1"/>
          <c:tx>
            <c:strRef>
              <c:f>'111'!$F$3</c:f>
              <c:strCache>
                <c:ptCount val="1"/>
                <c:pt idx="0">
                  <c:v>300K</c:v>
                </c:pt>
              </c:strCache>
            </c:strRef>
          </c:tx>
          <c:marker>
            <c:symbol val="none"/>
          </c:marker>
          <c:cat>
            <c:numRef>
              <c:f>'111'!$C$5:$C$16</c:f>
              <c:numCache>
                <c:formatCode>0.00\ %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0.10249999999999999</c:v>
                </c:pt>
                <c:pt idx="3">
                  <c:v>0.15762519999999994</c:v>
                </c:pt>
                <c:pt idx="4">
                  <c:v>0.21550640000000001</c:v>
                </c:pt>
                <c:pt idx="5">
                  <c:v>0.27628159999999996</c:v>
                </c:pt>
                <c:pt idx="6">
                  <c:v>0.34009559999999994</c:v>
                </c:pt>
                <c:pt idx="7">
                  <c:v>0.40710039999999992</c:v>
                </c:pt>
                <c:pt idx="8">
                  <c:v>0.47745560000000009</c:v>
                </c:pt>
                <c:pt idx="9">
                  <c:v>0.55132839999999983</c:v>
                </c:pt>
                <c:pt idx="10">
                  <c:v>0.62889479999999987</c:v>
                </c:pt>
                <c:pt idx="11">
                  <c:v>0.71033919999999995</c:v>
                </c:pt>
              </c:numCache>
            </c:numRef>
          </c:cat>
          <c:val>
            <c:numRef>
              <c:f>'111'!$K$5:$K$16</c:f>
              <c:numCache>
                <c:formatCode>0.00000</c:formatCode>
                <c:ptCount val="12"/>
                <c:pt idx="0">
                  <c:v>0</c:v>
                </c:pt>
                <c:pt idx="1">
                  <c:v>0.84000000000000341</c:v>
                </c:pt>
                <c:pt idx="2">
                  <c:v>4.1100000000000136</c:v>
                </c:pt>
                <c:pt idx="3">
                  <c:v>-1.4499999999999886</c:v>
                </c:pt>
                <c:pt idx="4">
                  <c:v>1.2700000000000102</c:v>
                </c:pt>
                <c:pt idx="5">
                  <c:v>2.7199999999999989</c:v>
                </c:pt>
              </c:numCache>
            </c:numRef>
          </c:val>
        </c:ser>
        <c:marker val="1"/>
        <c:axId val="82318464"/>
        <c:axId val="82320000"/>
      </c:lineChart>
      <c:catAx>
        <c:axId val="82318464"/>
        <c:scaling>
          <c:orientation val="minMax"/>
        </c:scaling>
        <c:axPos val="b"/>
        <c:numFmt formatCode="0.00\ %" sourceLinked="0"/>
        <c:tickLblPos val="low"/>
        <c:txPr>
          <a:bodyPr rot="-2700000" vert="horz" anchor="t" anchorCtr="0"/>
          <a:lstStyle/>
          <a:p>
            <a:pPr>
              <a:defRPr/>
            </a:pPr>
            <a:endParaRPr lang="tr-TR"/>
          </a:p>
        </c:txPr>
        <c:crossAx val="82320000"/>
        <c:crosses val="autoZero"/>
        <c:auto val="1"/>
        <c:lblAlgn val="ctr"/>
        <c:lblOffset val="100"/>
      </c:catAx>
      <c:valAx>
        <c:axId val="82320000"/>
        <c:scaling>
          <c:orientation val="minMax"/>
        </c:scaling>
        <c:axPos val="l"/>
        <c:majorGridlines/>
        <c:numFmt formatCode="0.00000" sourceLinked="1"/>
        <c:tickLblPos val="nextTo"/>
        <c:crossAx val="823184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18</xdr:row>
      <xdr:rowOff>76200</xdr:rowOff>
    </xdr:from>
    <xdr:to>
      <xdr:col>7</xdr:col>
      <xdr:colOff>262350</xdr:colOff>
      <xdr:row>29</xdr:row>
      <xdr:rowOff>32700</xdr:rowOff>
    </xdr:to>
    <xdr:graphicFrame macro="">
      <xdr:nvGraphicFramePr>
        <xdr:cNvPr id="2" name="1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47625</xdr:colOff>
      <xdr:row>17</xdr:row>
      <xdr:rowOff>104775</xdr:rowOff>
    </xdr:from>
    <xdr:to>
      <xdr:col>20</xdr:col>
      <xdr:colOff>62325</xdr:colOff>
      <xdr:row>28</xdr:row>
      <xdr:rowOff>61275</xdr:rowOff>
    </xdr:to>
    <xdr:graphicFrame macro="">
      <xdr:nvGraphicFramePr>
        <xdr:cNvPr id="4" name="3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390525</xdr:colOff>
      <xdr:row>22</xdr:row>
      <xdr:rowOff>142875</xdr:rowOff>
    </xdr:from>
    <xdr:to>
      <xdr:col>14</xdr:col>
      <xdr:colOff>167100</xdr:colOff>
      <xdr:row>33</xdr:row>
      <xdr:rowOff>99375</xdr:rowOff>
    </xdr:to>
    <xdr:graphicFrame macro="">
      <xdr:nvGraphicFramePr>
        <xdr:cNvPr id="3" name="2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18</xdr:row>
      <xdr:rowOff>9525</xdr:rowOff>
    </xdr:from>
    <xdr:to>
      <xdr:col>7</xdr:col>
      <xdr:colOff>243300</xdr:colOff>
      <xdr:row>28</xdr:row>
      <xdr:rowOff>156525</xdr:rowOff>
    </xdr:to>
    <xdr:graphicFrame macro="">
      <xdr:nvGraphicFramePr>
        <xdr:cNvPr id="2" name="1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533399</xdr:colOff>
      <xdr:row>18</xdr:row>
      <xdr:rowOff>9525</xdr:rowOff>
    </xdr:from>
    <xdr:to>
      <xdr:col>23</xdr:col>
      <xdr:colOff>24224</xdr:colOff>
      <xdr:row>28</xdr:row>
      <xdr:rowOff>156525</xdr:rowOff>
    </xdr:to>
    <xdr:graphicFrame macro="">
      <xdr:nvGraphicFramePr>
        <xdr:cNvPr id="3" name="2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228600</xdr:colOff>
      <xdr:row>18</xdr:row>
      <xdr:rowOff>0</xdr:rowOff>
    </xdr:from>
    <xdr:to>
      <xdr:col>15</xdr:col>
      <xdr:colOff>5175</xdr:colOff>
      <xdr:row>28</xdr:row>
      <xdr:rowOff>147000</xdr:rowOff>
    </xdr:to>
    <xdr:graphicFrame macro="">
      <xdr:nvGraphicFramePr>
        <xdr:cNvPr id="4" name="3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18</xdr:row>
      <xdr:rowOff>76200</xdr:rowOff>
    </xdr:from>
    <xdr:to>
      <xdr:col>7</xdr:col>
      <xdr:colOff>195675</xdr:colOff>
      <xdr:row>33</xdr:row>
      <xdr:rowOff>98700</xdr:rowOff>
    </xdr:to>
    <xdr:graphicFrame macro="">
      <xdr:nvGraphicFramePr>
        <xdr:cNvPr id="2" name="1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200025</xdr:colOff>
      <xdr:row>18</xdr:row>
      <xdr:rowOff>28575</xdr:rowOff>
    </xdr:from>
    <xdr:to>
      <xdr:col>22</xdr:col>
      <xdr:colOff>262350</xdr:colOff>
      <xdr:row>33</xdr:row>
      <xdr:rowOff>51075</xdr:rowOff>
    </xdr:to>
    <xdr:graphicFrame macro="">
      <xdr:nvGraphicFramePr>
        <xdr:cNvPr id="3" name="2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28575</xdr:colOff>
      <xdr:row>18</xdr:row>
      <xdr:rowOff>28575</xdr:rowOff>
    </xdr:from>
    <xdr:to>
      <xdr:col>14</xdr:col>
      <xdr:colOff>490950</xdr:colOff>
      <xdr:row>33</xdr:row>
      <xdr:rowOff>51075</xdr:rowOff>
    </xdr:to>
    <xdr:graphicFrame macro="">
      <xdr:nvGraphicFramePr>
        <xdr:cNvPr id="4" name="3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3"/>
  <sheetViews>
    <sheetView tabSelected="1" topLeftCell="A9" workbookViewId="0">
      <selection activeCell="Q33" sqref="Q33"/>
    </sheetView>
  </sheetViews>
  <sheetFormatPr defaultRowHeight="15"/>
  <cols>
    <col min="1" max="1" width="5.7109375" style="3" customWidth="1"/>
    <col min="2" max="2" width="9.5703125" style="3" customWidth="1"/>
    <col min="3" max="3" width="8.5703125" style="3" bestFit="1" customWidth="1"/>
    <col min="4" max="4" width="10.28515625" style="3" bestFit="1" customWidth="1"/>
    <col min="5" max="5" width="8.5703125" style="3" bestFit="1" customWidth="1"/>
    <col min="6" max="6" width="10.28515625" style="3" bestFit="1" customWidth="1"/>
    <col min="7" max="7" width="9.5703125" style="3" bestFit="1" customWidth="1"/>
    <col min="8" max="8" width="10.28515625" style="3" bestFit="1" customWidth="1"/>
    <col min="9" max="9" width="9.42578125" style="3" customWidth="1"/>
    <col min="10" max="10" width="10.28515625" style="3" bestFit="1" customWidth="1"/>
    <col min="11" max="11" width="9.28515625" style="3" bestFit="1" customWidth="1"/>
    <col min="12" max="12" width="10.28515625" style="3" bestFit="1" customWidth="1"/>
    <col min="13" max="15" width="9.28515625" style="3" bestFit="1" customWidth="1"/>
    <col min="16" max="16" width="10.28515625" style="3" bestFit="1" customWidth="1"/>
    <col min="17" max="17" width="9.28515625" style="3" bestFit="1" customWidth="1"/>
    <col min="18" max="19" width="8.5703125" style="3" bestFit="1" customWidth="1"/>
    <col min="20" max="21" width="9.28515625" style="3" bestFit="1" customWidth="1"/>
    <col min="22" max="23" width="8.5703125" style="3" bestFit="1" customWidth="1"/>
    <col min="24" max="25" width="9.28515625" style="3" bestFit="1" customWidth="1"/>
    <col min="26" max="27" width="8.5703125" style="3" bestFit="1" customWidth="1"/>
    <col min="28" max="16384" width="9.140625" style="3"/>
  </cols>
  <sheetData>
    <row r="1" spans="1:27" ht="36">
      <c r="D1" s="27">
        <v>100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ht="28.5">
      <c r="D2" s="24" t="s">
        <v>0</v>
      </c>
      <c r="E2" s="25"/>
      <c r="F2" s="25"/>
      <c r="G2" s="26"/>
      <c r="H2" s="24" t="s">
        <v>7</v>
      </c>
      <c r="I2" s="25"/>
      <c r="J2" s="25"/>
      <c r="K2" s="26"/>
      <c r="L2" s="24" t="s">
        <v>8</v>
      </c>
      <c r="M2" s="25"/>
      <c r="N2" s="25"/>
      <c r="O2" s="26"/>
      <c r="P2" s="10"/>
      <c r="Q2" s="10"/>
      <c r="R2" s="10"/>
      <c r="S2" s="10"/>
      <c r="U2" s="10"/>
      <c r="V2" s="10"/>
      <c r="W2" s="10"/>
      <c r="X2" s="10"/>
      <c r="Y2" s="10"/>
      <c r="Z2" s="10"/>
      <c r="AA2" s="10"/>
    </row>
    <row r="3" spans="1:27" ht="23.25">
      <c r="D3" s="22" t="s">
        <v>1</v>
      </c>
      <c r="E3" s="23"/>
      <c r="F3" s="22" t="s">
        <v>6</v>
      </c>
      <c r="G3" s="23"/>
      <c r="H3" s="22" t="s">
        <v>1</v>
      </c>
      <c r="I3" s="23"/>
      <c r="J3" s="22" t="s">
        <v>6</v>
      </c>
      <c r="K3" s="23"/>
      <c r="L3" s="22" t="s">
        <v>1</v>
      </c>
      <c r="M3" s="23"/>
      <c r="N3" s="22" t="s">
        <v>6</v>
      </c>
      <c r="O3" s="23"/>
      <c r="P3" s="11"/>
      <c r="Q3" s="11"/>
    </row>
    <row r="4" spans="1:27" ht="18.75">
      <c r="A4" s="5"/>
      <c r="B4" s="7" t="s">
        <v>5</v>
      </c>
      <c r="C4" s="7" t="s">
        <v>4</v>
      </c>
      <c r="D4" s="4" t="s">
        <v>2</v>
      </c>
      <c r="E4" s="4" t="s">
        <v>3</v>
      </c>
      <c r="F4" s="4" t="s">
        <v>2</v>
      </c>
      <c r="G4" s="4" t="s">
        <v>3</v>
      </c>
      <c r="H4" s="4" t="s">
        <v>2</v>
      </c>
      <c r="I4" s="4" t="s">
        <v>3</v>
      </c>
      <c r="J4" s="4" t="s">
        <v>2</v>
      </c>
      <c r="K4" s="4" t="s">
        <v>3</v>
      </c>
      <c r="L4" s="4" t="s">
        <v>2</v>
      </c>
      <c r="M4" s="4" t="s">
        <v>3</v>
      </c>
      <c r="N4" s="4" t="s">
        <v>2</v>
      </c>
      <c r="O4" s="4" t="s">
        <v>3</v>
      </c>
    </row>
    <row r="5" spans="1:27">
      <c r="A5" s="13">
        <v>1</v>
      </c>
      <c r="B5" s="8">
        <v>25.27</v>
      </c>
      <c r="C5" s="30">
        <f>B5-B5</f>
        <v>0</v>
      </c>
      <c r="D5" s="17">
        <v>-358.93</v>
      </c>
      <c r="E5" s="17">
        <f>D5-D5</f>
        <v>0</v>
      </c>
      <c r="F5" s="17">
        <v>-358.49</v>
      </c>
      <c r="G5" s="6">
        <f>F5-F5</f>
        <v>0</v>
      </c>
      <c r="H5" s="17">
        <v>-177.14</v>
      </c>
      <c r="I5" s="17">
        <f>H5-H5</f>
        <v>0</v>
      </c>
      <c r="J5" s="17">
        <v>-182.73</v>
      </c>
      <c r="K5" s="6">
        <f>J5-J5</f>
        <v>0</v>
      </c>
      <c r="L5" s="17">
        <v>-53.594000000000001</v>
      </c>
      <c r="M5" s="17">
        <f>L5-L5</f>
        <v>0</v>
      </c>
      <c r="N5" s="17">
        <v>-65.203000000000003</v>
      </c>
      <c r="O5" s="6">
        <f>N5-N5</f>
        <v>0</v>
      </c>
    </row>
    <row r="6" spans="1:27">
      <c r="A6" s="13">
        <v>2</v>
      </c>
      <c r="B6" s="8">
        <v>26.5335</v>
      </c>
      <c r="C6" s="30">
        <f>(B6-B5)/B5</f>
        <v>5.0000000000000024E-2</v>
      </c>
      <c r="D6" s="18">
        <v>-354.42</v>
      </c>
      <c r="E6" s="18">
        <f>D6-D5</f>
        <v>4.5099999999999909</v>
      </c>
      <c r="F6" s="18">
        <v>-353.91</v>
      </c>
      <c r="G6" s="2">
        <f>F6-F5</f>
        <v>4.5799999999999841</v>
      </c>
      <c r="H6" s="18">
        <v>-178.8</v>
      </c>
      <c r="I6" s="18">
        <f>H6-H5</f>
        <v>-1.660000000000025</v>
      </c>
      <c r="J6" s="18">
        <v>-181.06</v>
      </c>
      <c r="K6" s="2">
        <f>J6-J5</f>
        <v>1.6699999999999875</v>
      </c>
      <c r="L6" s="18">
        <v>-52.341999999999999</v>
      </c>
      <c r="M6" s="18">
        <f>L6-L5</f>
        <v>1.2520000000000024</v>
      </c>
      <c r="N6" s="18"/>
      <c r="O6" s="2"/>
    </row>
    <row r="7" spans="1:27">
      <c r="A7" s="13">
        <v>3</v>
      </c>
      <c r="B7" s="8">
        <v>27.86018</v>
      </c>
      <c r="C7" s="30">
        <f>(B7-B5)/B5</f>
        <v>0.10250019786307876</v>
      </c>
      <c r="D7" s="18">
        <v>-349.55</v>
      </c>
      <c r="E7" s="18">
        <f>D7-D5</f>
        <v>9.3799999999999955</v>
      </c>
      <c r="F7" s="18">
        <v>-349.05</v>
      </c>
      <c r="G7" s="2">
        <f>F7-F5</f>
        <v>9.4399999999999977</v>
      </c>
      <c r="H7" s="18">
        <v>-185.15</v>
      </c>
      <c r="I7" s="18">
        <f>H7-H5</f>
        <v>-8.0100000000000193</v>
      </c>
      <c r="J7" s="18">
        <v>-178.13</v>
      </c>
      <c r="K7" s="2">
        <f>J7-J5</f>
        <v>4.5999999999999943</v>
      </c>
      <c r="L7" s="18">
        <v>-51.094999999999999</v>
      </c>
      <c r="M7" s="18">
        <f>L7-L5</f>
        <v>2.4990000000000023</v>
      </c>
      <c r="N7" s="18"/>
      <c r="O7" s="2"/>
    </row>
    <row r="8" spans="1:27">
      <c r="A8" s="13">
        <v>4</v>
      </c>
      <c r="B8" s="8">
        <v>29.25318</v>
      </c>
      <c r="C8" s="30">
        <f>(B8-B5)/B5</f>
        <v>0.15762485160269096</v>
      </c>
      <c r="D8" s="18">
        <v>-344.34</v>
      </c>
      <c r="E8" s="18">
        <f>D8-D5</f>
        <v>14.590000000000032</v>
      </c>
      <c r="F8" s="18">
        <v>-348.41</v>
      </c>
      <c r="G8" s="2">
        <f>F8-F5</f>
        <v>10.079999999999984</v>
      </c>
      <c r="H8" s="18"/>
      <c r="I8" s="18"/>
      <c r="J8" s="18">
        <v>-175.85</v>
      </c>
      <c r="K8" s="2">
        <f>J8-J5</f>
        <v>6.8799999999999955</v>
      </c>
      <c r="L8" s="18">
        <v>-65.55</v>
      </c>
      <c r="M8" s="18">
        <f>L8-L5</f>
        <v>-11.955999999999996</v>
      </c>
      <c r="N8" s="18"/>
      <c r="O8" s="2"/>
    </row>
    <row r="9" spans="1:27">
      <c r="A9" s="13">
        <v>5</v>
      </c>
      <c r="B9" s="8">
        <v>30.71584</v>
      </c>
      <c r="C9" s="30">
        <f>(B9-B5)/B5</f>
        <v>0.21550613375544125</v>
      </c>
      <c r="D9" s="18">
        <v>-338.32</v>
      </c>
      <c r="E9" s="18">
        <f>D9-D5</f>
        <v>20.610000000000014</v>
      </c>
      <c r="F9" s="18">
        <v>-348.47</v>
      </c>
      <c r="G9" s="2">
        <f>F9-F5</f>
        <v>10.019999999999982</v>
      </c>
      <c r="H9" s="18"/>
      <c r="I9" s="18"/>
      <c r="J9" s="18">
        <v>-173.89</v>
      </c>
      <c r="K9" s="2">
        <f>J9-J5</f>
        <v>8.8400000000000034</v>
      </c>
      <c r="L9" s="18"/>
      <c r="M9" s="18"/>
      <c r="N9" s="18"/>
      <c r="O9" s="2"/>
    </row>
    <row r="10" spans="1:27">
      <c r="A10" s="13">
        <v>6</v>
      </c>
      <c r="B10" s="8">
        <v>32.251640000000002</v>
      </c>
      <c r="C10" s="30">
        <f>(B10-B5)/B5</f>
        <v>0.27628175702413937</v>
      </c>
      <c r="D10" s="18">
        <v>-339.3</v>
      </c>
      <c r="E10" s="18">
        <f>D10-D5</f>
        <v>19.629999999999995</v>
      </c>
      <c r="F10" s="18">
        <v>-345.58</v>
      </c>
      <c r="G10" s="2">
        <f>F10-F5</f>
        <v>12.910000000000025</v>
      </c>
      <c r="H10" s="18"/>
      <c r="I10" s="18"/>
      <c r="J10" s="18">
        <v>-194.37</v>
      </c>
      <c r="K10" s="2">
        <f>J10-J5</f>
        <v>-11.640000000000015</v>
      </c>
      <c r="L10" s="18"/>
      <c r="M10" s="18"/>
      <c r="N10" s="18"/>
      <c r="O10" s="2"/>
    </row>
    <row r="11" spans="1:27">
      <c r="A11" s="13">
        <v>7</v>
      </c>
      <c r="B11" s="8">
        <v>33.864220000000003</v>
      </c>
      <c r="C11" s="30">
        <f>(B11-B5)/B5</f>
        <v>0.34009576573011491</v>
      </c>
      <c r="D11" s="18">
        <v>-337.26</v>
      </c>
      <c r="E11" s="18">
        <f>D11-D5</f>
        <v>21.670000000000016</v>
      </c>
      <c r="F11" s="18">
        <v>-340.93</v>
      </c>
      <c r="G11" s="2">
        <f>F11-F5</f>
        <v>17.560000000000002</v>
      </c>
      <c r="H11" s="18"/>
      <c r="I11" s="18"/>
      <c r="J11" s="18"/>
      <c r="K11" s="2"/>
      <c r="L11" s="18"/>
      <c r="M11" s="18"/>
      <c r="N11" s="18"/>
      <c r="O11" s="2"/>
    </row>
    <row r="12" spans="1:27">
      <c r="A12" s="13">
        <v>8</v>
      </c>
      <c r="B12" s="8">
        <v>35.557429999999997</v>
      </c>
      <c r="C12" s="30">
        <f>(B12-B5)/B5</f>
        <v>0.40710051444400464</v>
      </c>
      <c r="D12" s="18">
        <v>-335.16</v>
      </c>
      <c r="E12" s="18">
        <f>D12-D5</f>
        <v>23.769999999999982</v>
      </c>
      <c r="F12" s="18">
        <v>-337.04</v>
      </c>
      <c r="G12" s="2">
        <f>F12-F5</f>
        <v>21.449999999999989</v>
      </c>
      <c r="H12" s="18"/>
      <c r="I12" s="18"/>
      <c r="J12" s="18"/>
      <c r="K12" s="2"/>
      <c r="L12" s="18"/>
      <c r="M12" s="18"/>
      <c r="N12" s="18"/>
      <c r="O12" s="2"/>
    </row>
    <row r="13" spans="1:27">
      <c r="A13" s="13">
        <v>9</v>
      </c>
      <c r="B13" s="8">
        <v>37.335299999999997</v>
      </c>
      <c r="C13" s="30">
        <f>(B13-B5)/B5</f>
        <v>0.47745548080728123</v>
      </c>
      <c r="D13" s="18">
        <v>-330.98</v>
      </c>
      <c r="E13" s="18">
        <f>D13-D5</f>
        <v>27.949999999999989</v>
      </c>
      <c r="F13" s="18">
        <v>-332.61</v>
      </c>
      <c r="G13" s="2">
        <f>F13-F5</f>
        <v>25.879999999999995</v>
      </c>
      <c r="H13" s="18"/>
      <c r="I13" s="18"/>
      <c r="J13" s="18"/>
      <c r="K13" s="2"/>
      <c r="L13" s="18"/>
      <c r="M13" s="18"/>
      <c r="N13" s="18"/>
      <c r="O13" s="2"/>
    </row>
    <row r="14" spans="1:27">
      <c r="A14" s="13">
        <v>10</v>
      </c>
      <c r="B14" s="8">
        <v>39.202060000000003</v>
      </c>
      <c r="C14" s="30">
        <f>(B14-B5)/B5</f>
        <v>0.55132805698456677</v>
      </c>
      <c r="D14" s="18">
        <v>-326.58</v>
      </c>
      <c r="E14" s="18">
        <f>D14-D5</f>
        <v>32.350000000000023</v>
      </c>
      <c r="F14" s="18">
        <v>-329.39</v>
      </c>
      <c r="G14" s="2">
        <f>F14-F5</f>
        <v>29.100000000000023</v>
      </c>
      <c r="H14" s="18"/>
      <c r="I14" s="18"/>
      <c r="J14" s="18"/>
      <c r="K14" s="2"/>
      <c r="L14" s="18"/>
      <c r="M14" s="18"/>
      <c r="N14" s="18"/>
      <c r="O14" s="2"/>
    </row>
    <row r="15" spans="1:27">
      <c r="A15" s="13">
        <v>11</v>
      </c>
      <c r="B15" s="8">
        <v>41.162170000000003</v>
      </c>
      <c r="C15" s="30">
        <f>(B15-B5)/B5</f>
        <v>0.6288947368421054</v>
      </c>
      <c r="D15" s="18">
        <v>-347.91</v>
      </c>
      <c r="E15" s="18">
        <f>D15-D5</f>
        <v>11.019999999999982</v>
      </c>
      <c r="F15" s="18">
        <v>-326.01</v>
      </c>
      <c r="G15" s="2">
        <f>F15-F5</f>
        <v>32.480000000000018</v>
      </c>
      <c r="H15" s="18"/>
      <c r="I15" s="18"/>
      <c r="J15" s="18"/>
      <c r="K15" s="2"/>
      <c r="L15" s="18"/>
      <c r="M15" s="18"/>
      <c r="N15" s="18"/>
      <c r="O15" s="2"/>
    </row>
    <row r="16" spans="1:27">
      <c r="A16" s="13">
        <v>12</v>
      </c>
      <c r="B16" s="13">
        <v>43.220280000000002</v>
      </c>
      <c r="C16" s="30">
        <f>(B16-B5)/B5</f>
        <v>0.71033953304313424</v>
      </c>
      <c r="D16" s="18"/>
      <c r="E16" s="18"/>
      <c r="F16" s="18">
        <v>-323.75</v>
      </c>
      <c r="G16" s="2">
        <f>F16-F5</f>
        <v>34.740000000000009</v>
      </c>
      <c r="H16" s="18"/>
      <c r="I16" s="18"/>
      <c r="J16" s="18"/>
      <c r="K16" s="2"/>
      <c r="L16" s="18"/>
      <c r="M16" s="18"/>
      <c r="N16" s="18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>
      <c r="A17" s="13">
        <v>13</v>
      </c>
      <c r="B17" s="13">
        <v>45.38129</v>
      </c>
      <c r="C17" s="30">
        <f>(B17-B5)/B5</f>
        <v>0.79585635140482791</v>
      </c>
      <c r="D17" s="18"/>
      <c r="E17" s="18"/>
      <c r="F17" s="18">
        <v>-319.12</v>
      </c>
      <c r="G17" s="2">
        <f>F17-F5</f>
        <v>39.370000000000005</v>
      </c>
      <c r="H17" s="18"/>
      <c r="I17" s="18"/>
      <c r="J17" s="18"/>
      <c r="K17" s="2"/>
      <c r="L17" s="18"/>
      <c r="M17" s="18"/>
      <c r="N17" s="18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>
      <c r="A18" s="13">
        <v>14</v>
      </c>
      <c r="B18" s="13">
        <v>47.650350000000003</v>
      </c>
      <c r="C18" s="30">
        <f>(B18-B5)/B5</f>
        <v>0.88564899089829852</v>
      </c>
      <c r="D18" s="19"/>
      <c r="E18" s="19"/>
      <c r="F18" s="19">
        <v>-366.95</v>
      </c>
      <c r="G18" s="19">
        <f>F18-F5</f>
        <v>-8.4599999999999795</v>
      </c>
      <c r="H18" s="19"/>
      <c r="I18" s="19"/>
      <c r="J18" s="19"/>
      <c r="K18" s="12"/>
      <c r="L18" s="19"/>
      <c r="M18" s="19"/>
      <c r="N18" s="19"/>
      <c r="O18" s="1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>
      <c r="A19" s="16"/>
      <c r="B19" s="14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>
      <c r="A20" s="14"/>
      <c r="B20" s="14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</sheetData>
  <mergeCells count="10">
    <mergeCell ref="N3:O3"/>
    <mergeCell ref="D2:G2"/>
    <mergeCell ref="H2:K2"/>
    <mergeCell ref="L2:O2"/>
    <mergeCell ref="D1:O1"/>
    <mergeCell ref="D3:E3"/>
    <mergeCell ref="F3:G3"/>
    <mergeCell ref="H3:I3"/>
    <mergeCell ref="J3:K3"/>
    <mergeCell ref="L3:M3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23"/>
  <sheetViews>
    <sheetView topLeftCell="A3" workbookViewId="0">
      <selection activeCell="C5" sqref="C5:C16"/>
    </sheetView>
  </sheetViews>
  <sheetFormatPr defaultRowHeight="15"/>
  <cols>
    <col min="1" max="1" width="5.7109375" style="3" customWidth="1"/>
    <col min="2" max="2" width="9.5703125" style="3" customWidth="1"/>
    <col min="3" max="3" width="8.5703125" style="3" bestFit="1" customWidth="1"/>
    <col min="4" max="4" width="10.28515625" style="3" bestFit="1" customWidth="1"/>
    <col min="5" max="5" width="9.5703125" style="3" bestFit="1" customWidth="1"/>
    <col min="6" max="6" width="10.28515625" style="3" bestFit="1" customWidth="1"/>
    <col min="7" max="7" width="9.5703125" style="3" bestFit="1" customWidth="1"/>
    <col min="8" max="8" width="10.28515625" style="3" bestFit="1" customWidth="1"/>
    <col min="9" max="9" width="9.42578125" style="3" customWidth="1"/>
    <col min="10" max="10" width="10.28515625" style="3" bestFit="1" customWidth="1"/>
    <col min="11" max="11" width="9.28515625" style="3" bestFit="1" customWidth="1"/>
    <col min="12" max="12" width="10.28515625" style="3" bestFit="1" customWidth="1"/>
    <col min="13" max="13" width="9.28515625" style="3" bestFit="1" customWidth="1"/>
    <col min="14" max="14" width="10.28515625" style="3" bestFit="1" customWidth="1"/>
    <col min="15" max="15" width="9.28515625" style="3" bestFit="1" customWidth="1"/>
    <col min="16" max="16" width="10.28515625" style="3" bestFit="1" customWidth="1"/>
    <col min="17" max="17" width="9.28515625" style="3" bestFit="1" customWidth="1"/>
    <col min="18" max="19" width="8.5703125" style="3" bestFit="1" customWidth="1"/>
    <col min="20" max="21" width="9.28515625" style="3" bestFit="1" customWidth="1"/>
    <col min="22" max="23" width="8.5703125" style="3" bestFit="1" customWidth="1"/>
    <col min="24" max="25" width="9.28515625" style="3" bestFit="1" customWidth="1"/>
    <col min="26" max="27" width="8.5703125" style="3" bestFit="1" customWidth="1"/>
    <col min="28" max="16384" width="9.140625" style="3"/>
  </cols>
  <sheetData>
    <row r="1" spans="1:27" ht="36">
      <c r="D1" s="27" t="s">
        <v>9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ht="28.5">
      <c r="D2" s="24" t="s">
        <v>0</v>
      </c>
      <c r="E2" s="25"/>
      <c r="F2" s="25"/>
      <c r="G2" s="26"/>
      <c r="H2" s="24" t="s">
        <v>7</v>
      </c>
      <c r="I2" s="25"/>
      <c r="J2" s="25"/>
      <c r="K2" s="26"/>
      <c r="L2" s="24" t="s">
        <v>8</v>
      </c>
      <c r="M2" s="25"/>
      <c r="N2" s="25"/>
      <c r="O2" s="26"/>
      <c r="P2" s="10"/>
      <c r="Q2" s="10"/>
      <c r="R2" s="10"/>
      <c r="S2" s="10"/>
      <c r="U2" s="10"/>
      <c r="V2" s="10"/>
      <c r="W2" s="10"/>
      <c r="X2" s="10"/>
      <c r="Y2" s="10"/>
      <c r="Z2" s="10"/>
      <c r="AA2" s="10"/>
    </row>
    <row r="3" spans="1:27" ht="23.25">
      <c r="D3" s="22" t="s">
        <v>1</v>
      </c>
      <c r="E3" s="23"/>
      <c r="F3" s="22" t="s">
        <v>6</v>
      </c>
      <c r="G3" s="23"/>
      <c r="H3" s="22" t="s">
        <v>1</v>
      </c>
      <c r="I3" s="23"/>
      <c r="J3" s="22" t="s">
        <v>6</v>
      </c>
      <c r="K3" s="23"/>
      <c r="L3" s="22" t="s">
        <v>1</v>
      </c>
      <c r="M3" s="23"/>
      <c r="N3" s="22" t="s">
        <v>6</v>
      </c>
      <c r="O3" s="23"/>
      <c r="P3" s="11"/>
      <c r="Q3" s="11"/>
    </row>
    <row r="4" spans="1:27" ht="18.75">
      <c r="A4" s="5"/>
      <c r="B4" s="20" t="s">
        <v>5</v>
      </c>
      <c r="C4" s="20" t="s">
        <v>4</v>
      </c>
      <c r="D4" s="21" t="s">
        <v>2</v>
      </c>
      <c r="E4" s="21" t="s">
        <v>3</v>
      </c>
      <c r="F4" s="21" t="s">
        <v>2</v>
      </c>
      <c r="G4" s="21" t="s">
        <v>3</v>
      </c>
      <c r="H4" s="21" t="s">
        <v>2</v>
      </c>
      <c r="I4" s="21" t="s">
        <v>3</v>
      </c>
      <c r="J4" s="21" t="s">
        <v>2</v>
      </c>
      <c r="K4" s="21" t="s">
        <v>3</v>
      </c>
      <c r="L4" s="21" t="s">
        <v>2</v>
      </c>
      <c r="M4" s="21" t="s">
        <v>3</v>
      </c>
      <c r="N4" s="21" t="s">
        <v>2</v>
      </c>
      <c r="O4" s="21" t="s">
        <v>3</v>
      </c>
    </row>
    <row r="5" spans="1:27">
      <c r="A5" s="13">
        <v>1</v>
      </c>
      <c r="B5" s="8">
        <v>25.5</v>
      </c>
      <c r="C5" s="30">
        <f>B5-B5</f>
        <v>0</v>
      </c>
      <c r="D5" s="17">
        <v>-826.72</v>
      </c>
      <c r="E5" s="17">
        <f>D5-D5</f>
        <v>0</v>
      </c>
      <c r="F5" s="17">
        <v>-806.25</v>
      </c>
      <c r="G5" s="6">
        <f>F5-F5</f>
        <v>0</v>
      </c>
      <c r="H5" s="17">
        <v>-340.16</v>
      </c>
      <c r="I5" s="17">
        <f>H5-H5</f>
        <v>0</v>
      </c>
      <c r="J5" s="17">
        <v>-340.9</v>
      </c>
      <c r="K5" s="6">
        <f>J5-J5</f>
        <v>0</v>
      </c>
      <c r="L5" s="17">
        <v>-143.13</v>
      </c>
      <c r="M5" s="17">
        <f>L5-L5</f>
        <v>0</v>
      </c>
      <c r="N5" s="17">
        <v>-143.65</v>
      </c>
      <c r="O5" s="6">
        <f>N5-N5</f>
        <v>0</v>
      </c>
    </row>
    <row r="6" spans="1:27">
      <c r="A6" s="13">
        <v>2</v>
      </c>
      <c r="B6" s="8">
        <v>26.774999999999999</v>
      </c>
      <c r="C6" s="30">
        <f>(B6-B5)/B5</f>
        <v>4.9999999999999947E-2</v>
      </c>
      <c r="D6" s="18">
        <v>-824.54</v>
      </c>
      <c r="E6" s="18">
        <f>D6-D5</f>
        <v>2.1800000000000637</v>
      </c>
      <c r="F6" s="18">
        <v>-806.75</v>
      </c>
      <c r="G6" s="2">
        <f>F6-F5</f>
        <v>-0.5</v>
      </c>
      <c r="H6" s="18">
        <v>-339.66</v>
      </c>
      <c r="I6" s="18">
        <f>H6-H5</f>
        <v>0.5</v>
      </c>
      <c r="J6" s="18">
        <v>-339.89</v>
      </c>
      <c r="K6" s="2">
        <f>J6-J5</f>
        <v>1.0099999999999909</v>
      </c>
      <c r="L6" s="18">
        <v>-143.02000000000001</v>
      </c>
      <c r="M6" s="18">
        <f>L6-L5</f>
        <v>0.10999999999998522</v>
      </c>
      <c r="N6" s="18">
        <v>-143.22</v>
      </c>
      <c r="O6" s="2">
        <f>N6-N5</f>
        <v>0.43000000000000682</v>
      </c>
    </row>
    <row r="7" spans="1:27">
      <c r="A7" s="13">
        <v>3</v>
      </c>
      <c r="B7" s="8">
        <v>28.11375</v>
      </c>
      <c r="C7" s="30">
        <f>(B7-B5)/B5</f>
        <v>0.10249999999999998</v>
      </c>
      <c r="D7" s="18">
        <v>-816.04</v>
      </c>
      <c r="E7" s="18">
        <f>D7-D5</f>
        <v>10.680000000000064</v>
      </c>
      <c r="F7" s="18">
        <v>-798.01</v>
      </c>
      <c r="G7" s="2">
        <f>F7-F5</f>
        <v>8.2400000000000091</v>
      </c>
      <c r="H7" s="18">
        <v>-335.36</v>
      </c>
      <c r="I7" s="18">
        <f>H7-H5</f>
        <v>4.8000000000000114</v>
      </c>
      <c r="J7" s="18">
        <v>-334.82</v>
      </c>
      <c r="K7" s="2">
        <f>J7-J5</f>
        <v>6.0799999999999841</v>
      </c>
      <c r="L7" s="18">
        <v>-140.44999999999999</v>
      </c>
      <c r="M7" s="18">
        <f>L7-L5</f>
        <v>2.6800000000000068</v>
      </c>
      <c r="N7" s="18">
        <v>-140.65</v>
      </c>
      <c r="O7" s="2">
        <f>N7-N5</f>
        <v>3</v>
      </c>
    </row>
    <row r="8" spans="1:27">
      <c r="A8" s="13">
        <v>4</v>
      </c>
      <c r="B8" s="8">
        <v>29.519439999999999</v>
      </c>
      <c r="C8" s="30">
        <f>(B8-B5)/B5</f>
        <v>0.15762509803921568</v>
      </c>
      <c r="D8" s="18">
        <v>-808.63</v>
      </c>
      <c r="E8" s="18">
        <f>D8-D5</f>
        <v>18.090000000000032</v>
      </c>
      <c r="F8" s="18">
        <v>-797.13</v>
      </c>
      <c r="G8" s="2">
        <f>F8-F5</f>
        <v>9.1200000000000045</v>
      </c>
      <c r="H8" s="18">
        <v>-330.56</v>
      </c>
      <c r="I8" s="18">
        <f>H8-H5</f>
        <v>9.6000000000000227</v>
      </c>
      <c r="J8" s="18">
        <v>-330.07</v>
      </c>
      <c r="K8" s="2">
        <f>J8-J5</f>
        <v>10.829999999999984</v>
      </c>
      <c r="L8" s="18">
        <v>-137.11000000000001</v>
      </c>
      <c r="M8" s="18">
        <f>L8-L5</f>
        <v>6.0199999999999818</v>
      </c>
      <c r="N8" s="18">
        <v>-138.27000000000001</v>
      </c>
      <c r="O8" s="2">
        <f>N8-N5</f>
        <v>5.3799999999999955</v>
      </c>
    </row>
    <row r="9" spans="1:27">
      <c r="A9" s="13">
        <v>5</v>
      </c>
      <c r="B9" s="8">
        <v>30.99541</v>
      </c>
      <c r="C9" s="30">
        <f>(B9-B5)/B5</f>
        <v>0.21550627450980392</v>
      </c>
      <c r="D9" s="18">
        <v>-800.56</v>
      </c>
      <c r="E9" s="18">
        <f>D9-D5</f>
        <v>26.160000000000082</v>
      </c>
      <c r="F9" s="18">
        <v>-786.2</v>
      </c>
      <c r="G9" s="2">
        <f>F9-F5</f>
        <v>20.049999999999955</v>
      </c>
      <c r="H9" s="18">
        <v>-325.52999999999997</v>
      </c>
      <c r="I9" s="18">
        <f>H9-H5</f>
        <v>14.630000000000052</v>
      </c>
      <c r="J9" s="18">
        <v>-326.29000000000002</v>
      </c>
      <c r="K9" s="2">
        <f>J9-J5</f>
        <v>14.609999999999957</v>
      </c>
      <c r="L9" s="18">
        <v>-135.69</v>
      </c>
      <c r="M9" s="18">
        <f>L9-L5</f>
        <v>7.4399999999999977</v>
      </c>
      <c r="N9" s="18">
        <v>-136.74</v>
      </c>
      <c r="O9" s="2">
        <f>N9-N5</f>
        <v>6.9099999999999966</v>
      </c>
    </row>
    <row r="10" spans="1:27">
      <c r="A10" s="13">
        <v>6</v>
      </c>
      <c r="B10" s="8">
        <v>32.545180000000002</v>
      </c>
      <c r="C10" s="30">
        <f>(B10-B5)/B5</f>
        <v>0.27628156862745107</v>
      </c>
      <c r="D10" s="18">
        <v>-792.69</v>
      </c>
      <c r="E10" s="18">
        <f>D10-D5</f>
        <v>34.029999999999973</v>
      </c>
      <c r="F10" s="18">
        <v>-778.1</v>
      </c>
      <c r="G10" s="2">
        <f>F10-F5</f>
        <v>28.149999999999977</v>
      </c>
      <c r="H10" s="18">
        <v>-321.57</v>
      </c>
      <c r="I10" s="18">
        <f>H10-H5</f>
        <v>18.590000000000032</v>
      </c>
      <c r="J10" s="18">
        <v>-323.23</v>
      </c>
      <c r="K10" s="2">
        <f>J10-J5</f>
        <v>17.669999999999959</v>
      </c>
      <c r="L10" s="18">
        <v>-134.47999999999999</v>
      </c>
      <c r="M10" s="18">
        <f>L10-L5</f>
        <v>8.6500000000000057</v>
      </c>
      <c r="N10" s="18">
        <v>-136.38</v>
      </c>
      <c r="O10" s="2">
        <f>N10-N5</f>
        <v>7.2700000000000102</v>
      </c>
    </row>
    <row r="11" spans="1:27">
      <c r="A11" s="13">
        <v>7</v>
      </c>
      <c r="B11" s="8">
        <v>34.172440000000002</v>
      </c>
      <c r="C11" s="30">
        <f>(B11-B5)/B5</f>
        <v>0.34009568627450987</v>
      </c>
      <c r="D11" s="18">
        <v>-785.01</v>
      </c>
      <c r="E11" s="18">
        <f>D11-D5</f>
        <v>41.710000000000036</v>
      </c>
      <c r="F11" s="18">
        <v>-788.75</v>
      </c>
      <c r="G11" s="2">
        <f>F11-F5</f>
        <v>17.5</v>
      </c>
      <c r="H11" s="18">
        <v>-320.60000000000002</v>
      </c>
      <c r="I11" s="18">
        <f>H11-H5</f>
        <v>19.560000000000002</v>
      </c>
      <c r="J11" s="18">
        <v>-319.92</v>
      </c>
      <c r="K11" s="2">
        <f>J11-J5</f>
        <v>20.979999999999961</v>
      </c>
      <c r="L11" s="18">
        <v>-134.44999999999999</v>
      </c>
      <c r="M11" s="18">
        <f>L11-L5</f>
        <v>8.6800000000000068</v>
      </c>
      <c r="N11" s="18"/>
      <c r="O11" s="2"/>
    </row>
    <row r="12" spans="1:27">
      <c r="A12" s="13">
        <v>8</v>
      </c>
      <c r="B12" s="8">
        <v>35.881059999999998</v>
      </c>
      <c r="C12" s="30">
        <f>(B12-B5)/B5</f>
        <v>0.40710039215686267</v>
      </c>
      <c r="D12" s="18">
        <v>-780.19</v>
      </c>
      <c r="E12" s="18">
        <f>D12-D5</f>
        <v>46.529999999999973</v>
      </c>
      <c r="F12" s="18">
        <v>-785.02</v>
      </c>
      <c r="G12" s="2">
        <f>F12-F5</f>
        <v>21.230000000000018</v>
      </c>
      <c r="H12" s="18">
        <v>-323.45999999999998</v>
      </c>
      <c r="I12" s="18">
        <f>H12-H5</f>
        <v>16.700000000000045</v>
      </c>
      <c r="J12" s="18">
        <v>-346.34</v>
      </c>
      <c r="K12" s="2">
        <f>J12-J5</f>
        <v>-5.4399999999999977</v>
      </c>
      <c r="L12" s="18"/>
      <c r="M12" s="18"/>
      <c r="N12" s="18"/>
      <c r="O12" s="2"/>
    </row>
    <row r="13" spans="1:27">
      <c r="A13" s="13">
        <v>9</v>
      </c>
      <c r="B13" s="8">
        <v>37.675109999999997</v>
      </c>
      <c r="C13" s="30">
        <f>(B13-B5)/B5</f>
        <v>0.47745529411764692</v>
      </c>
      <c r="D13" s="18">
        <v>-775.97</v>
      </c>
      <c r="E13" s="18">
        <f>D13-D5</f>
        <v>50.75</v>
      </c>
      <c r="F13" s="18">
        <v>-779.85</v>
      </c>
      <c r="G13" s="2">
        <f>F13-F5</f>
        <v>26.399999999999977</v>
      </c>
      <c r="H13" s="18"/>
      <c r="I13" s="18"/>
      <c r="J13" s="18"/>
      <c r="K13" s="2"/>
      <c r="L13" s="18"/>
      <c r="M13" s="18"/>
      <c r="N13" s="18"/>
      <c r="O13" s="2"/>
    </row>
    <row r="14" spans="1:27">
      <c r="A14" s="13">
        <v>10</v>
      </c>
      <c r="B14" s="8">
        <v>39.558869999999999</v>
      </c>
      <c r="C14" s="30">
        <f>(B14-B5)/B5</f>
        <v>0.55132823529411756</v>
      </c>
      <c r="D14" s="18">
        <v>-769.48</v>
      </c>
      <c r="E14" s="18">
        <f>D14-D5</f>
        <v>57.240000000000009</v>
      </c>
      <c r="F14" s="18">
        <v>-774.94</v>
      </c>
      <c r="G14" s="2">
        <f>F14-F5</f>
        <v>31.309999999999945</v>
      </c>
      <c r="H14" s="18"/>
      <c r="I14" s="18"/>
      <c r="J14" s="18"/>
      <c r="K14" s="2"/>
      <c r="L14" s="18"/>
      <c r="M14" s="18"/>
      <c r="N14" s="18"/>
      <c r="O14" s="2"/>
    </row>
    <row r="15" spans="1:27">
      <c r="A15" s="15">
        <v>11</v>
      </c>
      <c r="B15" s="17">
        <v>41.536810000000003</v>
      </c>
      <c r="C15" s="30">
        <f>(B15-B5)/B5</f>
        <v>0.6288945098039217</v>
      </c>
      <c r="D15" s="18">
        <v>-781.79</v>
      </c>
      <c r="E15" s="18">
        <f>D15-D5</f>
        <v>44.930000000000064</v>
      </c>
      <c r="F15" s="18">
        <v>-793.7</v>
      </c>
      <c r="G15" s="2">
        <f>F15-F5</f>
        <v>12.549999999999955</v>
      </c>
      <c r="H15" s="18"/>
      <c r="I15" s="18"/>
      <c r="J15" s="18"/>
      <c r="K15" s="2"/>
      <c r="L15" s="18"/>
      <c r="M15" s="18"/>
      <c r="N15" s="18"/>
      <c r="O15" s="2"/>
    </row>
    <row r="16" spans="1:27">
      <c r="A16" s="14">
        <v>12</v>
      </c>
      <c r="B16" s="14">
        <f>B15*1.05</f>
        <v>43.613650500000006</v>
      </c>
      <c r="C16" s="30">
        <f>(B16-B5)/B5</f>
        <v>0.71033923529411791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>
      <c r="A17" s="14"/>
      <c r="B17" s="14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>
      <c r="A18" s="14"/>
      <c r="B18" s="14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>
      <c r="A19" s="14"/>
      <c r="B19" s="14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>
      <c r="A20" s="14"/>
      <c r="B20" s="14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</sheetData>
  <mergeCells count="10">
    <mergeCell ref="D1:O1"/>
    <mergeCell ref="D2:G2"/>
    <mergeCell ref="H2:K2"/>
    <mergeCell ref="L2:O2"/>
    <mergeCell ref="D3:E3"/>
    <mergeCell ref="F3:G3"/>
    <mergeCell ref="H3:I3"/>
    <mergeCell ref="J3:K3"/>
    <mergeCell ref="L3:M3"/>
    <mergeCell ref="N3:O3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23"/>
  <sheetViews>
    <sheetView workbookViewId="0">
      <selection activeCell="C5" sqref="C5:C16"/>
    </sheetView>
  </sheetViews>
  <sheetFormatPr defaultRowHeight="15"/>
  <cols>
    <col min="1" max="1" width="5.7109375" style="3" customWidth="1"/>
    <col min="2" max="2" width="9.5703125" style="3" customWidth="1"/>
    <col min="3" max="3" width="9.5703125" style="3" bestFit="1" customWidth="1"/>
    <col min="4" max="4" width="10.28515625" style="3" bestFit="1" customWidth="1"/>
    <col min="5" max="5" width="8.5703125" style="3" bestFit="1" customWidth="1"/>
    <col min="6" max="6" width="10.28515625" style="3" bestFit="1" customWidth="1"/>
    <col min="7" max="7" width="9.5703125" style="3" bestFit="1" customWidth="1"/>
    <col min="8" max="8" width="10.28515625" style="3" bestFit="1" customWidth="1"/>
    <col min="9" max="9" width="9.42578125" style="3" customWidth="1"/>
    <col min="10" max="10" width="10.28515625" style="3" bestFit="1" customWidth="1"/>
    <col min="11" max="11" width="9.28515625" style="3" bestFit="1" customWidth="1"/>
    <col min="12" max="12" width="10.28515625" style="3" bestFit="1" customWidth="1"/>
    <col min="13" max="15" width="9.28515625" style="3" bestFit="1" customWidth="1"/>
    <col min="16" max="16" width="10.28515625" style="3" bestFit="1" customWidth="1"/>
    <col min="17" max="17" width="9.28515625" style="3" bestFit="1" customWidth="1"/>
    <col min="18" max="19" width="8.5703125" style="3" bestFit="1" customWidth="1"/>
    <col min="20" max="21" width="9.28515625" style="3" bestFit="1" customWidth="1"/>
    <col min="22" max="23" width="8.5703125" style="3" bestFit="1" customWidth="1"/>
    <col min="24" max="25" width="9.28515625" style="3" bestFit="1" customWidth="1"/>
    <col min="26" max="27" width="8.5703125" style="3" bestFit="1" customWidth="1"/>
    <col min="28" max="16384" width="9.140625" style="3"/>
  </cols>
  <sheetData>
    <row r="1" spans="1:27" ht="36">
      <c r="D1" s="27" t="s">
        <v>10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ht="28.5">
      <c r="D2" s="24" t="s">
        <v>0</v>
      </c>
      <c r="E2" s="25"/>
      <c r="F2" s="25"/>
      <c r="G2" s="26"/>
      <c r="H2" s="24" t="s">
        <v>7</v>
      </c>
      <c r="I2" s="25"/>
      <c r="J2" s="25"/>
      <c r="K2" s="26"/>
      <c r="L2" s="24" t="s">
        <v>8</v>
      </c>
      <c r="M2" s="25"/>
      <c r="N2" s="25"/>
      <c r="O2" s="26"/>
      <c r="P2" s="10"/>
      <c r="Q2" s="10"/>
      <c r="R2" s="10"/>
      <c r="S2" s="10"/>
      <c r="U2" s="10"/>
      <c r="V2" s="10"/>
      <c r="W2" s="10"/>
      <c r="X2" s="10"/>
      <c r="Y2" s="10"/>
      <c r="Z2" s="10"/>
      <c r="AA2" s="10"/>
    </row>
    <row r="3" spans="1:27" ht="23.25">
      <c r="D3" s="22" t="s">
        <v>1</v>
      </c>
      <c r="E3" s="23"/>
      <c r="F3" s="22" t="s">
        <v>6</v>
      </c>
      <c r="G3" s="23"/>
      <c r="H3" s="22" t="s">
        <v>1</v>
      </c>
      <c r="I3" s="23"/>
      <c r="J3" s="22" t="s">
        <v>6</v>
      </c>
      <c r="K3" s="23"/>
      <c r="L3" s="22" t="s">
        <v>1</v>
      </c>
      <c r="M3" s="23"/>
      <c r="N3" s="22" t="s">
        <v>6</v>
      </c>
      <c r="O3" s="23"/>
      <c r="P3" s="11"/>
      <c r="Q3" s="11"/>
    </row>
    <row r="4" spans="1:27" ht="18.75">
      <c r="A4" s="5"/>
      <c r="B4" s="7" t="s">
        <v>5</v>
      </c>
      <c r="C4" s="7" t="s">
        <v>4</v>
      </c>
      <c r="D4" s="4" t="s">
        <v>2</v>
      </c>
      <c r="E4" s="4" t="s">
        <v>3</v>
      </c>
      <c r="F4" s="4" t="s">
        <v>2</v>
      </c>
      <c r="G4" s="4" t="s">
        <v>3</v>
      </c>
      <c r="H4" s="4" t="s">
        <v>2</v>
      </c>
      <c r="I4" s="4" t="s">
        <v>3</v>
      </c>
      <c r="J4" s="4" t="s">
        <v>2</v>
      </c>
      <c r="K4" s="4" t="s">
        <v>3</v>
      </c>
      <c r="L4" s="4" t="s">
        <v>2</v>
      </c>
      <c r="M4" s="4" t="s">
        <v>3</v>
      </c>
      <c r="N4" s="4" t="s">
        <v>2</v>
      </c>
      <c r="O4" s="4" t="s">
        <v>3</v>
      </c>
    </row>
    <row r="5" spans="1:27">
      <c r="A5" s="13">
        <v>1</v>
      </c>
      <c r="B5" s="8">
        <v>25</v>
      </c>
      <c r="C5" s="30">
        <f>B5-B5</f>
        <v>0</v>
      </c>
      <c r="D5" s="17">
        <v>-359.01</v>
      </c>
      <c r="E5" s="17">
        <f>D5-D5</f>
        <v>0</v>
      </c>
      <c r="F5" s="17">
        <v>-358.61</v>
      </c>
      <c r="G5" s="6">
        <f>F5-F5</f>
        <v>0</v>
      </c>
      <c r="H5" s="17">
        <v>-154.44999999999999</v>
      </c>
      <c r="I5" s="17">
        <f>H5-H5</f>
        <v>0</v>
      </c>
      <c r="J5" s="17">
        <v>-154.25</v>
      </c>
      <c r="K5" s="6">
        <f>J5-J5</f>
        <v>0</v>
      </c>
      <c r="L5" s="17">
        <v>-38.634999999999998</v>
      </c>
      <c r="M5" s="17">
        <f>L5-L5</f>
        <v>0</v>
      </c>
      <c r="N5" s="17">
        <v>-49.078000000000003</v>
      </c>
      <c r="O5" s="6">
        <f>N5-N5</f>
        <v>0</v>
      </c>
    </row>
    <row r="6" spans="1:27">
      <c r="A6" s="13">
        <v>2</v>
      </c>
      <c r="B6" s="8">
        <v>26.25</v>
      </c>
      <c r="C6" s="30">
        <f>(B6-B5)/B5</f>
        <v>0.05</v>
      </c>
      <c r="D6" s="18">
        <v>-356.61</v>
      </c>
      <c r="E6" s="18">
        <f>D6-D5</f>
        <v>2.3999999999999773</v>
      </c>
      <c r="F6" s="18">
        <v>-356.06</v>
      </c>
      <c r="G6" s="2">
        <f>F6-F5</f>
        <v>2.5500000000000114</v>
      </c>
      <c r="H6" s="18">
        <v>-153.57</v>
      </c>
      <c r="I6" s="18">
        <f>H6-H5</f>
        <v>0.87999999999999545</v>
      </c>
      <c r="J6" s="18">
        <v>-153.41</v>
      </c>
      <c r="K6" s="2">
        <f>J6-J5</f>
        <v>0.84000000000000341</v>
      </c>
      <c r="L6" s="18">
        <v>-37.473999999999997</v>
      </c>
      <c r="M6" s="18">
        <f>L6-L5</f>
        <v>1.1610000000000014</v>
      </c>
      <c r="N6" s="18"/>
      <c r="O6" s="2"/>
    </row>
    <row r="7" spans="1:27">
      <c r="A7" s="13">
        <v>3</v>
      </c>
      <c r="B7" s="8">
        <v>27.5625</v>
      </c>
      <c r="C7" s="30">
        <f>(B7-B5)/B5</f>
        <v>0.10249999999999999</v>
      </c>
      <c r="D7" s="18">
        <v>-349.14</v>
      </c>
      <c r="E7" s="18">
        <f>D7-D5</f>
        <v>9.8700000000000045</v>
      </c>
      <c r="F7" s="18">
        <v>-357.38</v>
      </c>
      <c r="G7" s="2">
        <f>F7-F5</f>
        <v>1.2300000000000182</v>
      </c>
      <c r="H7" s="18">
        <v>-150.47</v>
      </c>
      <c r="I7" s="18">
        <f>H7-H5</f>
        <v>3.9799999999999898</v>
      </c>
      <c r="J7" s="18">
        <v>-150.13999999999999</v>
      </c>
      <c r="K7" s="2">
        <f>J7-J5</f>
        <v>4.1100000000000136</v>
      </c>
      <c r="L7" s="18">
        <v>-40.723999999999997</v>
      </c>
      <c r="M7" s="18">
        <f>L7-L5</f>
        <v>-2.0889999999999986</v>
      </c>
      <c r="N7" s="18"/>
      <c r="O7" s="2"/>
    </row>
    <row r="8" spans="1:27">
      <c r="A8" s="13">
        <v>4</v>
      </c>
      <c r="B8" s="8">
        <v>28.940629999999999</v>
      </c>
      <c r="C8" s="30">
        <f>(B8-B5)/B5</f>
        <v>0.15762519999999994</v>
      </c>
      <c r="D8" s="18">
        <v>-345.04</v>
      </c>
      <c r="E8" s="18">
        <f>D8-D5</f>
        <v>13.96999999999997</v>
      </c>
      <c r="F8" s="18">
        <v>-355.32</v>
      </c>
      <c r="G8" s="2">
        <f>F8-F5</f>
        <v>3.2900000000000205</v>
      </c>
      <c r="H8" s="18">
        <v>-165.85</v>
      </c>
      <c r="I8" s="18">
        <f>H8-H5</f>
        <v>-11.400000000000006</v>
      </c>
      <c r="J8" s="18">
        <v>-155.69999999999999</v>
      </c>
      <c r="K8" s="2">
        <f>J8-J5</f>
        <v>-1.4499999999999886</v>
      </c>
      <c r="L8" s="18"/>
      <c r="M8" s="18"/>
      <c r="N8" s="18"/>
      <c r="O8" s="2"/>
    </row>
    <row r="9" spans="1:27">
      <c r="A9" s="13">
        <v>5</v>
      </c>
      <c r="B9" s="8">
        <v>30.38766</v>
      </c>
      <c r="C9" s="30">
        <f>(B9-B5)/B5</f>
        <v>0.21550640000000001</v>
      </c>
      <c r="D9" s="18">
        <v>-341.47</v>
      </c>
      <c r="E9" s="18">
        <f>D9-D5</f>
        <v>17.539999999999964</v>
      </c>
      <c r="F9" s="18">
        <v>-350.88</v>
      </c>
      <c r="G9" s="2">
        <f>F9-F5</f>
        <v>7.7300000000000182</v>
      </c>
      <c r="H9" s="18"/>
      <c r="I9" s="18"/>
      <c r="J9" s="18">
        <v>-152.97999999999999</v>
      </c>
      <c r="K9" s="2">
        <f>J9-J5</f>
        <v>1.2700000000000102</v>
      </c>
      <c r="L9" s="18"/>
      <c r="M9" s="18"/>
      <c r="N9" s="18"/>
      <c r="O9" s="2"/>
    </row>
    <row r="10" spans="1:27">
      <c r="A10" s="13">
        <v>6</v>
      </c>
      <c r="B10" s="8">
        <v>31.907039999999999</v>
      </c>
      <c r="C10" s="30">
        <f>(B10-B5)/B5</f>
        <v>0.27628159999999996</v>
      </c>
      <c r="D10" s="18">
        <v>-341.45</v>
      </c>
      <c r="E10" s="18">
        <f>D10-D5</f>
        <v>17.560000000000002</v>
      </c>
      <c r="F10" s="18">
        <v>-347.89</v>
      </c>
      <c r="G10" s="18">
        <f>F10-F5</f>
        <v>10.720000000000027</v>
      </c>
      <c r="H10" s="18"/>
      <c r="I10" s="18"/>
      <c r="J10" s="18">
        <v>-151.53</v>
      </c>
      <c r="K10" s="2">
        <f>J10-J5</f>
        <v>2.7199999999999989</v>
      </c>
      <c r="L10" s="18"/>
      <c r="M10" s="18"/>
      <c r="N10" s="18"/>
      <c r="O10" s="2"/>
    </row>
    <row r="11" spans="1:27">
      <c r="A11" s="13">
        <v>7</v>
      </c>
      <c r="B11" s="8">
        <v>33.502389999999998</v>
      </c>
      <c r="C11" s="30">
        <f>(B11-B5)/B5</f>
        <v>0.34009559999999994</v>
      </c>
      <c r="D11" s="18">
        <v>-341.46</v>
      </c>
      <c r="E11" s="18">
        <f>D11-D5</f>
        <v>17.550000000000011</v>
      </c>
      <c r="F11" s="18">
        <v>-344.65</v>
      </c>
      <c r="G11" s="18">
        <f>F11-F5</f>
        <v>13.960000000000036</v>
      </c>
      <c r="H11" s="18"/>
      <c r="I11" s="18"/>
      <c r="J11" s="18"/>
      <c r="K11" s="2"/>
      <c r="L11" s="18"/>
      <c r="M11" s="18"/>
      <c r="N11" s="18"/>
      <c r="O11" s="2"/>
    </row>
    <row r="12" spans="1:27">
      <c r="A12" s="13">
        <v>8</v>
      </c>
      <c r="B12" s="8">
        <v>35.177509999999998</v>
      </c>
      <c r="C12" s="30">
        <f>(B12-B5)/B5</f>
        <v>0.40710039999999992</v>
      </c>
      <c r="D12" s="18"/>
      <c r="E12" s="18"/>
      <c r="F12" s="18">
        <v>-341.46</v>
      </c>
      <c r="G12" s="18">
        <f>F12-F5</f>
        <v>17.150000000000034</v>
      </c>
      <c r="H12" s="18"/>
      <c r="I12" s="18"/>
      <c r="J12" s="18"/>
      <c r="K12" s="2"/>
      <c r="L12" s="18"/>
      <c r="M12" s="18"/>
      <c r="N12" s="18"/>
      <c r="O12" s="2"/>
    </row>
    <row r="13" spans="1:27">
      <c r="A13" s="13">
        <v>9</v>
      </c>
      <c r="B13" s="8">
        <v>36.936390000000003</v>
      </c>
      <c r="C13" s="30">
        <f>(B13-B5)/B5</f>
        <v>0.47745560000000009</v>
      </c>
      <c r="D13" s="18"/>
      <c r="E13" s="18"/>
      <c r="F13" s="18">
        <v>-336.92</v>
      </c>
      <c r="G13" s="18">
        <f>F13-F6</f>
        <v>19.139999999999986</v>
      </c>
      <c r="H13" s="18"/>
      <c r="I13" s="18"/>
      <c r="J13" s="18"/>
      <c r="K13" s="2"/>
      <c r="L13" s="18"/>
      <c r="M13" s="18"/>
      <c r="N13" s="18"/>
      <c r="O13" s="2"/>
    </row>
    <row r="14" spans="1:27">
      <c r="A14" s="13">
        <v>10</v>
      </c>
      <c r="B14" s="8">
        <v>38.783209999999997</v>
      </c>
      <c r="C14" s="30">
        <f>(B14-B5)/B5</f>
        <v>0.55132839999999983</v>
      </c>
      <c r="D14" s="18"/>
      <c r="E14" s="18"/>
      <c r="F14" s="18"/>
      <c r="G14" s="2"/>
      <c r="H14" s="18"/>
      <c r="I14" s="18"/>
      <c r="J14" s="18"/>
      <c r="K14" s="2"/>
      <c r="L14" s="18"/>
      <c r="M14" s="18"/>
      <c r="N14" s="18"/>
      <c r="O14" s="2"/>
    </row>
    <row r="15" spans="1:27">
      <c r="A15" s="13">
        <v>11</v>
      </c>
      <c r="B15" s="8">
        <v>40.722369999999998</v>
      </c>
      <c r="C15" s="30">
        <f>(B15-B5)/B5</f>
        <v>0.62889479999999987</v>
      </c>
      <c r="D15" s="18"/>
      <c r="E15" s="18"/>
      <c r="F15" s="18"/>
      <c r="G15" s="2"/>
      <c r="H15" s="18"/>
      <c r="I15" s="18"/>
      <c r="J15" s="18"/>
      <c r="K15" s="2"/>
      <c r="L15" s="18"/>
      <c r="M15" s="18"/>
      <c r="N15" s="18"/>
      <c r="O15" s="2"/>
    </row>
    <row r="16" spans="1:27">
      <c r="A16" s="13">
        <v>12</v>
      </c>
      <c r="B16" s="13">
        <v>42.758479999999999</v>
      </c>
      <c r="C16" s="30">
        <f>(B16-B5)/B5</f>
        <v>0.71033919999999995</v>
      </c>
      <c r="D16" s="18"/>
      <c r="E16" s="18"/>
      <c r="F16" s="18"/>
      <c r="G16" s="2"/>
      <c r="H16" s="18"/>
      <c r="I16" s="18"/>
      <c r="J16" s="18"/>
      <c r="K16" s="2"/>
      <c r="L16" s="18"/>
      <c r="M16" s="18"/>
      <c r="N16" s="18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>
      <c r="A17" s="14"/>
      <c r="B17" s="14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>
      <c r="A18" s="14"/>
      <c r="B18" s="14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>
      <c r="A19" s="14"/>
      <c r="B19" s="14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>
      <c r="A20" s="14"/>
      <c r="B20" s="14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</sheetData>
  <mergeCells count="10">
    <mergeCell ref="D1:O1"/>
    <mergeCell ref="D2:G2"/>
    <mergeCell ref="H2:K2"/>
    <mergeCell ref="L2:O2"/>
    <mergeCell ref="D3:E3"/>
    <mergeCell ref="F3:G3"/>
    <mergeCell ref="H3:I3"/>
    <mergeCell ref="J3:K3"/>
    <mergeCell ref="L3:M3"/>
    <mergeCell ref="N3:O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100</vt:lpstr>
      <vt:lpstr>110</vt:lpstr>
      <vt:lpstr>111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</dc:creator>
  <cp:lastModifiedBy>hus</cp:lastModifiedBy>
  <dcterms:created xsi:type="dcterms:W3CDTF">2012-04-01T21:46:45Z</dcterms:created>
  <dcterms:modified xsi:type="dcterms:W3CDTF">2012-06-17T12:35:30Z</dcterms:modified>
</cp:coreProperties>
</file>