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3203142\OneDrive\Stock\PycharmProjects\riverhill\finnhub_data\"/>
    </mc:Choice>
  </mc:AlternateContent>
  <bookViews>
    <workbookView xWindow="0" yWindow="0" windowWidth="20490" windowHeight="91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14" i="1" l="1"/>
  <c r="U14" i="1"/>
  <c r="T14" i="1"/>
  <c r="P14" i="1"/>
  <c r="M14" i="1"/>
  <c r="J14" i="1"/>
  <c r="G14" i="1"/>
  <c r="D14" i="1"/>
  <c r="S14" i="1"/>
  <c r="V13" i="1" l="1"/>
  <c r="U13" i="1"/>
  <c r="T13" i="1"/>
  <c r="S13" i="1"/>
  <c r="P13" i="1"/>
  <c r="M13" i="1"/>
  <c r="J13" i="1"/>
  <c r="G13" i="1"/>
  <c r="D13" i="1"/>
  <c r="U28" i="1" l="1"/>
  <c r="U29" i="1"/>
  <c r="V29" i="1"/>
  <c r="V28" i="1"/>
  <c r="T28" i="1"/>
  <c r="T29" i="1"/>
  <c r="S12" i="1"/>
  <c r="P12" i="1"/>
  <c r="M12" i="1"/>
  <c r="J12" i="1"/>
  <c r="G12" i="1"/>
  <c r="D12" i="1"/>
  <c r="V12" i="1" l="1"/>
  <c r="U12" i="1"/>
  <c r="T12" i="1"/>
  <c r="V11" i="1"/>
  <c r="U11" i="1"/>
  <c r="T11" i="1"/>
  <c r="M11" i="1"/>
  <c r="D11" i="1"/>
  <c r="S11" i="1"/>
  <c r="P11" i="1"/>
  <c r="J11" i="1"/>
  <c r="G11" i="1"/>
  <c r="G10" i="1" l="1"/>
  <c r="U10" i="1" s="1"/>
  <c r="P10" i="1"/>
  <c r="V10" i="1"/>
  <c r="T10" i="1"/>
  <c r="S10" i="1"/>
  <c r="M10" i="1"/>
  <c r="J10" i="1"/>
  <c r="S8" i="1"/>
  <c r="P8" i="1"/>
  <c r="M8" i="1"/>
  <c r="J8" i="1"/>
  <c r="G8" i="1"/>
  <c r="D10" i="1"/>
  <c r="D8" i="1"/>
  <c r="T8" i="1" l="1"/>
  <c r="V8" i="1"/>
  <c r="U8" i="1"/>
  <c r="V7" i="1" l="1"/>
  <c r="U7" i="1"/>
  <c r="T7" i="1"/>
  <c r="M7" i="1"/>
  <c r="D7" i="1"/>
  <c r="S7" i="1"/>
  <c r="J7" i="1"/>
  <c r="P7" i="1"/>
  <c r="G7" i="1"/>
  <c r="V6" i="1" l="1"/>
  <c r="U6" i="1"/>
  <c r="T6" i="1"/>
  <c r="S6" i="1"/>
  <c r="J6" i="1"/>
  <c r="P6" i="1"/>
  <c r="G6" i="1"/>
  <c r="M6" i="1"/>
  <c r="D6" i="1"/>
  <c r="U5" i="1" l="1"/>
  <c r="T5" i="1"/>
  <c r="S5" i="1"/>
  <c r="V5" i="1" s="1"/>
  <c r="P5" i="1"/>
  <c r="M5" i="1"/>
  <c r="J5" i="1"/>
  <c r="G5" i="1"/>
  <c r="D5" i="1"/>
  <c r="V4" i="1" l="1"/>
  <c r="U4" i="1"/>
  <c r="P4" i="1"/>
  <c r="G4" i="1"/>
  <c r="S4" i="1"/>
  <c r="J4" i="1"/>
  <c r="M4" i="1"/>
  <c r="T4" i="1" s="1"/>
  <c r="D4" i="1"/>
</calcChain>
</file>

<file path=xl/sharedStrings.xml><?xml version="1.0" encoding="utf-8"?>
<sst xmlns="http://schemas.openxmlformats.org/spreadsheetml/2006/main" count="31" uniqueCount="11">
  <si>
    <t>date</t>
  </si>
  <si>
    <t>rl</t>
  </si>
  <si>
    <t>macd</t>
  </si>
  <si>
    <t>buy_and_hold</t>
  </si>
  <si>
    <t>08-11</t>
  </si>
  <si>
    <t>11-15</t>
  </si>
  <si>
    <t>gain</t>
  </si>
  <si>
    <t>Total</t>
  </si>
  <si>
    <t>macd=12/26/9</t>
  </si>
  <si>
    <t>paper trade</t>
  </si>
  <si>
    <t>macd=6/13/9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</si>
</sst>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5" borderId="1" xfId="0" applyFill="1" applyBorder="1"/>
    <xf numFmtId="20" fontId="0" fillId="4" borderId="1" xfId="0" applyNumberFormat="1" applyFill="1" applyBorder="1"/>
    <xf numFmtId="0" fontId="0" fillId="4" borderId="1" xfId="0" applyFill="1" applyBorder="1"/>
    <xf numFmtId="20" fontId="0" fillId="5" borderId="1" xfId="0" applyNumberFormat="1" applyFill="1" applyBorder="1"/>
    <xf numFmtId="14" fontId="0" fillId="0" borderId="1" xfId="0" applyNumberFormat="1" applyBorder="1"/>
    <xf numFmtId="0" fontId="0" fillId="2" borderId="1" xfId="0" applyFill="1" applyBorder="1"/>
    <xf numFmtId="0" fontId="0" fillId="0" borderId="0" xfId="0" applyAlignment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" fontId="0" fillId="4" borderId="1" xfId="0" quotePrefix="1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quotePrefix="1" applyFill="1" applyBorder="1" applyAlignment="1">
      <alignment horizontal="center"/>
    </xf>
    <xf numFmtId="0" fontId="0" fillId="5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"/>
  <sheetViews>
    <sheetView tabSelected="1" topLeftCell="H4" zoomScaleNormal="100" workbookViewId="0">
      <selection activeCell="M17" sqref="M17"/>
    </sheetView>
  </sheetViews>
  <sheetFormatPr defaultRowHeight="15" x14ac:dyDescent="0.25"/>
  <cols>
    <col min="1" max="1" width="13.5703125" bestFit="1" customWidth="1"/>
    <col min="2" max="2" width="10" style="2" bestFit="1" customWidth="1"/>
    <col min="3" max="3" width="11" style="2" bestFit="1" customWidth="1"/>
    <col min="4" max="4" width="12" style="2" bestFit="1" customWidth="1"/>
    <col min="5" max="6" width="10" style="2" bestFit="1" customWidth="1"/>
    <col min="7" max="7" width="12" style="2" bestFit="1" customWidth="1"/>
    <col min="8" max="9" width="7" style="2" bestFit="1" customWidth="1"/>
    <col min="10" max="10" width="12" style="2" bestFit="1" customWidth="1"/>
    <col min="11" max="12" width="11" style="3" bestFit="1" customWidth="1"/>
    <col min="13" max="13" width="12" style="3" bestFit="1" customWidth="1"/>
    <col min="14" max="14" width="9" style="3" bestFit="1" customWidth="1"/>
    <col min="15" max="15" width="10" style="3" bestFit="1" customWidth="1"/>
    <col min="16" max="16" width="12" style="3" bestFit="1" customWidth="1"/>
    <col min="17" max="18" width="7" style="3" bestFit="1" customWidth="1"/>
    <col min="19" max="19" width="12" style="3" bestFit="1" customWidth="1"/>
    <col min="20" max="21" width="12" style="1" bestFit="1" customWidth="1"/>
    <col min="22" max="22" width="13.7109375" style="1" bestFit="1" customWidth="1"/>
  </cols>
  <sheetData>
    <row r="1" spans="1:23" x14ac:dyDescent="0.25">
      <c r="A1" s="4" t="s">
        <v>8</v>
      </c>
      <c r="B1" s="14" t="s">
        <v>4</v>
      </c>
      <c r="C1" s="14"/>
      <c r="D1" s="14"/>
      <c r="E1" s="14"/>
      <c r="F1" s="14"/>
      <c r="G1" s="14"/>
      <c r="H1" s="14"/>
      <c r="I1" s="14"/>
      <c r="J1" s="14"/>
      <c r="K1" s="16" t="s">
        <v>5</v>
      </c>
      <c r="L1" s="16"/>
      <c r="M1" s="16"/>
      <c r="N1" s="16"/>
      <c r="O1" s="16"/>
      <c r="P1" s="16"/>
      <c r="Q1" s="16"/>
      <c r="R1" s="16"/>
      <c r="S1" s="5"/>
      <c r="T1" s="13" t="s">
        <v>7</v>
      </c>
      <c r="U1" s="13"/>
      <c r="V1" s="13"/>
      <c r="W1" s="11"/>
    </row>
    <row r="2" spans="1:23" x14ac:dyDescent="0.25">
      <c r="A2" s="4"/>
      <c r="B2" s="15" t="s">
        <v>1</v>
      </c>
      <c r="C2" s="15"/>
      <c r="D2" s="15"/>
      <c r="E2" s="15" t="s">
        <v>2</v>
      </c>
      <c r="F2" s="15"/>
      <c r="G2" s="15"/>
      <c r="H2" s="15" t="s">
        <v>3</v>
      </c>
      <c r="I2" s="15"/>
      <c r="J2" s="15"/>
      <c r="K2" s="17" t="s">
        <v>1</v>
      </c>
      <c r="L2" s="17"/>
      <c r="M2" s="17"/>
      <c r="N2" s="17" t="s">
        <v>2</v>
      </c>
      <c r="O2" s="17"/>
      <c r="P2" s="17"/>
      <c r="Q2" s="17" t="s">
        <v>3</v>
      </c>
      <c r="R2" s="17"/>
      <c r="S2" s="17"/>
      <c r="T2" s="12" t="s">
        <v>1</v>
      </c>
      <c r="U2" s="12" t="s">
        <v>2</v>
      </c>
      <c r="V2" s="12" t="s">
        <v>3</v>
      </c>
    </row>
    <row r="3" spans="1:23" x14ac:dyDescent="0.25">
      <c r="A3" s="4" t="s">
        <v>0</v>
      </c>
      <c r="B3" s="6">
        <v>0.39583333333333331</v>
      </c>
      <c r="C3" s="6">
        <v>0.45833333333333331</v>
      </c>
      <c r="D3" s="7" t="s">
        <v>6</v>
      </c>
      <c r="E3" s="6">
        <v>0.39583333333333331</v>
      </c>
      <c r="F3" s="6">
        <v>0.45833333333333331</v>
      </c>
      <c r="G3" s="7" t="s">
        <v>6</v>
      </c>
      <c r="H3" s="6">
        <v>0.39583333333333331</v>
      </c>
      <c r="I3" s="6">
        <v>0.45833333333333331</v>
      </c>
      <c r="J3" s="7" t="s">
        <v>6</v>
      </c>
      <c r="K3" s="8">
        <v>0.45833333333333331</v>
      </c>
      <c r="L3" s="8">
        <v>0.625</v>
      </c>
      <c r="M3" s="5" t="s">
        <v>6</v>
      </c>
      <c r="N3" s="8">
        <v>0.45833333333333331</v>
      </c>
      <c r="O3" s="8">
        <v>0.625</v>
      </c>
      <c r="P3" s="5" t="s">
        <v>6</v>
      </c>
      <c r="Q3" s="8">
        <v>0.45833333333333331</v>
      </c>
      <c r="R3" s="8">
        <v>0.625</v>
      </c>
      <c r="S3" s="5" t="s">
        <v>6</v>
      </c>
      <c r="T3" s="12"/>
      <c r="U3" s="12"/>
      <c r="V3" s="12"/>
    </row>
    <row r="4" spans="1:23" x14ac:dyDescent="0.25">
      <c r="A4" s="9">
        <v>45057</v>
      </c>
      <c r="B4" s="7">
        <v>9991.9925000000003</v>
      </c>
      <c r="C4" s="7">
        <v>10112.7484</v>
      </c>
      <c r="D4" s="10">
        <f>C4/B4</f>
        <v>1.0120852672777727</v>
      </c>
      <c r="E4" s="7">
        <v>9933.5362999999998</v>
      </c>
      <c r="F4" s="7">
        <v>9895.6551999999992</v>
      </c>
      <c r="G4" s="10">
        <f>F4/E4</f>
        <v>0.99618654436285692</v>
      </c>
      <c r="H4" s="7">
        <v>168.7</v>
      </c>
      <c r="I4" s="7">
        <v>168.94</v>
      </c>
      <c r="J4" s="10">
        <f>I4/H4</f>
        <v>1.0014226437462952</v>
      </c>
      <c r="K4" s="5">
        <v>10112.7484</v>
      </c>
      <c r="L4" s="5">
        <v>10168.6922</v>
      </c>
      <c r="M4" s="10">
        <f>L4/K4</f>
        <v>1.0055320075005523</v>
      </c>
      <c r="N4" s="5">
        <v>9895.6550000000007</v>
      </c>
      <c r="O4" s="5">
        <v>9902.2049000000006</v>
      </c>
      <c r="P4" s="10">
        <f>O4/N4</f>
        <v>1.0006618965596517</v>
      </c>
      <c r="Q4" s="5">
        <v>168.94</v>
      </c>
      <c r="R4" s="5">
        <v>169.89</v>
      </c>
      <c r="S4" s="10">
        <f>R4/Q4</f>
        <v>1.0056232982123829</v>
      </c>
      <c r="T4" s="12">
        <f>D4*M4</f>
        <v>1.0176841305675517</v>
      </c>
      <c r="U4" s="12">
        <f>G4*P4</f>
        <v>0.99684591680934198</v>
      </c>
      <c r="V4" s="12">
        <f>J4*S4</f>
        <v>1.0070539419087134</v>
      </c>
      <c r="W4" t="s">
        <v>9</v>
      </c>
    </row>
    <row r="5" spans="1:23" x14ac:dyDescent="0.25">
      <c r="A5" s="9">
        <v>45058</v>
      </c>
      <c r="B5" s="7">
        <v>10168.6922</v>
      </c>
      <c r="C5" s="7">
        <v>9899.1756000000005</v>
      </c>
      <c r="D5" s="10">
        <f>C5/B5</f>
        <v>0.97349545106695246</v>
      </c>
      <c r="E5" s="7">
        <v>9902.2049000000006</v>
      </c>
      <c r="F5" s="7">
        <v>9769.768</v>
      </c>
      <c r="G5" s="10">
        <f>F5/E5</f>
        <v>0.98662551408121235</v>
      </c>
      <c r="H5" s="7">
        <v>176.05</v>
      </c>
      <c r="I5" s="7">
        <v>171.96</v>
      </c>
      <c r="J5" s="10">
        <f>I5/H5</f>
        <v>0.97676796364669127</v>
      </c>
      <c r="K5" s="5">
        <v>9899.1756000000005</v>
      </c>
      <c r="L5" s="5">
        <v>9653.8546000000006</v>
      </c>
      <c r="M5" s="10">
        <f>L5/K5</f>
        <v>0.97521803734848389</v>
      </c>
      <c r="N5" s="5">
        <v>9769.768</v>
      </c>
      <c r="O5" s="5">
        <v>9662.1962000000003</v>
      </c>
      <c r="P5" s="10">
        <f>O5/N5</f>
        <v>0.98898931888658981</v>
      </c>
      <c r="Q5" s="5">
        <v>171.96</v>
      </c>
      <c r="R5" s="5">
        <v>167.89</v>
      </c>
      <c r="S5" s="10">
        <f>R5/Q5</f>
        <v>0.97633170504768541</v>
      </c>
      <c r="T5" s="12">
        <f>D5*M5</f>
        <v>0.94937032315719039</v>
      </c>
      <c r="U5" s="12">
        <f>G5*P5</f>
        <v>0.97576209516730972</v>
      </c>
      <c r="V5" s="12">
        <f>J5*S5</f>
        <v>0.95364953138312969</v>
      </c>
      <c r="W5" t="s">
        <v>9</v>
      </c>
    </row>
    <row r="6" spans="1:23" x14ac:dyDescent="0.25">
      <c r="A6" s="9">
        <v>45061</v>
      </c>
      <c r="B6" s="7">
        <v>9653.8106000000007</v>
      </c>
      <c r="C6" s="7">
        <v>9596.4578999999994</v>
      </c>
      <c r="D6" s="10">
        <f>C6/B6</f>
        <v>0.99405906098882846</v>
      </c>
      <c r="E6" s="7">
        <v>9662.1962000000003</v>
      </c>
      <c r="F6" s="7">
        <v>9731.0439999999999</v>
      </c>
      <c r="G6" s="10">
        <f>F6/E6</f>
        <v>1.0071254814718003</v>
      </c>
      <c r="H6" s="7">
        <v>167.98</v>
      </c>
      <c r="I6" s="7">
        <v>164.89</v>
      </c>
      <c r="J6" s="10">
        <f>I6/H6</f>
        <v>0.98160495297059169</v>
      </c>
      <c r="K6" s="5">
        <v>9596.4578999999994</v>
      </c>
      <c r="L6" s="5">
        <v>9576.1093000000001</v>
      </c>
      <c r="M6" s="10">
        <f>L6/K6</f>
        <v>0.99787957179492248</v>
      </c>
      <c r="N6" s="5">
        <v>9731.0439999999999</v>
      </c>
      <c r="O6" s="5">
        <v>9765.9004999999997</v>
      </c>
      <c r="P6" s="10">
        <f>O6/N6</f>
        <v>1.0035819897638938</v>
      </c>
      <c r="Q6" s="5">
        <v>164.89</v>
      </c>
      <c r="R6" s="5">
        <v>166.57</v>
      </c>
      <c r="S6" s="10">
        <f>R6/Q6</f>
        <v>1.0101886105888775</v>
      </c>
      <c r="T6" s="12">
        <f>D6*M6</f>
        <v>0.99195123011839492</v>
      </c>
      <c r="U6" s="12">
        <f>G6*P6</f>
        <v>1.0107329946373889</v>
      </c>
      <c r="V6" s="12">
        <f>J6*S6</f>
        <v>0.9916061435885225</v>
      </c>
      <c r="W6" t="s">
        <v>9</v>
      </c>
    </row>
    <row r="7" spans="1:23" x14ac:dyDescent="0.25">
      <c r="A7" s="9">
        <v>45062</v>
      </c>
      <c r="B7" s="7">
        <v>9575.7260000000006</v>
      </c>
      <c r="C7" s="7">
        <v>9593.6489999999994</v>
      </c>
      <c r="D7" s="10">
        <f>C7/B7</f>
        <v>1.0018717118681131</v>
      </c>
      <c r="E7" s="7">
        <v>9765.9</v>
      </c>
      <c r="F7" s="7">
        <v>9896.4189999999999</v>
      </c>
      <c r="G7" s="10">
        <f>F7/E7</f>
        <v>1.013364769248098</v>
      </c>
      <c r="H7" s="7">
        <v>165.67</v>
      </c>
      <c r="I7" s="7">
        <v>167.95</v>
      </c>
      <c r="J7" s="10">
        <f>I7/H7</f>
        <v>1.013762298545301</v>
      </c>
      <c r="K7" s="5">
        <v>9593.6489999999994</v>
      </c>
      <c r="L7" s="5">
        <v>9574.7000000000007</v>
      </c>
      <c r="M7" s="10">
        <f>L7/K7</f>
        <v>0.99802483914097773</v>
      </c>
      <c r="N7" s="5">
        <v>9896.4189999999999</v>
      </c>
      <c r="O7" s="5">
        <v>9965.732</v>
      </c>
      <c r="P7" s="10">
        <f>O7/N7</f>
        <v>1.0070038465428757</v>
      </c>
      <c r="Q7" s="5">
        <v>168.95</v>
      </c>
      <c r="R7" s="5">
        <v>167.29</v>
      </c>
      <c r="S7" s="10">
        <f>R7/Q7</f>
        <v>0.9901746078721515</v>
      </c>
      <c r="T7" s="12">
        <f>D7*M7</f>
        <v>0.99989285407706952</v>
      </c>
      <c r="U7" s="12">
        <f>G7*P7</f>
        <v>1.0204622205838683</v>
      </c>
      <c r="V7" s="12">
        <f>J7*S7</f>
        <v>1.0038016864376644</v>
      </c>
      <c r="W7" t="s">
        <v>9</v>
      </c>
    </row>
    <row r="8" spans="1:23" x14ac:dyDescent="0.25">
      <c r="A8" s="9">
        <v>45063</v>
      </c>
      <c r="B8" s="7">
        <v>9575.2719899999993</v>
      </c>
      <c r="C8" s="7">
        <v>9765.8433000000005</v>
      </c>
      <c r="D8" s="10">
        <f>C8/B8</f>
        <v>1.0199024435231736</v>
      </c>
      <c r="E8" s="7">
        <v>9965.73236</v>
      </c>
      <c r="F8" s="7">
        <v>10079.142400000001</v>
      </c>
      <c r="G8" s="10">
        <f>F8/E8</f>
        <v>1.011380000576295</v>
      </c>
      <c r="H8" s="7">
        <v>167.84</v>
      </c>
      <c r="I8" s="7">
        <v>173.77709999999999</v>
      </c>
      <c r="J8" s="10">
        <f>I8/H8</f>
        <v>1.0353735700667301</v>
      </c>
      <c r="K8" s="5">
        <v>9765.8433000000005</v>
      </c>
      <c r="L8" s="5">
        <v>9702.3841990000001</v>
      </c>
      <c r="M8" s="10">
        <f>L8/K8</f>
        <v>0.99350193331486281</v>
      </c>
      <c r="N8" s="5">
        <v>9965.73236</v>
      </c>
      <c r="O8" s="5">
        <v>10117.81789</v>
      </c>
      <c r="P8" s="10">
        <f>O8/N8</f>
        <v>1.0152608483256518</v>
      </c>
      <c r="Q8" s="5">
        <v>173.77709999999999</v>
      </c>
      <c r="R8" s="5">
        <v>173.54499999999999</v>
      </c>
      <c r="S8" s="10">
        <f>R8/Q8</f>
        <v>0.99866438098000254</v>
      </c>
      <c r="T8" s="12">
        <f>D8*M8</f>
        <v>1.0132750494328258</v>
      </c>
      <c r="U8" s="12">
        <f>G8*P8</f>
        <v>1.0268145173646874</v>
      </c>
      <c r="V8" s="12">
        <f>J8*S8</f>
        <v>1.0339907054337463</v>
      </c>
      <c r="W8" t="s">
        <v>9</v>
      </c>
    </row>
    <row r="9" spans="1:23" x14ac:dyDescent="0.25">
      <c r="A9" s="4" t="s">
        <v>10</v>
      </c>
      <c r="B9" s="7"/>
      <c r="C9" s="7"/>
      <c r="D9" s="7"/>
      <c r="E9" s="7"/>
      <c r="F9" s="7"/>
      <c r="G9" s="7"/>
      <c r="H9" s="7"/>
      <c r="I9" s="7"/>
      <c r="J9" s="7"/>
      <c r="K9" s="5"/>
      <c r="L9" s="5"/>
      <c r="M9" s="5"/>
      <c r="N9" s="5"/>
      <c r="O9" s="5"/>
      <c r="P9" s="5"/>
      <c r="Q9" s="5"/>
      <c r="R9" s="5"/>
      <c r="S9" s="5"/>
      <c r="T9" s="12"/>
      <c r="U9" s="12"/>
      <c r="V9" s="12"/>
    </row>
    <row r="10" spans="1:23" x14ac:dyDescent="0.25">
      <c r="A10" s="9">
        <v>45064</v>
      </c>
      <c r="B10" s="7">
        <v>10163.43</v>
      </c>
      <c r="C10" s="7">
        <v>10250.19875</v>
      </c>
      <c r="D10" s="10">
        <f>C10/B10</f>
        <v>1.0085373491035998</v>
      </c>
      <c r="E10" s="7">
        <v>10094.9738</v>
      </c>
      <c r="F10" s="7">
        <v>10109.772000000001</v>
      </c>
      <c r="G10" s="10">
        <f>F10/E10</f>
        <v>1.0014658978114437</v>
      </c>
      <c r="H10" s="7">
        <v>174.41</v>
      </c>
      <c r="I10" s="7">
        <v>174.18</v>
      </c>
      <c r="J10" s="10">
        <f>I10/H10</f>
        <v>0.99868126827590165</v>
      </c>
      <c r="K10" s="5">
        <v>10251.149600000001</v>
      </c>
      <c r="L10" s="5">
        <v>10307.591200000001</v>
      </c>
      <c r="M10" s="10">
        <f>L10/K10</f>
        <v>1.0055058800429564</v>
      </c>
      <c r="N10" s="5">
        <v>10115.866760000001</v>
      </c>
      <c r="O10" s="5">
        <v>10169.2811</v>
      </c>
      <c r="P10" s="10">
        <f>O10/N10</f>
        <v>1.0052802534144885</v>
      </c>
      <c r="Q10" s="5">
        <v>174.17500000000001</v>
      </c>
      <c r="R10" s="5">
        <v>175.18</v>
      </c>
      <c r="S10" s="10">
        <f>R10/Q10</f>
        <v>1.0057700588488589</v>
      </c>
      <c r="T10" s="12">
        <f>D10*M10</f>
        <v>1.0140902347666054</v>
      </c>
      <c r="U10" s="12">
        <f>G10*P10</f>
        <v>1.0067538915378562</v>
      </c>
      <c r="V10" s="12">
        <f>J10*S10</f>
        <v>1.0044437179651067</v>
      </c>
      <c r="W10" t="s">
        <v>9</v>
      </c>
    </row>
    <row r="11" spans="1:23" x14ac:dyDescent="0.25">
      <c r="A11" s="9">
        <v>45065</v>
      </c>
      <c r="B11" s="7">
        <v>10307.3375</v>
      </c>
      <c r="C11" s="7">
        <v>10442.715799899999</v>
      </c>
      <c r="D11" s="10">
        <f>C11/B11</f>
        <v>1.0131341677615582</v>
      </c>
      <c r="E11" s="7">
        <v>10169.28112</v>
      </c>
      <c r="F11" s="7">
        <v>10243.82466</v>
      </c>
      <c r="G11" s="10">
        <f>F11/E11</f>
        <v>1.0073302664289017</v>
      </c>
      <c r="H11" s="7">
        <v>177.08500000000001</v>
      </c>
      <c r="I11" s="7">
        <v>180.39500000000001</v>
      </c>
      <c r="J11" s="10">
        <f>I11/H11</f>
        <v>1.0186915887850467</v>
      </c>
      <c r="K11" s="5">
        <v>10442.715799899999</v>
      </c>
      <c r="L11" s="5">
        <v>10472.830400000001</v>
      </c>
      <c r="M11" s="10">
        <f>L11/K11</f>
        <v>1.0028837900673586</v>
      </c>
      <c r="N11" s="5">
        <v>10243.82466</v>
      </c>
      <c r="O11" s="5">
        <v>10161.29516</v>
      </c>
      <c r="P11" s="10">
        <f>O11/N11</f>
        <v>0.99194348763872731</v>
      </c>
      <c r="Q11" s="5">
        <v>180.39500000000001</v>
      </c>
      <c r="R11" s="5">
        <v>179.36</v>
      </c>
      <c r="S11" s="10">
        <f>R11/Q11</f>
        <v>0.99426259042656395</v>
      </c>
      <c r="T11" s="12">
        <f>D11*M11</f>
        <v>1.0160558340114505</v>
      </c>
      <c r="U11" s="12">
        <f>G11*P11</f>
        <v>0.99921469768553306</v>
      </c>
      <c r="V11" s="12">
        <f>J11*S11</f>
        <v>1.0128469379111726</v>
      </c>
      <c r="W11" t="s">
        <v>9</v>
      </c>
    </row>
    <row r="12" spans="1:23" x14ac:dyDescent="0.25">
      <c r="A12" s="9">
        <v>45068</v>
      </c>
      <c r="B12" s="7">
        <v>10473.2544</v>
      </c>
      <c r="C12" s="7">
        <v>10735.6129</v>
      </c>
      <c r="D12" s="10">
        <f>C12/B12</f>
        <v>1.0250503320152331</v>
      </c>
      <c r="E12" s="7">
        <v>10161.295166</v>
      </c>
      <c r="F12" s="7">
        <v>10196.519587999999</v>
      </c>
      <c r="G12" s="10">
        <f>F12/E12</f>
        <v>1.0034665287667128</v>
      </c>
      <c r="H12" s="7">
        <v>181.09</v>
      </c>
      <c r="I12" s="7">
        <v>184.64</v>
      </c>
      <c r="J12" s="10">
        <f>I12/H12</f>
        <v>1.0196035120658236</v>
      </c>
      <c r="K12" s="5">
        <v>10735.6129</v>
      </c>
      <c r="L12" s="5">
        <v>10992.370199999999</v>
      </c>
      <c r="M12" s="10">
        <f>L12/K12</f>
        <v>1.0239164081633383</v>
      </c>
      <c r="N12" s="5">
        <v>10196.519587999999</v>
      </c>
      <c r="O12" s="5">
        <v>10299.120339999999</v>
      </c>
      <c r="P12" s="10">
        <f>O12/N12</f>
        <v>1.0100623306918126</v>
      </c>
      <c r="Q12" s="5">
        <v>184.64</v>
      </c>
      <c r="R12" s="5">
        <v>188.29</v>
      </c>
      <c r="S12" s="10">
        <f>R12/Q12</f>
        <v>1.0197681975736568</v>
      </c>
      <c r="T12" s="12">
        <f>D12*M12</f>
        <v>1.0495658541436748</v>
      </c>
      <c r="U12" s="12">
        <f>G12*P12</f>
        <v>1.0135637408173288</v>
      </c>
      <c r="V12" s="12">
        <f>J12*S12</f>
        <v>1.0397592357391352</v>
      </c>
      <c r="W12" t="s">
        <v>9</v>
      </c>
    </row>
    <row r="13" spans="1:23" x14ac:dyDescent="0.25">
      <c r="A13" s="9">
        <v>45069</v>
      </c>
      <c r="B13" s="7">
        <v>10991.8362</v>
      </c>
      <c r="C13" s="7">
        <v>11265.43199999</v>
      </c>
      <c r="D13" s="10">
        <f>C13/B13</f>
        <v>1.0248908185140169</v>
      </c>
      <c r="E13" s="7">
        <v>10299.120348709999</v>
      </c>
      <c r="F13" s="7">
        <v>10445.514524599999</v>
      </c>
      <c r="G13" s="10">
        <f>F13/E13</f>
        <v>1.0142142407247756</v>
      </c>
      <c r="H13" s="7">
        <v>186.14500000000001</v>
      </c>
      <c r="I13" s="7">
        <v>191.85</v>
      </c>
      <c r="J13" s="10">
        <f>I13/H13</f>
        <v>1.0306481506352574</v>
      </c>
      <c r="K13" s="5">
        <v>11265.43199999</v>
      </c>
      <c r="L13" s="5">
        <v>10989.084959899999</v>
      </c>
      <c r="M13" s="10">
        <f>L13/K13</f>
        <v>0.97546946800706391</v>
      </c>
      <c r="N13" s="5">
        <v>10445.514524599999</v>
      </c>
      <c r="O13" s="5">
        <v>10395.514717</v>
      </c>
      <c r="P13" s="10">
        <f>O13/N13</f>
        <v>0.99521327480017896</v>
      </c>
      <c r="Q13" s="5">
        <v>191.85</v>
      </c>
      <c r="R13" s="5">
        <v>186.88919999999999</v>
      </c>
      <c r="S13" s="10">
        <f>R13/Q13</f>
        <v>0.97414229867083657</v>
      </c>
      <c r="T13" s="12">
        <f>D13*M13</f>
        <v>0.99974970150119236</v>
      </c>
      <c r="U13" s="12">
        <f>G13*P13</f>
        <v>1.009359475860681</v>
      </c>
      <c r="V13" s="12">
        <f>J13*S13</f>
        <v>1.0039979585806762</v>
      </c>
      <c r="W13" t="s">
        <v>9</v>
      </c>
    </row>
    <row r="14" spans="1:23" x14ac:dyDescent="0.25">
      <c r="A14" s="9">
        <v>45070</v>
      </c>
      <c r="B14" s="7">
        <v>10989.733141999999</v>
      </c>
      <c r="C14" s="7">
        <v>10935.846</v>
      </c>
      <c r="D14" s="10">
        <f>C14/B14</f>
        <v>0.99509659230995728</v>
      </c>
      <c r="E14" s="7">
        <v>10395.514717712</v>
      </c>
      <c r="F14" s="7">
        <v>10231.955428192499</v>
      </c>
      <c r="G14" s="10">
        <f>F14/E14</f>
        <v>0.98426635967906173</v>
      </c>
      <c r="H14" s="7">
        <v>181.73859999999999</v>
      </c>
      <c r="I14" s="7">
        <v>179.1</v>
      </c>
      <c r="J14" s="10">
        <f>I14/H14</f>
        <v>0.98548134518478736</v>
      </c>
      <c r="K14" s="5">
        <v>10935.846</v>
      </c>
      <c r="L14" s="5">
        <v>11050.418925</v>
      </c>
      <c r="M14" s="10">
        <f>L14/K14</f>
        <v>1.0104768231922798</v>
      </c>
      <c r="N14" s="5">
        <v>10231.955428192499</v>
      </c>
      <c r="O14" s="5">
        <v>10361.750571364</v>
      </c>
      <c r="P14" s="10">
        <f>O14/N14</f>
        <v>1.0126852725348932</v>
      </c>
      <c r="Q14" s="5">
        <v>179.1</v>
      </c>
      <c r="R14" s="5">
        <v>181.8999</v>
      </c>
      <c r="S14" s="5">
        <f>R14/Q14</f>
        <v>1.0156331658291458</v>
      </c>
      <c r="T14" s="12">
        <f>D14*M14</f>
        <v>1.0055220433668288</v>
      </c>
      <c r="U14" s="12">
        <f>G14*P14</f>
        <v>0.9967520466985178</v>
      </c>
      <c r="V14" s="12">
        <f>J14*S14</f>
        <v>1.0008875384755909</v>
      </c>
      <c r="W14" t="s">
        <v>9</v>
      </c>
    </row>
    <row r="15" spans="1:23" x14ac:dyDescent="0.25">
      <c r="A15" s="4"/>
      <c r="B15" s="7"/>
      <c r="C15" s="7"/>
      <c r="D15" s="7"/>
      <c r="E15" s="7"/>
      <c r="F15" s="7"/>
      <c r="G15" s="7"/>
      <c r="H15" s="7"/>
      <c r="I15" s="7"/>
      <c r="J15" s="7"/>
      <c r="K15" s="5"/>
      <c r="L15" s="5"/>
      <c r="M15" s="5"/>
      <c r="N15" s="5"/>
      <c r="O15" s="5"/>
      <c r="P15" s="5"/>
      <c r="Q15" s="5"/>
      <c r="R15" s="5"/>
      <c r="S15" s="5"/>
      <c r="T15" s="12"/>
      <c r="U15" s="12"/>
      <c r="V15" s="12"/>
    </row>
    <row r="16" spans="1:23" x14ac:dyDescent="0.25">
      <c r="A16" s="4"/>
      <c r="B16" s="7"/>
      <c r="C16" s="7"/>
      <c r="D16" s="7"/>
      <c r="E16" s="7"/>
      <c r="F16" s="7"/>
      <c r="G16" s="7"/>
      <c r="H16" s="7"/>
      <c r="I16" s="7"/>
      <c r="J16" s="7"/>
      <c r="K16" s="5"/>
      <c r="L16" s="5"/>
      <c r="M16" s="5"/>
      <c r="N16" s="5"/>
      <c r="O16" s="5"/>
      <c r="P16" s="5"/>
      <c r="Q16" s="5"/>
      <c r="R16" s="5"/>
      <c r="S16" s="5"/>
      <c r="T16" s="12"/>
      <c r="U16" s="12"/>
      <c r="V16" s="12"/>
    </row>
    <row r="17" spans="1:22" x14ac:dyDescent="0.25">
      <c r="A17" s="4"/>
      <c r="B17" s="7"/>
      <c r="C17" s="7"/>
      <c r="D17" s="7"/>
      <c r="E17" s="7"/>
      <c r="F17" s="7"/>
      <c r="G17" s="7"/>
      <c r="H17" s="7"/>
      <c r="I17" s="7"/>
      <c r="J17" s="7"/>
      <c r="K17" s="5"/>
      <c r="L17" s="5"/>
      <c r="M17" s="5"/>
      <c r="N17" s="5"/>
      <c r="O17" s="5"/>
      <c r="P17" s="5"/>
      <c r="Q17" s="5"/>
      <c r="R17" s="5"/>
      <c r="S17" s="5"/>
      <c r="T17" s="12"/>
      <c r="U17" s="12"/>
      <c r="V17" s="12"/>
    </row>
    <row r="18" spans="1:22" x14ac:dyDescent="0.25">
      <c r="A18" s="4"/>
      <c r="B18" s="7"/>
      <c r="C18" s="7"/>
      <c r="D18" s="7"/>
      <c r="E18" s="7"/>
      <c r="F18" s="7"/>
      <c r="G18" s="7"/>
      <c r="H18" s="7"/>
      <c r="I18" s="7"/>
      <c r="J18" s="7"/>
      <c r="K18" s="5"/>
      <c r="L18" s="5"/>
      <c r="M18" s="5"/>
      <c r="N18" s="5"/>
      <c r="O18" s="5"/>
      <c r="P18" s="5"/>
      <c r="Q18" s="5"/>
      <c r="R18" s="5"/>
      <c r="S18" s="5"/>
      <c r="T18" s="12"/>
      <c r="U18" s="12"/>
      <c r="V18" s="12"/>
    </row>
    <row r="19" spans="1:22" x14ac:dyDescent="0.25">
      <c r="A19" s="4"/>
      <c r="B19" s="7"/>
      <c r="C19" s="7"/>
      <c r="D19" s="7"/>
      <c r="E19" s="7"/>
      <c r="F19" s="7"/>
      <c r="G19" s="7"/>
      <c r="H19" s="7"/>
      <c r="I19" s="7"/>
      <c r="J19" s="7"/>
      <c r="K19" s="5"/>
      <c r="L19" s="5"/>
      <c r="M19" s="5"/>
      <c r="N19" s="5"/>
      <c r="O19" s="5"/>
      <c r="P19" s="5"/>
      <c r="Q19" s="5"/>
      <c r="R19" s="5"/>
      <c r="S19" s="5"/>
      <c r="T19" s="12"/>
      <c r="U19" s="12"/>
      <c r="V19" s="12"/>
    </row>
    <row r="20" spans="1:22" x14ac:dyDescent="0.25">
      <c r="A20" s="4"/>
      <c r="B20" s="7"/>
      <c r="C20" s="7"/>
      <c r="D20" s="7"/>
      <c r="E20" s="7"/>
      <c r="F20" s="7"/>
      <c r="G20" s="7"/>
      <c r="H20" s="7"/>
      <c r="I20" s="7"/>
      <c r="J20" s="7"/>
      <c r="K20" s="5"/>
      <c r="L20" s="5"/>
      <c r="M20" s="5"/>
      <c r="N20" s="5"/>
      <c r="O20" s="5"/>
      <c r="P20" s="5"/>
      <c r="Q20" s="5"/>
      <c r="R20" s="5"/>
      <c r="S20" s="5"/>
      <c r="T20" s="12"/>
      <c r="U20" s="12"/>
      <c r="V20" s="12"/>
    </row>
    <row r="21" spans="1:22" x14ac:dyDescent="0.25">
      <c r="A21" s="4"/>
      <c r="B21" s="7"/>
      <c r="C21" s="7"/>
      <c r="D21" s="7"/>
      <c r="E21" s="7"/>
      <c r="F21" s="7"/>
      <c r="G21" s="7"/>
      <c r="H21" s="7"/>
      <c r="I21" s="7"/>
      <c r="J21" s="7"/>
      <c r="K21" s="5"/>
      <c r="L21" s="5"/>
      <c r="M21" s="5"/>
      <c r="N21" s="5"/>
      <c r="O21" s="5"/>
      <c r="P21" s="5"/>
      <c r="Q21" s="5"/>
      <c r="R21" s="5"/>
      <c r="S21" s="5"/>
      <c r="T21" s="12"/>
      <c r="U21" s="12"/>
      <c r="V21" s="12"/>
    </row>
    <row r="22" spans="1:22" x14ac:dyDescent="0.25">
      <c r="A22" s="4"/>
      <c r="B22" s="7"/>
      <c r="C22" s="7"/>
      <c r="D22" s="7"/>
      <c r="E22" s="7"/>
      <c r="F22" s="7"/>
      <c r="G22" s="7"/>
      <c r="H22" s="7"/>
      <c r="I22" s="7"/>
      <c r="J22" s="7"/>
      <c r="K22" s="5"/>
      <c r="L22" s="5"/>
      <c r="M22" s="5"/>
      <c r="N22" s="5"/>
      <c r="O22" s="5"/>
      <c r="P22" s="5"/>
      <c r="Q22" s="5"/>
      <c r="R22" s="5"/>
      <c r="S22" s="5"/>
      <c r="T22" s="12"/>
      <c r="U22" s="12"/>
      <c r="V22" s="12"/>
    </row>
    <row r="23" spans="1:22" x14ac:dyDescent="0.25">
      <c r="A23" s="4"/>
      <c r="B23" s="7"/>
      <c r="C23" s="7"/>
      <c r="D23" s="7"/>
      <c r="E23" s="7"/>
      <c r="F23" s="7"/>
      <c r="G23" s="7"/>
      <c r="H23" s="7"/>
      <c r="I23" s="7"/>
      <c r="J23" s="7"/>
      <c r="K23" s="5"/>
      <c r="L23" s="5"/>
      <c r="M23" s="5"/>
      <c r="N23" s="5"/>
      <c r="O23" s="5"/>
      <c r="P23" s="5"/>
      <c r="Q23" s="5"/>
      <c r="R23" s="5"/>
      <c r="S23" s="5"/>
      <c r="T23" s="12"/>
      <c r="U23" s="12"/>
      <c r="V23" s="12"/>
    </row>
    <row r="24" spans="1:22" x14ac:dyDescent="0.25">
      <c r="A24" s="4"/>
      <c r="B24" s="7"/>
      <c r="C24" s="7"/>
      <c r="D24" s="7"/>
      <c r="E24" s="7"/>
      <c r="F24" s="7"/>
      <c r="G24" s="7"/>
      <c r="H24" s="7"/>
      <c r="I24" s="7"/>
      <c r="J24" s="7"/>
      <c r="K24" s="5"/>
      <c r="L24" s="5"/>
      <c r="M24" s="5"/>
      <c r="N24" s="5"/>
      <c r="O24" s="5"/>
      <c r="P24" s="5"/>
      <c r="Q24" s="5"/>
      <c r="R24" s="5"/>
      <c r="S24" s="5"/>
      <c r="T24" s="12"/>
      <c r="U24" s="12"/>
      <c r="V24" s="12"/>
    </row>
    <row r="25" spans="1:22" x14ac:dyDescent="0.25">
      <c r="A25" s="4"/>
      <c r="B25" s="7"/>
      <c r="C25" s="7"/>
      <c r="D25" s="7"/>
      <c r="E25" s="7"/>
      <c r="F25" s="7"/>
      <c r="G25" s="7"/>
      <c r="H25" s="7"/>
      <c r="I25" s="7"/>
      <c r="J25" s="7"/>
      <c r="K25" s="5"/>
      <c r="L25" s="5"/>
      <c r="M25" s="5"/>
      <c r="N25" s="5"/>
      <c r="O25" s="5"/>
      <c r="P25" s="5"/>
      <c r="Q25" s="5"/>
      <c r="R25" s="5"/>
      <c r="S25" s="5"/>
      <c r="T25" s="12"/>
      <c r="U25" s="12"/>
      <c r="V25" s="12"/>
    </row>
    <row r="26" spans="1:22" x14ac:dyDescent="0.25">
      <c r="A26" s="4"/>
      <c r="B26" s="7"/>
      <c r="C26" s="7"/>
      <c r="D26" s="7"/>
      <c r="E26" s="7"/>
      <c r="F26" s="7"/>
      <c r="G26" s="7"/>
      <c r="H26" s="7"/>
      <c r="I26" s="7"/>
      <c r="J26" s="7"/>
      <c r="K26" s="5"/>
      <c r="L26" s="5"/>
      <c r="M26" s="5"/>
      <c r="N26" s="5"/>
      <c r="O26" s="5"/>
      <c r="P26" s="5"/>
      <c r="Q26" s="5"/>
      <c r="R26" s="5"/>
      <c r="S26" s="5"/>
      <c r="T26" s="12"/>
      <c r="U26" s="12"/>
      <c r="V26" s="12"/>
    </row>
    <row r="27" spans="1:22" x14ac:dyDescent="0.25">
      <c r="A27" s="4"/>
      <c r="B27" s="7"/>
      <c r="C27" s="7"/>
      <c r="D27" s="7"/>
      <c r="E27" s="7"/>
      <c r="F27" s="7"/>
      <c r="G27" s="7"/>
      <c r="H27" s="7"/>
      <c r="I27" s="7"/>
      <c r="J27" s="7"/>
      <c r="K27" s="5"/>
      <c r="L27" s="5"/>
      <c r="M27" s="5"/>
      <c r="N27" s="5"/>
      <c r="O27" s="5"/>
      <c r="P27" s="5"/>
      <c r="Q27" s="5"/>
      <c r="R27" s="5"/>
      <c r="S27" s="5"/>
      <c r="T27" s="12"/>
      <c r="U27" s="12"/>
      <c r="V27" s="12"/>
    </row>
    <row r="28" spans="1:22" x14ac:dyDescent="0.25">
      <c r="A28" s="4"/>
      <c r="B28" s="7"/>
      <c r="C28" s="7"/>
      <c r="D28" s="7"/>
      <c r="E28" s="7"/>
      <c r="F28" s="7"/>
      <c r="G28" s="7"/>
      <c r="H28" s="7"/>
      <c r="I28" s="7"/>
      <c r="J28" s="7"/>
      <c r="K28" s="5"/>
      <c r="L28" s="5"/>
      <c r="M28" s="5"/>
      <c r="N28" s="5"/>
      <c r="O28" s="5"/>
      <c r="P28" s="5"/>
      <c r="Q28" s="5"/>
      <c r="R28" s="5"/>
      <c r="S28" s="5"/>
      <c r="T28" s="12">
        <f>PRODUCT(T10:T27)</f>
        <v>1.087143182275025</v>
      </c>
      <c r="U28" s="12">
        <f t="shared" ref="U28:V28" si="0">PRODUCT(U10:U27)</f>
        <v>1.0258082721946615</v>
      </c>
      <c r="V28" s="12">
        <f t="shared" si="0"/>
        <v>1.062968328980465</v>
      </c>
    </row>
    <row r="29" spans="1:22" x14ac:dyDescent="0.25">
      <c r="T29" s="1">
        <f>SUM(T10:T27)-COUNT(T10:T27) + 1</f>
        <v>1.0849836677897517</v>
      </c>
      <c r="U29" s="1">
        <f t="shared" ref="U29:V29" si="1">SUM(U10:U27)-COUNT(U10:U27) + 1</f>
        <v>1.0256438525999165</v>
      </c>
      <c r="V29" s="1">
        <f t="shared" si="1"/>
        <v>1.0619353886716816</v>
      </c>
    </row>
  </sheetData>
  <mergeCells count="9">
    <mergeCell ref="T1:V1"/>
    <mergeCell ref="B1:J1"/>
    <mergeCell ref="B2:D2"/>
    <mergeCell ref="E2:G2"/>
    <mergeCell ref="H2:J2"/>
    <mergeCell ref="K1:R1"/>
    <mergeCell ref="K2:M2"/>
    <mergeCell ref="N2:P2"/>
    <mergeCell ref="Q2:S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Fresenius Medical Care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Authorized User</dc:creator>
  <cp:lastModifiedBy>Authorized User</cp:lastModifiedBy>
  <dcterms:created xsi:type="dcterms:W3CDTF">2023-05-11T21:59:03Z</dcterms:created>
  <dcterms:modified xsi:type="dcterms:W3CDTF">2023-05-24T19:21:36Z</dcterms:modified>
</cp:coreProperties>
</file>