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203142\OneDrive\Stock\PycharmProjects\riverhill\"/>
    </mc:Choice>
  </mc:AlternateContent>
  <bookViews>
    <workbookView xWindow="0" yWindow="0" windowWidth="28800" windowHeight="143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90" i="1" l="1"/>
  <c r="J90" i="1" s="1"/>
  <c r="I88" i="1"/>
  <c r="J88" i="1" s="1"/>
  <c r="I86" i="1"/>
  <c r="J86" i="1" s="1"/>
  <c r="J85" i="1"/>
  <c r="I84" i="1"/>
  <c r="J84" i="1" s="1"/>
  <c r="J83" i="1"/>
  <c r="I82" i="1"/>
  <c r="J82" i="1" s="1"/>
  <c r="J81" i="1"/>
  <c r="I80" i="1"/>
  <c r="J80" i="1" s="1"/>
  <c r="J79" i="1"/>
  <c r="I78" i="1"/>
  <c r="J78" i="1" s="1"/>
  <c r="J75" i="1"/>
  <c r="J73" i="1"/>
  <c r="J71" i="1"/>
  <c r="J69" i="1"/>
  <c r="J68" i="1"/>
  <c r="J67" i="1"/>
  <c r="J65" i="1"/>
  <c r="J63" i="1"/>
  <c r="J61" i="1"/>
  <c r="J59" i="1"/>
  <c r="J57" i="1"/>
  <c r="J55" i="1"/>
  <c r="J53" i="1"/>
  <c r="J52" i="1"/>
  <c r="J51" i="1"/>
  <c r="J49" i="1"/>
  <c r="J47" i="1"/>
  <c r="J45" i="1"/>
  <c r="J43" i="1"/>
  <c r="J41" i="1"/>
  <c r="J39" i="1"/>
  <c r="J37" i="1"/>
  <c r="J36" i="1"/>
  <c r="J35" i="1"/>
  <c r="J33" i="1"/>
  <c r="J31" i="1"/>
  <c r="J29" i="1"/>
  <c r="J27" i="1"/>
  <c r="J25" i="1"/>
  <c r="J23" i="1"/>
  <c r="J21" i="1"/>
  <c r="J20" i="1"/>
  <c r="J19" i="1"/>
  <c r="J17" i="1"/>
  <c r="J15" i="1"/>
  <c r="J13" i="1"/>
  <c r="J11" i="1"/>
  <c r="J9" i="1"/>
  <c r="J7" i="1"/>
  <c r="J5" i="1"/>
  <c r="J4" i="1"/>
  <c r="J3" i="1"/>
  <c r="I76" i="1"/>
  <c r="J76" i="1" s="1"/>
  <c r="I74" i="1"/>
  <c r="J74" i="1" s="1"/>
  <c r="I72" i="1"/>
  <c r="J72" i="1" s="1"/>
  <c r="I70" i="1"/>
  <c r="J70" i="1" s="1"/>
  <c r="I68" i="1"/>
  <c r="I66" i="1"/>
  <c r="J66" i="1" s="1"/>
  <c r="I64" i="1"/>
  <c r="J64" i="1" s="1"/>
  <c r="I62" i="1"/>
  <c r="J62" i="1" s="1"/>
  <c r="I60" i="1"/>
  <c r="J60" i="1" s="1"/>
  <c r="I58" i="1"/>
  <c r="J58" i="1" s="1"/>
  <c r="I56" i="1"/>
  <c r="J56" i="1" s="1"/>
  <c r="I54" i="1"/>
  <c r="J54" i="1" s="1"/>
  <c r="I52" i="1"/>
  <c r="I50" i="1"/>
  <c r="J50" i="1" s="1"/>
  <c r="I48" i="1"/>
  <c r="J48" i="1" s="1"/>
  <c r="I46" i="1"/>
  <c r="J46" i="1" s="1"/>
  <c r="I44" i="1"/>
  <c r="J44" i="1" s="1"/>
  <c r="I42" i="1"/>
  <c r="J42" i="1" s="1"/>
  <c r="I40" i="1"/>
  <c r="J40" i="1" s="1"/>
  <c r="I38" i="1"/>
  <c r="J38" i="1" s="1"/>
  <c r="I36" i="1"/>
  <c r="I34" i="1"/>
  <c r="J34" i="1" s="1"/>
  <c r="I32" i="1"/>
  <c r="J32" i="1" s="1"/>
  <c r="I30" i="1"/>
  <c r="J30" i="1" s="1"/>
  <c r="I28" i="1"/>
  <c r="J28" i="1" s="1"/>
  <c r="I26" i="1"/>
  <c r="J26" i="1" s="1"/>
  <c r="I24" i="1"/>
  <c r="J24" i="1" s="1"/>
  <c r="I22" i="1"/>
  <c r="J22" i="1" s="1"/>
  <c r="I20" i="1"/>
  <c r="I18" i="1"/>
  <c r="J18" i="1" s="1"/>
  <c r="I16" i="1"/>
  <c r="J16" i="1" s="1"/>
  <c r="I14" i="1"/>
  <c r="J14" i="1" s="1"/>
  <c r="I12" i="1"/>
  <c r="J12" i="1" s="1"/>
  <c r="I10" i="1"/>
  <c r="J10" i="1" s="1"/>
  <c r="I8" i="1"/>
  <c r="J8" i="1" s="1"/>
  <c r="I6" i="1"/>
  <c r="J6" i="1" s="1"/>
  <c r="I4" i="1"/>
  <c r="I2" i="1"/>
  <c r="J2" i="1" s="1"/>
</calcChain>
</file>

<file path=xl/sharedStrings.xml><?xml version="1.0" encoding="utf-8"?>
<sst xmlns="http://schemas.openxmlformats.org/spreadsheetml/2006/main" count="145" uniqueCount="58">
  <si>
    <t>time</t>
  </si>
  <si>
    <t>action</t>
  </si>
  <si>
    <t>fitness</t>
  </si>
  <si>
    <t>price</t>
  </si>
  <si>
    <t>share</t>
  </si>
  <si>
    <t>value</t>
  </si>
  <si>
    <t>status</t>
  </si>
  <si>
    <t>buy</t>
  </si>
  <si>
    <t>{'date': Timestamp('2023-03-31 12:32:00-0400', tz='America/New_York'), 'accum': -0.04050595745360221, 'l': 2}</t>
  </si>
  <si>
    <t>done</t>
  </si>
  <si>
    <t>sell</t>
  </si>
  <si>
    <t>{'date': Timestamp('2023-03-31 12:36:00-0400', tz='America/New_York'), 'accum': 0.23901408639566812, 'l': 4}</t>
  </si>
  <si>
    <t>{'date': Timestamp('2023-03-31 12:42:00-0400', tz='America/New_York'), 'accum': -0.34501074139722715, 'l': 6}</t>
  </si>
  <si>
    <t>{'date': Timestamp('2023-03-31 12:43:00-0400', tz='America/New_York'), 'accum': 0.0210237287155626, 'l': 1}</t>
  </si>
  <si>
    <t>{'date': Timestamp('2023-03-31 12:49:00-0400', tz='America/New_York'), 'accum': -0.4902933062952205, 'l': 6}</t>
  </si>
  <si>
    <t>{'date': Timestamp('2023-03-31 12:52:00-0400', tz='America/New_York'), 'accum': 0.14180943539654245, 'l': 3}</t>
  </si>
  <si>
    <t>{'date': Timestamp('2023-03-31 12:57:00-0400', tz='America/New_York'), 'accum': -0.41429716249535065, 'l': 5}</t>
  </si>
  <si>
    <t>{'date': Timestamp('2023-03-31 13:02:00-0400', tz='America/New_York'), 'accum': 0.17432990150282138, 'l': 5}</t>
  </si>
  <si>
    <t>{'date': Timestamp('2023-03-31 13:05:00-0400', tz='America/New_York'), 'accum': -0.10081753850110356, 'l': 3}</t>
  </si>
  <si>
    <t>{'date': Timestamp('2023-03-31 13:14:00-0400', tz='America/New_York'), 'accum': 0.6929709601067362, 'l': 9}</t>
  </si>
  <si>
    <t>{'date': Timestamp('2023-03-31 13:16:00-0400', tz='America/New_York'), 'accum': -0.020617801118177126, 'l': 2}</t>
  </si>
  <si>
    <t>{'date': Timestamp('2023-03-31 13:19:00-0400', tz='America/New_York'), 'accum': 0.15665980927621942, 'l': 3}</t>
  </si>
  <si>
    <t>{'date': Timestamp('2023-03-31 13:31:00-0400', tz='America/New_York'), 'accum': -0.5940458744740299, 'l': 12}</t>
  </si>
  <si>
    <t>{'date': Timestamp('2023-03-31 13:32:00-0400', tz='America/New_York'), 'accum': 0.01820270061820696, 'l': 1}</t>
  </si>
  <si>
    <t>{'date': Timestamp('2023-03-31 13:33:00-0400', tz='America/New_York'), 'accum': -0.018993384556020357, 'l': 1}</t>
  </si>
  <si>
    <t>{'date': Timestamp('2023-03-31 13:43:00-0400', tz='America/New_York'), 'accum': 0.3120074605889662, 'l': 10}</t>
  </si>
  <si>
    <t>{'date': Timestamp('2023-03-31 13:47:00-0400', tz='America/New_York'), 'accum': -0.16989411299347162, 'l': 4}</t>
  </si>
  <si>
    <t>{'date': Timestamp('2023-03-31 13:48:00-0400', tz='America/New_York'), 'accum': 0.0016156305373990626, 'l': 1}</t>
  </si>
  <si>
    <t>{'date': Timestamp('2023-03-31 13:49:00-0400', tz='America/New_York'), 'accum': -0.004249016929770838, 'l': 1}</t>
  </si>
  <si>
    <t>{'date': Timestamp('2023-03-31 13:55:00-0400', tz='America/New_York'), 'accum': 0.3130001722563302, 'l': 6}</t>
  </si>
  <si>
    <t>{'date': Timestamp('2023-03-31 13:57:00-0400', tz='America/New_York'), 'accum': -0.024949740313926064, 'l': 2}</t>
  </si>
  <si>
    <t>{'date': Timestamp('2023-03-31 14:05:00-0400', tz='America/New_York'), 'accum': 0.3048229941710823, 'l': 8}</t>
  </si>
  <si>
    <t>{'date': Timestamp('2023-03-31 14:08:00-0400', tz='America/New_York'), 'accum': -0.10207007203254323, 'l': 3}</t>
  </si>
  <si>
    <t>{'date': Timestamp('2023-03-31 14:13:00-0400', tz='America/New_York'), 'accum': 0.12277671616614824, 'l': 5}</t>
  </si>
  <si>
    <t>{'date': Timestamp('2023-03-31 14:23:00-0400', tz='America/New_York'), 'accum': -0.4828341599214142, 'l': 10}</t>
  </si>
  <si>
    <t>{'date': Timestamp('2023-03-31 14:24:00-0400', tz='America/New_York'), 'accum': 0.0019297391748616284, 'l': 1}</t>
  </si>
  <si>
    <t>{'date': Timestamp('2023-03-31 14:25:00-0400', tz='America/New_York'), 'accum': -0.0063252513752645595, 'l': 1}</t>
  </si>
  <si>
    <t>{'date': Timestamp('2023-03-31 14:26:00-0400', tz='America/New_York'), 'accum': 0.03492845015774212, 'l': 1}</t>
  </si>
  <si>
    <t>{'date': Timestamp('2023-03-31 14:32:00-0400', tz='America/New_York'), 'accum': -0.07022076005670919, 'l': 6}</t>
  </si>
  <si>
    <t>{'date': Timestamp('2023-03-31 14:37:00-0400', tz='America/New_York'), 'accum': 0.17693712446282597, 'l': 5}</t>
  </si>
  <si>
    <t>{'date': Timestamp('2023-03-31 14:40:00-0400', tz='America/New_York'), 'accum': -0.09429909651211413, 'l': 3}</t>
  </si>
  <si>
    <t>{'date': Timestamp('2023-03-31 14:42:00-0400', tz='America/New_York'), 'accum': 0.007310516658283778, 'l': 2}</t>
  </si>
  <si>
    <t>{'date': Timestamp('2023-03-31 14:48:00-0400', tz='America/New_York'), 'accum': -0.23725348269363197, 'l': 6}</t>
  </si>
  <si>
    <t>{'date': Timestamp('2023-03-31 14:51:00-0400', tz='America/New_York'), 'accum': 0.11933687434869425, 'l': 3}</t>
  </si>
  <si>
    <t>{'date': Timestamp('2023-03-31 14:52:00-0400', tz='America/New_York'), 'accum': -0.004781804356553691, 'l': 1}</t>
  </si>
  <si>
    <t>{'date': Timestamp('2023-03-31 14:56:00-0400', tz='America/New_York'), 'accum': 0.07373873631551939, 'l': 4}</t>
  </si>
  <si>
    <t>{'date': Timestamp('2023-03-31 15:00:00-0400', tz='America/New_York'), 'accum': -0.052614175401607205, 'l': 4}</t>
  </si>
  <si>
    <t>{'date': Timestamp('2023-03-31 15:07:00-0400', tz='America/New_York'), 'accum': 0.30893452484308337, 'l': 7}</t>
  </si>
  <si>
    <t>{'date': Timestamp('2023-03-31 15:20:00-0400', tz='America/New_York'), 'accum': -0.5515147240179561, 'l': 13}</t>
  </si>
  <si>
    <t>{'date': Timestamp('2023-03-31 15:26:00-0400', tz='America/New_York'), 'accum': 0.13007108267215498, 'l': 6}</t>
  </si>
  <si>
    <t>{'date': Timestamp('2023-03-31 15:28:00-0400', tz='America/New_York'), 'accum': -0.07480950168591972, 'l': 2}</t>
  </si>
  <si>
    <t>{'date': Timestamp('2023-03-31 15:32:00-0400', tz='America/New_York'), 'accum': 0.10559570161616652, 'l': 4}</t>
  </si>
  <si>
    <t>{'date': Timestamp('2023-03-31 15:39:00-0400', tz='America/New_York'), 'accum': -0.34306731967641196, 'l': 7}</t>
  </si>
  <si>
    <t>{'date': Timestamp('2023-03-31 15:53:00-0400', tz='America/New_York'), 'accum': 0.4987334079492993, 'l': 14}</t>
  </si>
  <si>
    <t>{'date': Timestamp('2023-03-31 15:55:00-0400', tz='America/New_York'), 'accum': -0.07321168692672689, 'l': 2}</t>
  </si>
  <si>
    <t>ask</t>
  </si>
  <si>
    <t>bid</t>
  </si>
  <si>
    <t>execute_time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</si>
</sst>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m/d/yy\ h:mm;@"/>
  </numFmts>
  <fonts count="3" x14ac:knownFonts="1">
    <font>
      <sz val="11"/>
      <color theme="1"/>
      <name val="Calibri"/>
      <family val="2"/>
      <scheme val="minor"/>
    </font>
    <font>
      <sz val="9.8000000000000007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2" fontId="1" fillId="0" borderId="0" xfId="0" applyNumberFormat="1" applyFont="1" applyAlignment="1">
      <alignment vertical="center"/>
    </xf>
    <xf numFmtId="172" fontId="2" fillId="0" borderId="0" xfId="0" applyNumberFormat="1" applyFont="1"/>
    <xf numFmtId="172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0"/>
  <sheetViews>
    <sheetView tabSelected="1" topLeftCell="A52" workbookViewId="0">
      <selection activeCell="C90" sqref="C90"/>
    </sheetView>
  </sheetViews>
  <sheetFormatPr defaultRowHeight="15" x14ac:dyDescent="0.25"/>
  <cols>
    <col min="1" max="1" width="2.85546875" customWidth="1"/>
    <col min="2" max="2" width="18.28515625" style="2" bestFit="1" customWidth="1"/>
    <col min="3" max="3" width="9.85546875" customWidth="1"/>
    <col min="4" max="4" width="34.42578125" bestFit="1" customWidth="1"/>
    <col min="5" max="7" width="11" customWidth="1"/>
    <col min="8" max="8" width="12" customWidth="1"/>
  </cols>
  <sheetData>
    <row r="1" spans="2:15" x14ac:dyDescent="0.25"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M1" t="s">
        <v>55</v>
      </c>
      <c r="N1" t="s">
        <v>56</v>
      </c>
      <c r="O1" t="s">
        <v>57</v>
      </c>
    </row>
    <row r="2" spans="2:15" x14ac:dyDescent="0.25">
      <c r="B2" s="1">
        <v>45016.522906828701</v>
      </c>
      <c r="C2" t="s">
        <v>7</v>
      </c>
      <c r="D2" t="s">
        <v>8</v>
      </c>
      <c r="E2">
        <v>205.85069274902301</v>
      </c>
      <c r="F2">
        <v>4</v>
      </c>
      <c r="G2">
        <v>823.40277099609295</v>
      </c>
      <c r="H2" t="s">
        <v>9</v>
      </c>
      <c r="I2">
        <f>IF(C2="buy", 1, -1)</f>
        <v>1</v>
      </c>
      <c r="J2">
        <f>E2*I2</f>
        <v>205.85069274902301</v>
      </c>
    </row>
    <row r="3" spans="2:15" x14ac:dyDescent="0.25">
      <c r="B3" s="3"/>
      <c r="J3">
        <f t="shared" ref="J3:J66" si="0">E3*I3</f>
        <v>0</v>
      </c>
    </row>
    <row r="4" spans="2:15" x14ac:dyDescent="0.25">
      <c r="B4" s="1">
        <v>45016.525683344909</v>
      </c>
      <c r="C4" t="s">
        <v>10</v>
      </c>
      <c r="D4" t="s">
        <v>11</v>
      </c>
      <c r="E4">
        <v>205.85279846191401</v>
      </c>
      <c r="F4">
        <v>-4</v>
      </c>
      <c r="G4">
        <v>-823.41119384765602</v>
      </c>
      <c r="H4" t="s">
        <v>9</v>
      </c>
      <c r="I4">
        <f t="shared" ref="I4:I66" si="1">IF(C4="buy", 1, -1)</f>
        <v>-1</v>
      </c>
      <c r="J4">
        <f t="shared" si="0"/>
        <v>-205.85279846191401</v>
      </c>
    </row>
    <row r="5" spans="2:15" x14ac:dyDescent="0.25">
      <c r="B5" s="3"/>
      <c r="J5">
        <f t="shared" si="0"/>
        <v>0</v>
      </c>
    </row>
    <row r="6" spans="2:15" x14ac:dyDescent="0.25">
      <c r="B6" s="1">
        <v>45016.529862708332</v>
      </c>
      <c r="C6" t="s">
        <v>7</v>
      </c>
      <c r="D6" t="s">
        <v>12</v>
      </c>
      <c r="E6">
        <v>206.17500305175699</v>
      </c>
      <c r="F6">
        <v>3</v>
      </c>
      <c r="G6">
        <v>618.52500915527298</v>
      </c>
      <c r="H6" t="s">
        <v>9</v>
      </c>
      <c r="I6">
        <f t="shared" si="1"/>
        <v>1</v>
      </c>
      <c r="J6">
        <f t="shared" si="0"/>
        <v>206.17500305175699</v>
      </c>
    </row>
    <row r="7" spans="2:15" x14ac:dyDescent="0.25">
      <c r="B7" s="3"/>
      <c r="J7">
        <f t="shared" si="0"/>
        <v>0</v>
      </c>
    </row>
    <row r="8" spans="2:15" x14ac:dyDescent="0.25">
      <c r="B8" s="1">
        <v>45016.530551331016</v>
      </c>
      <c r="C8" t="s">
        <v>10</v>
      </c>
      <c r="D8" t="s">
        <v>13</v>
      </c>
      <c r="E8">
        <v>205.95100402832</v>
      </c>
      <c r="F8">
        <v>-3</v>
      </c>
      <c r="G8">
        <v>-617.85301208496003</v>
      </c>
      <c r="H8" t="s">
        <v>9</v>
      </c>
      <c r="I8">
        <f t="shared" si="1"/>
        <v>-1</v>
      </c>
      <c r="J8">
        <f t="shared" si="0"/>
        <v>-205.95100402832</v>
      </c>
    </row>
    <row r="9" spans="2:15" x14ac:dyDescent="0.25">
      <c r="B9" s="3"/>
      <c r="J9">
        <f t="shared" si="0"/>
        <v>0</v>
      </c>
    </row>
    <row r="10" spans="2:15" x14ac:dyDescent="0.25">
      <c r="B10" s="1">
        <v>45016.534710972221</v>
      </c>
      <c r="C10" t="s">
        <v>7</v>
      </c>
      <c r="D10" t="s">
        <v>14</v>
      </c>
      <c r="E10">
        <v>205.69000244140599</v>
      </c>
      <c r="F10">
        <v>3</v>
      </c>
      <c r="G10">
        <v>617.07000732421795</v>
      </c>
      <c r="H10" t="s">
        <v>9</v>
      </c>
      <c r="I10">
        <f t="shared" si="1"/>
        <v>1</v>
      </c>
      <c r="J10">
        <f t="shared" si="0"/>
        <v>205.69000244140599</v>
      </c>
    </row>
    <row r="11" spans="2:15" x14ac:dyDescent="0.25">
      <c r="B11" s="3"/>
      <c r="J11">
        <f t="shared" si="0"/>
        <v>0</v>
      </c>
    </row>
    <row r="12" spans="2:15" x14ac:dyDescent="0.25">
      <c r="B12" s="1">
        <v>45016.536794097221</v>
      </c>
      <c r="C12" t="s">
        <v>10</v>
      </c>
      <c r="D12" t="s">
        <v>15</v>
      </c>
      <c r="E12">
        <v>205.38999938964801</v>
      </c>
      <c r="F12">
        <v>-3</v>
      </c>
      <c r="G12">
        <v>-616.16999816894497</v>
      </c>
      <c r="H12" t="s">
        <v>9</v>
      </c>
      <c r="I12">
        <f t="shared" si="1"/>
        <v>-1</v>
      </c>
      <c r="J12">
        <f t="shared" si="0"/>
        <v>-205.38999938964801</v>
      </c>
    </row>
    <row r="13" spans="2:15" x14ac:dyDescent="0.25">
      <c r="B13" s="3"/>
      <c r="J13">
        <f t="shared" si="0"/>
        <v>0</v>
      </c>
    </row>
    <row r="14" spans="2:15" x14ac:dyDescent="0.25">
      <c r="B14" s="1">
        <v>45016.540268993056</v>
      </c>
      <c r="C14" t="s">
        <v>7</v>
      </c>
      <c r="D14" t="s">
        <v>16</v>
      </c>
      <c r="E14">
        <v>204.91000366210901</v>
      </c>
      <c r="F14">
        <v>4</v>
      </c>
      <c r="G14">
        <v>819.64001464843705</v>
      </c>
      <c r="H14" t="s">
        <v>9</v>
      </c>
      <c r="I14">
        <f t="shared" si="1"/>
        <v>1</v>
      </c>
      <c r="J14">
        <f t="shared" si="0"/>
        <v>204.91000366210901</v>
      </c>
    </row>
    <row r="15" spans="2:15" x14ac:dyDescent="0.25">
      <c r="B15" s="3"/>
      <c r="J15">
        <f t="shared" si="0"/>
        <v>0</v>
      </c>
    </row>
    <row r="16" spans="2:15" x14ac:dyDescent="0.25">
      <c r="B16" s="1">
        <v>45016.543740092595</v>
      </c>
      <c r="C16" t="s">
        <v>10</v>
      </c>
      <c r="D16" t="s">
        <v>17</v>
      </c>
      <c r="E16">
        <v>204.55000305175699</v>
      </c>
      <c r="F16">
        <v>-4</v>
      </c>
      <c r="G16">
        <v>-818.20001220703102</v>
      </c>
      <c r="H16" t="s">
        <v>9</v>
      </c>
      <c r="I16">
        <f t="shared" si="1"/>
        <v>-1</v>
      </c>
      <c r="J16">
        <f t="shared" si="0"/>
        <v>-204.55000305175699</v>
      </c>
    </row>
    <row r="17" spans="2:10" x14ac:dyDescent="0.25">
      <c r="B17" s="3"/>
      <c r="J17">
        <f t="shared" si="0"/>
        <v>0</v>
      </c>
    </row>
    <row r="18" spans="2:10" x14ac:dyDescent="0.25">
      <c r="B18" s="1">
        <v>45016.545822141205</v>
      </c>
      <c r="C18" t="s">
        <v>7</v>
      </c>
      <c r="D18" t="s">
        <v>18</v>
      </c>
      <c r="E18">
        <v>204.33999633789</v>
      </c>
      <c r="F18">
        <v>4</v>
      </c>
      <c r="G18">
        <v>817.35998535156205</v>
      </c>
      <c r="H18" t="s">
        <v>9</v>
      </c>
      <c r="I18">
        <f t="shared" si="1"/>
        <v>1</v>
      </c>
      <c r="J18">
        <f t="shared" si="0"/>
        <v>204.33999633789</v>
      </c>
    </row>
    <row r="19" spans="2:10" x14ac:dyDescent="0.25">
      <c r="B19" s="3"/>
      <c r="J19">
        <f t="shared" si="0"/>
        <v>0</v>
      </c>
    </row>
    <row r="20" spans="2:10" x14ac:dyDescent="0.25">
      <c r="B20" s="1">
        <v>45016.552073645835</v>
      </c>
      <c r="C20" t="s">
        <v>10</v>
      </c>
      <c r="D20" t="s">
        <v>19</v>
      </c>
      <c r="E20">
        <v>205.03999328613199</v>
      </c>
      <c r="F20">
        <v>-4</v>
      </c>
      <c r="G20">
        <v>-820.15997314453102</v>
      </c>
      <c r="H20" t="s">
        <v>9</v>
      </c>
      <c r="I20">
        <f t="shared" si="1"/>
        <v>-1</v>
      </c>
      <c r="J20">
        <f t="shared" si="0"/>
        <v>-205.03999328613199</v>
      </c>
    </row>
    <row r="21" spans="2:10" x14ac:dyDescent="0.25">
      <c r="B21" s="3"/>
      <c r="J21">
        <f t="shared" si="0"/>
        <v>0</v>
      </c>
    </row>
    <row r="22" spans="2:10" x14ac:dyDescent="0.25">
      <c r="B22" s="1">
        <v>45016.553462233795</v>
      </c>
      <c r="C22" t="s">
        <v>7</v>
      </c>
      <c r="D22" t="s">
        <v>20</v>
      </c>
      <c r="E22">
        <v>205.51820373535099</v>
      </c>
      <c r="F22">
        <v>4</v>
      </c>
      <c r="G22">
        <v>822.07281494140602</v>
      </c>
      <c r="H22" t="s">
        <v>9</v>
      </c>
      <c r="I22">
        <f t="shared" si="1"/>
        <v>1</v>
      </c>
      <c r="J22">
        <f t="shared" si="0"/>
        <v>205.51820373535099</v>
      </c>
    </row>
    <row r="23" spans="2:10" x14ac:dyDescent="0.25">
      <c r="B23" s="3"/>
      <c r="J23">
        <f t="shared" si="0"/>
        <v>0</v>
      </c>
    </row>
    <row r="24" spans="2:10" x14ac:dyDescent="0.25">
      <c r="B24" s="1">
        <v>45016.555554467595</v>
      </c>
      <c r="C24" t="s">
        <v>10</v>
      </c>
      <c r="D24" t="s">
        <v>21</v>
      </c>
      <c r="E24">
        <v>205.39999389648401</v>
      </c>
      <c r="F24">
        <v>-4</v>
      </c>
      <c r="G24">
        <v>-821.59997558593705</v>
      </c>
      <c r="H24" t="s">
        <v>9</v>
      </c>
      <c r="I24">
        <f t="shared" si="1"/>
        <v>-1</v>
      </c>
      <c r="J24">
        <f t="shared" si="0"/>
        <v>-205.39999389648401</v>
      </c>
    </row>
    <row r="25" spans="2:10" x14ac:dyDescent="0.25">
      <c r="B25" s="3"/>
      <c r="J25">
        <f t="shared" si="0"/>
        <v>0</v>
      </c>
    </row>
    <row r="26" spans="2:10" x14ac:dyDescent="0.25">
      <c r="B26" s="1">
        <v>45016.563891631944</v>
      </c>
      <c r="C26" t="s">
        <v>7</v>
      </c>
      <c r="D26" t="s">
        <v>22</v>
      </c>
      <c r="E26">
        <v>205</v>
      </c>
      <c r="F26">
        <v>4</v>
      </c>
      <c r="G26">
        <v>820</v>
      </c>
      <c r="H26" t="s">
        <v>9</v>
      </c>
      <c r="I26">
        <f t="shared" si="1"/>
        <v>1</v>
      </c>
      <c r="J26">
        <f t="shared" si="0"/>
        <v>205</v>
      </c>
    </row>
    <row r="27" spans="2:10" x14ac:dyDescent="0.25">
      <c r="B27" s="3"/>
      <c r="J27">
        <f t="shared" si="0"/>
        <v>0</v>
      </c>
    </row>
    <row r="28" spans="2:10" x14ac:dyDescent="0.25">
      <c r="B28" s="1">
        <v>45016.564574328702</v>
      </c>
      <c r="C28" t="s">
        <v>10</v>
      </c>
      <c r="D28" t="s">
        <v>23</v>
      </c>
      <c r="E28">
        <v>204.74499511718699</v>
      </c>
      <c r="F28">
        <v>-4</v>
      </c>
      <c r="G28">
        <v>-818.97998046875</v>
      </c>
      <c r="H28" t="s">
        <v>9</v>
      </c>
      <c r="I28">
        <f t="shared" si="1"/>
        <v>-1</v>
      </c>
      <c r="J28">
        <f t="shared" si="0"/>
        <v>-204.74499511718699</v>
      </c>
    </row>
    <row r="29" spans="2:10" x14ac:dyDescent="0.25">
      <c r="B29" s="3"/>
      <c r="J29">
        <f t="shared" si="0"/>
        <v>0</v>
      </c>
    </row>
    <row r="30" spans="2:10" x14ac:dyDescent="0.25">
      <c r="B30" s="1">
        <v>45016.565267789352</v>
      </c>
      <c r="C30" t="s">
        <v>7</v>
      </c>
      <c r="D30" t="s">
        <v>24</v>
      </c>
      <c r="E30">
        <v>204.86999511718699</v>
      </c>
      <c r="F30">
        <v>4</v>
      </c>
      <c r="G30">
        <v>819.47998046875</v>
      </c>
      <c r="H30" t="s">
        <v>9</v>
      </c>
      <c r="I30">
        <f t="shared" si="1"/>
        <v>1</v>
      </c>
      <c r="J30">
        <f t="shared" si="0"/>
        <v>204.86999511718699</v>
      </c>
    </row>
    <row r="31" spans="2:10" x14ac:dyDescent="0.25">
      <c r="B31" s="3"/>
      <c r="J31">
        <f t="shared" si="0"/>
        <v>0</v>
      </c>
    </row>
    <row r="32" spans="2:10" x14ac:dyDescent="0.25">
      <c r="B32" s="1">
        <v>45016.572224374999</v>
      </c>
      <c r="C32" t="s">
        <v>10</v>
      </c>
      <c r="D32" t="s">
        <v>25</v>
      </c>
      <c r="E32">
        <v>204.91000366210901</v>
      </c>
      <c r="F32">
        <v>-4</v>
      </c>
      <c r="G32">
        <v>-819.64001464843705</v>
      </c>
      <c r="H32" t="s">
        <v>9</v>
      </c>
      <c r="I32">
        <f t="shared" si="1"/>
        <v>-1</v>
      </c>
      <c r="J32">
        <f t="shared" si="0"/>
        <v>-204.91000366210901</v>
      </c>
    </row>
    <row r="33" spans="2:10" x14ac:dyDescent="0.25">
      <c r="B33" s="3"/>
      <c r="J33">
        <f t="shared" si="0"/>
        <v>0</v>
      </c>
    </row>
    <row r="34" spans="2:10" x14ac:dyDescent="0.25">
      <c r="B34" s="1">
        <v>45016.574990370369</v>
      </c>
      <c r="C34" t="s">
        <v>7</v>
      </c>
      <c r="D34" t="s">
        <v>26</v>
      </c>
      <c r="E34">
        <v>204.89999389648401</v>
      </c>
      <c r="F34">
        <v>4</v>
      </c>
      <c r="G34">
        <v>819.59997558593705</v>
      </c>
      <c r="H34" t="s">
        <v>9</v>
      </c>
      <c r="I34">
        <f t="shared" si="1"/>
        <v>1</v>
      </c>
      <c r="J34">
        <f t="shared" si="0"/>
        <v>204.89999389648401</v>
      </c>
    </row>
    <row r="35" spans="2:10" x14ac:dyDescent="0.25">
      <c r="B35" s="3"/>
      <c r="J35">
        <f t="shared" si="0"/>
        <v>0</v>
      </c>
    </row>
    <row r="36" spans="2:10" x14ac:dyDescent="0.25">
      <c r="B36" s="1">
        <v>45016.57567791667</v>
      </c>
      <c r="C36" t="s">
        <v>10</v>
      </c>
      <c r="D36" t="s">
        <v>27</v>
      </c>
      <c r="E36">
        <v>204.83999633789</v>
      </c>
      <c r="F36">
        <v>-4</v>
      </c>
      <c r="G36">
        <v>-819.35998535156205</v>
      </c>
      <c r="H36" t="s">
        <v>9</v>
      </c>
      <c r="I36">
        <f t="shared" si="1"/>
        <v>-1</v>
      </c>
      <c r="J36">
        <f t="shared" si="0"/>
        <v>-204.83999633789</v>
      </c>
    </row>
    <row r="37" spans="2:10" x14ac:dyDescent="0.25">
      <c r="B37" s="3"/>
      <c r="J37">
        <f t="shared" si="0"/>
        <v>0</v>
      </c>
    </row>
    <row r="38" spans="2:10" x14ac:dyDescent="0.25">
      <c r="B38" s="1">
        <v>45016.576383055559</v>
      </c>
      <c r="C38" t="s">
        <v>7</v>
      </c>
      <c r="D38" t="s">
        <v>28</v>
      </c>
      <c r="E38">
        <v>205.08999633789</v>
      </c>
      <c r="F38">
        <v>4</v>
      </c>
      <c r="G38">
        <v>820.35998535156205</v>
      </c>
      <c r="H38" t="s">
        <v>9</v>
      </c>
      <c r="I38">
        <f t="shared" si="1"/>
        <v>1</v>
      </c>
      <c r="J38">
        <f t="shared" si="0"/>
        <v>205.08999633789</v>
      </c>
    </row>
    <row r="39" spans="2:10" x14ac:dyDescent="0.25">
      <c r="B39" s="3"/>
      <c r="J39">
        <f t="shared" si="0"/>
        <v>0</v>
      </c>
    </row>
    <row r="40" spans="2:10" x14ac:dyDescent="0.25">
      <c r="B40" s="1">
        <v>45016.580546701392</v>
      </c>
      <c r="C40" t="s">
        <v>10</v>
      </c>
      <c r="D40" t="s">
        <v>29</v>
      </c>
      <c r="E40">
        <v>205.30000305175699</v>
      </c>
      <c r="F40">
        <v>-4</v>
      </c>
      <c r="G40">
        <v>-821.20001220703102</v>
      </c>
      <c r="H40" t="s">
        <v>9</v>
      </c>
      <c r="I40">
        <f t="shared" si="1"/>
        <v>-1</v>
      </c>
      <c r="J40">
        <f t="shared" si="0"/>
        <v>-205.30000305175699</v>
      </c>
    </row>
    <row r="41" spans="2:10" x14ac:dyDescent="0.25">
      <c r="B41" s="3"/>
      <c r="J41">
        <f t="shared" si="0"/>
        <v>0</v>
      </c>
    </row>
    <row r="42" spans="2:10" x14ac:dyDescent="0.25">
      <c r="B42" s="1">
        <v>45016.581945775462</v>
      </c>
      <c r="C42" t="s">
        <v>7</v>
      </c>
      <c r="D42" t="s">
        <v>30</v>
      </c>
      <c r="E42">
        <v>205.63009643554599</v>
      </c>
      <c r="F42">
        <v>3</v>
      </c>
      <c r="G42">
        <v>616.89028930664006</v>
      </c>
      <c r="H42" t="s">
        <v>9</v>
      </c>
      <c r="I42">
        <f t="shared" si="1"/>
        <v>1</v>
      </c>
      <c r="J42">
        <f t="shared" si="0"/>
        <v>205.63009643554599</v>
      </c>
    </row>
    <row r="43" spans="2:10" x14ac:dyDescent="0.25">
      <c r="B43" s="3"/>
      <c r="J43">
        <f t="shared" si="0"/>
        <v>0</v>
      </c>
    </row>
    <row r="44" spans="2:10" x14ac:dyDescent="0.25">
      <c r="B44" s="1">
        <v>45016.587501967595</v>
      </c>
      <c r="C44" t="s">
        <v>10</v>
      </c>
      <c r="D44" t="s">
        <v>31</v>
      </c>
      <c r="E44">
        <v>206.34049987792901</v>
      </c>
      <c r="F44">
        <v>-3</v>
      </c>
      <c r="G44">
        <v>-619.02149963378895</v>
      </c>
      <c r="H44" t="s">
        <v>9</v>
      </c>
      <c r="I44">
        <f t="shared" si="1"/>
        <v>-1</v>
      </c>
      <c r="J44">
        <f t="shared" si="0"/>
        <v>-206.34049987792901</v>
      </c>
    </row>
    <row r="45" spans="2:10" x14ac:dyDescent="0.25">
      <c r="B45" s="3"/>
      <c r="J45">
        <f t="shared" si="0"/>
        <v>0</v>
      </c>
    </row>
    <row r="46" spans="2:10" x14ac:dyDescent="0.25">
      <c r="B46" s="1">
        <v>45016.589578078703</v>
      </c>
      <c r="C46" t="s">
        <v>7</v>
      </c>
      <c r="D46" t="s">
        <v>32</v>
      </c>
      <c r="E46">
        <v>206.53500366210901</v>
      </c>
      <c r="F46">
        <v>3</v>
      </c>
      <c r="G46">
        <v>619.60501098632801</v>
      </c>
      <c r="H46" t="s">
        <v>9</v>
      </c>
      <c r="I46">
        <f t="shared" si="1"/>
        <v>1</v>
      </c>
      <c r="J46">
        <f t="shared" si="0"/>
        <v>206.53500366210901</v>
      </c>
    </row>
    <row r="47" spans="2:10" x14ac:dyDescent="0.25">
      <c r="B47" s="3"/>
      <c r="J47">
        <f t="shared" si="0"/>
        <v>0</v>
      </c>
    </row>
    <row r="48" spans="2:10" x14ac:dyDescent="0.25">
      <c r="B48" s="1">
        <v>45016.59305354167</v>
      </c>
      <c r="C48" t="s">
        <v>10</v>
      </c>
      <c r="D48" t="s">
        <v>33</v>
      </c>
      <c r="E48">
        <v>206.77000427246</v>
      </c>
      <c r="F48">
        <v>-3</v>
      </c>
      <c r="G48">
        <v>-620.31001281738202</v>
      </c>
      <c r="H48" t="s">
        <v>9</v>
      </c>
      <c r="I48">
        <f t="shared" si="1"/>
        <v>-1</v>
      </c>
      <c r="J48">
        <f t="shared" si="0"/>
        <v>-206.77000427246</v>
      </c>
    </row>
    <row r="49" spans="2:10" x14ac:dyDescent="0.25">
      <c r="B49" s="3"/>
      <c r="J49">
        <f t="shared" si="0"/>
        <v>0</v>
      </c>
    </row>
    <row r="50" spans="2:10" x14ac:dyDescent="0.25">
      <c r="B50" s="1">
        <v>45016.599996261575</v>
      </c>
      <c r="C50" t="s">
        <v>7</v>
      </c>
      <c r="D50" t="s">
        <v>34</v>
      </c>
      <c r="E50">
        <v>206.97999572753901</v>
      </c>
      <c r="F50">
        <v>3</v>
      </c>
      <c r="G50">
        <v>620.93998718261696</v>
      </c>
      <c r="H50" t="s">
        <v>9</v>
      </c>
      <c r="I50">
        <f t="shared" si="1"/>
        <v>1</v>
      </c>
      <c r="J50">
        <f t="shared" si="0"/>
        <v>206.97999572753901</v>
      </c>
    </row>
    <row r="51" spans="2:10" x14ac:dyDescent="0.25">
      <c r="B51" s="3"/>
      <c r="J51">
        <f t="shared" si="0"/>
        <v>0</v>
      </c>
    </row>
    <row r="52" spans="2:10" x14ac:dyDescent="0.25">
      <c r="B52" s="1">
        <v>45016.600686238424</v>
      </c>
      <c r="C52" t="s">
        <v>10</v>
      </c>
      <c r="D52" t="s">
        <v>35</v>
      </c>
      <c r="E52">
        <v>206.850006103515</v>
      </c>
      <c r="F52">
        <v>-3</v>
      </c>
      <c r="G52">
        <v>-620.55001831054597</v>
      </c>
      <c r="H52" t="s">
        <v>9</v>
      </c>
      <c r="I52">
        <f t="shared" si="1"/>
        <v>-1</v>
      </c>
      <c r="J52">
        <f t="shared" si="0"/>
        <v>-206.850006103515</v>
      </c>
    </row>
    <row r="53" spans="2:10" x14ac:dyDescent="0.25">
      <c r="B53" s="3"/>
      <c r="J53">
        <f t="shared" si="0"/>
        <v>0</v>
      </c>
    </row>
    <row r="54" spans="2:10" x14ac:dyDescent="0.25">
      <c r="B54" s="1">
        <v>45016.601385543981</v>
      </c>
      <c r="C54" t="s">
        <v>7</v>
      </c>
      <c r="D54" t="s">
        <v>36</v>
      </c>
      <c r="E54">
        <v>207.08320617675699</v>
      </c>
      <c r="F54">
        <v>3</v>
      </c>
      <c r="G54">
        <v>621.24961853027298</v>
      </c>
      <c r="H54" t="s">
        <v>9</v>
      </c>
      <c r="I54">
        <f t="shared" si="1"/>
        <v>1</v>
      </c>
      <c r="J54">
        <f t="shared" si="0"/>
        <v>207.08320617675699</v>
      </c>
    </row>
    <row r="55" spans="2:10" x14ac:dyDescent="0.25">
      <c r="B55" s="3"/>
      <c r="J55">
        <f t="shared" si="0"/>
        <v>0</v>
      </c>
    </row>
    <row r="56" spans="2:10" x14ac:dyDescent="0.25">
      <c r="B56" s="1">
        <v>45016.602075069444</v>
      </c>
      <c r="C56" t="s">
        <v>10</v>
      </c>
      <c r="D56" t="s">
        <v>37</v>
      </c>
      <c r="E56">
        <v>206.82000732421801</v>
      </c>
      <c r="F56">
        <v>-3</v>
      </c>
      <c r="G56">
        <v>-620.46002197265602</v>
      </c>
      <c r="H56" t="s">
        <v>9</v>
      </c>
      <c r="I56">
        <f t="shared" si="1"/>
        <v>-1</v>
      </c>
      <c r="J56">
        <f t="shared" si="0"/>
        <v>-206.82000732421801</v>
      </c>
    </row>
    <row r="57" spans="2:10" x14ac:dyDescent="0.25">
      <c r="B57" s="3"/>
      <c r="J57">
        <f t="shared" si="0"/>
        <v>0</v>
      </c>
    </row>
    <row r="58" spans="2:10" x14ac:dyDescent="0.25">
      <c r="B58" s="1">
        <v>45016.606245185183</v>
      </c>
      <c r="C58" t="s">
        <v>7</v>
      </c>
      <c r="D58" t="s">
        <v>38</v>
      </c>
      <c r="E58">
        <v>206.909896850585</v>
      </c>
      <c r="F58">
        <v>3</v>
      </c>
      <c r="G58">
        <v>620.72969055175702</v>
      </c>
      <c r="H58" t="s">
        <v>9</v>
      </c>
      <c r="I58">
        <f t="shared" si="1"/>
        <v>1</v>
      </c>
      <c r="J58">
        <f t="shared" si="0"/>
        <v>206.909896850585</v>
      </c>
    </row>
    <row r="59" spans="2:10" x14ac:dyDescent="0.25">
      <c r="B59" s="3"/>
      <c r="J59">
        <f t="shared" si="0"/>
        <v>0</v>
      </c>
    </row>
    <row r="60" spans="2:10" x14ac:dyDescent="0.25">
      <c r="B60" s="1">
        <v>45016.609716921295</v>
      </c>
      <c r="C60" t="s">
        <v>10</v>
      </c>
      <c r="D60" t="s">
        <v>39</v>
      </c>
      <c r="E60">
        <v>207.09989929199199</v>
      </c>
      <c r="F60">
        <v>-3</v>
      </c>
      <c r="G60">
        <v>-621.29969787597599</v>
      </c>
      <c r="H60" t="s">
        <v>9</v>
      </c>
      <c r="I60">
        <f t="shared" si="1"/>
        <v>-1</v>
      </c>
      <c r="J60">
        <f t="shared" si="0"/>
        <v>-207.09989929199199</v>
      </c>
    </row>
    <row r="61" spans="2:10" x14ac:dyDescent="0.25">
      <c r="B61" s="3"/>
      <c r="J61">
        <f t="shared" si="0"/>
        <v>0</v>
      </c>
    </row>
    <row r="62" spans="2:10" x14ac:dyDescent="0.25">
      <c r="B62" s="1">
        <v>45016.611800462961</v>
      </c>
      <c r="C62" t="s">
        <v>7</v>
      </c>
      <c r="D62" t="s">
        <v>40</v>
      </c>
      <c r="E62">
        <v>207.259994506835</v>
      </c>
      <c r="F62">
        <v>3</v>
      </c>
      <c r="G62">
        <v>621.77998352050702</v>
      </c>
      <c r="H62" t="s">
        <v>9</v>
      </c>
      <c r="I62">
        <f t="shared" si="1"/>
        <v>1</v>
      </c>
      <c r="J62">
        <f t="shared" si="0"/>
        <v>207.259994506835</v>
      </c>
    </row>
    <row r="63" spans="2:10" x14ac:dyDescent="0.25">
      <c r="B63" s="3"/>
      <c r="J63">
        <f t="shared" si="0"/>
        <v>0</v>
      </c>
    </row>
    <row r="64" spans="2:10" x14ac:dyDescent="0.25">
      <c r="B64" s="1">
        <v>45016.613193495374</v>
      </c>
      <c r="C64" t="s">
        <v>10</v>
      </c>
      <c r="D64" t="s">
        <v>41</v>
      </c>
      <c r="E64">
        <v>206.89999389648401</v>
      </c>
      <c r="F64">
        <v>-3</v>
      </c>
      <c r="G64">
        <v>-620.69998168945301</v>
      </c>
      <c r="H64" t="s">
        <v>9</v>
      </c>
      <c r="I64">
        <f t="shared" si="1"/>
        <v>-1</v>
      </c>
      <c r="J64">
        <f t="shared" si="0"/>
        <v>-206.89999389648401</v>
      </c>
    </row>
    <row r="65" spans="2:10" x14ac:dyDescent="0.25">
      <c r="B65" s="3"/>
      <c r="J65">
        <f t="shared" si="0"/>
        <v>0</v>
      </c>
    </row>
    <row r="66" spans="2:10" x14ac:dyDescent="0.25">
      <c r="B66" s="1">
        <v>45016.617361562501</v>
      </c>
      <c r="C66" t="s">
        <v>7</v>
      </c>
      <c r="D66" t="s">
        <v>42</v>
      </c>
      <c r="E66">
        <v>207.08999633789</v>
      </c>
      <c r="F66">
        <v>3</v>
      </c>
      <c r="G66">
        <v>621.26998901367097</v>
      </c>
      <c r="H66" t="s">
        <v>9</v>
      </c>
      <c r="I66">
        <f t="shared" si="1"/>
        <v>1</v>
      </c>
      <c r="J66">
        <f t="shared" si="0"/>
        <v>207.08999633789</v>
      </c>
    </row>
    <row r="67" spans="2:10" x14ac:dyDescent="0.25">
      <c r="B67" s="3"/>
      <c r="J67">
        <f t="shared" ref="J67:J76" si="2">E67*I67</f>
        <v>0</v>
      </c>
    </row>
    <row r="68" spans="2:10" x14ac:dyDescent="0.25">
      <c r="B68" s="1">
        <v>45016.61943431713</v>
      </c>
      <c r="C68" t="s">
        <v>10</v>
      </c>
      <c r="D68" t="s">
        <v>43</v>
      </c>
      <c r="E68">
        <v>206.94999694824199</v>
      </c>
      <c r="F68">
        <v>-3</v>
      </c>
      <c r="G68">
        <v>-620.84999084472599</v>
      </c>
      <c r="H68" t="s">
        <v>9</v>
      </c>
      <c r="I68">
        <f t="shared" ref="I68:I76" si="3">IF(C68="buy", 1, -1)</f>
        <v>-1</v>
      </c>
      <c r="J68">
        <f t="shared" si="2"/>
        <v>-206.94999694824199</v>
      </c>
    </row>
    <row r="69" spans="2:10" x14ac:dyDescent="0.25">
      <c r="B69" s="3"/>
      <c r="J69">
        <f t="shared" si="2"/>
        <v>0</v>
      </c>
    </row>
    <row r="70" spans="2:10" x14ac:dyDescent="0.25">
      <c r="B70" s="1">
        <v>45016.62012767361</v>
      </c>
      <c r="C70" t="s">
        <v>7</v>
      </c>
      <c r="D70" t="s">
        <v>44</v>
      </c>
      <c r="E70">
        <v>207.10729980468699</v>
      </c>
      <c r="F70">
        <v>3</v>
      </c>
      <c r="G70">
        <v>621.32189941406205</v>
      </c>
      <c r="H70" t="s">
        <v>9</v>
      </c>
      <c r="I70">
        <f t="shared" si="3"/>
        <v>1</v>
      </c>
      <c r="J70">
        <f t="shared" si="2"/>
        <v>207.10729980468699</v>
      </c>
    </row>
    <row r="71" spans="2:10" x14ac:dyDescent="0.25">
      <c r="B71" s="3"/>
      <c r="J71">
        <f t="shared" si="2"/>
        <v>0</v>
      </c>
    </row>
    <row r="72" spans="2:10" x14ac:dyDescent="0.25">
      <c r="B72" s="1">
        <v>45016.622918703702</v>
      </c>
      <c r="C72" t="s">
        <v>10</v>
      </c>
      <c r="D72" t="s">
        <v>45</v>
      </c>
      <c r="E72">
        <v>206.89169311523401</v>
      </c>
      <c r="F72">
        <v>-3</v>
      </c>
      <c r="G72">
        <v>-620.67507934570301</v>
      </c>
      <c r="H72" t="s">
        <v>9</v>
      </c>
      <c r="I72">
        <f t="shared" si="3"/>
        <v>-1</v>
      </c>
      <c r="J72">
        <f t="shared" si="2"/>
        <v>-206.89169311523401</v>
      </c>
    </row>
    <row r="73" spans="2:10" x14ac:dyDescent="0.25">
      <c r="B73" s="3"/>
      <c r="J73">
        <f t="shared" si="2"/>
        <v>0</v>
      </c>
    </row>
    <row r="74" spans="2:10" x14ac:dyDescent="0.25">
      <c r="B74" s="1">
        <v>45016.625693530092</v>
      </c>
      <c r="C74" t="s">
        <v>7</v>
      </c>
      <c r="D74" t="s">
        <v>46</v>
      </c>
      <c r="E74">
        <v>207.11999511718699</v>
      </c>
      <c r="F74">
        <v>3</v>
      </c>
      <c r="G74">
        <v>621.35998535156205</v>
      </c>
      <c r="H74" t="s">
        <v>9</v>
      </c>
      <c r="I74">
        <f t="shared" si="3"/>
        <v>1</v>
      </c>
      <c r="J74">
        <f t="shared" si="2"/>
        <v>207.11999511718699</v>
      </c>
    </row>
    <row r="75" spans="2:10" x14ac:dyDescent="0.25">
      <c r="B75" s="3"/>
      <c r="J75">
        <f t="shared" si="2"/>
        <v>0</v>
      </c>
    </row>
    <row r="76" spans="2:10" x14ac:dyDescent="0.25">
      <c r="B76" s="1">
        <v>45016.630545266205</v>
      </c>
      <c r="C76" t="s">
        <v>10</v>
      </c>
      <c r="D76" t="s">
        <v>47</v>
      </c>
      <c r="E76">
        <v>207.63999938964801</v>
      </c>
      <c r="F76">
        <v>-3</v>
      </c>
      <c r="G76">
        <v>-622.91999816894497</v>
      </c>
      <c r="H76" t="s">
        <v>9</v>
      </c>
      <c r="I76">
        <f t="shared" si="3"/>
        <v>-1</v>
      </c>
      <c r="J76">
        <f t="shared" si="2"/>
        <v>-207.63999938964801</v>
      </c>
    </row>
    <row r="78" spans="2:10" x14ac:dyDescent="0.25">
      <c r="B78" s="1">
        <v>45016.639581840274</v>
      </c>
      <c r="C78" t="s">
        <v>7</v>
      </c>
      <c r="D78" t="s">
        <v>48</v>
      </c>
      <c r="E78">
        <v>207.14540100097599</v>
      </c>
      <c r="F78">
        <v>3</v>
      </c>
      <c r="G78">
        <v>621.43620300292901</v>
      </c>
      <c r="H78" t="s">
        <v>9</v>
      </c>
      <c r="I78">
        <f t="shared" ref="I78:I86" si="4">IF(C78="buy", 1, -1)</f>
        <v>1</v>
      </c>
      <c r="J78">
        <f t="shared" ref="J78:J86" si="5">E78*I78</f>
        <v>207.14540100097599</v>
      </c>
    </row>
    <row r="79" spans="2:10" x14ac:dyDescent="0.25">
      <c r="B79" s="3"/>
      <c r="J79">
        <f t="shared" si="5"/>
        <v>0</v>
      </c>
    </row>
    <row r="80" spans="2:10" x14ac:dyDescent="0.25">
      <c r="B80" s="1">
        <v>45016.643742916669</v>
      </c>
      <c r="C80" t="s">
        <v>10</v>
      </c>
      <c r="D80" t="s">
        <v>49</v>
      </c>
      <c r="E80">
        <v>206.76010131835901</v>
      </c>
      <c r="F80">
        <v>-3</v>
      </c>
      <c r="G80">
        <v>-620.28030395507801</v>
      </c>
      <c r="H80" t="s">
        <v>9</v>
      </c>
      <c r="I80">
        <f t="shared" si="4"/>
        <v>-1</v>
      </c>
      <c r="J80">
        <f t="shared" si="5"/>
        <v>-206.76010131835901</v>
      </c>
    </row>
    <row r="81" spans="2:10" x14ac:dyDescent="0.25">
      <c r="B81" s="3"/>
      <c r="J81">
        <f t="shared" si="5"/>
        <v>0</v>
      </c>
    </row>
    <row r="82" spans="2:10" x14ac:dyDescent="0.25">
      <c r="B82" s="1">
        <v>45016.645139039349</v>
      </c>
      <c r="C82" t="s">
        <v>7</v>
      </c>
      <c r="D82" t="s">
        <v>50</v>
      </c>
      <c r="E82">
        <v>207.02049255371</v>
      </c>
      <c r="F82">
        <v>3</v>
      </c>
      <c r="G82">
        <v>621.06147766113202</v>
      </c>
      <c r="H82" t="s">
        <v>9</v>
      </c>
      <c r="I82">
        <f t="shared" si="4"/>
        <v>1</v>
      </c>
      <c r="J82">
        <f t="shared" si="5"/>
        <v>207.02049255371</v>
      </c>
    </row>
    <row r="83" spans="2:10" x14ac:dyDescent="0.25">
      <c r="B83" s="3"/>
      <c r="J83">
        <f t="shared" si="5"/>
        <v>0</v>
      </c>
    </row>
    <row r="84" spans="2:10" x14ac:dyDescent="0.25">
      <c r="B84" s="1">
        <v>45016.647918125003</v>
      </c>
      <c r="C84" t="s">
        <v>10</v>
      </c>
      <c r="D84" t="s">
        <v>51</v>
      </c>
      <c r="E84">
        <v>206.88999938964801</v>
      </c>
      <c r="F84">
        <v>-3</v>
      </c>
      <c r="G84">
        <v>-620.66999816894497</v>
      </c>
      <c r="H84" t="s">
        <v>9</v>
      </c>
      <c r="I84">
        <f t="shared" si="4"/>
        <v>-1</v>
      </c>
      <c r="J84">
        <f t="shared" si="5"/>
        <v>-206.88999938964801</v>
      </c>
    </row>
    <row r="85" spans="2:10" x14ac:dyDescent="0.25">
      <c r="B85" s="3"/>
      <c r="J85">
        <f t="shared" si="5"/>
        <v>0</v>
      </c>
    </row>
    <row r="86" spans="2:10" x14ac:dyDescent="0.25">
      <c r="B86" s="1">
        <v>45016.65276957176</v>
      </c>
      <c r="C86" t="s">
        <v>7</v>
      </c>
      <c r="D86" t="s">
        <v>52</v>
      </c>
      <c r="E86">
        <v>206.350006103515</v>
      </c>
      <c r="F86">
        <v>3</v>
      </c>
      <c r="G86">
        <v>619.05001831054597</v>
      </c>
      <c r="H86" t="s">
        <v>9</v>
      </c>
      <c r="I86">
        <f t="shared" si="4"/>
        <v>1</v>
      </c>
      <c r="J86">
        <f t="shared" si="5"/>
        <v>206.350006103515</v>
      </c>
    </row>
    <row r="87" spans="2:10" x14ac:dyDescent="0.25">
      <c r="B87" s="3"/>
    </row>
    <row r="88" spans="2:10" x14ac:dyDescent="0.25">
      <c r="B88" s="1">
        <v>45016.662488703703</v>
      </c>
      <c r="C88" t="s">
        <v>10</v>
      </c>
      <c r="D88" t="s">
        <v>53</v>
      </c>
      <c r="E88">
        <v>206.16000366210901</v>
      </c>
      <c r="F88">
        <v>-3</v>
      </c>
      <c r="G88">
        <v>-618.48001098632801</v>
      </c>
      <c r="H88" t="s">
        <v>9</v>
      </c>
      <c r="I88">
        <f t="shared" ref="I88" si="6">IF(C88="buy", 1, -1)</f>
        <v>-1</v>
      </c>
      <c r="J88">
        <f t="shared" ref="J88" si="7">E88*I88</f>
        <v>-206.16000366210901</v>
      </c>
    </row>
    <row r="89" spans="2:10" x14ac:dyDescent="0.25">
      <c r="B89" s="3"/>
    </row>
    <row r="90" spans="2:10" x14ac:dyDescent="0.25">
      <c r="B90" s="1">
        <v>45016.663886944443</v>
      </c>
      <c r="C90" t="s">
        <v>7</v>
      </c>
      <c r="D90" t="s">
        <v>54</v>
      </c>
      <c r="E90">
        <v>206.89999389648401</v>
      </c>
      <c r="F90">
        <v>3</v>
      </c>
      <c r="G90">
        <v>620.69998168945301</v>
      </c>
      <c r="H90" t="s">
        <v>9</v>
      </c>
      <c r="I90">
        <f t="shared" ref="I90" si="8">IF(C90="buy", 1, -1)</f>
        <v>1</v>
      </c>
      <c r="J90">
        <f t="shared" ref="J90" si="9">E90*I90</f>
        <v>206.89999389648401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Authorized User</cp:lastModifiedBy>
  <dcterms:created xsi:type="dcterms:W3CDTF">2023-03-30T03:13:15Z</dcterms:created>
  <dcterms:modified xsi:type="dcterms:W3CDTF">2023-04-16T15:05:05Z</dcterms:modified>
</cp:coreProperties>
</file>