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git/ExploratoryTestJournalPaper/Experiment Data/"/>
    </mc:Choice>
  </mc:AlternateContent>
  <xr:revisionPtr revIDLastSave="0" documentId="13_ncr:1_{113C5DA9-CC80-964F-B766-0409FCEBA5BC}" xr6:coauthVersionLast="46" xr6:coauthVersionMax="46" xr10:uidLastSave="{00000000-0000-0000-0000-000000000000}"/>
  <bookViews>
    <workbookView xWindow="800" yWindow="460" windowWidth="24800" windowHeight="15540" tabRatio="500" activeTab="4" xr2:uid="{00000000-000D-0000-FFFF-FFFF00000000}"/>
  </bookViews>
  <sheets>
    <sheet name="data" sheetId="1" r:id="rId1"/>
    <sheet name="Runs Chart" sheetId="2" r:id="rId2"/>
    <sheet name="Effectiveness Chart" sheetId="3" r:id="rId3"/>
    <sheet name="Capability" sheetId="5" r:id="rId4"/>
    <sheet name="Data Table" sheetId="4" r:id="rId5"/>
  </sheets>
  <definedNames>
    <definedName name="_xlnm.Print_Area" localSheetId="3">Capability!$G$1:$Q$45</definedName>
    <definedName name="_xlnm.Print_Area" localSheetId="4">'Data Table'!$A$1:$L$31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5" l="1"/>
  <c r="P9" i="5"/>
  <c r="O9" i="5"/>
  <c r="N9" i="5"/>
  <c r="M9" i="5"/>
  <c r="L9" i="5"/>
  <c r="K9" i="5"/>
  <c r="J9" i="5"/>
  <c r="I9" i="5"/>
  <c r="H9" i="5"/>
  <c r="Q8" i="5"/>
  <c r="P8" i="5"/>
  <c r="O8" i="5"/>
  <c r="N8" i="5"/>
  <c r="M8" i="5"/>
  <c r="L8" i="5"/>
  <c r="K8" i="5"/>
  <c r="J8" i="5"/>
  <c r="I8" i="5"/>
  <c r="H8" i="5"/>
  <c r="Q1" i="5"/>
  <c r="Q2" i="5"/>
  <c r="Q3" i="5"/>
  <c r="Q4" i="5"/>
  <c r="Q5" i="5"/>
  <c r="Q6" i="5"/>
  <c r="Q7" i="5"/>
  <c r="P1" i="5"/>
  <c r="P2" i="5"/>
  <c r="P3" i="5"/>
  <c r="P4" i="5"/>
  <c r="P5" i="5"/>
  <c r="P6" i="5"/>
  <c r="P7" i="5"/>
  <c r="O1" i="5"/>
  <c r="O2" i="5"/>
  <c r="O3" i="5"/>
  <c r="O4" i="5"/>
  <c r="O5" i="5"/>
  <c r="O6" i="5"/>
  <c r="O7" i="5"/>
  <c r="N1" i="5"/>
  <c r="N2" i="5"/>
  <c r="N3" i="5"/>
  <c r="N4" i="5"/>
  <c r="N5" i="5"/>
  <c r="N6" i="5"/>
  <c r="N7" i="5"/>
  <c r="M1" i="5"/>
  <c r="M2" i="5"/>
  <c r="M3" i="5"/>
  <c r="M4" i="5"/>
  <c r="M5" i="5"/>
  <c r="M6" i="5"/>
  <c r="M7" i="5"/>
  <c r="L1" i="5"/>
  <c r="L2" i="5"/>
  <c r="L3" i="5"/>
  <c r="L4" i="5"/>
  <c r="L5" i="5"/>
  <c r="L6" i="5"/>
  <c r="L7" i="5"/>
  <c r="K1" i="5"/>
  <c r="K2" i="5"/>
  <c r="K3" i="5"/>
  <c r="K4" i="5"/>
  <c r="K5" i="5"/>
  <c r="K6" i="5"/>
  <c r="K7" i="5"/>
  <c r="J2" i="5"/>
  <c r="J3" i="5"/>
  <c r="J4" i="5"/>
  <c r="J5" i="5"/>
  <c r="J6" i="5"/>
  <c r="J7" i="5"/>
  <c r="I1" i="5"/>
  <c r="I2" i="5"/>
  <c r="I3" i="5"/>
  <c r="I4" i="5"/>
  <c r="I5" i="5"/>
  <c r="I6" i="5"/>
  <c r="I7" i="5"/>
  <c r="H1" i="5"/>
  <c r="H2" i="5"/>
  <c r="H3" i="5"/>
  <c r="H4" i="5"/>
  <c r="H5" i="5"/>
  <c r="H6" i="5"/>
  <c r="H7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" i="5"/>
  <c r="C1" i="5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U57" i="1" l="1"/>
  <c r="AT57" i="1"/>
  <c r="AS57" i="1"/>
  <c r="AR57" i="1"/>
  <c r="AU46" i="1"/>
  <c r="AT46" i="1"/>
  <c r="AS46" i="1"/>
  <c r="AR46" i="1"/>
  <c r="AU35" i="1"/>
  <c r="AT35" i="1"/>
  <c r="AS35" i="1"/>
  <c r="AR35" i="1"/>
  <c r="AU24" i="1"/>
  <c r="AT24" i="1"/>
  <c r="AS24" i="1"/>
  <c r="AR24" i="1"/>
  <c r="AU13" i="1"/>
  <c r="AT13" i="1"/>
  <c r="AS13" i="1"/>
  <c r="AR13" i="1"/>
  <c r="AO57" i="1"/>
  <c r="AN57" i="1"/>
  <c r="AM57" i="1"/>
  <c r="AL57" i="1"/>
  <c r="AO46" i="1"/>
  <c r="AN46" i="1"/>
  <c r="AM46" i="1"/>
  <c r="AL46" i="1"/>
  <c r="AO35" i="1"/>
  <c r="AN35" i="1"/>
  <c r="AM35" i="1"/>
  <c r="AL35" i="1"/>
  <c r="AO24" i="1"/>
  <c r="AN24" i="1"/>
  <c r="AM24" i="1"/>
  <c r="AL24" i="1"/>
  <c r="AO13" i="1"/>
  <c r="AN13" i="1"/>
  <c r="AM13" i="1"/>
  <c r="AL13" i="1"/>
  <c r="BM57" i="1"/>
  <c r="BL57" i="1"/>
  <c r="BK57" i="1"/>
  <c r="BJ57" i="1"/>
  <c r="BM46" i="1"/>
  <c r="BL46" i="1"/>
  <c r="BK46" i="1"/>
  <c r="BJ46" i="1"/>
  <c r="BM35" i="1"/>
  <c r="BL35" i="1"/>
  <c r="BK35" i="1"/>
  <c r="BJ35" i="1"/>
  <c r="BM24" i="1"/>
  <c r="BL24" i="1"/>
  <c r="BK24" i="1"/>
  <c r="BJ24" i="1"/>
  <c r="BM13" i="1"/>
  <c r="BL13" i="1"/>
  <c r="BK13" i="1"/>
  <c r="BJ13" i="1"/>
  <c r="BG57" i="1" l="1"/>
  <c r="BF57" i="1"/>
  <c r="BE57" i="1"/>
  <c r="BD57" i="1"/>
  <c r="BG46" i="1"/>
  <c r="BF46" i="1"/>
  <c r="BE46" i="1"/>
  <c r="BD46" i="1"/>
  <c r="BG35" i="1"/>
  <c r="BF35" i="1"/>
  <c r="BE35" i="1"/>
  <c r="BD35" i="1"/>
  <c r="BG24" i="1"/>
  <c r="BF24" i="1"/>
  <c r="BE24" i="1"/>
  <c r="BD24" i="1"/>
  <c r="BG13" i="1"/>
  <c r="BF13" i="1"/>
  <c r="BE13" i="1"/>
  <c r="BD13" i="1"/>
  <c r="BA57" i="1"/>
  <c r="AZ57" i="1"/>
  <c r="AY57" i="1"/>
  <c r="AX57" i="1"/>
  <c r="BA46" i="1"/>
  <c r="AZ46" i="1"/>
  <c r="AY46" i="1"/>
  <c r="AX46" i="1"/>
  <c r="BA35" i="1"/>
  <c r="AZ35" i="1"/>
  <c r="AY35" i="1"/>
  <c r="AX35" i="1"/>
  <c r="BA24" i="1"/>
  <c r="AZ24" i="1"/>
  <c r="AY24" i="1"/>
  <c r="AX24" i="1"/>
  <c r="BA13" i="1"/>
  <c r="AZ13" i="1"/>
  <c r="AY13" i="1"/>
  <c r="AX13" i="1"/>
  <c r="AI57" i="1"/>
  <c r="AH57" i="1"/>
  <c r="AG57" i="1"/>
  <c r="AF57" i="1"/>
  <c r="AI46" i="1"/>
  <c r="AH46" i="1"/>
  <c r="AG46" i="1"/>
  <c r="AF46" i="1"/>
  <c r="AI35" i="1"/>
  <c r="AH35" i="1"/>
  <c r="AG35" i="1"/>
  <c r="AF35" i="1"/>
  <c r="AI24" i="1"/>
  <c r="AH24" i="1"/>
  <c r="AG24" i="1"/>
  <c r="AF24" i="1"/>
  <c r="AI13" i="1"/>
  <c r="AH13" i="1"/>
  <c r="AG13" i="1"/>
  <c r="AF13" i="1"/>
  <c r="AC57" i="1"/>
  <c r="AB57" i="1"/>
  <c r="AA57" i="1"/>
  <c r="Z57" i="1"/>
  <c r="AC46" i="1"/>
  <c r="AB46" i="1"/>
  <c r="AA46" i="1"/>
  <c r="Z46" i="1"/>
  <c r="AC35" i="1"/>
  <c r="AB35" i="1"/>
  <c r="AA35" i="1"/>
  <c r="Z35" i="1"/>
  <c r="AC24" i="1"/>
  <c r="AB24" i="1"/>
  <c r="AA24" i="1"/>
  <c r="Z24" i="1"/>
  <c r="AC13" i="1"/>
  <c r="AB13" i="1"/>
  <c r="AA13" i="1"/>
  <c r="Z13" i="1"/>
  <c r="W57" i="1"/>
  <c r="V57" i="1"/>
  <c r="U57" i="1"/>
  <c r="T57" i="1"/>
  <c r="W46" i="1"/>
  <c r="V46" i="1"/>
  <c r="U46" i="1"/>
  <c r="T46" i="1"/>
  <c r="W35" i="1"/>
  <c r="V35" i="1"/>
  <c r="U35" i="1"/>
  <c r="T35" i="1"/>
  <c r="W24" i="1"/>
  <c r="V24" i="1"/>
  <c r="U24" i="1"/>
  <c r="T24" i="1"/>
  <c r="W13" i="1"/>
  <c r="V13" i="1"/>
  <c r="U13" i="1"/>
  <c r="T13" i="1"/>
  <c r="Q57" i="1"/>
  <c r="P57" i="1"/>
  <c r="O57" i="1"/>
  <c r="N57" i="1"/>
  <c r="Q46" i="1"/>
  <c r="P46" i="1"/>
  <c r="O46" i="1"/>
  <c r="N46" i="1"/>
  <c r="Q35" i="1"/>
  <c r="P35" i="1"/>
  <c r="O35" i="1"/>
  <c r="N35" i="1"/>
  <c r="Q24" i="1"/>
  <c r="P24" i="1"/>
  <c r="O24" i="1"/>
  <c r="N24" i="1"/>
  <c r="Q13" i="1"/>
  <c r="P13" i="1"/>
  <c r="O13" i="1"/>
  <c r="N13" i="1"/>
  <c r="K57" i="1"/>
  <c r="J57" i="1"/>
  <c r="I57" i="1"/>
  <c r="H57" i="1"/>
  <c r="K46" i="1"/>
  <c r="J46" i="1"/>
  <c r="I46" i="1"/>
  <c r="H46" i="1"/>
  <c r="K35" i="1"/>
  <c r="J35" i="1"/>
  <c r="I35" i="1"/>
  <c r="H35" i="1"/>
  <c r="K24" i="1"/>
  <c r="J24" i="1"/>
  <c r="I24" i="1"/>
  <c r="H24" i="1"/>
  <c r="K13" i="1"/>
  <c r="J13" i="1"/>
  <c r="I13" i="1"/>
  <c r="H13" i="1"/>
  <c r="E57" i="1"/>
  <c r="D57" i="1"/>
  <c r="C57" i="1"/>
  <c r="B57" i="1"/>
  <c r="E46" i="1"/>
  <c r="D46" i="1"/>
  <c r="C46" i="1"/>
  <c r="B46" i="1"/>
  <c r="E35" i="1"/>
  <c r="D35" i="1"/>
  <c r="C35" i="1"/>
  <c r="B35" i="1"/>
  <c r="E24" i="1"/>
  <c r="D24" i="1"/>
  <c r="C24" i="1"/>
  <c r="B24" i="1"/>
  <c r="E13" i="1"/>
  <c r="D13" i="1"/>
  <c r="C13" i="1"/>
  <c r="B13" i="1"/>
  <c r="A1" i="2" l="1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L2" i="1"/>
  <c r="AZ74" i="1" l="1"/>
  <c r="E133" i="1" s="1"/>
  <c r="E54" i="2" s="1"/>
  <c r="AZ72" i="1"/>
  <c r="E131" i="1" s="1"/>
  <c r="E52" i="2" s="1"/>
  <c r="AL72" i="1"/>
  <c r="AH75" i="1"/>
  <c r="AH73" i="1"/>
  <c r="E114" i="1" s="1"/>
  <c r="E35" i="2" s="1"/>
  <c r="AF73" i="1"/>
  <c r="AF71" i="1"/>
  <c r="AB72" i="1"/>
  <c r="E107" i="1" s="1"/>
  <c r="E28" i="2" s="1"/>
  <c r="T75" i="1"/>
  <c r="V73" i="1"/>
  <c r="E102" i="1" s="1"/>
  <c r="E23" i="2" s="1"/>
  <c r="T73" i="1"/>
  <c r="V71" i="1"/>
  <c r="E100" i="1" s="1"/>
  <c r="E21" i="2" s="1"/>
  <c r="N72" i="1"/>
  <c r="N71" i="1"/>
  <c r="J75" i="1"/>
  <c r="E92" i="1" s="1"/>
  <c r="E13" i="2" s="1"/>
  <c r="H75" i="1"/>
  <c r="C92" i="1" s="1"/>
  <c r="H73" i="1"/>
  <c r="C90" i="1" s="1"/>
  <c r="H72" i="1"/>
  <c r="C89" i="1" s="1"/>
  <c r="J71" i="1"/>
  <c r="E88" i="1" s="1"/>
  <c r="E9" i="2" s="1"/>
  <c r="H71" i="1"/>
  <c r="C88" i="1" s="1"/>
  <c r="D74" i="1"/>
  <c r="E85" i="1" s="1"/>
  <c r="E6" i="2" s="1"/>
  <c r="B74" i="1"/>
  <c r="C85" i="1" s="1"/>
  <c r="B72" i="1"/>
  <c r="C83" i="1" s="1"/>
  <c r="B71" i="1"/>
  <c r="C82" i="1" s="1"/>
  <c r="AX2" i="1"/>
  <c r="AX70" i="1" s="1"/>
  <c r="C129" i="1" s="1"/>
  <c r="AY2" i="1"/>
  <c r="AY70" i="1" s="1"/>
  <c r="D129" i="1" s="1"/>
  <c r="D50" i="2" s="1"/>
  <c r="AZ2" i="1"/>
  <c r="AZ70" i="1" s="1"/>
  <c r="E129" i="1" s="1"/>
  <c r="E50" i="2" s="1"/>
  <c r="BA2" i="1"/>
  <c r="BA70" i="1" s="1"/>
  <c r="F129" i="1" s="1"/>
  <c r="AX71" i="1"/>
  <c r="C130" i="1" s="1"/>
  <c r="AY71" i="1"/>
  <c r="D130" i="1" s="1"/>
  <c r="D51" i="2" s="1"/>
  <c r="AZ71" i="1"/>
  <c r="E130" i="1" s="1"/>
  <c r="E51" i="2" s="1"/>
  <c r="BA71" i="1"/>
  <c r="F130" i="1" s="1"/>
  <c r="AX72" i="1"/>
  <c r="AY72" i="1"/>
  <c r="D131" i="1" s="1"/>
  <c r="D52" i="2" s="1"/>
  <c r="BA72" i="1"/>
  <c r="F131" i="1" s="1"/>
  <c r="AX73" i="1"/>
  <c r="C132" i="1" s="1"/>
  <c r="AY73" i="1"/>
  <c r="D132" i="1" s="1"/>
  <c r="D53" i="2" s="1"/>
  <c r="AZ73" i="1"/>
  <c r="E132" i="1" s="1"/>
  <c r="E53" i="2" s="1"/>
  <c r="BA73" i="1"/>
  <c r="BB73" i="1" s="1"/>
  <c r="G132" i="1" s="1"/>
  <c r="AX74" i="1"/>
  <c r="AY74" i="1"/>
  <c r="D133" i="1" s="1"/>
  <c r="D54" i="2" s="1"/>
  <c r="BA74" i="1"/>
  <c r="F133" i="1" s="1"/>
  <c r="AX75" i="1"/>
  <c r="C134" i="1" s="1"/>
  <c r="AY75" i="1"/>
  <c r="D134" i="1" s="1"/>
  <c r="D55" i="2" s="1"/>
  <c r="AZ75" i="1"/>
  <c r="E134" i="1" s="1"/>
  <c r="E55" i="2" s="1"/>
  <c r="BA75" i="1"/>
  <c r="A69" i="1"/>
  <c r="G69" i="1"/>
  <c r="M69" i="1"/>
  <c r="S69" i="1"/>
  <c r="Y69" i="1"/>
  <c r="AE69" i="1"/>
  <c r="AK69" i="1"/>
  <c r="AQ69" i="1"/>
  <c r="AW69" i="1"/>
  <c r="BC69" i="1"/>
  <c r="BD2" i="1"/>
  <c r="BD70" i="1" s="1"/>
  <c r="BE2" i="1"/>
  <c r="BE70" i="1" s="1"/>
  <c r="D135" i="1" s="1"/>
  <c r="D56" i="2" s="1"/>
  <c r="BF2" i="1"/>
  <c r="BF70" i="1" s="1"/>
  <c r="E135" i="1" s="1"/>
  <c r="E56" i="2" s="1"/>
  <c r="BG2" i="1"/>
  <c r="BG70" i="1" s="1"/>
  <c r="F135" i="1" s="1"/>
  <c r="BC71" i="1"/>
  <c r="B136" i="1" s="1"/>
  <c r="B57" i="2" s="1"/>
  <c r="BD71" i="1"/>
  <c r="C136" i="1" s="1"/>
  <c r="BE71" i="1"/>
  <c r="D136" i="1" s="1"/>
  <c r="D57" i="2" s="1"/>
  <c r="BF71" i="1"/>
  <c r="E136" i="1" s="1"/>
  <c r="E57" i="2" s="1"/>
  <c r="BG71" i="1"/>
  <c r="F136" i="1" s="1"/>
  <c r="BC72" i="1"/>
  <c r="B137" i="1" s="1"/>
  <c r="B58" i="2" s="1"/>
  <c r="BD72" i="1"/>
  <c r="C137" i="1" s="1"/>
  <c r="BE72" i="1"/>
  <c r="D137" i="1" s="1"/>
  <c r="D58" i="2" s="1"/>
  <c r="BF72" i="1"/>
  <c r="E137" i="1" s="1"/>
  <c r="E58" i="2" s="1"/>
  <c r="BG72" i="1"/>
  <c r="F137" i="1" s="1"/>
  <c r="BC73" i="1"/>
  <c r="B138" i="1" s="1"/>
  <c r="B59" i="2" s="1"/>
  <c r="BD73" i="1"/>
  <c r="C138" i="1" s="1"/>
  <c r="BE73" i="1"/>
  <c r="D138" i="1" s="1"/>
  <c r="D59" i="2" s="1"/>
  <c r="BF73" i="1"/>
  <c r="E138" i="1" s="1"/>
  <c r="E59" i="2" s="1"/>
  <c r="BG73" i="1"/>
  <c r="F138" i="1" s="1"/>
  <c r="BC74" i="1"/>
  <c r="B139" i="1" s="1"/>
  <c r="B60" i="2" s="1"/>
  <c r="BD74" i="1"/>
  <c r="BE74" i="1"/>
  <c r="D139" i="1" s="1"/>
  <c r="D60" i="2" s="1"/>
  <c r="BF74" i="1"/>
  <c r="E139" i="1" s="1"/>
  <c r="E60" i="2" s="1"/>
  <c r="BG74" i="1"/>
  <c r="F139" i="1" s="1"/>
  <c r="BC75" i="1"/>
  <c r="B140" i="1" s="1"/>
  <c r="B61" i="2" s="1"/>
  <c r="BD75" i="1"/>
  <c r="C140" i="1" s="1"/>
  <c r="BE75" i="1"/>
  <c r="D140" i="1" s="1"/>
  <c r="D61" i="2" s="1"/>
  <c r="BF75" i="1"/>
  <c r="E140" i="1" s="1"/>
  <c r="E61" i="2" s="1"/>
  <c r="BG75" i="1"/>
  <c r="F140" i="1" s="1"/>
  <c r="AW71" i="1"/>
  <c r="B130" i="1" s="1"/>
  <c r="B51" i="2" s="1"/>
  <c r="AW72" i="1"/>
  <c r="B131" i="1" s="1"/>
  <c r="B52" i="2" s="1"/>
  <c r="AW73" i="1"/>
  <c r="B132" i="1" s="1"/>
  <c r="B53" i="2" s="1"/>
  <c r="AW74" i="1"/>
  <c r="B133" i="1" s="1"/>
  <c r="B54" i="2" s="1"/>
  <c r="AW75" i="1"/>
  <c r="B134" i="1" s="1"/>
  <c r="B55" i="2" s="1"/>
  <c r="AR75" i="1"/>
  <c r="AU75" i="1"/>
  <c r="F128" i="1" s="1"/>
  <c r="AR74" i="1"/>
  <c r="AU74" i="1"/>
  <c r="F127" i="1" s="1"/>
  <c r="AR73" i="1"/>
  <c r="AU73" i="1"/>
  <c r="AR72" i="1"/>
  <c r="C125" i="1" s="1"/>
  <c r="AU72" i="1"/>
  <c r="F125" i="1" s="1"/>
  <c r="AR71" i="1"/>
  <c r="AU71" i="1"/>
  <c r="F124" i="1" s="1"/>
  <c r="AR2" i="1"/>
  <c r="AR70" i="1" s="1"/>
  <c r="AU2" i="1"/>
  <c r="AU70" i="1" s="1"/>
  <c r="F123" i="1" s="1"/>
  <c r="AS2" i="1"/>
  <c r="AS70" i="1" s="1"/>
  <c r="D123" i="1" s="1"/>
  <c r="D44" i="2" s="1"/>
  <c r="AT2" i="1"/>
  <c r="AT70" i="1" s="1"/>
  <c r="E123" i="1" s="1"/>
  <c r="E44" i="2" s="1"/>
  <c r="AS71" i="1"/>
  <c r="D124" i="1" s="1"/>
  <c r="D45" i="2" s="1"/>
  <c r="AT71" i="1"/>
  <c r="E124" i="1" s="1"/>
  <c r="E45" i="2" s="1"/>
  <c r="AS72" i="1"/>
  <c r="D125" i="1" s="1"/>
  <c r="D46" i="2" s="1"/>
  <c r="AT72" i="1"/>
  <c r="E125" i="1" s="1"/>
  <c r="E46" i="2" s="1"/>
  <c r="AS73" i="1"/>
  <c r="D126" i="1" s="1"/>
  <c r="D47" i="2" s="1"/>
  <c r="AT73" i="1"/>
  <c r="E126" i="1" s="1"/>
  <c r="E47" i="2" s="1"/>
  <c r="F126" i="1"/>
  <c r="AS74" i="1"/>
  <c r="D127" i="1" s="1"/>
  <c r="D48" i="2" s="1"/>
  <c r="AT74" i="1"/>
  <c r="E127" i="1" s="1"/>
  <c r="E48" i="2" s="1"/>
  <c r="AS75" i="1"/>
  <c r="D128" i="1" s="1"/>
  <c r="D49" i="2" s="1"/>
  <c r="AT75" i="1"/>
  <c r="E128" i="1" s="1"/>
  <c r="E49" i="2" s="1"/>
  <c r="AL70" i="1"/>
  <c r="AM2" i="1"/>
  <c r="AM70" i="1" s="1"/>
  <c r="D117" i="1" s="1"/>
  <c r="D38" i="2" s="1"/>
  <c r="AN2" i="1"/>
  <c r="AN70" i="1" s="1"/>
  <c r="E117" i="1" s="1"/>
  <c r="E38" i="2" s="1"/>
  <c r="AO2" i="1"/>
  <c r="AO70" i="1" s="1"/>
  <c r="F117" i="1" s="1"/>
  <c r="AL71" i="1"/>
  <c r="C118" i="1" s="1"/>
  <c r="AM71" i="1"/>
  <c r="D118" i="1" s="1"/>
  <c r="D39" i="2" s="1"/>
  <c r="AN71" i="1"/>
  <c r="E118" i="1" s="1"/>
  <c r="E39" i="2" s="1"/>
  <c r="AO71" i="1"/>
  <c r="F118" i="1" s="1"/>
  <c r="AM72" i="1"/>
  <c r="D119" i="1" s="1"/>
  <c r="D40" i="2" s="1"/>
  <c r="AN72" i="1"/>
  <c r="E119" i="1" s="1"/>
  <c r="E40" i="2" s="1"/>
  <c r="AO72" i="1"/>
  <c r="F119" i="1"/>
  <c r="AL73" i="1"/>
  <c r="C120" i="1" s="1"/>
  <c r="AM73" i="1"/>
  <c r="D120" i="1" s="1"/>
  <c r="D41" i="2" s="1"/>
  <c r="AN73" i="1"/>
  <c r="E120" i="1" s="1"/>
  <c r="E41" i="2" s="1"/>
  <c r="AO73" i="1"/>
  <c r="AP73" i="1" s="1"/>
  <c r="G120" i="1" s="1"/>
  <c r="AL74" i="1"/>
  <c r="C121" i="1" s="1"/>
  <c r="AM74" i="1"/>
  <c r="D121" i="1" s="1"/>
  <c r="D42" i="2" s="1"/>
  <c r="AN74" i="1"/>
  <c r="E121" i="1" s="1"/>
  <c r="E42" i="2" s="1"/>
  <c r="AO74" i="1"/>
  <c r="AL75" i="1"/>
  <c r="C122" i="1" s="1"/>
  <c r="AM75" i="1"/>
  <c r="D122" i="1" s="1"/>
  <c r="D43" i="2" s="1"/>
  <c r="AN75" i="1"/>
  <c r="E122" i="1" s="1"/>
  <c r="E43" i="2" s="1"/>
  <c r="AO75" i="1"/>
  <c r="AF2" i="1"/>
  <c r="AF70" i="1" s="1"/>
  <c r="AG2" i="1"/>
  <c r="AG70" i="1" s="1"/>
  <c r="D111" i="1" s="1"/>
  <c r="D32" i="2" s="1"/>
  <c r="AH2" i="1"/>
  <c r="AH70" i="1" s="1"/>
  <c r="E111" i="1"/>
  <c r="E32" i="2" s="1"/>
  <c r="AI2" i="1"/>
  <c r="AI70" i="1" s="1"/>
  <c r="F111" i="1" s="1"/>
  <c r="AG71" i="1"/>
  <c r="D112" i="1" s="1"/>
  <c r="D33" i="2" s="1"/>
  <c r="AH71" i="1"/>
  <c r="E112" i="1" s="1"/>
  <c r="E33" i="2" s="1"/>
  <c r="AI71" i="1"/>
  <c r="F112" i="1" s="1"/>
  <c r="AF72" i="1"/>
  <c r="C113" i="1" s="1"/>
  <c r="AG72" i="1"/>
  <c r="D113" i="1" s="1"/>
  <c r="D34" i="2" s="1"/>
  <c r="AH72" i="1"/>
  <c r="E113" i="1" s="1"/>
  <c r="E34" i="2" s="1"/>
  <c r="AI72" i="1"/>
  <c r="AG73" i="1"/>
  <c r="D114" i="1" s="1"/>
  <c r="D35" i="2" s="1"/>
  <c r="AI73" i="1"/>
  <c r="F114" i="1" s="1"/>
  <c r="AF74" i="1"/>
  <c r="C115" i="1" s="1"/>
  <c r="AG74" i="1"/>
  <c r="D115" i="1" s="1"/>
  <c r="D36" i="2" s="1"/>
  <c r="AH74" i="1"/>
  <c r="E115" i="1" s="1"/>
  <c r="E36" i="2" s="1"/>
  <c r="AI74" i="1"/>
  <c r="F115" i="1" s="1"/>
  <c r="AF75" i="1"/>
  <c r="C116" i="1" s="1"/>
  <c r="AG75" i="1"/>
  <c r="D116" i="1" s="1"/>
  <c r="D37" i="2" s="1"/>
  <c r="E116" i="1"/>
  <c r="E37" i="2" s="1"/>
  <c r="AI75" i="1"/>
  <c r="F116" i="1" s="1"/>
  <c r="Z2" i="1"/>
  <c r="Z70" i="1" s="1"/>
  <c r="C105" i="1" s="1"/>
  <c r="AA2" i="1"/>
  <c r="AA70" i="1" s="1"/>
  <c r="D105" i="1" s="1"/>
  <c r="D26" i="2" s="1"/>
  <c r="AB2" i="1"/>
  <c r="AB70" i="1" s="1"/>
  <c r="E105" i="1" s="1"/>
  <c r="E26" i="2" s="1"/>
  <c r="AC2" i="1"/>
  <c r="AC70" i="1" s="1"/>
  <c r="F105" i="1" s="1"/>
  <c r="Z71" i="1"/>
  <c r="C106" i="1" s="1"/>
  <c r="AA71" i="1"/>
  <c r="D106" i="1" s="1"/>
  <c r="D27" i="2" s="1"/>
  <c r="AB71" i="1"/>
  <c r="E106" i="1" s="1"/>
  <c r="E27" i="2" s="1"/>
  <c r="AC71" i="1"/>
  <c r="Z72" i="1"/>
  <c r="C107" i="1" s="1"/>
  <c r="AA72" i="1"/>
  <c r="D107" i="1" s="1"/>
  <c r="D28" i="2" s="1"/>
  <c r="AC72" i="1"/>
  <c r="F107" i="1" s="1"/>
  <c r="Z73" i="1"/>
  <c r="C108" i="1" s="1"/>
  <c r="AA73" i="1"/>
  <c r="D108" i="1" s="1"/>
  <c r="D29" i="2" s="1"/>
  <c r="AB73" i="1"/>
  <c r="E108" i="1" s="1"/>
  <c r="E29" i="2" s="1"/>
  <c r="AC73" i="1"/>
  <c r="F108" i="1" s="1"/>
  <c r="Z74" i="1"/>
  <c r="AD74" i="1" s="1"/>
  <c r="G109" i="1" s="1"/>
  <c r="AA74" i="1"/>
  <c r="D109" i="1" s="1"/>
  <c r="D30" i="2" s="1"/>
  <c r="AB74" i="1"/>
  <c r="E109" i="1" s="1"/>
  <c r="E30" i="2" s="1"/>
  <c r="AC74" i="1"/>
  <c r="F109" i="1" s="1"/>
  <c r="Z75" i="1"/>
  <c r="C110" i="1" s="1"/>
  <c r="AA75" i="1"/>
  <c r="D110" i="1" s="1"/>
  <c r="D31" i="2" s="1"/>
  <c r="AB75" i="1"/>
  <c r="E110" i="1" s="1"/>
  <c r="E31" i="2" s="1"/>
  <c r="AC75" i="1"/>
  <c r="F110" i="1" s="1"/>
  <c r="T2" i="1"/>
  <c r="T70" i="1" s="1"/>
  <c r="C99" i="1" s="1"/>
  <c r="U2" i="1"/>
  <c r="U70" i="1" s="1"/>
  <c r="D99" i="1" s="1"/>
  <c r="D20" i="2" s="1"/>
  <c r="V2" i="1"/>
  <c r="V70" i="1" s="1"/>
  <c r="E99" i="1" s="1"/>
  <c r="E20" i="2" s="1"/>
  <c r="W2" i="1"/>
  <c r="W70" i="1" s="1"/>
  <c r="F99" i="1" s="1"/>
  <c r="T71" i="1"/>
  <c r="C100" i="1" s="1"/>
  <c r="U71" i="1"/>
  <c r="D100" i="1" s="1"/>
  <c r="D21" i="2" s="1"/>
  <c r="W71" i="1"/>
  <c r="F100" i="1" s="1"/>
  <c r="T72" i="1"/>
  <c r="C101" i="1" s="1"/>
  <c r="U72" i="1"/>
  <c r="D101" i="1" s="1"/>
  <c r="D22" i="2" s="1"/>
  <c r="V72" i="1"/>
  <c r="E101" i="1" s="1"/>
  <c r="E22" i="2" s="1"/>
  <c r="W72" i="1"/>
  <c r="F101" i="1" s="1"/>
  <c r="U73" i="1"/>
  <c r="D102" i="1" s="1"/>
  <c r="D23" i="2" s="1"/>
  <c r="W73" i="1"/>
  <c r="F102" i="1" s="1"/>
  <c r="T74" i="1"/>
  <c r="C103" i="1" s="1"/>
  <c r="U74" i="1"/>
  <c r="D103" i="1" s="1"/>
  <c r="D24" i="2" s="1"/>
  <c r="V74" i="1"/>
  <c r="E103" i="1" s="1"/>
  <c r="E24" i="2" s="1"/>
  <c r="W74" i="1"/>
  <c r="F103" i="1" s="1"/>
  <c r="C104" i="1"/>
  <c r="U75" i="1"/>
  <c r="D104" i="1" s="1"/>
  <c r="D25" i="2" s="1"/>
  <c r="V75" i="1"/>
  <c r="E104" i="1" s="1"/>
  <c r="E25" i="2" s="1"/>
  <c r="W75" i="1"/>
  <c r="F104" i="1" s="1"/>
  <c r="N2" i="1"/>
  <c r="N70" i="1" s="1"/>
  <c r="O2" i="1"/>
  <c r="O70" i="1" s="1"/>
  <c r="D93" i="1" s="1"/>
  <c r="D14" i="2" s="1"/>
  <c r="P2" i="1"/>
  <c r="P70" i="1" s="1"/>
  <c r="E93" i="1" s="1"/>
  <c r="E14" i="2" s="1"/>
  <c r="Q2" i="1"/>
  <c r="Q70" i="1" s="1"/>
  <c r="F93" i="1" s="1"/>
  <c r="C94" i="1"/>
  <c r="O71" i="1"/>
  <c r="D94" i="1" s="1"/>
  <c r="D15" i="2" s="1"/>
  <c r="P71" i="1"/>
  <c r="E94" i="1" s="1"/>
  <c r="E15" i="2" s="1"/>
  <c r="Q71" i="1"/>
  <c r="F94" i="1" s="1"/>
  <c r="O72" i="1"/>
  <c r="D95" i="1" s="1"/>
  <c r="D16" i="2" s="1"/>
  <c r="P72" i="1"/>
  <c r="E95" i="1" s="1"/>
  <c r="E16" i="2" s="1"/>
  <c r="Q72" i="1"/>
  <c r="F95" i="1" s="1"/>
  <c r="N73" i="1"/>
  <c r="C96" i="1" s="1"/>
  <c r="O73" i="1"/>
  <c r="D96" i="1" s="1"/>
  <c r="D17" i="2" s="1"/>
  <c r="P73" i="1"/>
  <c r="E96" i="1" s="1"/>
  <c r="E17" i="2" s="1"/>
  <c r="Q73" i="1"/>
  <c r="N74" i="1"/>
  <c r="C97" i="1" s="1"/>
  <c r="O74" i="1"/>
  <c r="D97" i="1" s="1"/>
  <c r="D18" i="2" s="1"/>
  <c r="P74" i="1"/>
  <c r="E97" i="1" s="1"/>
  <c r="E18" i="2" s="1"/>
  <c r="Q74" i="1"/>
  <c r="F97" i="1" s="1"/>
  <c r="N75" i="1"/>
  <c r="C98" i="1" s="1"/>
  <c r="O75" i="1"/>
  <c r="D98" i="1" s="1"/>
  <c r="D19" i="2" s="1"/>
  <c r="P75" i="1"/>
  <c r="E98" i="1" s="1"/>
  <c r="E19" i="2" s="1"/>
  <c r="Q75" i="1"/>
  <c r="M70" i="1"/>
  <c r="B93" i="1" s="1"/>
  <c r="B14" i="2" s="1"/>
  <c r="G70" i="1"/>
  <c r="B81" i="1" s="1"/>
  <c r="B2" i="2" s="1"/>
  <c r="H2" i="1"/>
  <c r="H70" i="1" s="1"/>
  <c r="C87" i="1" s="1"/>
  <c r="I2" i="1"/>
  <c r="I70" i="1" s="1"/>
  <c r="D87" i="1" s="1"/>
  <c r="D8" i="2" s="1"/>
  <c r="J2" i="1"/>
  <c r="J70" i="1" s="1"/>
  <c r="E87" i="1" s="1"/>
  <c r="E8" i="2" s="1"/>
  <c r="K2" i="1"/>
  <c r="K70" i="1" s="1"/>
  <c r="F87" i="1" s="1"/>
  <c r="G71" i="1"/>
  <c r="B82" i="1"/>
  <c r="B3" i="2" s="1"/>
  <c r="I71" i="1"/>
  <c r="D88" i="1" s="1"/>
  <c r="D9" i="2" s="1"/>
  <c r="K71" i="1"/>
  <c r="F88" i="1" s="1"/>
  <c r="G72" i="1"/>
  <c r="B83" i="1" s="1"/>
  <c r="B4" i="2" s="1"/>
  <c r="I72" i="1"/>
  <c r="D89" i="1" s="1"/>
  <c r="D10" i="2" s="1"/>
  <c r="J72" i="1"/>
  <c r="E89" i="1" s="1"/>
  <c r="E10" i="2" s="1"/>
  <c r="K72" i="1"/>
  <c r="F89" i="1" s="1"/>
  <c r="G73" i="1"/>
  <c r="B84" i="1"/>
  <c r="B5" i="2" s="1"/>
  <c r="I73" i="1"/>
  <c r="D90" i="1" s="1"/>
  <c r="D11" i="2" s="1"/>
  <c r="J73" i="1"/>
  <c r="E90" i="1" s="1"/>
  <c r="E11" i="2" s="1"/>
  <c r="K73" i="1"/>
  <c r="F90" i="1" s="1"/>
  <c r="G74" i="1"/>
  <c r="B85" i="1" s="1"/>
  <c r="B6" i="2" s="1"/>
  <c r="H74" i="1"/>
  <c r="C91" i="1" s="1"/>
  <c r="I74" i="1"/>
  <c r="D91" i="1" s="1"/>
  <c r="D12" i="2" s="1"/>
  <c r="J74" i="1"/>
  <c r="E91" i="1" s="1"/>
  <c r="E12" i="2" s="1"/>
  <c r="K74" i="1"/>
  <c r="F91" i="1" s="1"/>
  <c r="G75" i="1"/>
  <c r="B86" i="1" s="1"/>
  <c r="B7" i="2" s="1"/>
  <c r="I75" i="1"/>
  <c r="D92" i="1" s="1"/>
  <c r="D13" i="2" s="1"/>
  <c r="K75" i="1"/>
  <c r="F92" i="1" s="1"/>
  <c r="C80" i="1"/>
  <c r="C1" i="2" s="1"/>
  <c r="D80" i="1"/>
  <c r="D1" i="2" s="1"/>
  <c r="E80" i="1"/>
  <c r="E1" i="2" s="1"/>
  <c r="F80" i="1"/>
  <c r="F1" i="2" s="1"/>
  <c r="C1" i="3" s="1"/>
  <c r="G80" i="1"/>
  <c r="G1" i="2" s="1"/>
  <c r="D1" i="3" s="1"/>
  <c r="A70" i="1"/>
  <c r="B87" i="1" s="1"/>
  <c r="B8" i="2" s="1"/>
  <c r="B2" i="1"/>
  <c r="B70" i="1" s="1"/>
  <c r="C81" i="1" s="1"/>
  <c r="C2" i="1"/>
  <c r="C70" i="1" s="1"/>
  <c r="D81" i="1" s="1"/>
  <c r="D2" i="2" s="1"/>
  <c r="D2" i="1"/>
  <c r="D70" i="1" s="1"/>
  <c r="E81" i="1" s="1"/>
  <c r="E2" i="2" s="1"/>
  <c r="E2" i="1"/>
  <c r="E70" i="1" s="1"/>
  <c r="F81" i="1" s="1"/>
  <c r="A71" i="1"/>
  <c r="B88" i="1" s="1"/>
  <c r="B9" i="2" s="1"/>
  <c r="C71" i="1"/>
  <c r="D82" i="1" s="1"/>
  <c r="D3" i="2" s="1"/>
  <c r="D71" i="1"/>
  <c r="E82" i="1" s="1"/>
  <c r="E3" i="2" s="1"/>
  <c r="E71" i="1"/>
  <c r="F82" i="1" s="1"/>
  <c r="A72" i="1"/>
  <c r="B89" i="1"/>
  <c r="B10" i="2" s="1"/>
  <c r="C72" i="1"/>
  <c r="D83" i="1" s="1"/>
  <c r="D4" i="2" s="1"/>
  <c r="D72" i="1"/>
  <c r="E83" i="1" s="1"/>
  <c r="E4" i="2" s="1"/>
  <c r="E72" i="1"/>
  <c r="F83" i="1" s="1"/>
  <c r="A73" i="1"/>
  <c r="B90" i="1" s="1"/>
  <c r="B11" i="2" s="1"/>
  <c r="B73" i="1"/>
  <c r="C84" i="1" s="1"/>
  <c r="C73" i="1"/>
  <c r="D84" i="1" s="1"/>
  <c r="D5" i="2" s="1"/>
  <c r="D73" i="1"/>
  <c r="E84" i="1" s="1"/>
  <c r="E5" i="2" s="1"/>
  <c r="E73" i="1"/>
  <c r="F84" i="1" s="1"/>
  <c r="A74" i="1"/>
  <c r="B91" i="1" s="1"/>
  <c r="B12" i="2" s="1"/>
  <c r="C74" i="1"/>
  <c r="D85" i="1" s="1"/>
  <c r="D6" i="2" s="1"/>
  <c r="E74" i="1"/>
  <c r="F85" i="1" s="1"/>
  <c r="A75" i="1"/>
  <c r="B92" i="1" s="1"/>
  <c r="B13" i="2" s="1"/>
  <c r="B75" i="1"/>
  <c r="C86" i="1" s="1"/>
  <c r="C75" i="1"/>
  <c r="D86" i="1" s="1"/>
  <c r="D7" i="2" s="1"/>
  <c r="D75" i="1"/>
  <c r="E86" i="1" s="1"/>
  <c r="E7" i="2" s="1"/>
  <c r="E75" i="1"/>
  <c r="F86" i="1" s="1"/>
  <c r="BC70" i="1"/>
  <c r="B135" i="1" s="1"/>
  <c r="B56" i="2" s="1"/>
  <c r="AW70" i="1"/>
  <c r="B129" i="1" s="1"/>
  <c r="B50" i="2" s="1"/>
  <c r="AQ75" i="1"/>
  <c r="B128" i="1" s="1"/>
  <c r="B49" i="2" s="1"/>
  <c r="AQ74" i="1"/>
  <c r="B127" i="1" s="1"/>
  <c r="B48" i="2" s="1"/>
  <c r="AQ73" i="1"/>
  <c r="B126" i="1" s="1"/>
  <c r="B47" i="2" s="1"/>
  <c r="AQ72" i="1"/>
  <c r="B125" i="1" s="1"/>
  <c r="B46" i="2" s="1"/>
  <c r="AQ71" i="1"/>
  <c r="B124" i="1" s="1"/>
  <c r="B45" i="2" s="1"/>
  <c r="AQ70" i="1"/>
  <c r="B123" i="1" s="1"/>
  <c r="B44" i="2" s="1"/>
  <c r="AK75" i="1"/>
  <c r="B122" i="1" s="1"/>
  <c r="B43" i="2" s="1"/>
  <c r="AK74" i="1"/>
  <c r="B121" i="1" s="1"/>
  <c r="B42" i="2" s="1"/>
  <c r="AK73" i="1"/>
  <c r="B120" i="1" s="1"/>
  <c r="B41" i="2" s="1"/>
  <c r="AK72" i="1"/>
  <c r="B119" i="1" s="1"/>
  <c r="B40" i="2" s="1"/>
  <c r="AK71" i="1"/>
  <c r="B118" i="1" s="1"/>
  <c r="B39" i="2" s="1"/>
  <c r="AK70" i="1"/>
  <c r="B117" i="1" s="1"/>
  <c r="B38" i="2" s="1"/>
  <c r="AE75" i="1"/>
  <c r="B116" i="1" s="1"/>
  <c r="B37" i="2" s="1"/>
  <c r="AE74" i="1"/>
  <c r="B115" i="1" s="1"/>
  <c r="B36" i="2" s="1"/>
  <c r="AE73" i="1"/>
  <c r="B114" i="1" s="1"/>
  <c r="B35" i="2" s="1"/>
  <c r="AE72" i="1"/>
  <c r="B113" i="1" s="1"/>
  <c r="B34" i="2" s="1"/>
  <c r="AE71" i="1"/>
  <c r="B112" i="1" s="1"/>
  <c r="B33" i="2" s="1"/>
  <c r="AE70" i="1"/>
  <c r="B111" i="1" s="1"/>
  <c r="B32" i="2" s="1"/>
  <c r="Y75" i="1"/>
  <c r="B110" i="1" s="1"/>
  <c r="B31" i="2" s="1"/>
  <c r="Y74" i="1"/>
  <c r="B109" i="1" s="1"/>
  <c r="B30" i="2" s="1"/>
  <c r="Y73" i="1"/>
  <c r="B108" i="1" s="1"/>
  <c r="B29" i="2" s="1"/>
  <c r="Y72" i="1"/>
  <c r="B107" i="1" s="1"/>
  <c r="B28" i="2" s="1"/>
  <c r="Y71" i="1"/>
  <c r="B106" i="1" s="1"/>
  <c r="B27" i="2" s="1"/>
  <c r="Y70" i="1"/>
  <c r="B105" i="1" s="1"/>
  <c r="B26" i="2" s="1"/>
  <c r="S75" i="1"/>
  <c r="B104" i="1" s="1"/>
  <c r="B25" i="2" s="1"/>
  <c r="S74" i="1"/>
  <c r="B103" i="1" s="1"/>
  <c r="B24" i="2" s="1"/>
  <c r="S73" i="1"/>
  <c r="B102" i="1" s="1"/>
  <c r="B23" i="2" s="1"/>
  <c r="S72" i="1"/>
  <c r="B101" i="1" s="1"/>
  <c r="B22" i="2" s="1"/>
  <c r="S71" i="1"/>
  <c r="B100" i="1" s="1"/>
  <c r="B21" i="2" s="1"/>
  <c r="S70" i="1"/>
  <c r="B99" i="1" s="1"/>
  <c r="B20" i="2" s="1"/>
  <c r="M75" i="1"/>
  <c r="B98" i="1" s="1"/>
  <c r="B19" i="2" s="1"/>
  <c r="M74" i="1"/>
  <c r="B97" i="1" s="1"/>
  <c r="B18" i="2" s="1"/>
  <c r="M73" i="1"/>
  <c r="B96" i="1" s="1"/>
  <c r="B17" i="2" s="1"/>
  <c r="M72" i="1"/>
  <c r="B95" i="1" s="1"/>
  <c r="B16" i="2" s="1"/>
  <c r="M71" i="1"/>
  <c r="B94" i="1" s="1"/>
  <c r="B15" i="2" s="1"/>
  <c r="R73" i="1" l="1"/>
  <c r="G96" i="1" s="1"/>
  <c r="J27" i="4"/>
  <c r="F57" i="2"/>
  <c r="C57" i="3" s="1"/>
  <c r="J30" i="4"/>
  <c r="F60" i="2"/>
  <c r="C60" i="3" s="1"/>
  <c r="C59" i="2"/>
  <c r="H59" i="2" s="1"/>
  <c r="I29" i="4"/>
  <c r="F58" i="2"/>
  <c r="C58" i="3" s="1"/>
  <c r="J28" i="4"/>
  <c r="C57" i="2"/>
  <c r="H57" i="2" s="1"/>
  <c r="I27" i="4"/>
  <c r="J31" i="4"/>
  <c r="F61" i="2"/>
  <c r="C61" i="3" s="1"/>
  <c r="J26" i="4"/>
  <c r="F56" i="2"/>
  <c r="C56" i="3" s="1"/>
  <c r="J29" i="4"/>
  <c r="F59" i="2"/>
  <c r="C59" i="3" s="1"/>
  <c r="C58" i="2"/>
  <c r="H58" i="2" s="1"/>
  <c r="I28" i="4"/>
  <c r="C61" i="2"/>
  <c r="H61" i="2" s="1"/>
  <c r="I31" i="4"/>
  <c r="C29" i="4"/>
  <c r="C53" i="2"/>
  <c r="H53" i="2" s="1"/>
  <c r="G53" i="2"/>
  <c r="D53" i="3" s="1"/>
  <c r="E29" i="4"/>
  <c r="C51" i="2"/>
  <c r="H51" i="2" s="1"/>
  <c r="C27" i="4"/>
  <c r="F51" i="2"/>
  <c r="C51" i="3" s="1"/>
  <c r="D27" i="4"/>
  <c r="D26" i="4"/>
  <c r="F50" i="2"/>
  <c r="C50" i="3" s="1"/>
  <c r="C55" i="2"/>
  <c r="H55" i="2" s="1"/>
  <c r="C31" i="4"/>
  <c r="F52" i="2"/>
  <c r="C52" i="3" s="1"/>
  <c r="D28" i="4"/>
  <c r="D30" i="4"/>
  <c r="F54" i="2"/>
  <c r="C54" i="3" s="1"/>
  <c r="BB71" i="1"/>
  <c r="G130" i="1" s="1"/>
  <c r="C26" i="4"/>
  <c r="C50" i="2"/>
  <c r="H50" i="2" s="1"/>
  <c r="AV74" i="1"/>
  <c r="G127" i="1" s="1"/>
  <c r="G48" i="2" s="1"/>
  <c r="D48" i="3" s="1"/>
  <c r="I22" i="4"/>
  <c r="C46" i="2"/>
  <c r="H46" i="2" s="1"/>
  <c r="J22" i="4"/>
  <c r="F46" i="2"/>
  <c r="C46" i="3" s="1"/>
  <c r="F47" i="2"/>
  <c r="C47" i="3" s="1"/>
  <c r="J23" i="4"/>
  <c r="J20" i="4"/>
  <c r="F44" i="2"/>
  <c r="C44" i="3" s="1"/>
  <c r="F48" i="2"/>
  <c r="C48" i="3" s="1"/>
  <c r="J24" i="4"/>
  <c r="F45" i="2"/>
  <c r="C45" i="3" s="1"/>
  <c r="J21" i="4"/>
  <c r="F49" i="2"/>
  <c r="C49" i="3" s="1"/>
  <c r="J25" i="4"/>
  <c r="F120" i="1"/>
  <c r="F41" i="2" s="1"/>
  <c r="C41" i="3" s="1"/>
  <c r="D20" i="4"/>
  <c r="F38" i="2"/>
  <c r="C38" i="3" s="1"/>
  <c r="G41" i="2"/>
  <c r="D41" i="3" s="1"/>
  <c r="E23" i="4"/>
  <c r="D21" i="4"/>
  <c r="F39" i="2"/>
  <c r="C39" i="3" s="1"/>
  <c r="C25" i="4"/>
  <c r="C43" i="2"/>
  <c r="H43" i="2" s="1"/>
  <c r="C41" i="2"/>
  <c r="H41" i="2" s="1"/>
  <c r="C23" i="4"/>
  <c r="D22" i="4"/>
  <c r="F40" i="2"/>
  <c r="C40" i="3" s="1"/>
  <c r="C39" i="2"/>
  <c r="H39" i="2" s="1"/>
  <c r="C21" i="4"/>
  <c r="C24" i="4"/>
  <c r="C42" i="2"/>
  <c r="H42" i="2" s="1"/>
  <c r="F35" i="2"/>
  <c r="C35" i="3" s="1"/>
  <c r="J17" i="4"/>
  <c r="C37" i="2"/>
  <c r="H37" i="2" s="1"/>
  <c r="I19" i="4"/>
  <c r="J14" i="4"/>
  <c r="F32" i="2"/>
  <c r="C32" i="3" s="1"/>
  <c r="J18" i="4"/>
  <c r="F36" i="2"/>
  <c r="C36" i="3" s="1"/>
  <c r="C34" i="2"/>
  <c r="H34" i="2" s="1"/>
  <c r="I16" i="4"/>
  <c r="F37" i="2"/>
  <c r="C37" i="3" s="1"/>
  <c r="J19" i="4"/>
  <c r="I18" i="4"/>
  <c r="C36" i="2"/>
  <c r="H36" i="2" s="1"/>
  <c r="J15" i="4"/>
  <c r="F33" i="2"/>
  <c r="C33" i="3" s="1"/>
  <c r="C31" i="2"/>
  <c r="H31" i="2" s="1"/>
  <c r="C19" i="4"/>
  <c r="C14" i="4"/>
  <c r="C26" i="2"/>
  <c r="H26" i="2" s="1"/>
  <c r="D18" i="4"/>
  <c r="F30" i="2"/>
  <c r="C30" i="3" s="1"/>
  <c r="C17" i="4"/>
  <c r="C29" i="2"/>
  <c r="H29" i="2" s="1"/>
  <c r="F28" i="2"/>
  <c r="C28" i="3" s="1"/>
  <c r="D16" i="4"/>
  <c r="C27" i="2"/>
  <c r="H27" i="2" s="1"/>
  <c r="C15" i="4"/>
  <c r="D19" i="4"/>
  <c r="F31" i="2"/>
  <c r="C31" i="3" s="1"/>
  <c r="D14" i="4"/>
  <c r="F26" i="2"/>
  <c r="C26" i="3" s="1"/>
  <c r="C16" i="4"/>
  <c r="C28" i="2"/>
  <c r="H28" i="2" s="1"/>
  <c r="D17" i="4"/>
  <c r="F29" i="2"/>
  <c r="C29" i="3" s="1"/>
  <c r="E18" i="4"/>
  <c r="G30" i="2"/>
  <c r="D30" i="3" s="1"/>
  <c r="F24" i="2"/>
  <c r="C24" i="3" s="1"/>
  <c r="J12" i="4"/>
  <c r="J10" i="4"/>
  <c r="F22" i="2"/>
  <c r="C22" i="3" s="1"/>
  <c r="F20" i="2"/>
  <c r="C20" i="3" s="1"/>
  <c r="J8" i="4"/>
  <c r="F25" i="2"/>
  <c r="C25" i="3" s="1"/>
  <c r="J13" i="4"/>
  <c r="I12" i="4"/>
  <c r="C24" i="2"/>
  <c r="H24" i="2" s="1"/>
  <c r="I10" i="4"/>
  <c r="C22" i="2"/>
  <c r="H22" i="2" s="1"/>
  <c r="I8" i="4"/>
  <c r="C20" i="2"/>
  <c r="H20" i="2" s="1"/>
  <c r="F23" i="2"/>
  <c r="C23" i="3" s="1"/>
  <c r="J11" i="4"/>
  <c r="C25" i="2"/>
  <c r="H25" i="2" s="1"/>
  <c r="I13" i="4"/>
  <c r="C21" i="2"/>
  <c r="H21" i="2" s="1"/>
  <c r="I9" i="4"/>
  <c r="F21" i="2"/>
  <c r="C21" i="3" s="1"/>
  <c r="J9" i="4"/>
  <c r="C18" i="2"/>
  <c r="H18" i="2" s="1"/>
  <c r="C12" i="4"/>
  <c r="G17" i="2"/>
  <c r="D17" i="3" s="1"/>
  <c r="E11" i="4"/>
  <c r="D9" i="4"/>
  <c r="F15" i="2"/>
  <c r="C15" i="3" s="1"/>
  <c r="C19" i="2"/>
  <c r="H19" i="2" s="1"/>
  <c r="C13" i="4"/>
  <c r="R74" i="1"/>
  <c r="G97" i="1" s="1"/>
  <c r="C17" i="2"/>
  <c r="H17" i="2" s="1"/>
  <c r="C11" i="4"/>
  <c r="C15" i="2"/>
  <c r="H15" i="2" s="1"/>
  <c r="C9" i="4"/>
  <c r="F18" i="2"/>
  <c r="C18" i="3" s="1"/>
  <c r="D12" i="4"/>
  <c r="D10" i="4"/>
  <c r="F16" i="2"/>
  <c r="C16" i="3" s="1"/>
  <c r="F14" i="2"/>
  <c r="C14" i="3" s="1"/>
  <c r="D8" i="4"/>
  <c r="I7" i="4"/>
  <c r="C13" i="2"/>
  <c r="H13" i="2" s="1"/>
  <c r="F12" i="2"/>
  <c r="C12" i="3" s="1"/>
  <c r="J6" i="4"/>
  <c r="J2" i="4"/>
  <c r="F8" i="2"/>
  <c r="C8" i="3" s="1"/>
  <c r="J4" i="4"/>
  <c r="F10" i="2"/>
  <c r="C10" i="3" s="1"/>
  <c r="C12" i="2"/>
  <c r="H12" i="2" s="1"/>
  <c r="I6" i="4"/>
  <c r="C9" i="2"/>
  <c r="H9" i="2" s="1"/>
  <c r="I3" i="4"/>
  <c r="J7" i="4"/>
  <c r="F13" i="2"/>
  <c r="C13" i="3" s="1"/>
  <c r="F11" i="2"/>
  <c r="C11" i="3" s="1"/>
  <c r="J5" i="4"/>
  <c r="I2" i="4"/>
  <c r="C8" i="2"/>
  <c r="H8" i="2" s="1"/>
  <c r="C10" i="2"/>
  <c r="H10" i="2" s="1"/>
  <c r="I4" i="4"/>
  <c r="J3" i="4"/>
  <c r="F9" i="2"/>
  <c r="C9" i="3" s="1"/>
  <c r="C11" i="2"/>
  <c r="H11" i="2" s="1"/>
  <c r="I5" i="4"/>
  <c r="C2" i="2"/>
  <c r="H2" i="2" s="1"/>
  <c r="C2" i="4"/>
  <c r="C3" i="2"/>
  <c r="H3" i="2" s="1"/>
  <c r="C3" i="4"/>
  <c r="C4" i="4"/>
  <c r="C4" i="2"/>
  <c r="H4" i="2" s="1"/>
  <c r="C5" i="4"/>
  <c r="C5" i="2"/>
  <c r="H5" i="2" s="1"/>
  <c r="C6" i="4"/>
  <c r="C6" i="2"/>
  <c r="H6" i="2" s="1"/>
  <c r="F3" i="2"/>
  <c r="C3" i="3" s="1"/>
  <c r="D3" i="4"/>
  <c r="C7" i="2"/>
  <c r="H7" i="2" s="1"/>
  <c r="C7" i="4"/>
  <c r="F6" i="2"/>
  <c r="C6" i="3" s="1"/>
  <c r="D6" i="4"/>
  <c r="F4" i="2"/>
  <c r="C4" i="3" s="1"/>
  <c r="D4" i="4"/>
  <c r="F2" i="2"/>
  <c r="C2" i="3" s="1"/>
  <c r="D2" i="4"/>
  <c r="D7" i="4"/>
  <c r="F7" i="2"/>
  <c r="C7" i="3" s="1"/>
  <c r="D5" i="4"/>
  <c r="F5" i="2"/>
  <c r="C5" i="3" s="1"/>
  <c r="BH74" i="1"/>
  <c r="G139" i="1" s="1"/>
  <c r="BH72" i="1"/>
  <c r="G137" i="1" s="1"/>
  <c r="BB75" i="1"/>
  <c r="G134" i="1" s="1"/>
  <c r="F132" i="1"/>
  <c r="F134" i="1"/>
  <c r="C123" i="1"/>
  <c r="AV70" i="1"/>
  <c r="G123" i="1" s="1"/>
  <c r="AV75" i="1"/>
  <c r="G128" i="1" s="1"/>
  <c r="C127" i="1"/>
  <c r="AV72" i="1"/>
  <c r="G125" i="1" s="1"/>
  <c r="AP71" i="1"/>
  <c r="G118" i="1" s="1"/>
  <c r="AJ71" i="1"/>
  <c r="G112" i="1" s="1"/>
  <c r="AJ75" i="1"/>
  <c r="G116" i="1" s="1"/>
  <c r="AJ74" i="1"/>
  <c r="G115" i="1" s="1"/>
  <c r="AD75" i="1"/>
  <c r="G110" i="1" s="1"/>
  <c r="AD72" i="1"/>
  <c r="G107" i="1" s="1"/>
  <c r="AD73" i="1"/>
  <c r="G108" i="1" s="1"/>
  <c r="X74" i="1"/>
  <c r="G103" i="1" s="1"/>
  <c r="X71" i="1"/>
  <c r="G100" i="1" s="1"/>
  <c r="X70" i="1"/>
  <c r="G99" i="1" s="1"/>
  <c r="X72" i="1"/>
  <c r="G101" i="1" s="1"/>
  <c r="X73" i="1"/>
  <c r="G102" i="1" s="1"/>
  <c r="X75" i="1"/>
  <c r="G104" i="1" s="1"/>
  <c r="R71" i="1"/>
  <c r="G94" i="1" s="1"/>
  <c r="F96" i="1"/>
  <c r="L71" i="1"/>
  <c r="G88" i="1" s="1"/>
  <c r="L73" i="1"/>
  <c r="G90" i="1" s="1"/>
  <c r="F72" i="1"/>
  <c r="G83" i="1" s="1"/>
  <c r="AJ70" i="1"/>
  <c r="G111" i="1" s="1"/>
  <c r="C111" i="1"/>
  <c r="F71" i="1"/>
  <c r="G82" i="1" s="1"/>
  <c r="L72" i="1"/>
  <c r="G89" i="1" s="1"/>
  <c r="F98" i="1"/>
  <c r="R75" i="1"/>
  <c r="G98" i="1" s="1"/>
  <c r="C112" i="1"/>
  <c r="F122" i="1"/>
  <c r="AP75" i="1"/>
  <c r="G122" i="1" s="1"/>
  <c r="F121" i="1"/>
  <c r="AP74" i="1"/>
  <c r="G121" i="1" s="1"/>
  <c r="C117" i="1"/>
  <c r="AP70" i="1"/>
  <c r="G117" i="1" s="1"/>
  <c r="AV73" i="1"/>
  <c r="G126" i="1" s="1"/>
  <c r="C126" i="1"/>
  <c r="C93" i="1"/>
  <c r="R70" i="1"/>
  <c r="G93" i="1" s="1"/>
  <c r="F106" i="1"/>
  <c r="AD71" i="1"/>
  <c r="G106" i="1" s="1"/>
  <c r="AD70" i="1"/>
  <c r="G105" i="1" s="1"/>
  <c r="F73" i="1"/>
  <c r="G84" i="1" s="1"/>
  <c r="L74" i="1"/>
  <c r="G91" i="1" s="1"/>
  <c r="C102" i="1"/>
  <c r="C131" i="1"/>
  <c r="BB72" i="1"/>
  <c r="G131" i="1" s="1"/>
  <c r="F74" i="1"/>
  <c r="G85" i="1" s="1"/>
  <c r="L75" i="1"/>
  <c r="G92" i="1" s="1"/>
  <c r="R72" i="1"/>
  <c r="G95" i="1" s="1"/>
  <c r="C95" i="1"/>
  <c r="AJ73" i="1"/>
  <c r="G114" i="1" s="1"/>
  <c r="C114" i="1"/>
  <c r="AP72" i="1"/>
  <c r="G119" i="1" s="1"/>
  <c r="C119" i="1"/>
  <c r="L70" i="1"/>
  <c r="G87" i="1" s="1"/>
  <c r="F113" i="1"/>
  <c r="AJ72" i="1"/>
  <c r="G113" i="1" s="1"/>
  <c r="C128" i="1"/>
  <c r="AV71" i="1"/>
  <c r="G124" i="1" s="1"/>
  <c r="C124" i="1"/>
  <c r="C133" i="1"/>
  <c r="BB74" i="1"/>
  <c r="G133" i="1" s="1"/>
  <c r="F75" i="1"/>
  <c r="G86" i="1" s="1"/>
  <c r="C135" i="1"/>
  <c r="BH70" i="1"/>
  <c r="G135" i="1" s="1"/>
  <c r="BH75" i="1"/>
  <c r="G140" i="1" s="1"/>
  <c r="BH73" i="1"/>
  <c r="G138" i="1" s="1"/>
  <c r="BH71" i="1"/>
  <c r="G136" i="1" s="1"/>
  <c r="F70" i="1"/>
  <c r="G81" i="1" s="1"/>
  <c r="BB70" i="1"/>
  <c r="G129" i="1" s="1"/>
  <c r="C109" i="1"/>
  <c r="C139" i="1"/>
  <c r="D23" i="4" l="1"/>
  <c r="K24" i="4"/>
  <c r="G57" i="2"/>
  <c r="D57" i="3" s="1"/>
  <c r="K27" i="4"/>
  <c r="G59" i="2"/>
  <c r="D59" i="3" s="1"/>
  <c r="K29" i="4"/>
  <c r="K30" i="4"/>
  <c r="G60" i="2"/>
  <c r="D60" i="3" s="1"/>
  <c r="K26" i="4"/>
  <c r="G56" i="2"/>
  <c r="D56" i="3" s="1"/>
  <c r="K28" i="4"/>
  <c r="G58" i="2"/>
  <c r="D58" i="3" s="1"/>
  <c r="G61" i="2"/>
  <c r="D61" i="3" s="1"/>
  <c r="K31" i="4"/>
  <c r="I30" i="4"/>
  <c r="C60" i="2"/>
  <c r="H60" i="2" s="1"/>
  <c r="C56" i="2"/>
  <c r="H56" i="2" s="1"/>
  <c r="I26" i="4"/>
  <c r="G54" i="2"/>
  <c r="D54" i="3" s="1"/>
  <c r="E30" i="4"/>
  <c r="G52" i="2"/>
  <c r="D52" i="3" s="1"/>
  <c r="E28" i="4"/>
  <c r="C30" i="4"/>
  <c r="C54" i="2"/>
  <c r="H54" i="2" s="1"/>
  <c r="C28" i="4"/>
  <c r="C52" i="2"/>
  <c r="H52" i="2" s="1"/>
  <c r="D29" i="4"/>
  <c r="F53" i="2"/>
  <c r="C53" i="3" s="1"/>
  <c r="E26" i="4"/>
  <c r="G50" i="2"/>
  <c r="D50" i="3" s="1"/>
  <c r="D31" i="4"/>
  <c r="F55" i="2"/>
  <c r="C55" i="3" s="1"/>
  <c r="E31" i="4"/>
  <c r="G55" i="2"/>
  <c r="D55" i="3" s="1"/>
  <c r="G51" i="2"/>
  <c r="D51" i="3" s="1"/>
  <c r="E27" i="4"/>
  <c r="I20" i="4"/>
  <c r="C44" i="2"/>
  <c r="H44" i="2" s="1"/>
  <c r="I23" i="4"/>
  <c r="C47" i="2"/>
  <c r="H47" i="2" s="1"/>
  <c r="K22" i="4"/>
  <c r="G46" i="2"/>
  <c r="D46" i="3" s="1"/>
  <c r="C49" i="2"/>
  <c r="H49" i="2" s="1"/>
  <c r="I25" i="4"/>
  <c r="I24" i="4"/>
  <c r="C48" i="2"/>
  <c r="H48" i="2" s="1"/>
  <c r="G45" i="2"/>
  <c r="D45" i="3" s="1"/>
  <c r="K21" i="4"/>
  <c r="G49" i="2"/>
  <c r="D49" i="3" s="1"/>
  <c r="K25" i="4"/>
  <c r="C45" i="2"/>
  <c r="H45" i="2" s="1"/>
  <c r="I21" i="4"/>
  <c r="G47" i="2"/>
  <c r="D47" i="3" s="1"/>
  <c r="K23" i="4"/>
  <c r="K20" i="4"/>
  <c r="G44" i="2"/>
  <c r="D44" i="3" s="1"/>
  <c r="C40" i="2"/>
  <c r="H40" i="2" s="1"/>
  <c r="C22" i="4"/>
  <c r="D25" i="4"/>
  <c r="F43" i="2"/>
  <c r="C43" i="3" s="1"/>
  <c r="F42" i="2"/>
  <c r="C42" i="3" s="1"/>
  <c r="D24" i="4"/>
  <c r="E25" i="4"/>
  <c r="G43" i="2"/>
  <c r="D43" i="3" s="1"/>
  <c r="E22" i="4"/>
  <c r="G40" i="2"/>
  <c r="D40" i="3" s="1"/>
  <c r="E21" i="4"/>
  <c r="G39" i="2"/>
  <c r="D39" i="3" s="1"/>
  <c r="G42" i="2"/>
  <c r="D42" i="3" s="1"/>
  <c r="E24" i="4"/>
  <c r="E20" i="4"/>
  <c r="G38" i="2"/>
  <c r="D38" i="3" s="1"/>
  <c r="C20" i="4"/>
  <c r="C38" i="2"/>
  <c r="H38" i="2" s="1"/>
  <c r="J16" i="4"/>
  <c r="F34" i="2"/>
  <c r="C34" i="3" s="1"/>
  <c r="K14" i="4"/>
  <c r="G32" i="2"/>
  <c r="D32" i="3" s="1"/>
  <c r="C32" i="2"/>
  <c r="H32" i="2" s="1"/>
  <c r="I14" i="4"/>
  <c r="K16" i="4"/>
  <c r="G34" i="2"/>
  <c r="D34" i="3" s="1"/>
  <c r="K18" i="4"/>
  <c r="G36" i="2"/>
  <c r="D36" i="3" s="1"/>
  <c r="K19" i="4"/>
  <c r="G37" i="2"/>
  <c r="D37" i="3" s="1"/>
  <c r="G33" i="2"/>
  <c r="D33" i="3" s="1"/>
  <c r="K15" i="4"/>
  <c r="C35" i="2"/>
  <c r="H35" i="2" s="1"/>
  <c r="I17" i="4"/>
  <c r="C33" i="2"/>
  <c r="H33" i="2" s="1"/>
  <c r="I15" i="4"/>
  <c r="G35" i="2"/>
  <c r="D35" i="3" s="1"/>
  <c r="K17" i="4"/>
  <c r="E19" i="4"/>
  <c r="G31" i="2"/>
  <c r="D31" i="3" s="1"/>
  <c r="G27" i="2"/>
  <c r="D27" i="3" s="1"/>
  <c r="E15" i="4"/>
  <c r="C18" i="4"/>
  <c r="C30" i="2"/>
  <c r="H30" i="2" s="1"/>
  <c r="G28" i="2"/>
  <c r="D28" i="3" s="1"/>
  <c r="E16" i="4"/>
  <c r="F27" i="2"/>
  <c r="C27" i="3" s="1"/>
  <c r="D15" i="4"/>
  <c r="G29" i="2"/>
  <c r="D29" i="3" s="1"/>
  <c r="E17" i="4"/>
  <c r="E14" i="4"/>
  <c r="G26" i="2"/>
  <c r="D26" i="3" s="1"/>
  <c r="G25" i="2"/>
  <c r="D25" i="3" s="1"/>
  <c r="K13" i="4"/>
  <c r="K10" i="4"/>
  <c r="G22" i="2"/>
  <c r="D22" i="3" s="1"/>
  <c r="I11" i="4"/>
  <c r="C23" i="2"/>
  <c r="H23" i="2" s="1"/>
  <c r="G24" i="2"/>
  <c r="D24" i="3" s="1"/>
  <c r="K12" i="4"/>
  <c r="G23" i="2"/>
  <c r="D23" i="3" s="1"/>
  <c r="K11" i="4"/>
  <c r="K8" i="4"/>
  <c r="G20" i="2"/>
  <c r="D20" i="3" s="1"/>
  <c r="G21" i="2"/>
  <c r="D21" i="3" s="1"/>
  <c r="K9" i="4"/>
  <c r="G14" i="2"/>
  <c r="D14" i="3" s="1"/>
  <c r="E8" i="4"/>
  <c r="C8" i="4"/>
  <c r="C14" i="2"/>
  <c r="H14" i="2" s="1"/>
  <c r="E13" i="4"/>
  <c r="G19" i="2"/>
  <c r="D19" i="3" s="1"/>
  <c r="D13" i="4"/>
  <c r="F19" i="2"/>
  <c r="C19" i="3" s="1"/>
  <c r="F17" i="2"/>
  <c r="C17" i="3" s="1"/>
  <c r="D11" i="4"/>
  <c r="E10" i="4"/>
  <c r="G16" i="2"/>
  <c r="D16" i="3" s="1"/>
  <c r="C16" i="2"/>
  <c r="H16" i="2" s="1"/>
  <c r="C10" i="4"/>
  <c r="E9" i="4"/>
  <c r="G15" i="2"/>
  <c r="D15" i="3" s="1"/>
  <c r="E12" i="4"/>
  <c r="G18" i="2"/>
  <c r="D18" i="3" s="1"/>
  <c r="K4" i="4"/>
  <c r="G10" i="2"/>
  <c r="D10" i="3" s="1"/>
  <c r="K2" i="4"/>
  <c r="G8" i="2"/>
  <c r="D8" i="3" s="1"/>
  <c r="K7" i="4"/>
  <c r="G13" i="2"/>
  <c r="D13" i="3" s="1"/>
  <c r="K6" i="4"/>
  <c r="G12" i="2"/>
  <c r="D12" i="3" s="1"/>
  <c r="G11" i="2"/>
  <c r="D11" i="3" s="1"/>
  <c r="K5" i="4"/>
  <c r="G9" i="2"/>
  <c r="D9" i="3" s="1"/>
  <c r="K3" i="4"/>
  <c r="G6" i="2"/>
  <c r="D6" i="3" s="1"/>
  <c r="E6" i="4"/>
  <c r="G7" i="2"/>
  <c r="D7" i="3" s="1"/>
  <c r="E7" i="4"/>
  <c r="G3" i="2"/>
  <c r="D3" i="3" s="1"/>
  <c r="E3" i="4"/>
  <c r="G4" i="2"/>
  <c r="D4" i="3" s="1"/>
  <c r="E4" i="4"/>
  <c r="E2" i="4"/>
  <c r="G2" i="2"/>
  <c r="D2" i="3" s="1"/>
  <c r="G5" i="2"/>
  <c r="D5" i="3" s="1"/>
  <c r="E5" i="4"/>
  <c r="B74" i="3" l="1"/>
  <c r="B71" i="3"/>
  <c r="B73" i="3"/>
  <c r="B72" i="3"/>
  <c r="B70" i="3"/>
  <c r="B69" i="3"/>
  <c r="B68" i="3"/>
  <c r="B67" i="3"/>
  <c r="B66" i="3"/>
  <c r="B65" i="3"/>
</calcChain>
</file>

<file path=xl/sharedStrings.xml><?xml version="1.0" encoding="utf-8"?>
<sst xmlns="http://schemas.openxmlformats.org/spreadsheetml/2006/main" count="172" uniqueCount="40">
  <si>
    <t>#Runs</t>
  </si>
  <si>
    <t>#TC</t>
  </si>
  <si>
    <t>#OriginalTC</t>
  </si>
  <si>
    <t>#MutantTC</t>
  </si>
  <si>
    <t>Line 1</t>
  </si>
  <si>
    <t>Line 2</t>
  </si>
  <si>
    <t>Sin 1</t>
  </si>
  <si>
    <t>Sin 2</t>
  </si>
  <si>
    <t>#runs/Mutant</t>
  </si>
  <si>
    <t>Box 1</t>
  </si>
  <si>
    <t>Box2</t>
  </si>
  <si>
    <t>Circle 1</t>
  </si>
  <si>
    <t>Circle 2</t>
  </si>
  <si>
    <t>Traingle 1</t>
  </si>
  <si>
    <t>Traingle 2</t>
  </si>
  <si>
    <t>#Walks</t>
  </si>
  <si>
    <t>#Runs (K)</t>
  </si>
  <si>
    <t>Avg #Mutants</t>
  </si>
  <si>
    <t>#Seeds (=#Walks)</t>
  </si>
  <si>
    <t>Avg      #Runs</t>
  </si>
  <si>
    <t>Subject</t>
  </si>
  <si>
    <t>Effectiveness</t>
  </si>
  <si>
    <t>Box 2</t>
  </si>
  <si>
    <t>Triangle 1</t>
  </si>
  <si>
    <t>Triangle 2</t>
  </si>
  <si>
    <t>Box 1, Aimed walk</t>
  </si>
  <si>
    <t>Box2,  Aimed walk</t>
  </si>
  <si>
    <t>Circle 1, Aimed walk</t>
  </si>
  <si>
    <t>Circle 2,  Aimed walk</t>
  </si>
  <si>
    <t>Line 1,  Aimed walk</t>
  </si>
  <si>
    <t>Line 2,  Aimed walk</t>
  </si>
  <si>
    <t>Sin 1,  Aimed walk</t>
  </si>
  <si>
    <t>Sin 2,  Aimed walk</t>
  </si>
  <si>
    <t>Triangle 1,  Aimed walk</t>
  </si>
  <si>
    <t>Triangle 2, Aimed walk</t>
  </si>
  <si>
    <t>Avg Effect</t>
  </si>
  <si>
    <t>Avg Capab</t>
  </si>
  <si>
    <t>Capability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</si>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</sst>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2" fontId="0" fillId="0" borderId="10" xfId="0" applyNumberFormat="1" applyBorder="1"/>
    <xf numFmtId="0" fontId="3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0" fillId="0" borderId="1" xfId="0" applyBorder="1" applyAlignment="1">
      <alignment horizontal="center" vertical="top" textRotation="45"/>
    </xf>
    <xf numFmtId="0" fontId="0" fillId="0" borderId="1" xfId="0" applyBorder="1" applyAlignment="1">
      <alignment horizontal="center" vertical="top"/>
    </xf>
    <xf numFmtId="0" fontId="0" fillId="0" borderId="11" xfId="0" applyBorder="1" applyAlignment="1">
      <alignment horizontal="center" vertical="top"/>
    </xf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54311392894098E-2"/>
          <c:y val="3.0444964871194399E-2"/>
          <c:w val="0.91212575700764698"/>
          <c:h val="0.91019528296667795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'Runs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Chart'!$C$2:$C$7</c:f>
              <c:numCache>
                <c:formatCode>0.00</c:formatCode>
                <c:ptCount val="6"/>
                <c:pt idx="0">
                  <c:v>728.7</c:v>
                </c:pt>
                <c:pt idx="1">
                  <c:v>1133.8</c:v>
                </c:pt>
                <c:pt idx="2">
                  <c:v>1755.2</c:v>
                </c:pt>
                <c:pt idx="3">
                  <c:v>2083.9</c:v>
                </c:pt>
                <c:pt idx="4">
                  <c:v>2790</c:v>
                </c:pt>
                <c:pt idx="5">
                  <c:v>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B-4344-B563-011B0E4AE546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'Runs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Chart'!$C$8:$C$13</c:f>
              <c:numCache>
                <c:formatCode>0.00</c:formatCode>
                <c:ptCount val="6"/>
                <c:pt idx="0">
                  <c:v>2240.5</c:v>
                </c:pt>
                <c:pt idx="1">
                  <c:v>4203.6000000000004</c:v>
                </c:pt>
                <c:pt idx="2">
                  <c:v>6355</c:v>
                </c:pt>
                <c:pt idx="3">
                  <c:v>8145.9</c:v>
                </c:pt>
                <c:pt idx="4">
                  <c:v>10146</c:v>
                </c:pt>
                <c:pt idx="5">
                  <c:v>12370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B-4344-B563-011B0E4AE546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'Runs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Chart'!$C$14:$C$19</c:f>
              <c:numCache>
                <c:formatCode>0.00</c:formatCode>
                <c:ptCount val="6"/>
                <c:pt idx="0">
                  <c:v>1037.0999999999999</c:v>
                </c:pt>
                <c:pt idx="1">
                  <c:v>1724.3</c:v>
                </c:pt>
                <c:pt idx="2">
                  <c:v>2675.5</c:v>
                </c:pt>
                <c:pt idx="3">
                  <c:v>3444</c:v>
                </c:pt>
                <c:pt idx="4">
                  <c:v>4436</c:v>
                </c:pt>
                <c:pt idx="5">
                  <c:v>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B-4344-B563-011B0E4AE546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'Runs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Chart'!$C$20:$C$25</c:f>
              <c:numCache>
                <c:formatCode>0.00</c:formatCode>
                <c:ptCount val="6"/>
                <c:pt idx="0">
                  <c:v>2090.8000000000002</c:v>
                </c:pt>
                <c:pt idx="1">
                  <c:v>3903</c:v>
                </c:pt>
                <c:pt idx="2">
                  <c:v>5891.5</c:v>
                </c:pt>
                <c:pt idx="3">
                  <c:v>7843.9</c:v>
                </c:pt>
                <c:pt idx="4">
                  <c:v>9748</c:v>
                </c:pt>
                <c:pt idx="5">
                  <c:v>11412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B-4344-B563-011B0E4AE546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'Runs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Chart'!$C$26:$C$31</c:f>
              <c:numCache>
                <c:formatCode>0.00</c:formatCode>
                <c:ptCount val="6"/>
                <c:pt idx="0">
                  <c:v>2088.1</c:v>
                </c:pt>
                <c:pt idx="1">
                  <c:v>4114.1000000000004</c:v>
                </c:pt>
                <c:pt idx="2">
                  <c:v>6235.7</c:v>
                </c:pt>
                <c:pt idx="3">
                  <c:v>8044</c:v>
                </c:pt>
                <c:pt idx="4">
                  <c:v>10182</c:v>
                </c:pt>
                <c:pt idx="5">
                  <c:v>11904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B-4344-B563-011B0E4AE546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'Runs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Chart'!$C$32:$C$37</c:f>
              <c:numCache>
                <c:formatCode>0.00</c:formatCode>
                <c:ptCount val="6"/>
                <c:pt idx="0">
                  <c:v>2506.5</c:v>
                </c:pt>
                <c:pt idx="1">
                  <c:v>4876.1000000000004</c:v>
                </c:pt>
                <c:pt idx="2">
                  <c:v>7039.8</c:v>
                </c:pt>
                <c:pt idx="3">
                  <c:v>9321.9</c:v>
                </c:pt>
                <c:pt idx="4">
                  <c:v>12056</c:v>
                </c:pt>
                <c:pt idx="5">
                  <c:v>14116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AB-4344-B563-011B0E4AE546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'Runs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Chart'!$C$38:$C$43</c:f>
              <c:numCache>
                <c:formatCode>0.00</c:formatCode>
                <c:ptCount val="6"/>
                <c:pt idx="0">
                  <c:v>2189.9</c:v>
                </c:pt>
                <c:pt idx="1">
                  <c:v>4129.1000000000004</c:v>
                </c:pt>
                <c:pt idx="2">
                  <c:v>6243.5</c:v>
                </c:pt>
                <c:pt idx="3">
                  <c:v>8394</c:v>
                </c:pt>
                <c:pt idx="4">
                  <c:v>10186</c:v>
                </c:pt>
                <c:pt idx="5">
                  <c:v>12076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AB-4344-B563-011B0E4AE546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'Runs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Chart'!$C$44:$C$49</c:f>
              <c:numCache>
                <c:formatCode>0.00</c:formatCode>
                <c:ptCount val="6"/>
                <c:pt idx="0">
                  <c:v>2651.3</c:v>
                </c:pt>
                <c:pt idx="1">
                  <c:v>5197.8</c:v>
                </c:pt>
                <c:pt idx="2">
                  <c:v>7727.6</c:v>
                </c:pt>
                <c:pt idx="3">
                  <c:v>10172</c:v>
                </c:pt>
                <c:pt idx="4">
                  <c:v>12596</c:v>
                </c:pt>
                <c:pt idx="5">
                  <c:v>15192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AB-4344-B563-011B0E4AE546}"/>
            </c:ext>
          </c:extLst>
        </c:ser>
        <c:ser>
          <c:idx val="8"/>
          <c:order val="8"/>
          <c:tx>
            <c:v>Traimgle 1</c:v>
          </c:tx>
          <c:marker>
            <c:symbol val="none"/>
          </c:marker>
          <c:xVal>
            <c:numRef>
              <c:f>'Runs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Chart'!$C$50:$C$55</c:f>
              <c:numCache>
                <c:formatCode>0.00</c:formatCode>
                <c:ptCount val="6"/>
                <c:pt idx="0">
                  <c:v>522.70000000000005</c:v>
                </c:pt>
                <c:pt idx="1">
                  <c:v>830.2</c:v>
                </c:pt>
                <c:pt idx="2">
                  <c:v>971.4</c:v>
                </c:pt>
                <c:pt idx="3">
                  <c:v>1403.8</c:v>
                </c:pt>
                <c:pt idx="4">
                  <c:v>1835.9</c:v>
                </c:pt>
                <c:pt idx="5">
                  <c:v>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AB-4344-B563-011B0E4AE546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'Runs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Chart'!$C$56:$C$61</c:f>
              <c:numCache>
                <c:formatCode>0.00</c:formatCode>
                <c:ptCount val="6"/>
                <c:pt idx="0">
                  <c:v>2016.3</c:v>
                </c:pt>
                <c:pt idx="1">
                  <c:v>4147.1000000000004</c:v>
                </c:pt>
                <c:pt idx="2">
                  <c:v>5783.6</c:v>
                </c:pt>
                <c:pt idx="3">
                  <c:v>7573.8</c:v>
                </c:pt>
                <c:pt idx="4">
                  <c:v>9791.9</c:v>
                </c:pt>
                <c:pt idx="5">
                  <c:v>11170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AB-4344-B563-011B0E4A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50376"/>
        <c:axId val="2127153400"/>
      </c:scatterChart>
      <c:valAx>
        <c:axId val="2127150376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27153400"/>
        <c:crosses val="autoZero"/>
        <c:crossBetween val="midCat"/>
        <c:majorUnit val="200"/>
      </c:valAx>
      <c:valAx>
        <c:axId val="212715340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7150376"/>
        <c:crosses val="autoZero"/>
        <c:crossBetween val="midCat"/>
        <c:minorUnit val="2000"/>
      </c:valAx>
    </c:plotArea>
    <c:legend>
      <c:legendPos val="r"/>
      <c:layout>
        <c:manualLayout>
          <c:xMode val="edge"/>
          <c:yMode val="edge"/>
          <c:x val="0.10621797275340585"/>
          <c:y val="8.6502539010299959E-2"/>
          <c:w val="0.26657895035847801"/>
          <c:h val="0.3907005476774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7567618371E-2"/>
          <c:y val="2.96127562642369E-2"/>
          <c:w val="0.91632082959126104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Chart'!$C$2:$C$7</c:f>
              <c:numCache>
                <c:formatCode>0.00</c:formatCode>
                <c:ptCount val="6"/>
                <c:pt idx="0">
                  <c:v>55.6</c:v>
                </c:pt>
                <c:pt idx="1">
                  <c:v>93.6</c:v>
                </c:pt>
                <c:pt idx="2">
                  <c:v>155.6</c:v>
                </c:pt>
                <c:pt idx="3">
                  <c:v>188.4</c:v>
                </c:pt>
                <c:pt idx="4">
                  <c:v>259</c:v>
                </c:pt>
                <c:pt idx="5">
                  <c:v>331.8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8-9A46-9020-C8D7829B60B8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Chart'!$C$8:$C$13</c:f>
              <c:numCache>
                <c:formatCode>0.00</c:formatCode>
                <c:ptCount val="6"/>
                <c:pt idx="0">
                  <c:v>206.6</c:v>
                </c:pt>
                <c:pt idx="1">
                  <c:v>400.8</c:v>
                </c:pt>
                <c:pt idx="2">
                  <c:v>615.6</c:v>
                </c:pt>
                <c:pt idx="3">
                  <c:v>794.6</c:v>
                </c:pt>
                <c:pt idx="4">
                  <c:v>994.6</c:v>
                </c:pt>
                <c:pt idx="5">
                  <c:v>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8-9A46-9020-C8D7829B60B8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Chart'!$C$14:$C$19</c:f>
              <c:numCache>
                <c:formatCode>0.00</c:formatCode>
                <c:ptCount val="6"/>
                <c:pt idx="0">
                  <c:v>86.4</c:v>
                </c:pt>
                <c:pt idx="1">
                  <c:v>152.80000000000001</c:v>
                </c:pt>
                <c:pt idx="2">
                  <c:v>247.6</c:v>
                </c:pt>
                <c:pt idx="3">
                  <c:v>324.39999999999998</c:v>
                </c:pt>
                <c:pt idx="4">
                  <c:v>423.6</c:v>
                </c:pt>
                <c:pt idx="5">
                  <c:v>509.2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8-9A46-9020-C8D7829B60B8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Chart'!$C$20:$C$25</c:f>
              <c:numCache>
                <c:formatCode>0.00</c:formatCode>
                <c:ptCount val="6"/>
                <c:pt idx="0">
                  <c:v>191.8</c:v>
                </c:pt>
                <c:pt idx="1">
                  <c:v>370.6</c:v>
                </c:pt>
                <c:pt idx="2">
                  <c:v>569.20000000000005</c:v>
                </c:pt>
                <c:pt idx="3">
                  <c:v>764.4</c:v>
                </c:pt>
                <c:pt idx="4">
                  <c:v>954.8</c:v>
                </c:pt>
                <c:pt idx="5">
                  <c:v>1121.2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58-9A46-9020-C8D7829B60B8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Chart'!$C$26:$C$31</c:f>
              <c:numCache>
                <c:formatCode>0.00</c:formatCode>
                <c:ptCount val="6"/>
                <c:pt idx="0">
                  <c:v>191.6</c:v>
                </c:pt>
                <c:pt idx="1">
                  <c:v>391.8</c:v>
                </c:pt>
                <c:pt idx="2">
                  <c:v>603.6</c:v>
                </c:pt>
                <c:pt idx="3">
                  <c:v>784.4</c:v>
                </c:pt>
                <c:pt idx="4">
                  <c:v>998.2</c:v>
                </c:pt>
                <c:pt idx="5">
                  <c:v>1170.4000000000001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58-9A46-9020-C8D7829B60B8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Chart'!$C$32:$C$37</c:f>
              <c:numCache>
                <c:formatCode>0.00</c:formatCode>
                <c:ptCount val="6"/>
                <c:pt idx="0">
                  <c:v>233.6</c:v>
                </c:pt>
                <c:pt idx="1">
                  <c:v>468</c:v>
                </c:pt>
                <c:pt idx="2">
                  <c:v>684</c:v>
                </c:pt>
                <c:pt idx="3">
                  <c:v>912.2</c:v>
                </c:pt>
                <c:pt idx="4">
                  <c:v>1185.5999999999999</c:v>
                </c:pt>
                <c:pt idx="5">
                  <c:v>1391.6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58-9A46-9020-C8D7829B60B8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Chart'!$C$38:$C$43</c:f>
              <c:numCache>
                <c:formatCode>0.00</c:formatCode>
                <c:ptCount val="6"/>
                <c:pt idx="0">
                  <c:v>201.8</c:v>
                </c:pt>
                <c:pt idx="1">
                  <c:v>393.2</c:v>
                </c:pt>
                <c:pt idx="2">
                  <c:v>604.4</c:v>
                </c:pt>
                <c:pt idx="3">
                  <c:v>819.4</c:v>
                </c:pt>
                <c:pt idx="4">
                  <c:v>998.6</c:v>
                </c:pt>
                <c:pt idx="5">
                  <c:v>1187.5999999999999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58-9A46-9020-C8D7829B60B8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Chart'!$C$44:$C$49</c:f>
              <c:numCache>
                <c:formatCode>0.00</c:formatCode>
                <c:ptCount val="6"/>
                <c:pt idx="0">
                  <c:v>248</c:v>
                </c:pt>
                <c:pt idx="1">
                  <c:v>500.2</c:v>
                </c:pt>
                <c:pt idx="2">
                  <c:v>752.8</c:v>
                </c:pt>
                <c:pt idx="3">
                  <c:v>997.2</c:v>
                </c:pt>
                <c:pt idx="4">
                  <c:v>1239.5999999999999</c:v>
                </c:pt>
                <c:pt idx="5">
                  <c:v>1499.2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58-9A46-9020-C8D7829B60B8}"/>
            </c:ext>
          </c:extLst>
        </c:ser>
        <c:ser>
          <c:idx val="8"/>
          <c:order val="8"/>
          <c:tx>
            <c:v>Traingle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Chart'!$C$50:$C$55</c:f>
              <c:numCache>
                <c:formatCode>0.00</c:formatCode>
                <c:ptCount val="6"/>
                <c:pt idx="0">
                  <c:v>34.799999999999997</c:v>
                </c:pt>
                <c:pt idx="1">
                  <c:v>63.4</c:v>
                </c:pt>
                <c:pt idx="2">
                  <c:v>77.2</c:v>
                </c:pt>
                <c:pt idx="3">
                  <c:v>120.4</c:v>
                </c:pt>
                <c:pt idx="4">
                  <c:v>163.6</c:v>
                </c:pt>
                <c:pt idx="5">
                  <c:v>167.2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58-9A46-9020-C8D7829B60B8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Chart'!$C$56:$C$61</c:f>
              <c:numCache>
                <c:formatCode>0.00</c:formatCode>
                <c:ptCount val="6"/>
                <c:pt idx="0">
                  <c:v>184.4</c:v>
                </c:pt>
                <c:pt idx="1">
                  <c:v>395</c:v>
                </c:pt>
                <c:pt idx="2">
                  <c:v>558.4</c:v>
                </c:pt>
                <c:pt idx="3">
                  <c:v>737.4</c:v>
                </c:pt>
                <c:pt idx="4">
                  <c:v>959.2</c:v>
                </c:pt>
                <c:pt idx="5">
                  <c:v>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58-9A46-9020-C8D7829B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97400"/>
        <c:axId val="2123100424"/>
      </c:scatterChart>
      <c:valAx>
        <c:axId val="2123097400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23100424"/>
        <c:crossesAt val="0"/>
        <c:crossBetween val="midCat"/>
        <c:majorUnit val="100"/>
      </c:valAx>
      <c:valAx>
        <c:axId val="212310042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3097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04400676706"/>
          <c:y val="8.6754972826574295E-2"/>
          <c:w val="0.24536456484053501"/>
          <c:h val="0.329906910838879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7567618371E-2"/>
          <c:y val="2.96127562642369E-2"/>
          <c:w val="0.92598823881192072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Chart'!$D$2:$D$7</c:f>
              <c:numCache>
                <c:formatCode>0.00</c:formatCode>
                <c:ptCount val="6"/>
                <c:pt idx="0">
                  <c:v>13.10611510791367</c:v>
                </c:pt>
                <c:pt idx="1">
                  <c:v>12.113247863247864</c:v>
                </c:pt>
                <c:pt idx="2">
                  <c:v>11.280205655526993</c:v>
                </c:pt>
                <c:pt idx="3">
                  <c:v>11.06104033970276</c:v>
                </c:pt>
                <c:pt idx="4">
                  <c:v>10.772200772200772</c:v>
                </c:pt>
                <c:pt idx="5">
                  <c:v>10.602772754671488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B-044A-8B7B-C377ECB26A89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Chart'!$D$8:$D$13</c:f>
              <c:numCache>
                <c:formatCode>0.00</c:formatCode>
                <c:ptCount val="6"/>
                <c:pt idx="0">
                  <c:v>10.844627299128751</c:v>
                </c:pt>
                <c:pt idx="1">
                  <c:v>10.488023952095809</c:v>
                </c:pt>
                <c:pt idx="2">
                  <c:v>10.323261858349577</c:v>
                </c:pt>
                <c:pt idx="3">
                  <c:v>10.251573118550214</c:v>
                </c:pt>
                <c:pt idx="4">
                  <c:v>10.201085863663785</c:v>
                </c:pt>
                <c:pt idx="5">
                  <c:v>10.164338537387017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B-044A-8B7B-C377ECB26A89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Chart'!$D$14:$D$19</c:f>
              <c:numCache>
                <c:formatCode>0.00</c:formatCode>
                <c:ptCount val="6"/>
                <c:pt idx="0">
                  <c:v>12.00347222222222</c:v>
                </c:pt>
                <c:pt idx="1">
                  <c:v>11.284685863874344</c:v>
                </c:pt>
                <c:pt idx="2">
                  <c:v>10.805735056542812</c:v>
                </c:pt>
                <c:pt idx="3">
                  <c:v>10.616522811344021</c:v>
                </c:pt>
                <c:pt idx="4">
                  <c:v>10.472143531633616</c:v>
                </c:pt>
                <c:pt idx="5">
                  <c:v>10.392772977219167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B-044A-8B7B-C377ECB26A89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Chart'!$D$20:$D$25</c:f>
              <c:numCache>
                <c:formatCode>0.00</c:formatCode>
                <c:ptCount val="6"/>
                <c:pt idx="0">
                  <c:v>10.900938477580814</c:v>
                </c:pt>
                <c:pt idx="1">
                  <c:v>10.531570426335671</c:v>
                </c:pt>
                <c:pt idx="2">
                  <c:v>10.35049191848208</c:v>
                </c:pt>
                <c:pt idx="3">
                  <c:v>10.261512297226583</c:v>
                </c:pt>
                <c:pt idx="4">
                  <c:v>10.209467951403436</c:v>
                </c:pt>
                <c:pt idx="5">
                  <c:v>10.178380306814127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B-044A-8B7B-C377ECB26A89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Chart'!$D$26:$D$31</c:f>
              <c:numCache>
                <c:formatCode>0.00</c:formatCode>
                <c:ptCount val="6"/>
                <c:pt idx="0">
                  <c:v>10.898225469728601</c:v>
                </c:pt>
                <c:pt idx="1">
                  <c:v>10.500510464522716</c:v>
                </c:pt>
                <c:pt idx="2">
                  <c:v>10.330848243870111</c:v>
                </c:pt>
                <c:pt idx="3">
                  <c:v>10.25497195308516</c:v>
                </c:pt>
                <c:pt idx="4">
                  <c:v>10.200360649168504</c:v>
                </c:pt>
                <c:pt idx="5">
                  <c:v>10.170881749829118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B-044A-8B7B-C377ECB26A89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Chart'!$D$32:$D$37</c:f>
              <c:numCache>
                <c:formatCode>0.00</c:formatCode>
                <c:ptCount val="6"/>
                <c:pt idx="0">
                  <c:v>10.729880136986301</c:v>
                </c:pt>
                <c:pt idx="1">
                  <c:v>10.419017094017095</c:v>
                </c:pt>
                <c:pt idx="2">
                  <c:v>10.292105263157895</c:v>
                </c:pt>
                <c:pt idx="3">
                  <c:v>10.219140539355404</c:v>
                </c:pt>
                <c:pt idx="4">
                  <c:v>10.168690958164643</c:v>
                </c:pt>
                <c:pt idx="5">
                  <c:v>10.143719459614832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B-044A-8B7B-C377ECB26A89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Chart'!$D$38:$D$43</c:f>
              <c:numCache>
                <c:formatCode>0.00</c:formatCode>
                <c:ptCount val="6"/>
                <c:pt idx="0">
                  <c:v>10.851833498513379</c:v>
                </c:pt>
                <c:pt idx="1">
                  <c:v>10.501271617497459</c:v>
                </c:pt>
                <c:pt idx="2">
                  <c:v>10.330079417604235</c:v>
                </c:pt>
                <c:pt idx="3">
                  <c:v>10.244081034903589</c:v>
                </c:pt>
                <c:pt idx="4">
                  <c:v>10.200280392549569</c:v>
                </c:pt>
                <c:pt idx="5">
                  <c:v>10.168406871000338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B-044A-8B7B-C377ECB26A89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Chart'!$D$44:$D$49</c:f>
              <c:numCache>
                <c:formatCode>0.00</c:formatCode>
                <c:ptCount val="6"/>
                <c:pt idx="0">
                  <c:v>10.690725806451614</c:v>
                </c:pt>
                <c:pt idx="1">
                  <c:v>10.391443422630948</c:v>
                </c:pt>
                <c:pt idx="2">
                  <c:v>10.265143464399577</c:v>
                </c:pt>
                <c:pt idx="3">
                  <c:v>10.200561572402727</c:v>
                </c:pt>
                <c:pt idx="4">
                  <c:v>10.16134236850597</c:v>
                </c:pt>
                <c:pt idx="5">
                  <c:v>10.133404482390608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EB-044A-8B7B-C377ECB26A89}"/>
            </c:ext>
          </c:extLst>
        </c:ser>
        <c:ser>
          <c:idx val="8"/>
          <c:order val="8"/>
          <c:tx>
            <c:v>Traingle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Chart'!$D$50:$D$55</c:f>
              <c:numCache>
                <c:formatCode>0.00</c:formatCode>
                <c:ptCount val="6"/>
                <c:pt idx="0">
                  <c:v>15.020114942528739</c:v>
                </c:pt>
                <c:pt idx="1">
                  <c:v>13.094637223974765</c:v>
                </c:pt>
                <c:pt idx="2">
                  <c:v>12.582901554404144</c:v>
                </c:pt>
                <c:pt idx="3">
                  <c:v>11.659468438538205</c:v>
                </c:pt>
                <c:pt idx="4">
                  <c:v>11.221882640586799</c:v>
                </c:pt>
                <c:pt idx="5">
                  <c:v>11.196172248803828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EB-044A-8B7B-C377ECB26A89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Chart'!$D$56:$D$61</c:f>
              <c:numCache>
                <c:formatCode>0.00</c:formatCode>
                <c:ptCount val="6"/>
                <c:pt idx="0">
                  <c:v>10.934381778741866</c:v>
                </c:pt>
                <c:pt idx="1">
                  <c:v>10.498987341772153</c:v>
                </c:pt>
                <c:pt idx="2">
                  <c:v>10.357449856733526</c:v>
                </c:pt>
                <c:pt idx="3">
                  <c:v>10.270951993490643</c:v>
                </c:pt>
                <c:pt idx="4">
                  <c:v>10.208402835696413</c:v>
                </c:pt>
                <c:pt idx="5">
                  <c:v>10.182315405651778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EB-044A-8B7B-C377ECB2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37608"/>
        <c:axId val="2127240632"/>
      </c:scatterChart>
      <c:valAx>
        <c:axId val="2127237608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27240632"/>
        <c:crossesAt val="0"/>
        <c:crossBetween val="midCat"/>
        <c:majorUnit val="100"/>
      </c:valAx>
      <c:valAx>
        <c:axId val="2127240632"/>
        <c:scaling>
          <c:orientation val="minMax"/>
          <c:min val="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7237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69266420811318"/>
          <c:y val="8.1246355540570012E-2"/>
          <c:w val="0.15464591846905212"/>
          <c:h val="0.4787108034669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'Effectiveness Chart'!$B$64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'Effectiveness Chart'!$A$65:$A$74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Triangle 2</c:v>
                </c:pt>
              </c:strCache>
            </c:strRef>
          </c:cat>
          <c:val>
            <c:numRef>
              <c:f>'Effectiveness Chart'!$B$65:$B$74</c:f>
              <c:numCache>
                <c:formatCode>0.00</c:formatCode>
                <c:ptCount val="10"/>
                <c:pt idx="0">
                  <c:v>11.489263748877258</c:v>
                </c:pt>
                <c:pt idx="1">
                  <c:v>10.378818438195859</c:v>
                </c:pt>
                <c:pt idx="2">
                  <c:v>10.929222077139363</c:v>
                </c:pt>
                <c:pt idx="3">
                  <c:v>10.405393562973783</c:v>
                </c:pt>
                <c:pt idx="4">
                  <c:v>10.405393562973783</c:v>
                </c:pt>
                <c:pt idx="5">
                  <c:v>10.328758908549361</c:v>
                </c:pt>
                <c:pt idx="6">
                  <c:v>10.382658805344763</c:v>
                </c:pt>
                <c:pt idx="7">
                  <c:v>10.307103519463574</c:v>
                </c:pt>
                <c:pt idx="8">
                  <c:v>12.462529508139413</c:v>
                </c:pt>
                <c:pt idx="9">
                  <c:v>10.408748202014396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6-B942-8106-47306AC3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32767"/>
        <c:axId val="344378399"/>
      </c:barChart>
      <c:catAx>
        <c:axId val="3647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78399"/>
        <c:crosses val="autoZero"/>
        <c:auto val="1"/>
        <c:lblAlgn val="ctr"/>
        <c:lblOffset val="100"/>
        <c:noMultiLvlLbl val="0"/>
      </c:catAx>
      <c:valAx>
        <c:axId val="3443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</a:t>
            </a:r>
            <a:r>
              <a:rPr lang="en-GB" baseline="0"/>
              <a:t> of The Directed Walk Strategy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94619759933608E-2"/>
          <c:y val="0.11625404191247254"/>
          <c:w val="0.79716373499585047"/>
          <c:h val="0.80518722385407138"/>
        </c:manualLayout>
      </c:layout>
      <c:lineChart>
        <c:grouping val="standard"/>
        <c:varyColors val="0"/>
        <c:ser>
          <c:idx val="0"/>
          <c:order val="0"/>
          <c:tx>
            <c:strRef>
              <c:f>Capability!$H$1</c:f>
              <c:strCache>
                <c:ptCount val="1"/>
                <c:pt idx="0">
                  <c:v>Box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Capability!$H$2:$H$7</c:f>
              <c:numCache>
                <c:formatCode>0.00</c:formatCode>
                <c:ptCount val="6"/>
                <c:pt idx="0">
                  <c:v>51.65</c:v>
                </c:pt>
                <c:pt idx="1">
                  <c:v>50.1</c:v>
                </c:pt>
                <c:pt idx="2">
                  <c:v>51.300000000000004</c:v>
                </c:pt>
                <c:pt idx="3">
                  <c:v>49.662500000000001</c:v>
                </c:pt>
                <c:pt idx="4">
                  <c:v>49.730000000000004</c:v>
                </c:pt>
                <c:pt idx="5">
                  <c:v>50.708333333333336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F-A742-8993-A739CEBDFF6D}"/>
            </c:ext>
          </c:extLst>
        </c:ser>
        <c:ser>
          <c:idx val="1"/>
          <c:order val="1"/>
          <c:tx>
            <c:strRef>
              <c:f>Capability!$I$1</c:f>
              <c:strCache>
                <c:ptCount val="1"/>
                <c:pt idx="0">
                  <c:v>Box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Capability!$I$2:$I$7</c:f>
              <c:numCache>
                <c:formatCode>0.00</c:formatCode>
                <c:ptCount val="6"/>
                <c:pt idx="0">
                  <c:v>51.65</c:v>
                </c:pt>
                <c:pt idx="1">
                  <c:v>50.1</c:v>
                </c:pt>
                <c:pt idx="2">
                  <c:v>51.300000000000004</c:v>
                </c:pt>
                <c:pt idx="3">
                  <c:v>49.662500000000001</c:v>
                </c:pt>
                <c:pt idx="4">
                  <c:v>49.730000000000004</c:v>
                </c:pt>
                <c:pt idx="5">
                  <c:v>50.708333333333336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F-A742-8993-A739CEBDFF6D}"/>
            </c:ext>
          </c:extLst>
        </c:ser>
        <c:ser>
          <c:idx val="2"/>
          <c:order val="2"/>
          <c:tx>
            <c:strRef>
              <c:f>Capability!$J$1</c:f>
              <c:strCache>
                <c:ptCount val="1"/>
                <c:pt idx="0">
                  <c:v>Circle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Capability!$J$2:$J$7</c:f>
              <c:numCache>
                <c:formatCode>0.00</c:formatCode>
                <c:ptCount val="6"/>
                <c:pt idx="0">
                  <c:v>21.6</c:v>
                </c:pt>
                <c:pt idx="1">
                  <c:v>19.100000000000001</c:v>
                </c:pt>
                <c:pt idx="2">
                  <c:v>20.633333333333333</c:v>
                </c:pt>
                <c:pt idx="3">
                  <c:v>20.274999999999999</c:v>
                </c:pt>
                <c:pt idx="4">
                  <c:v>21.180000000000003</c:v>
                </c:pt>
                <c:pt idx="5">
                  <c:v>21.216666666666669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F-A742-8993-A739CEBDFF6D}"/>
            </c:ext>
          </c:extLst>
        </c:ser>
        <c:ser>
          <c:idx val="3"/>
          <c:order val="3"/>
          <c:tx>
            <c:strRef>
              <c:f>Capability!$K$1</c:f>
              <c:strCache>
                <c:ptCount val="1"/>
                <c:pt idx="0">
                  <c:v>Circle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Capability!$K$2:$K$7</c:f>
              <c:numCache>
                <c:formatCode>0.00</c:formatCode>
                <c:ptCount val="6"/>
                <c:pt idx="0">
                  <c:v>47.95</c:v>
                </c:pt>
                <c:pt idx="1">
                  <c:v>46.325000000000003</c:v>
                </c:pt>
                <c:pt idx="2">
                  <c:v>47.433333333333337</c:v>
                </c:pt>
                <c:pt idx="3">
                  <c:v>47.774999999999999</c:v>
                </c:pt>
                <c:pt idx="4">
                  <c:v>47.74</c:v>
                </c:pt>
                <c:pt idx="5">
                  <c:v>46.716666666666669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F-A742-8993-A739CEBDFF6D}"/>
            </c:ext>
          </c:extLst>
        </c:ser>
        <c:ser>
          <c:idx val="4"/>
          <c:order val="4"/>
          <c:tx>
            <c:strRef>
              <c:f>Capability!$L$1</c:f>
              <c:strCache>
                <c:ptCount val="1"/>
                <c:pt idx="0">
                  <c:v>Line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Capability!$L$2:$L$7</c:f>
              <c:numCache>
                <c:formatCode>0.00</c:formatCode>
                <c:ptCount val="6"/>
                <c:pt idx="0">
                  <c:v>47.9</c:v>
                </c:pt>
                <c:pt idx="1">
                  <c:v>48.975000000000001</c:v>
                </c:pt>
                <c:pt idx="2">
                  <c:v>50.3</c:v>
                </c:pt>
                <c:pt idx="3">
                  <c:v>49.024999999999999</c:v>
                </c:pt>
                <c:pt idx="4">
                  <c:v>49.910000000000004</c:v>
                </c:pt>
                <c:pt idx="5">
                  <c:v>48.766666666666666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F-A742-8993-A739CEBDFF6D}"/>
            </c:ext>
          </c:extLst>
        </c:ser>
        <c:ser>
          <c:idx val="5"/>
          <c:order val="5"/>
          <c:tx>
            <c:strRef>
              <c:f>Capability!$M$1</c:f>
              <c:strCache>
                <c:ptCount val="1"/>
                <c:pt idx="0">
                  <c:v>Line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Capability!$M$2:$M$7</c:f>
              <c:numCache>
                <c:formatCode>0.00</c:formatCode>
                <c:ptCount val="6"/>
                <c:pt idx="0">
                  <c:v>58.4</c:v>
                </c:pt>
                <c:pt idx="1">
                  <c:v>58.5</c:v>
                </c:pt>
                <c:pt idx="2">
                  <c:v>56.999999999999993</c:v>
                </c:pt>
                <c:pt idx="3">
                  <c:v>57.012500000000003</c:v>
                </c:pt>
                <c:pt idx="4">
                  <c:v>59.28</c:v>
                </c:pt>
                <c:pt idx="5">
                  <c:v>57.983333333333334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6F-A742-8993-A739CEBDFF6D}"/>
            </c:ext>
          </c:extLst>
        </c:ser>
        <c:ser>
          <c:idx val="6"/>
          <c:order val="6"/>
          <c:tx>
            <c:strRef>
              <c:f>Capability!$N$1</c:f>
              <c:strCache>
                <c:ptCount val="1"/>
                <c:pt idx="0">
                  <c:v>Sin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Capability!$N$2:$N$7</c:f>
              <c:numCache>
                <c:formatCode>0.00</c:formatCode>
                <c:ptCount val="6"/>
                <c:pt idx="0">
                  <c:v>50.45</c:v>
                </c:pt>
                <c:pt idx="1">
                  <c:v>49.15</c:v>
                </c:pt>
                <c:pt idx="2">
                  <c:v>50.36666666666666</c:v>
                </c:pt>
                <c:pt idx="3">
                  <c:v>51.212499999999991</c:v>
                </c:pt>
                <c:pt idx="4">
                  <c:v>49.93</c:v>
                </c:pt>
                <c:pt idx="5">
                  <c:v>49.483333333333327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6F-A742-8993-A739CEBDFF6D}"/>
            </c:ext>
          </c:extLst>
        </c:ser>
        <c:ser>
          <c:idx val="7"/>
          <c:order val="7"/>
          <c:tx>
            <c:strRef>
              <c:f>Capability!$O$1</c:f>
              <c:strCache>
                <c:ptCount val="1"/>
                <c:pt idx="0">
                  <c:v>Sin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Capability!$O$2:$O$7</c:f>
              <c:numCache>
                <c:formatCode>0.00</c:formatCode>
                <c:ptCount val="6"/>
                <c:pt idx="0">
                  <c:v>62</c:v>
                </c:pt>
                <c:pt idx="1">
                  <c:v>62.524999999999999</c:v>
                </c:pt>
                <c:pt idx="2">
                  <c:v>62.733333333333327</c:v>
                </c:pt>
                <c:pt idx="3">
                  <c:v>62.32500000000001</c:v>
                </c:pt>
                <c:pt idx="4">
                  <c:v>61.97999999999999</c:v>
                </c:pt>
                <c:pt idx="5">
                  <c:v>62.466666666666669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6F-A742-8993-A739CEBDFF6D}"/>
            </c:ext>
          </c:extLst>
        </c:ser>
        <c:ser>
          <c:idx val="8"/>
          <c:order val="8"/>
          <c:tx>
            <c:strRef>
              <c:f>Capability!$P$1</c:f>
              <c:strCache>
                <c:ptCount val="1"/>
                <c:pt idx="0">
                  <c:v>Traingle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Capability!$P$2:$P$7</c:f>
              <c:numCache>
                <c:formatCode>0.00</c:formatCode>
                <c:ptCount val="6"/>
                <c:pt idx="0">
                  <c:v>8.6999999999999993</c:v>
                </c:pt>
                <c:pt idx="1">
                  <c:v>7.9249999999999998</c:v>
                </c:pt>
                <c:pt idx="2">
                  <c:v>6.4333333333333336</c:v>
                </c:pt>
                <c:pt idx="3">
                  <c:v>7.5249999999999995</c:v>
                </c:pt>
                <c:pt idx="4">
                  <c:v>8.18</c:v>
                </c:pt>
                <c:pt idx="5">
                  <c:v>6.9666666666666668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6F-A742-8993-A739CEBDFF6D}"/>
            </c:ext>
          </c:extLst>
        </c:ser>
        <c:ser>
          <c:idx val="9"/>
          <c:order val="9"/>
          <c:tx>
            <c:strRef>
              <c:f>Capability!$Q$1</c:f>
              <c:strCache>
                <c:ptCount val="1"/>
                <c:pt idx="0">
                  <c:v>Traingle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Capability!$Q$2:$Q$7</c:f>
              <c:numCache>
                <c:formatCode>0.00</c:formatCode>
                <c:ptCount val="6"/>
                <c:pt idx="0">
                  <c:v>46.1</c:v>
                </c:pt>
                <c:pt idx="1">
                  <c:v>49.375</c:v>
                </c:pt>
                <c:pt idx="2">
                  <c:v>46.533333333333331</c:v>
                </c:pt>
                <c:pt idx="3">
                  <c:v>46.087499999999999</c:v>
                </c:pt>
                <c:pt idx="4">
                  <c:v>47.96</c:v>
                </c:pt>
                <c:pt idx="5">
                  <c:v>45.708333333333336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6F-A742-8993-A739CEBD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806687"/>
        <c:axId val="1526808335"/>
      </c:lineChart>
      <c:catAx>
        <c:axId val="15268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08335"/>
        <c:crosses val="autoZero"/>
        <c:auto val="1"/>
        <c:lblAlgn val="ctr"/>
        <c:lblOffset val="100"/>
        <c:noMultiLvlLbl val="0"/>
      </c:catAx>
      <c:valAx>
        <c:axId val="15268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405306020552053"/>
          <c:y val="0.14460740996717103"/>
          <c:w val="0.11850899742930592"/>
          <c:h val="0.7111919630735813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</a:t>
            </a:r>
            <a:r>
              <a:rPr lang="en-GB" baseline="0"/>
              <a:t> of The Directed Walk Strategy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Capability!$H$1:$Q$1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Traingle 1</c:v>
                </c:pt>
                <c:pt idx="9">
                  <c:v>Traingle 2</c:v>
                </c:pt>
              </c:strCache>
            </c:strRef>
          </c:cat>
          <c:val>
            <c:numRef>
              <c:f>Capability!$H$8:$Q$8</c:f>
              <c:numCache>
                <c:formatCode>0.00</c:formatCode>
                <c:ptCount val="10"/>
                <c:pt idx="0">
                  <c:v>50.525138888888883</c:v>
                </c:pt>
                <c:pt idx="1">
                  <c:v>50.525138888888883</c:v>
                </c:pt>
                <c:pt idx="2">
                  <c:v>20.6675</c:v>
                </c:pt>
                <c:pt idx="3">
                  <c:v>47.323333333333345</c:v>
                </c:pt>
                <c:pt idx="4">
                  <c:v>49.146111111111111</c:v>
                </c:pt>
                <c:pt idx="5">
                  <c:v>58.02930555555556</c:v>
                </c:pt>
                <c:pt idx="6">
                  <c:v>50.098749999999995</c:v>
                </c:pt>
                <c:pt idx="7">
                  <c:v>62.338333333333331</c:v>
                </c:pt>
                <c:pt idx="8">
                  <c:v>7.621666666666667</c:v>
                </c:pt>
                <c:pt idx="9">
                  <c:v>46.960694444444442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D44A-B17F-FD1AFDFE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755999"/>
        <c:axId val="1536099551"/>
      </c:barChart>
      <c:catAx>
        <c:axId val="15357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9551"/>
        <c:crosses val="autoZero"/>
        <c:auto val="1"/>
        <c:lblAlgn val="ctr"/>
        <c:lblOffset val="100"/>
        <c:noMultiLvlLbl val="0"/>
      </c:catAx>
      <c:valAx>
        <c:axId val="15360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0</xdr:row>
      <xdr:rowOff>165100</xdr:rowOff>
    </xdr:from>
    <xdr:to>
      <xdr:col>17</xdr:col>
      <xdr:colOff>812800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114300</xdr:rowOff>
    </xdr:from>
    <xdr:to>
      <xdr:col>15</xdr:col>
      <xdr:colOff>292100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29</xdr:row>
      <xdr:rowOff>127000</xdr:rowOff>
    </xdr:from>
    <xdr:to>
      <xdr:col>15</xdr:col>
      <xdr:colOff>266700</xdr:colOff>
      <xdr:row>54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273050</xdr:colOff>
      <xdr:row>62</xdr:row>
      <xdr:rowOff>38100</xdr:rowOff>
    </xdr:from>
    <xdr:to>
      <xdr:col>8</xdr:col>
      <xdr:colOff>444500</xdr:colOff>
      <xdr:row>75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453C50-1EB4-484C-AC4F-B953A8E6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10</xdr:row>
      <xdr:rowOff>12700</xdr:rowOff>
    </xdr:from>
    <xdr:to>
      <xdr:col>14</xdr:col>
      <xdr:colOff>812800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58F9-3867-5D48-B22D-EDD5D86EB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31</xdr:row>
      <xdr:rowOff>12700</xdr:rowOff>
    </xdr:from>
    <xdr:to>
      <xdr:col>11</xdr:col>
      <xdr:colOff>38100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90D57-DD80-0C47-B944-475ED3F7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40"/>
  <sheetViews>
    <sheetView workbookViewId="0">
      <selection activeCell="I128" sqref="I128"/>
    </sheetView>
  </sheetViews>
  <sheetFormatPr baseColWidth="10" defaultRowHeight="16" x14ac:dyDescent="0.2"/>
  <cols>
    <col min="1" max="1" width="22.1640625" customWidth="1"/>
    <col min="6" max="6" width="13.33203125" customWidth="1"/>
    <col min="7" max="7" width="19.33203125" customWidth="1"/>
    <col min="13" max="13" width="17" customWidth="1"/>
    <col min="19" max="19" width="18" customWidth="1"/>
    <col min="25" max="25" width="17.83203125" customWidth="1"/>
    <col min="31" max="31" width="16" customWidth="1"/>
    <col min="37" max="37" width="18" customWidth="1"/>
    <col min="43" max="43" width="18.1640625" style="14" customWidth="1"/>
    <col min="49" max="49" width="18.33203125" customWidth="1"/>
    <col min="55" max="55" width="19" customWidth="1"/>
  </cols>
  <sheetData>
    <row r="1" spans="1:65" ht="34" x14ac:dyDescent="0.2">
      <c r="A1" s="14" t="s">
        <v>25</v>
      </c>
      <c r="B1" t="s">
        <v>0</v>
      </c>
      <c r="C1" t="s">
        <v>1</v>
      </c>
      <c r="D1" t="s">
        <v>2</v>
      </c>
      <c r="E1" t="s">
        <v>3</v>
      </c>
      <c r="G1" s="14" t="s">
        <v>26</v>
      </c>
      <c r="H1" t="s">
        <v>0</v>
      </c>
      <c r="I1" t="s">
        <v>1</v>
      </c>
      <c r="J1" t="s">
        <v>2</v>
      </c>
      <c r="K1" t="s">
        <v>3</v>
      </c>
      <c r="M1" s="14" t="s">
        <v>27</v>
      </c>
      <c r="N1" t="s">
        <v>0</v>
      </c>
      <c r="O1" t="s">
        <v>1</v>
      </c>
      <c r="P1" t="s">
        <v>2</v>
      </c>
      <c r="Q1" t="s">
        <v>3</v>
      </c>
      <c r="S1" s="14" t="s">
        <v>28</v>
      </c>
      <c r="T1" t="s">
        <v>0</v>
      </c>
      <c r="U1" t="s">
        <v>1</v>
      </c>
      <c r="V1" t="s">
        <v>2</v>
      </c>
      <c r="W1" t="s">
        <v>3</v>
      </c>
      <c r="Y1" s="14" t="s">
        <v>29</v>
      </c>
      <c r="Z1" t="s">
        <v>0</v>
      </c>
      <c r="AA1" t="s">
        <v>1</v>
      </c>
      <c r="AB1" t="s">
        <v>2</v>
      </c>
      <c r="AC1" t="s">
        <v>3</v>
      </c>
      <c r="AE1" s="14" t="s">
        <v>30</v>
      </c>
      <c r="AF1" t="s">
        <v>0</v>
      </c>
      <c r="AG1" t="s">
        <v>1</v>
      </c>
      <c r="AH1" t="s">
        <v>2</v>
      </c>
      <c r="AI1" t="s">
        <v>3</v>
      </c>
      <c r="AK1" s="14" t="s">
        <v>31</v>
      </c>
      <c r="AL1" t="s">
        <v>0</v>
      </c>
      <c r="AM1" t="s">
        <v>1</v>
      </c>
      <c r="AN1" t="s">
        <v>2</v>
      </c>
      <c r="AO1" t="s">
        <v>3</v>
      </c>
      <c r="AQ1" s="14" t="s">
        <v>32</v>
      </c>
      <c r="AR1" t="s">
        <v>0</v>
      </c>
      <c r="AS1" t="s">
        <v>1</v>
      </c>
      <c r="AT1" t="s">
        <v>2</v>
      </c>
      <c r="AU1" t="s">
        <v>3</v>
      </c>
      <c r="AW1" s="14" t="s">
        <v>33</v>
      </c>
      <c r="AX1" t="s">
        <v>0</v>
      </c>
      <c r="AY1" t="s">
        <v>1</v>
      </c>
      <c r="AZ1" t="s">
        <v>2</v>
      </c>
      <c r="BA1" t="s">
        <v>3</v>
      </c>
      <c r="BC1" s="14" t="s">
        <v>34</v>
      </c>
      <c r="BD1" t="s">
        <v>0</v>
      </c>
      <c r="BE1" t="s">
        <v>1</v>
      </c>
      <c r="BF1" t="s">
        <v>2</v>
      </c>
      <c r="BG1" t="s">
        <v>3</v>
      </c>
    </row>
    <row r="2" spans="1:65" s="1" customFormat="1" x14ac:dyDescent="0.2">
      <c r="A2" s="1">
        <v>200</v>
      </c>
      <c r="B2" s="1">
        <f>AVERAGE(B3:B12)</f>
        <v>728.7</v>
      </c>
      <c r="C2" s="1">
        <f>AVERAGE(C3:C12)</f>
        <v>255.6</v>
      </c>
      <c r="D2" s="1">
        <f>AVERAGE(D3:D12)</f>
        <v>200</v>
      </c>
      <c r="E2" s="1">
        <f>AVERAGE(E3:E12)</f>
        <v>55.6</v>
      </c>
      <c r="G2" s="1">
        <v>200</v>
      </c>
      <c r="H2" s="1">
        <f>AVERAGE(H3:H12)</f>
        <v>2240.5</v>
      </c>
      <c r="I2" s="1">
        <f>AVERAGE(I3:I12)</f>
        <v>406.6</v>
      </c>
      <c r="J2" s="1">
        <f>AVERAGE(J3:J12)</f>
        <v>200</v>
      </c>
      <c r="K2" s="1">
        <f>AVERAGE(K3:K12)</f>
        <v>206.6</v>
      </c>
      <c r="M2" s="1">
        <v>200</v>
      </c>
      <c r="N2" s="1">
        <f>AVERAGE(N3:N12)</f>
        <v>1037.0999999999999</v>
      </c>
      <c r="O2" s="1">
        <f>AVERAGE(O3:O12)</f>
        <v>286.39999999999998</v>
      </c>
      <c r="P2" s="1">
        <f>AVERAGE(P3:P12)</f>
        <v>200</v>
      </c>
      <c r="Q2" s="1">
        <f>AVERAGE(Q3:Q12)</f>
        <v>86.4</v>
      </c>
      <c r="S2" s="1">
        <v>200</v>
      </c>
      <c r="T2" s="1">
        <f>AVERAGE(T3:T12)</f>
        <v>2090.8000000000002</v>
      </c>
      <c r="U2" s="1">
        <f>AVERAGE(U3:U12)</f>
        <v>391.8</v>
      </c>
      <c r="V2" s="1">
        <f>AVERAGE(V3:V12)</f>
        <v>200</v>
      </c>
      <c r="W2" s="1">
        <f>AVERAGE(W3:W12)</f>
        <v>191.8</v>
      </c>
      <c r="Y2" s="1">
        <v>200</v>
      </c>
      <c r="Z2" s="1">
        <f>AVERAGE(Z3:Z12)</f>
        <v>2088.1</v>
      </c>
      <c r="AA2" s="1">
        <f>AVERAGE(AA3:AA12)</f>
        <v>391.6</v>
      </c>
      <c r="AB2" s="1">
        <f>AVERAGE(AB3:AB12)</f>
        <v>200</v>
      </c>
      <c r="AC2" s="1">
        <f>AVERAGE(AC3:AC12)</f>
        <v>191.6</v>
      </c>
      <c r="AE2" s="1">
        <v>200</v>
      </c>
      <c r="AF2" s="1">
        <f>AVERAGE(AF3:AF12)</f>
        <v>2506.5</v>
      </c>
      <c r="AG2" s="1">
        <f>AVERAGE(AG3:AG12)</f>
        <v>433.6</v>
      </c>
      <c r="AH2" s="1">
        <f>AVERAGE(AH3:AH12)</f>
        <v>200</v>
      </c>
      <c r="AI2" s="1">
        <f>AVERAGE(AI3:AI12)</f>
        <v>233.6</v>
      </c>
      <c r="AK2" s="1">
        <v>200</v>
      </c>
      <c r="AL2" s="1">
        <f>AVERAGE(AL3:AL12)</f>
        <v>2189.9</v>
      </c>
      <c r="AM2" s="1">
        <f>AVERAGE(AM3:AM12)</f>
        <v>401.8</v>
      </c>
      <c r="AN2" s="1">
        <f>AVERAGE(AN3:AN12)</f>
        <v>200</v>
      </c>
      <c r="AO2" s="1">
        <f>AVERAGE(AO3:AO12)</f>
        <v>201.8</v>
      </c>
      <c r="AQ2" s="15">
        <v>200</v>
      </c>
      <c r="AR2" s="1">
        <f>AVERAGE(AR3:AR12)</f>
        <v>2651.3</v>
      </c>
      <c r="AS2" s="1">
        <f>AVERAGE(AS3:AS12)</f>
        <v>448</v>
      </c>
      <c r="AT2" s="1">
        <f>AVERAGE(AT3:AT12)</f>
        <v>200</v>
      </c>
      <c r="AU2" s="1">
        <f>AVERAGE(AU3:AU12)</f>
        <v>248</v>
      </c>
      <c r="AW2" s="1">
        <v>200</v>
      </c>
      <c r="AX2" s="1">
        <f>AVERAGE(AX3:AX12)</f>
        <v>522.70000000000005</v>
      </c>
      <c r="AY2" s="1">
        <f>AVERAGE(AY3:AY12)</f>
        <v>234.8</v>
      </c>
      <c r="AZ2" s="1">
        <f>AVERAGE(AZ3:AZ12)</f>
        <v>200</v>
      </c>
      <c r="BA2" s="1">
        <f>AVERAGE(BA3:BA12)</f>
        <v>34.799999999999997</v>
      </c>
      <c r="BC2" s="1">
        <v>200</v>
      </c>
      <c r="BD2" s="1">
        <f>AVERAGE(BD3:BD12)</f>
        <v>2016.3</v>
      </c>
      <c r="BE2" s="1">
        <f>AVERAGE(BE3:BE12)</f>
        <v>384.4</v>
      </c>
      <c r="BF2" s="1">
        <f>AVERAGE(BF3:BF12)</f>
        <v>200</v>
      </c>
      <c r="BG2" s="1">
        <f>AVERAGE(BG3:BG12)</f>
        <v>184.4</v>
      </c>
    </row>
    <row r="3" spans="1:65" x14ac:dyDescent="0.2">
      <c r="B3">
        <v>648</v>
      </c>
      <c r="C3">
        <v>248</v>
      </c>
      <c r="D3">
        <v>200</v>
      </c>
      <c r="E3">
        <v>48</v>
      </c>
      <c r="H3">
        <v>2194</v>
      </c>
      <c r="I3">
        <v>402</v>
      </c>
      <c r="J3">
        <v>200</v>
      </c>
      <c r="K3">
        <v>202</v>
      </c>
      <c r="N3">
        <v>813</v>
      </c>
      <c r="O3">
        <v>264</v>
      </c>
      <c r="P3">
        <v>200</v>
      </c>
      <c r="Q3">
        <v>64</v>
      </c>
      <c r="T3">
        <v>2561</v>
      </c>
      <c r="U3">
        <v>438</v>
      </c>
      <c r="V3">
        <v>200</v>
      </c>
      <c r="W3">
        <v>238</v>
      </c>
      <c r="Z3">
        <v>2152</v>
      </c>
      <c r="AA3">
        <v>398</v>
      </c>
      <c r="AB3">
        <v>200</v>
      </c>
      <c r="AC3">
        <v>198</v>
      </c>
      <c r="AF3">
        <v>2635</v>
      </c>
      <c r="AG3">
        <v>446</v>
      </c>
      <c r="AH3">
        <v>200</v>
      </c>
      <c r="AI3">
        <v>246</v>
      </c>
      <c r="AL3">
        <v>2231</v>
      </c>
      <c r="AM3">
        <v>406</v>
      </c>
      <c r="AN3">
        <v>200</v>
      </c>
      <c r="AO3">
        <v>206</v>
      </c>
      <c r="AR3">
        <v>2616</v>
      </c>
      <c r="AS3">
        <v>444</v>
      </c>
      <c r="AT3">
        <v>200</v>
      </c>
      <c r="AU3">
        <v>244</v>
      </c>
      <c r="AX3">
        <v>613</v>
      </c>
      <c r="AY3">
        <v>244</v>
      </c>
      <c r="AZ3">
        <v>200</v>
      </c>
      <c r="BA3">
        <v>44</v>
      </c>
      <c r="BD3">
        <v>2050</v>
      </c>
      <c r="BE3">
        <v>388</v>
      </c>
      <c r="BF3">
        <v>200</v>
      </c>
      <c r="BG3">
        <v>188</v>
      </c>
      <c r="BJ3">
        <v>2616</v>
      </c>
      <c r="BK3">
        <v>444</v>
      </c>
      <c r="BL3">
        <v>200</v>
      </c>
      <c r="BM3">
        <v>244</v>
      </c>
    </row>
    <row r="4" spans="1:65" x14ac:dyDescent="0.2">
      <c r="B4">
        <v>741</v>
      </c>
      <c r="C4">
        <v>256</v>
      </c>
      <c r="D4">
        <v>200</v>
      </c>
      <c r="E4">
        <v>56</v>
      </c>
      <c r="H4">
        <v>2353</v>
      </c>
      <c r="I4">
        <v>418</v>
      </c>
      <c r="J4">
        <v>200</v>
      </c>
      <c r="K4">
        <v>218</v>
      </c>
      <c r="N4">
        <v>1098</v>
      </c>
      <c r="O4">
        <v>292</v>
      </c>
      <c r="P4">
        <v>200</v>
      </c>
      <c r="Q4">
        <v>92</v>
      </c>
      <c r="T4">
        <v>2311</v>
      </c>
      <c r="U4">
        <v>414</v>
      </c>
      <c r="V4">
        <v>200</v>
      </c>
      <c r="W4">
        <v>214</v>
      </c>
      <c r="Z4">
        <v>1933</v>
      </c>
      <c r="AA4">
        <v>376</v>
      </c>
      <c r="AB4">
        <v>200</v>
      </c>
      <c r="AC4">
        <v>176</v>
      </c>
      <c r="AF4">
        <v>2498</v>
      </c>
      <c r="AG4">
        <v>432</v>
      </c>
      <c r="AH4">
        <v>200</v>
      </c>
      <c r="AI4">
        <v>232</v>
      </c>
      <c r="AL4">
        <v>1991</v>
      </c>
      <c r="AM4">
        <v>382</v>
      </c>
      <c r="AN4">
        <v>200</v>
      </c>
      <c r="AO4">
        <v>182</v>
      </c>
      <c r="AR4">
        <v>2871</v>
      </c>
      <c r="AS4">
        <v>470</v>
      </c>
      <c r="AT4">
        <v>200</v>
      </c>
      <c r="AU4">
        <v>270</v>
      </c>
      <c r="AX4">
        <v>496</v>
      </c>
      <c r="AY4">
        <v>232</v>
      </c>
      <c r="AZ4">
        <v>200</v>
      </c>
      <c r="BA4">
        <v>32</v>
      </c>
      <c r="BD4">
        <v>2119</v>
      </c>
      <c r="BE4">
        <v>394</v>
      </c>
      <c r="BF4">
        <v>200</v>
      </c>
      <c r="BG4">
        <v>194</v>
      </c>
      <c r="BJ4">
        <v>2871</v>
      </c>
      <c r="BK4">
        <v>470</v>
      </c>
      <c r="BL4">
        <v>200</v>
      </c>
      <c r="BM4">
        <v>270</v>
      </c>
    </row>
    <row r="5" spans="1:65" x14ac:dyDescent="0.2">
      <c r="B5">
        <v>927</v>
      </c>
      <c r="C5">
        <v>276</v>
      </c>
      <c r="D5">
        <v>200</v>
      </c>
      <c r="E5">
        <v>76</v>
      </c>
      <c r="H5">
        <v>2153</v>
      </c>
      <c r="I5">
        <v>398</v>
      </c>
      <c r="J5">
        <v>200</v>
      </c>
      <c r="K5">
        <v>198</v>
      </c>
      <c r="N5">
        <v>773</v>
      </c>
      <c r="O5">
        <v>260</v>
      </c>
      <c r="P5">
        <v>200</v>
      </c>
      <c r="Q5">
        <v>60</v>
      </c>
      <c r="T5">
        <v>2035</v>
      </c>
      <c r="U5">
        <v>386</v>
      </c>
      <c r="V5">
        <v>200</v>
      </c>
      <c r="W5">
        <v>186</v>
      </c>
      <c r="Z5">
        <v>1991</v>
      </c>
      <c r="AA5">
        <v>382</v>
      </c>
      <c r="AB5">
        <v>200</v>
      </c>
      <c r="AC5">
        <v>182</v>
      </c>
      <c r="AF5">
        <v>2708</v>
      </c>
      <c r="AG5">
        <v>454</v>
      </c>
      <c r="AH5">
        <v>200</v>
      </c>
      <c r="AI5">
        <v>254</v>
      </c>
      <c r="AL5">
        <v>2353</v>
      </c>
      <c r="AM5">
        <v>418</v>
      </c>
      <c r="AN5">
        <v>200</v>
      </c>
      <c r="AO5">
        <v>218</v>
      </c>
      <c r="AR5">
        <v>2729</v>
      </c>
      <c r="AS5">
        <v>456</v>
      </c>
      <c r="AT5">
        <v>200</v>
      </c>
      <c r="AU5">
        <v>256</v>
      </c>
      <c r="AX5">
        <v>336</v>
      </c>
      <c r="AY5">
        <v>216</v>
      </c>
      <c r="AZ5">
        <v>200</v>
      </c>
      <c r="BA5">
        <v>16</v>
      </c>
      <c r="BD5">
        <v>2185</v>
      </c>
      <c r="BE5">
        <v>402</v>
      </c>
      <c r="BF5">
        <v>200</v>
      </c>
      <c r="BG5">
        <v>202</v>
      </c>
      <c r="BJ5">
        <v>2729</v>
      </c>
      <c r="BK5">
        <v>456</v>
      </c>
      <c r="BL5">
        <v>200</v>
      </c>
      <c r="BM5">
        <v>256</v>
      </c>
    </row>
    <row r="6" spans="1:65" x14ac:dyDescent="0.2">
      <c r="B6">
        <v>712</v>
      </c>
      <c r="C6">
        <v>254</v>
      </c>
      <c r="D6">
        <v>200</v>
      </c>
      <c r="E6">
        <v>54</v>
      </c>
      <c r="H6">
        <v>2213</v>
      </c>
      <c r="I6">
        <v>404</v>
      </c>
      <c r="J6">
        <v>200</v>
      </c>
      <c r="K6">
        <v>204</v>
      </c>
      <c r="N6">
        <v>1253</v>
      </c>
      <c r="O6">
        <v>308</v>
      </c>
      <c r="P6">
        <v>200</v>
      </c>
      <c r="Q6">
        <v>108</v>
      </c>
      <c r="T6">
        <v>2211</v>
      </c>
      <c r="U6">
        <v>404</v>
      </c>
      <c r="V6">
        <v>200</v>
      </c>
      <c r="W6">
        <v>204</v>
      </c>
      <c r="Z6">
        <v>2027</v>
      </c>
      <c r="AA6">
        <v>386</v>
      </c>
      <c r="AB6">
        <v>200</v>
      </c>
      <c r="AC6">
        <v>186</v>
      </c>
      <c r="AF6">
        <v>2446</v>
      </c>
      <c r="AG6">
        <v>428</v>
      </c>
      <c r="AH6">
        <v>200</v>
      </c>
      <c r="AI6">
        <v>228</v>
      </c>
      <c r="AL6">
        <v>2087</v>
      </c>
      <c r="AM6">
        <v>392</v>
      </c>
      <c r="AN6">
        <v>200</v>
      </c>
      <c r="AO6">
        <v>192</v>
      </c>
      <c r="AR6">
        <v>2774</v>
      </c>
      <c r="AS6">
        <v>460</v>
      </c>
      <c r="AT6">
        <v>200</v>
      </c>
      <c r="AU6">
        <v>260</v>
      </c>
      <c r="AX6">
        <v>475</v>
      </c>
      <c r="AY6">
        <v>230</v>
      </c>
      <c r="AZ6">
        <v>200</v>
      </c>
      <c r="BA6">
        <v>30</v>
      </c>
      <c r="BD6">
        <v>1681</v>
      </c>
      <c r="BE6">
        <v>350</v>
      </c>
      <c r="BF6">
        <v>200</v>
      </c>
      <c r="BG6">
        <v>150</v>
      </c>
      <c r="BJ6">
        <v>2774</v>
      </c>
      <c r="BK6">
        <v>460</v>
      </c>
      <c r="BL6">
        <v>200</v>
      </c>
      <c r="BM6">
        <v>260</v>
      </c>
    </row>
    <row r="7" spans="1:65" x14ac:dyDescent="0.2">
      <c r="B7">
        <v>598</v>
      </c>
      <c r="C7">
        <v>242</v>
      </c>
      <c r="D7">
        <v>200</v>
      </c>
      <c r="E7">
        <v>42</v>
      </c>
      <c r="H7">
        <v>2244</v>
      </c>
      <c r="I7">
        <v>406</v>
      </c>
      <c r="J7">
        <v>200</v>
      </c>
      <c r="K7">
        <v>206</v>
      </c>
      <c r="N7">
        <v>1074</v>
      </c>
      <c r="O7">
        <v>290</v>
      </c>
      <c r="P7">
        <v>200</v>
      </c>
      <c r="Q7">
        <v>90</v>
      </c>
      <c r="T7">
        <v>1951</v>
      </c>
      <c r="U7">
        <v>378</v>
      </c>
      <c r="V7">
        <v>200</v>
      </c>
      <c r="W7">
        <v>178</v>
      </c>
      <c r="Z7">
        <v>2087</v>
      </c>
      <c r="AA7">
        <v>392</v>
      </c>
      <c r="AB7">
        <v>200</v>
      </c>
      <c r="AC7">
        <v>192</v>
      </c>
      <c r="AF7">
        <v>2505</v>
      </c>
      <c r="AG7">
        <v>434</v>
      </c>
      <c r="AH7">
        <v>200</v>
      </c>
      <c r="AI7">
        <v>234</v>
      </c>
      <c r="AL7">
        <v>2094</v>
      </c>
      <c r="AM7">
        <v>392</v>
      </c>
      <c r="AN7">
        <v>200</v>
      </c>
      <c r="AO7">
        <v>192</v>
      </c>
      <c r="AR7">
        <v>2992</v>
      </c>
      <c r="AS7">
        <v>482</v>
      </c>
      <c r="AT7">
        <v>200</v>
      </c>
      <c r="AU7">
        <v>282</v>
      </c>
      <c r="AX7">
        <v>290</v>
      </c>
      <c r="AY7">
        <v>212</v>
      </c>
      <c r="AZ7">
        <v>200</v>
      </c>
      <c r="BA7">
        <v>12</v>
      </c>
      <c r="BD7">
        <v>2153</v>
      </c>
      <c r="BE7">
        <v>398</v>
      </c>
      <c r="BF7">
        <v>200</v>
      </c>
      <c r="BG7">
        <v>198</v>
      </c>
      <c r="BJ7">
        <v>2992</v>
      </c>
      <c r="BK7">
        <v>482</v>
      </c>
      <c r="BL7">
        <v>200</v>
      </c>
      <c r="BM7">
        <v>282</v>
      </c>
    </row>
    <row r="8" spans="1:65" x14ac:dyDescent="0.2">
      <c r="B8">
        <v>556</v>
      </c>
      <c r="C8">
        <v>238</v>
      </c>
      <c r="D8">
        <v>200</v>
      </c>
      <c r="E8">
        <v>38</v>
      </c>
      <c r="H8">
        <v>2294</v>
      </c>
      <c r="I8">
        <v>412</v>
      </c>
      <c r="J8">
        <v>200</v>
      </c>
      <c r="K8">
        <v>212</v>
      </c>
      <c r="N8">
        <v>1094</v>
      </c>
      <c r="O8">
        <v>292</v>
      </c>
      <c r="P8">
        <v>200</v>
      </c>
      <c r="Q8">
        <v>92</v>
      </c>
      <c r="T8">
        <v>1928</v>
      </c>
      <c r="U8">
        <v>376</v>
      </c>
      <c r="V8">
        <v>200</v>
      </c>
      <c r="W8">
        <v>176</v>
      </c>
      <c r="Z8">
        <v>2130</v>
      </c>
      <c r="AA8">
        <v>396</v>
      </c>
      <c r="AB8">
        <v>200</v>
      </c>
      <c r="AC8">
        <v>196</v>
      </c>
      <c r="AF8">
        <v>2481</v>
      </c>
      <c r="AG8">
        <v>430</v>
      </c>
      <c r="AH8">
        <v>200</v>
      </c>
      <c r="AI8">
        <v>230</v>
      </c>
      <c r="AL8">
        <v>2197</v>
      </c>
      <c r="AM8">
        <v>402</v>
      </c>
      <c r="AN8">
        <v>200</v>
      </c>
      <c r="AO8">
        <v>202</v>
      </c>
      <c r="AR8">
        <v>2651</v>
      </c>
      <c r="AS8">
        <v>448</v>
      </c>
      <c r="AT8">
        <v>200</v>
      </c>
      <c r="AU8">
        <v>248</v>
      </c>
      <c r="AX8">
        <v>513</v>
      </c>
      <c r="AY8">
        <v>234</v>
      </c>
      <c r="AZ8">
        <v>200</v>
      </c>
      <c r="BA8">
        <v>34</v>
      </c>
      <c r="BD8">
        <v>2235</v>
      </c>
      <c r="BE8">
        <v>406</v>
      </c>
      <c r="BF8">
        <v>200</v>
      </c>
      <c r="BG8">
        <v>206</v>
      </c>
      <c r="BJ8">
        <v>2651</v>
      </c>
      <c r="BK8">
        <v>448</v>
      </c>
      <c r="BL8">
        <v>200</v>
      </c>
      <c r="BM8">
        <v>248</v>
      </c>
    </row>
    <row r="9" spans="1:65" x14ac:dyDescent="0.2">
      <c r="B9">
        <v>949</v>
      </c>
      <c r="C9">
        <v>278</v>
      </c>
      <c r="D9">
        <v>200</v>
      </c>
      <c r="E9">
        <v>78</v>
      </c>
      <c r="H9">
        <v>2152</v>
      </c>
      <c r="I9">
        <v>398</v>
      </c>
      <c r="J9">
        <v>200</v>
      </c>
      <c r="K9">
        <v>198</v>
      </c>
      <c r="N9">
        <v>1392</v>
      </c>
      <c r="O9">
        <v>322</v>
      </c>
      <c r="P9">
        <v>200</v>
      </c>
      <c r="Q9">
        <v>122</v>
      </c>
      <c r="T9">
        <v>1969</v>
      </c>
      <c r="U9">
        <v>380</v>
      </c>
      <c r="V9">
        <v>200</v>
      </c>
      <c r="W9">
        <v>180</v>
      </c>
      <c r="Z9">
        <v>2212</v>
      </c>
      <c r="AA9">
        <v>404</v>
      </c>
      <c r="AB9">
        <v>200</v>
      </c>
      <c r="AC9">
        <v>204</v>
      </c>
      <c r="AF9">
        <v>2527</v>
      </c>
      <c r="AG9">
        <v>436</v>
      </c>
      <c r="AH9">
        <v>200</v>
      </c>
      <c r="AI9">
        <v>236</v>
      </c>
      <c r="AL9">
        <v>2165</v>
      </c>
      <c r="AM9">
        <v>400</v>
      </c>
      <c r="AN9">
        <v>200</v>
      </c>
      <c r="AO9">
        <v>200</v>
      </c>
      <c r="AR9">
        <v>2432</v>
      </c>
      <c r="AS9">
        <v>426</v>
      </c>
      <c r="AT9">
        <v>200</v>
      </c>
      <c r="AU9">
        <v>226</v>
      </c>
      <c r="AX9">
        <v>337</v>
      </c>
      <c r="AY9">
        <v>216</v>
      </c>
      <c r="AZ9">
        <v>200</v>
      </c>
      <c r="BA9">
        <v>16</v>
      </c>
      <c r="BD9">
        <v>2003</v>
      </c>
      <c r="BE9">
        <v>384</v>
      </c>
      <c r="BF9">
        <v>200</v>
      </c>
      <c r="BG9">
        <v>184</v>
      </c>
      <c r="BJ9">
        <v>2432</v>
      </c>
      <c r="BK9">
        <v>426</v>
      </c>
      <c r="BL9">
        <v>200</v>
      </c>
      <c r="BM9">
        <v>226</v>
      </c>
    </row>
    <row r="10" spans="1:65" x14ac:dyDescent="0.2">
      <c r="B10">
        <v>1099</v>
      </c>
      <c r="C10">
        <v>292</v>
      </c>
      <c r="D10">
        <v>200</v>
      </c>
      <c r="E10">
        <v>92</v>
      </c>
      <c r="H10">
        <v>2416</v>
      </c>
      <c r="I10">
        <v>424</v>
      </c>
      <c r="J10">
        <v>200</v>
      </c>
      <c r="K10">
        <v>224</v>
      </c>
      <c r="N10">
        <v>955</v>
      </c>
      <c r="O10">
        <v>278</v>
      </c>
      <c r="P10">
        <v>200</v>
      </c>
      <c r="Q10">
        <v>78</v>
      </c>
      <c r="T10">
        <v>1893</v>
      </c>
      <c r="U10">
        <v>372</v>
      </c>
      <c r="V10">
        <v>200</v>
      </c>
      <c r="W10">
        <v>172</v>
      </c>
      <c r="Z10">
        <v>1917</v>
      </c>
      <c r="AA10">
        <v>374</v>
      </c>
      <c r="AB10">
        <v>200</v>
      </c>
      <c r="AC10">
        <v>174</v>
      </c>
      <c r="AF10">
        <v>2394</v>
      </c>
      <c r="AG10">
        <v>422</v>
      </c>
      <c r="AH10">
        <v>200</v>
      </c>
      <c r="AI10">
        <v>222</v>
      </c>
      <c r="AL10">
        <v>2371</v>
      </c>
      <c r="AM10">
        <v>420</v>
      </c>
      <c r="AN10">
        <v>200</v>
      </c>
      <c r="AO10">
        <v>220</v>
      </c>
      <c r="AR10">
        <v>2588</v>
      </c>
      <c r="AS10">
        <v>442</v>
      </c>
      <c r="AT10">
        <v>200</v>
      </c>
      <c r="AU10">
        <v>242</v>
      </c>
      <c r="AX10">
        <v>700</v>
      </c>
      <c r="AY10">
        <v>252</v>
      </c>
      <c r="AZ10">
        <v>200</v>
      </c>
      <c r="BA10">
        <v>52</v>
      </c>
      <c r="BD10">
        <v>1934</v>
      </c>
      <c r="BE10">
        <v>376</v>
      </c>
      <c r="BF10">
        <v>200</v>
      </c>
      <c r="BG10">
        <v>176</v>
      </c>
      <c r="BJ10">
        <v>2588</v>
      </c>
      <c r="BK10">
        <v>442</v>
      </c>
      <c r="BL10">
        <v>200</v>
      </c>
      <c r="BM10">
        <v>242</v>
      </c>
    </row>
    <row r="11" spans="1:65" x14ac:dyDescent="0.2">
      <c r="B11">
        <v>692</v>
      </c>
      <c r="C11">
        <v>252</v>
      </c>
      <c r="D11">
        <v>200</v>
      </c>
      <c r="E11">
        <v>52</v>
      </c>
      <c r="H11">
        <v>2315</v>
      </c>
      <c r="I11">
        <v>414</v>
      </c>
      <c r="J11">
        <v>200</v>
      </c>
      <c r="K11">
        <v>214</v>
      </c>
      <c r="N11">
        <v>1129</v>
      </c>
      <c r="O11">
        <v>296</v>
      </c>
      <c r="P11">
        <v>200</v>
      </c>
      <c r="Q11">
        <v>96</v>
      </c>
      <c r="T11">
        <v>2354</v>
      </c>
      <c r="U11">
        <v>418</v>
      </c>
      <c r="V11">
        <v>200</v>
      </c>
      <c r="W11">
        <v>218</v>
      </c>
      <c r="Z11">
        <v>2276</v>
      </c>
      <c r="AA11">
        <v>410</v>
      </c>
      <c r="AB11">
        <v>200</v>
      </c>
      <c r="AC11">
        <v>210</v>
      </c>
      <c r="AF11">
        <v>2488</v>
      </c>
      <c r="AG11">
        <v>432</v>
      </c>
      <c r="AH11">
        <v>200</v>
      </c>
      <c r="AI11">
        <v>232</v>
      </c>
      <c r="AL11">
        <v>2177</v>
      </c>
      <c r="AM11">
        <v>400</v>
      </c>
      <c r="AN11">
        <v>200</v>
      </c>
      <c r="AO11">
        <v>200</v>
      </c>
      <c r="AR11">
        <v>2511</v>
      </c>
      <c r="AS11">
        <v>434</v>
      </c>
      <c r="AT11">
        <v>200</v>
      </c>
      <c r="AU11">
        <v>234</v>
      </c>
      <c r="AX11">
        <v>836</v>
      </c>
      <c r="AY11">
        <v>266</v>
      </c>
      <c r="AZ11">
        <v>200</v>
      </c>
      <c r="BA11">
        <v>66</v>
      </c>
      <c r="BD11">
        <v>1734</v>
      </c>
      <c r="BE11">
        <v>356</v>
      </c>
      <c r="BF11">
        <v>200</v>
      </c>
      <c r="BG11">
        <v>156</v>
      </c>
      <c r="BJ11">
        <v>2511</v>
      </c>
      <c r="BK11">
        <v>434</v>
      </c>
      <c r="BL11">
        <v>200</v>
      </c>
      <c r="BM11">
        <v>234</v>
      </c>
    </row>
    <row r="12" spans="1:65" x14ac:dyDescent="0.2">
      <c r="B12">
        <v>365</v>
      </c>
      <c r="C12">
        <v>220</v>
      </c>
      <c r="D12">
        <v>200</v>
      </c>
      <c r="E12">
        <v>20</v>
      </c>
      <c r="H12">
        <v>2071</v>
      </c>
      <c r="I12">
        <v>390</v>
      </c>
      <c r="J12">
        <v>200</v>
      </c>
      <c r="K12">
        <v>190</v>
      </c>
      <c r="N12">
        <v>790</v>
      </c>
      <c r="O12">
        <v>262</v>
      </c>
      <c r="P12">
        <v>200</v>
      </c>
      <c r="Q12">
        <v>62</v>
      </c>
      <c r="T12">
        <v>1695</v>
      </c>
      <c r="U12">
        <v>352</v>
      </c>
      <c r="V12">
        <v>200</v>
      </c>
      <c r="W12">
        <v>152</v>
      </c>
      <c r="Z12">
        <v>2156</v>
      </c>
      <c r="AA12">
        <v>398</v>
      </c>
      <c r="AB12">
        <v>200</v>
      </c>
      <c r="AC12">
        <v>198</v>
      </c>
      <c r="AF12">
        <v>2383</v>
      </c>
      <c r="AG12">
        <v>422</v>
      </c>
      <c r="AH12">
        <v>200</v>
      </c>
      <c r="AI12">
        <v>222</v>
      </c>
      <c r="AL12">
        <v>2233</v>
      </c>
      <c r="AM12">
        <v>406</v>
      </c>
      <c r="AN12">
        <v>200</v>
      </c>
      <c r="AO12">
        <v>206</v>
      </c>
      <c r="AR12">
        <v>2349</v>
      </c>
      <c r="AS12">
        <v>418</v>
      </c>
      <c r="AT12">
        <v>200</v>
      </c>
      <c r="AU12">
        <v>218</v>
      </c>
      <c r="AX12">
        <v>631</v>
      </c>
      <c r="AY12">
        <v>246</v>
      </c>
      <c r="AZ12">
        <v>200</v>
      </c>
      <c r="BA12">
        <v>46</v>
      </c>
      <c r="BD12">
        <v>2069</v>
      </c>
      <c r="BE12">
        <v>390</v>
      </c>
      <c r="BF12">
        <v>200</v>
      </c>
      <c r="BG12">
        <v>190</v>
      </c>
      <c r="BJ12">
        <v>2349</v>
      </c>
      <c r="BK12">
        <v>418</v>
      </c>
      <c r="BL12">
        <v>200</v>
      </c>
      <c r="BM12">
        <v>218</v>
      </c>
    </row>
    <row r="13" spans="1:65" s="1" customFormat="1" x14ac:dyDescent="0.2">
      <c r="A13" s="1">
        <v>400</v>
      </c>
      <c r="B13" s="1">
        <f>AVERAGE(B14:B23)</f>
        <v>1133.8</v>
      </c>
      <c r="C13" s="1">
        <f>AVERAGE(C14:C23)</f>
        <v>293.60000000000002</v>
      </c>
      <c r="D13" s="1">
        <f>AVERAGE(D14:D23)</f>
        <v>200</v>
      </c>
      <c r="E13" s="1">
        <f>AVERAGE(E14:E23)</f>
        <v>93.6</v>
      </c>
      <c r="G13" s="1">
        <v>400</v>
      </c>
      <c r="H13" s="1">
        <f>AVERAGE(H14:H23)</f>
        <v>4203.6000000000004</v>
      </c>
      <c r="I13" s="1">
        <f>AVERAGE(I14:I23)</f>
        <v>600.79999999999995</v>
      </c>
      <c r="J13" s="1">
        <f>AVERAGE(J14:J23)</f>
        <v>200</v>
      </c>
      <c r="K13" s="1">
        <f>AVERAGE(K14:K23)</f>
        <v>400.8</v>
      </c>
      <c r="M13" s="1">
        <v>400</v>
      </c>
      <c r="N13" s="1">
        <f>AVERAGE(N14:N23)</f>
        <v>1724.3</v>
      </c>
      <c r="O13" s="1">
        <f>AVERAGE(O14:O23)</f>
        <v>352.8</v>
      </c>
      <c r="P13" s="1">
        <f>AVERAGE(P14:P23)</f>
        <v>200</v>
      </c>
      <c r="Q13" s="1">
        <f>AVERAGE(Q14:Q23)</f>
        <v>152.80000000000001</v>
      </c>
      <c r="S13" s="1">
        <v>400</v>
      </c>
      <c r="T13" s="1">
        <f>AVERAGE(T14:T23)</f>
        <v>3903</v>
      </c>
      <c r="U13" s="1">
        <f>AVERAGE(U14:U23)</f>
        <v>570.6</v>
      </c>
      <c r="V13" s="1">
        <f>AVERAGE(V14:V23)</f>
        <v>200</v>
      </c>
      <c r="W13" s="1">
        <f>AVERAGE(W14:W23)</f>
        <v>370.6</v>
      </c>
      <c r="Y13" s="1">
        <v>400</v>
      </c>
      <c r="Z13" s="1">
        <f>AVERAGE(Z14:Z23)</f>
        <v>4114.1000000000004</v>
      </c>
      <c r="AA13" s="1">
        <f>AVERAGE(AA14:AA23)</f>
        <v>591.79999999999995</v>
      </c>
      <c r="AB13" s="1">
        <f>AVERAGE(AB14:AB23)</f>
        <v>200</v>
      </c>
      <c r="AC13" s="1">
        <f>AVERAGE(AC14:AC23)</f>
        <v>391.8</v>
      </c>
      <c r="AE13" s="1">
        <v>400</v>
      </c>
      <c r="AF13" s="1">
        <f>AVERAGE(AF14:AF23)</f>
        <v>4876.1000000000004</v>
      </c>
      <c r="AG13" s="1">
        <f>AVERAGE(AG14:AG23)</f>
        <v>668</v>
      </c>
      <c r="AH13" s="1">
        <f>AVERAGE(AH14:AH23)</f>
        <v>200</v>
      </c>
      <c r="AI13" s="1">
        <f>AVERAGE(AI14:AI23)</f>
        <v>468</v>
      </c>
      <c r="AK13" s="1">
        <v>400</v>
      </c>
      <c r="AL13" s="1">
        <f>AVERAGE(AL14:AL23)</f>
        <v>4129.1000000000004</v>
      </c>
      <c r="AM13" s="1">
        <f>AVERAGE(AM14:AM23)</f>
        <v>593.20000000000005</v>
      </c>
      <c r="AN13" s="1">
        <f>AVERAGE(AN14:AN23)</f>
        <v>200</v>
      </c>
      <c r="AO13" s="1">
        <f>AVERAGE(AO14:AO23)</f>
        <v>393.2</v>
      </c>
      <c r="AQ13" s="15">
        <v>400</v>
      </c>
      <c r="AR13" s="1">
        <f>AVERAGE(AR14:AR23)</f>
        <v>5197.8</v>
      </c>
      <c r="AS13" s="1">
        <f>AVERAGE(AS14:AS23)</f>
        <v>700.2</v>
      </c>
      <c r="AT13" s="1">
        <f>AVERAGE(AT14:AT23)</f>
        <v>200</v>
      </c>
      <c r="AU13" s="1">
        <f>AVERAGE(AU14:AU23)</f>
        <v>500.2</v>
      </c>
      <c r="AW13" s="1">
        <v>400</v>
      </c>
      <c r="AX13" s="1">
        <f>AVERAGE(AX14:AX23)</f>
        <v>830.2</v>
      </c>
      <c r="AY13" s="1">
        <f>AVERAGE(AY14:AY23)</f>
        <v>263.39999999999998</v>
      </c>
      <c r="AZ13" s="1">
        <f>AVERAGE(AZ14:AZ23)</f>
        <v>200</v>
      </c>
      <c r="BA13" s="1">
        <f>AVERAGE(BA14:BA23)</f>
        <v>63.4</v>
      </c>
      <c r="BC13" s="1">
        <v>400</v>
      </c>
      <c r="BD13" s="1">
        <f>AVERAGE(BD14:BD23)</f>
        <v>4147.1000000000004</v>
      </c>
      <c r="BE13" s="1">
        <f>AVERAGE(BE14:BE23)</f>
        <v>595</v>
      </c>
      <c r="BF13" s="1">
        <f>AVERAGE(BF14:BF23)</f>
        <v>200</v>
      </c>
      <c r="BG13" s="1">
        <f>AVERAGE(BG14:BG23)</f>
        <v>395</v>
      </c>
      <c r="BJ13" s="1">
        <f>AVERAGE(BJ14:BJ23)</f>
        <v>5197.8</v>
      </c>
      <c r="BK13" s="1">
        <f>AVERAGE(BK14:BK23)</f>
        <v>700.2</v>
      </c>
      <c r="BL13" s="1">
        <f>AVERAGE(BL14:BL23)</f>
        <v>200</v>
      </c>
      <c r="BM13" s="1">
        <f>AVERAGE(BM14:BM23)</f>
        <v>500.2</v>
      </c>
    </row>
    <row r="14" spans="1:65" x14ac:dyDescent="0.2">
      <c r="B14">
        <v>878</v>
      </c>
      <c r="C14">
        <v>268</v>
      </c>
      <c r="D14">
        <v>200</v>
      </c>
      <c r="E14">
        <v>68</v>
      </c>
      <c r="H14">
        <v>4414</v>
      </c>
      <c r="I14">
        <v>622</v>
      </c>
      <c r="J14">
        <v>200</v>
      </c>
      <c r="K14">
        <v>422</v>
      </c>
      <c r="N14">
        <v>1651</v>
      </c>
      <c r="O14">
        <v>346</v>
      </c>
      <c r="P14">
        <v>200</v>
      </c>
      <c r="Q14">
        <v>146</v>
      </c>
      <c r="T14">
        <v>4595</v>
      </c>
      <c r="U14">
        <v>640</v>
      </c>
      <c r="V14">
        <v>200</v>
      </c>
      <c r="W14">
        <v>440</v>
      </c>
      <c r="Z14">
        <v>4494</v>
      </c>
      <c r="AA14">
        <v>630</v>
      </c>
      <c r="AB14">
        <v>200</v>
      </c>
      <c r="AC14">
        <v>430</v>
      </c>
      <c r="AF14">
        <v>4835</v>
      </c>
      <c r="AG14">
        <v>664</v>
      </c>
      <c r="AH14">
        <v>200</v>
      </c>
      <c r="AI14">
        <v>464</v>
      </c>
      <c r="AL14">
        <v>4036</v>
      </c>
      <c r="AM14">
        <v>584</v>
      </c>
      <c r="AN14">
        <v>200</v>
      </c>
      <c r="AO14">
        <v>384</v>
      </c>
      <c r="AR14">
        <v>5257</v>
      </c>
      <c r="AS14">
        <v>706</v>
      </c>
      <c r="AT14">
        <v>200</v>
      </c>
      <c r="AU14">
        <v>506</v>
      </c>
      <c r="AX14">
        <v>917</v>
      </c>
      <c r="AY14">
        <v>272</v>
      </c>
      <c r="AZ14">
        <v>200</v>
      </c>
      <c r="BA14">
        <v>72</v>
      </c>
      <c r="BD14">
        <v>3936</v>
      </c>
      <c r="BE14">
        <v>574</v>
      </c>
      <c r="BF14">
        <v>200</v>
      </c>
      <c r="BG14">
        <v>374</v>
      </c>
      <c r="BJ14">
        <v>5257</v>
      </c>
      <c r="BK14">
        <v>706</v>
      </c>
      <c r="BL14">
        <v>200</v>
      </c>
      <c r="BM14">
        <v>506</v>
      </c>
    </row>
    <row r="15" spans="1:65" x14ac:dyDescent="0.2">
      <c r="B15">
        <v>1338</v>
      </c>
      <c r="C15">
        <v>314</v>
      </c>
      <c r="D15">
        <v>200</v>
      </c>
      <c r="E15">
        <v>114</v>
      </c>
      <c r="H15">
        <v>4176</v>
      </c>
      <c r="I15">
        <v>598</v>
      </c>
      <c r="J15">
        <v>200</v>
      </c>
      <c r="K15">
        <v>398</v>
      </c>
      <c r="N15">
        <v>1618</v>
      </c>
      <c r="O15">
        <v>342</v>
      </c>
      <c r="P15">
        <v>200</v>
      </c>
      <c r="Q15">
        <v>142</v>
      </c>
      <c r="T15">
        <v>3737</v>
      </c>
      <c r="U15">
        <v>554</v>
      </c>
      <c r="V15">
        <v>200</v>
      </c>
      <c r="W15">
        <v>354</v>
      </c>
      <c r="Z15">
        <v>3956</v>
      </c>
      <c r="AA15">
        <v>576</v>
      </c>
      <c r="AB15">
        <v>200</v>
      </c>
      <c r="AC15">
        <v>376</v>
      </c>
      <c r="AF15">
        <v>4838</v>
      </c>
      <c r="AG15">
        <v>664</v>
      </c>
      <c r="AH15">
        <v>200</v>
      </c>
      <c r="AI15">
        <v>464</v>
      </c>
      <c r="AL15">
        <v>4039</v>
      </c>
      <c r="AM15">
        <v>584</v>
      </c>
      <c r="AN15">
        <v>200</v>
      </c>
      <c r="AO15">
        <v>384</v>
      </c>
      <c r="AR15">
        <v>5254</v>
      </c>
      <c r="AS15">
        <v>706</v>
      </c>
      <c r="AT15">
        <v>200</v>
      </c>
      <c r="AU15">
        <v>506</v>
      </c>
      <c r="AX15">
        <v>716</v>
      </c>
      <c r="AY15">
        <v>252</v>
      </c>
      <c r="AZ15">
        <v>200</v>
      </c>
      <c r="BA15">
        <v>52</v>
      </c>
      <c r="BD15">
        <v>3819</v>
      </c>
      <c r="BE15">
        <v>562</v>
      </c>
      <c r="BF15">
        <v>200</v>
      </c>
      <c r="BG15">
        <v>362</v>
      </c>
      <c r="BJ15">
        <v>5254</v>
      </c>
      <c r="BK15">
        <v>706</v>
      </c>
      <c r="BL15">
        <v>200</v>
      </c>
      <c r="BM15">
        <v>506</v>
      </c>
    </row>
    <row r="16" spans="1:65" x14ac:dyDescent="0.2">
      <c r="B16">
        <v>1315</v>
      </c>
      <c r="C16">
        <v>312</v>
      </c>
      <c r="D16">
        <v>200</v>
      </c>
      <c r="E16">
        <v>112</v>
      </c>
      <c r="H16">
        <v>4756</v>
      </c>
      <c r="I16">
        <v>656</v>
      </c>
      <c r="J16">
        <v>200</v>
      </c>
      <c r="K16">
        <v>456</v>
      </c>
      <c r="N16">
        <v>1698</v>
      </c>
      <c r="O16">
        <v>350</v>
      </c>
      <c r="P16">
        <v>200</v>
      </c>
      <c r="Q16">
        <v>150</v>
      </c>
      <c r="T16">
        <v>3559</v>
      </c>
      <c r="U16">
        <v>536</v>
      </c>
      <c r="V16">
        <v>200</v>
      </c>
      <c r="W16">
        <v>336</v>
      </c>
      <c r="Z16">
        <v>4054</v>
      </c>
      <c r="AA16">
        <v>586</v>
      </c>
      <c r="AB16">
        <v>200</v>
      </c>
      <c r="AC16">
        <v>386</v>
      </c>
      <c r="AF16">
        <v>4678</v>
      </c>
      <c r="AG16">
        <v>648</v>
      </c>
      <c r="AH16">
        <v>200</v>
      </c>
      <c r="AI16">
        <v>448</v>
      </c>
      <c r="AL16">
        <v>4437</v>
      </c>
      <c r="AM16">
        <v>624</v>
      </c>
      <c r="AN16">
        <v>200</v>
      </c>
      <c r="AO16">
        <v>424</v>
      </c>
      <c r="AR16">
        <v>5415</v>
      </c>
      <c r="AS16">
        <v>722</v>
      </c>
      <c r="AT16">
        <v>200</v>
      </c>
      <c r="AU16">
        <v>522</v>
      </c>
      <c r="AX16">
        <v>1036</v>
      </c>
      <c r="AY16">
        <v>284</v>
      </c>
      <c r="AZ16">
        <v>200</v>
      </c>
      <c r="BA16">
        <v>84</v>
      </c>
      <c r="BD16">
        <v>4556</v>
      </c>
      <c r="BE16">
        <v>636</v>
      </c>
      <c r="BF16">
        <v>200</v>
      </c>
      <c r="BG16">
        <v>436</v>
      </c>
      <c r="BJ16">
        <v>5415</v>
      </c>
      <c r="BK16">
        <v>722</v>
      </c>
      <c r="BL16">
        <v>200</v>
      </c>
      <c r="BM16">
        <v>522</v>
      </c>
    </row>
    <row r="17" spans="1:65" x14ac:dyDescent="0.2">
      <c r="B17">
        <v>1618</v>
      </c>
      <c r="C17">
        <v>342</v>
      </c>
      <c r="D17">
        <v>200</v>
      </c>
      <c r="E17">
        <v>142</v>
      </c>
      <c r="H17">
        <v>3876</v>
      </c>
      <c r="I17">
        <v>568</v>
      </c>
      <c r="J17">
        <v>200</v>
      </c>
      <c r="K17">
        <v>368</v>
      </c>
      <c r="N17">
        <v>1519</v>
      </c>
      <c r="O17">
        <v>332</v>
      </c>
      <c r="P17">
        <v>200</v>
      </c>
      <c r="Q17">
        <v>132</v>
      </c>
      <c r="T17">
        <v>3857</v>
      </c>
      <c r="U17">
        <v>566</v>
      </c>
      <c r="V17">
        <v>200</v>
      </c>
      <c r="W17">
        <v>366</v>
      </c>
      <c r="Z17">
        <v>4158</v>
      </c>
      <c r="AA17">
        <v>596</v>
      </c>
      <c r="AB17">
        <v>200</v>
      </c>
      <c r="AC17">
        <v>396</v>
      </c>
      <c r="AF17">
        <v>5137</v>
      </c>
      <c r="AG17">
        <v>694</v>
      </c>
      <c r="AH17">
        <v>200</v>
      </c>
      <c r="AI17">
        <v>494</v>
      </c>
      <c r="AL17">
        <v>3774</v>
      </c>
      <c r="AM17">
        <v>558</v>
      </c>
      <c r="AN17">
        <v>200</v>
      </c>
      <c r="AO17">
        <v>358</v>
      </c>
      <c r="AR17">
        <v>5494</v>
      </c>
      <c r="AS17">
        <v>730</v>
      </c>
      <c r="AT17">
        <v>200</v>
      </c>
      <c r="AU17">
        <v>530</v>
      </c>
      <c r="AX17">
        <v>956</v>
      </c>
      <c r="AY17">
        <v>276</v>
      </c>
      <c r="AZ17">
        <v>200</v>
      </c>
      <c r="BA17">
        <v>76</v>
      </c>
      <c r="BD17">
        <v>4099</v>
      </c>
      <c r="BE17">
        <v>590</v>
      </c>
      <c r="BF17">
        <v>200</v>
      </c>
      <c r="BG17">
        <v>390</v>
      </c>
      <c r="BJ17">
        <v>5494</v>
      </c>
      <c r="BK17">
        <v>730</v>
      </c>
      <c r="BL17">
        <v>200</v>
      </c>
      <c r="BM17">
        <v>530</v>
      </c>
    </row>
    <row r="18" spans="1:65" x14ac:dyDescent="0.2">
      <c r="B18">
        <v>1177</v>
      </c>
      <c r="C18">
        <v>298</v>
      </c>
      <c r="D18">
        <v>200</v>
      </c>
      <c r="E18">
        <v>98</v>
      </c>
      <c r="H18">
        <v>3876</v>
      </c>
      <c r="I18">
        <v>568</v>
      </c>
      <c r="J18">
        <v>200</v>
      </c>
      <c r="K18">
        <v>368</v>
      </c>
      <c r="N18">
        <v>1977</v>
      </c>
      <c r="O18">
        <v>378</v>
      </c>
      <c r="P18">
        <v>200</v>
      </c>
      <c r="Q18">
        <v>178</v>
      </c>
      <c r="T18">
        <v>3976</v>
      </c>
      <c r="U18">
        <v>578</v>
      </c>
      <c r="V18">
        <v>200</v>
      </c>
      <c r="W18">
        <v>378</v>
      </c>
      <c r="Z18">
        <v>3853</v>
      </c>
      <c r="AA18">
        <v>566</v>
      </c>
      <c r="AB18">
        <v>200</v>
      </c>
      <c r="AC18">
        <v>366</v>
      </c>
      <c r="AF18">
        <v>4855</v>
      </c>
      <c r="AG18">
        <v>666</v>
      </c>
      <c r="AH18">
        <v>200</v>
      </c>
      <c r="AI18">
        <v>466</v>
      </c>
      <c r="AL18">
        <v>4220</v>
      </c>
      <c r="AM18">
        <v>602</v>
      </c>
      <c r="AN18">
        <v>200</v>
      </c>
      <c r="AO18">
        <v>402</v>
      </c>
      <c r="AR18">
        <v>5318</v>
      </c>
      <c r="AS18">
        <v>712</v>
      </c>
      <c r="AT18">
        <v>200</v>
      </c>
      <c r="AU18">
        <v>512</v>
      </c>
      <c r="AX18">
        <v>598</v>
      </c>
      <c r="AY18">
        <v>240</v>
      </c>
      <c r="AZ18">
        <v>200</v>
      </c>
      <c r="BA18">
        <v>40</v>
      </c>
      <c r="BD18">
        <v>3995</v>
      </c>
      <c r="BE18">
        <v>580</v>
      </c>
      <c r="BF18">
        <v>200</v>
      </c>
      <c r="BG18">
        <v>380</v>
      </c>
      <c r="BJ18">
        <v>5318</v>
      </c>
      <c r="BK18">
        <v>712</v>
      </c>
      <c r="BL18">
        <v>200</v>
      </c>
      <c r="BM18">
        <v>512</v>
      </c>
    </row>
    <row r="19" spans="1:65" x14ac:dyDescent="0.2">
      <c r="B19">
        <v>1078</v>
      </c>
      <c r="C19">
        <v>288</v>
      </c>
      <c r="D19">
        <v>200</v>
      </c>
      <c r="E19">
        <v>88</v>
      </c>
      <c r="H19">
        <v>4516</v>
      </c>
      <c r="I19">
        <v>632</v>
      </c>
      <c r="J19">
        <v>200</v>
      </c>
      <c r="K19">
        <v>432</v>
      </c>
      <c r="N19">
        <v>1872</v>
      </c>
      <c r="O19">
        <v>368</v>
      </c>
      <c r="P19">
        <v>200</v>
      </c>
      <c r="Q19">
        <v>168</v>
      </c>
      <c r="T19">
        <v>3578</v>
      </c>
      <c r="U19">
        <v>538</v>
      </c>
      <c r="V19">
        <v>200</v>
      </c>
      <c r="W19">
        <v>338</v>
      </c>
      <c r="Z19">
        <v>4198</v>
      </c>
      <c r="AA19">
        <v>600</v>
      </c>
      <c r="AB19">
        <v>200</v>
      </c>
      <c r="AC19">
        <v>400</v>
      </c>
      <c r="AF19">
        <v>5134</v>
      </c>
      <c r="AG19">
        <v>694</v>
      </c>
      <c r="AH19">
        <v>200</v>
      </c>
      <c r="AI19">
        <v>494</v>
      </c>
      <c r="AL19">
        <v>4219</v>
      </c>
      <c r="AM19">
        <v>602</v>
      </c>
      <c r="AN19">
        <v>200</v>
      </c>
      <c r="AO19">
        <v>402</v>
      </c>
      <c r="AR19">
        <v>4797</v>
      </c>
      <c r="AS19">
        <v>660</v>
      </c>
      <c r="AT19">
        <v>200</v>
      </c>
      <c r="AU19">
        <v>460</v>
      </c>
      <c r="AX19">
        <v>414</v>
      </c>
      <c r="AY19">
        <v>222</v>
      </c>
      <c r="AZ19">
        <v>200</v>
      </c>
      <c r="BA19">
        <v>22</v>
      </c>
      <c r="BD19">
        <v>3938</v>
      </c>
      <c r="BE19">
        <v>574</v>
      </c>
      <c r="BF19">
        <v>200</v>
      </c>
      <c r="BG19">
        <v>374</v>
      </c>
      <c r="BJ19">
        <v>4797</v>
      </c>
      <c r="BK19">
        <v>660</v>
      </c>
      <c r="BL19">
        <v>200</v>
      </c>
      <c r="BM19">
        <v>460</v>
      </c>
    </row>
    <row r="20" spans="1:65" x14ac:dyDescent="0.2">
      <c r="B20">
        <v>1039</v>
      </c>
      <c r="C20">
        <v>284</v>
      </c>
      <c r="D20">
        <v>200</v>
      </c>
      <c r="E20">
        <v>84</v>
      </c>
      <c r="H20">
        <v>4417</v>
      </c>
      <c r="I20">
        <v>622</v>
      </c>
      <c r="J20">
        <v>200</v>
      </c>
      <c r="K20">
        <v>422</v>
      </c>
      <c r="N20">
        <v>1616</v>
      </c>
      <c r="O20">
        <v>342</v>
      </c>
      <c r="P20">
        <v>200</v>
      </c>
      <c r="Q20">
        <v>142</v>
      </c>
      <c r="T20">
        <v>3997</v>
      </c>
      <c r="U20">
        <v>580</v>
      </c>
      <c r="V20">
        <v>200</v>
      </c>
      <c r="W20">
        <v>380</v>
      </c>
      <c r="Z20">
        <v>4077</v>
      </c>
      <c r="AA20">
        <v>588</v>
      </c>
      <c r="AB20">
        <v>200</v>
      </c>
      <c r="AC20">
        <v>388</v>
      </c>
      <c r="AF20">
        <v>4633</v>
      </c>
      <c r="AG20">
        <v>644</v>
      </c>
      <c r="AH20">
        <v>200</v>
      </c>
      <c r="AI20">
        <v>444</v>
      </c>
      <c r="AL20">
        <v>4158</v>
      </c>
      <c r="AM20">
        <v>596</v>
      </c>
      <c r="AN20">
        <v>200</v>
      </c>
      <c r="AO20">
        <v>396</v>
      </c>
      <c r="AR20">
        <v>5195</v>
      </c>
      <c r="AS20">
        <v>700</v>
      </c>
      <c r="AT20">
        <v>200</v>
      </c>
      <c r="AU20">
        <v>500</v>
      </c>
      <c r="AX20">
        <v>1296</v>
      </c>
      <c r="AY20">
        <v>310</v>
      </c>
      <c r="AZ20">
        <v>200</v>
      </c>
      <c r="BA20">
        <v>110</v>
      </c>
      <c r="BD20">
        <v>4375</v>
      </c>
      <c r="BE20">
        <v>618</v>
      </c>
      <c r="BF20">
        <v>200</v>
      </c>
      <c r="BG20">
        <v>418</v>
      </c>
      <c r="BJ20">
        <v>5195</v>
      </c>
      <c r="BK20">
        <v>700</v>
      </c>
      <c r="BL20">
        <v>200</v>
      </c>
      <c r="BM20">
        <v>500</v>
      </c>
    </row>
    <row r="21" spans="1:65" x14ac:dyDescent="0.2">
      <c r="B21">
        <v>759</v>
      </c>
      <c r="C21">
        <v>256</v>
      </c>
      <c r="D21">
        <v>200</v>
      </c>
      <c r="E21">
        <v>56</v>
      </c>
      <c r="H21">
        <v>4556</v>
      </c>
      <c r="I21">
        <v>636</v>
      </c>
      <c r="J21">
        <v>200</v>
      </c>
      <c r="K21">
        <v>436</v>
      </c>
      <c r="N21">
        <v>1838</v>
      </c>
      <c r="O21">
        <v>364</v>
      </c>
      <c r="P21">
        <v>200</v>
      </c>
      <c r="Q21">
        <v>164</v>
      </c>
      <c r="T21">
        <v>3798</v>
      </c>
      <c r="U21">
        <v>560</v>
      </c>
      <c r="V21">
        <v>200</v>
      </c>
      <c r="W21">
        <v>360</v>
      </c>
      <c r="Z21">
        <v>4315</v>
      </c>
      <c r="AA21">
        <v>612</v>
      </c>
      <c r="AB21">
        <v>200</v>
      </c>
      <c r="AC21">
        <v>412</v>
      </c>
      <c r="AF21">
        <v>4597</v>
      </c>
      <c r="AG21">
        <v>640</v>
      </c>
      <c r="AH21">
        <v>200</v>
      </c>
      <c r="AI21">
        <v>440</v>
      </c>
      <c r="AL21">
        <v>4056</v>
      </c>
      <c r="AM21">
        <v>586</v>
      </c>
      <c r="AN21">
        <v>200</v>
      </c>
      <c r="AO21">
        <v>386</v>
      </c>
      <c r="AR21">
        <v>5258</v>
      </c>
      <c r="AS21">
        <v>706</v>
      </c>
      <c r="AT21">
        <v>200</v>
      </c>
      <c r="AU21">
        <v>506</v>
      </c>
      <c r="AX21">
        <v>674</v>
      </c>
      <c r="AY21">
        <v>248</v>
      </c>
      <c r="AZ21">
        <v>200</v>
      </c>
      <c r="BA21">
        <v>48</v>
      </c>
      <c r="BD21">
        <v>4158</v>
      </c>
      <c r="BE21">
        <v>596</v>
      </c>
      <c r="BF21">
        <v>200</v>
      </c>
      <c r="BG21">
        <v>396</v>
      </c>
      <c r="BJ21">
        <v>5258</v>
      </c>
      <c r="BK21">
        <v>706</v>
      </c>
      <c r="BL21">
        <v>200</v>
      </c>
      <c r="BM21">
        <v>506</v>
      </c>
    </row>
    <row r="22" spans="1:65" x14ac:dyDescent="0.2">
      <c r="B22">
        <v>960</v>
      </c>
      <c r="C22">
        <v>276</v>
      </c>
      <c r="D22">
        <v>200</v>
      </c>
      <c r="E22">
        <v>76</v>
      </c>
      <c r="H22">
        <v>3715</v>
      </c>
      <c r="I22">
        <v>552</v>
      </c>
      <c r="J22">
        <v>200</v>
      </c>
      <c r="K22">
        <v>352</v>
      </c>
      <c r="N22">
        <v>1817</v>
      </c>
      <c r="O22">
        <v>362</v>
      </c>
      <c r="P22">
        <v>200</v>
      </c>
      <c r="Q22">
        <v>162</v>
      </c>
      <c r="T22">
        <v>3796</v>
      </c>
      <c r="U22">
        <v>560</v>
      </c>
      <c r="V22">
        <v>200</v>
      </c>
      <c r="W22">
        <v>360</v>
      </c>
      <c r="Z22">
        <v>3979</v>
      </c>
      <c r="AA22">
        <v>578</v>
      </c>
      <c r="AB22">
        <v>200</v>
      </c>
      <c r="AC22">
        <v>378</v>
      </c>
      <c r="AF22">
        <v>5299</v>
      </c>
      <c r="AG22">
        <v>710</v>
      </c>
      <c r="AH22">
        <v>200</v>
      </c>
      <c r="AI22">
        <v>510</v>
      </c>
      <c r="AL22">
        <v>4135</v>
      </c>
      <c r="AM22">
        <v>594</v>
      </c>
      <c r="AN22">
        <v>200</v>
      </c>
      <c r="AO22">
        <v>394</v>
      </c>
      <c r="AR22">
        <v>5036</v>
      </c>
      <c r="AS22">
        <v>684</v>
      </c>
      <c r="AT22">
        <v>200</v>
      </c>
      <c r="AU22">
        <v>484</v>
      </c>
      <c r="AX22">
        <v>817</v>
      </c>
      <c r="AY22">
        <v>262</v>
      </c>
      <c r="AZ22">
        <v>200</v>
      </c>
      <c r="BA22">
        <v>62</v>
      </c>
      <c r="BD22">
        <v>4056</v>
      </c>
      <c r="BE22">
        <v>586</v>
      </c>
      <c r="BF22">
        <v>200</v>
      </c>
      <c r="BG22">
        <v>386</v>
      </c>
      <c r="BJ22">
        <v>5036</v>
      </c>
      <c r="BK22">
        <v>684</v>
      </c>
      <c r="BL22">
        <v>200</v>
      </c>
      <c r="BM22">
        <v>484</v>
      </c>
    </row>
    <row r="23" spans="1:65" x14ac:dyDescent="0.2">
      <c r="B23">
        <v>1176</v>
      </c>
      <c r="C23">
        <v>298</v>
      </c>
      <c r="D23">
        <v>200</v>
      </c>
      <c r="E23">
        <v>98</v>
      </c>
      <c r="H23">
        <v>3734</v>
      </c>
      <c r="I23">
        <v>554</v>
      </c>
      <c r="J23">
        <v>200</v>
      </c>
      <c r="K23">
        <v>354</v>
      </c>
      <c r="N23">
        <v>1637</v>
      </c>
      <c r="O23">
        <v>344</v>
      </c>
      <c r="P23">
        <v>200</v>
      </c>
      <c r="Q23">
        <v>144</v>
      </c>
      <c r="T23">
        <v>4137</v>
      </c>
      <c r="U23">
        <v>594</v>
      </c>
      <c r="V23">
        <v>200</v>
      </c>
      <c r="W23">
        <v>394</v>
      </c>
      <c r="Z23">
        <v>4057</v>
      </c>
      <c r="AA23">
        <v>586</v>
      </c>
      <c r="AB23">
        <v>200</v>
      </c>
      <c r="AC23">
        <v>386</v>
      </c>
      <c r="AF23">
        <v>4755</v>
      </c>
      <c r="AG23">
        <v>656</v>
      </c>
      <c r="AH23">
        <v>200</v>
      </c>
      <c r="AI23">
        <v>456</v>
      </c>
      <c r="AL23">
        <v>4217</v>
      </c>
      <c r="AM23">
        <v>602</v>
      </c>
      <c r="AN23">
        <v>200</v>
      </c>
      <c r="AO23">
        <v>402</v>
      </c>
      <c r="AR23">
        <v>4954</v>
      </c>
      <c r="AS23">
        <v>676</v>
      </c>
      <c r="AT23">
        <v>200</v>
      </c>
      <c r="AU23">
        <v>476</v>
      </c>
      <c r="AX23">
        <v>878</v>
      </c>
      <c r="AY23">
        <v>268</v>
      </c>
      <c r="AZ23">
        <v>200</v>
      </c>
      <c r="BA23">
        <v>68</v>
      </c>
      <c r="BD23">
        <v>4539</v>
      </c>
      <c r="BE23">
        <v>634</v>
      </c>
      <c r="BF23">
        <v>200</v>
      </c>
      <c r="BG23">
        <v>434</v>
      </c>
      <c r="BJ23">
        <v>4954</v>
      </c>
      <c r="BK23">
        <v>676</v>
      </c>
      <c r="BL23">
        <v>200</v>
      </c>
      <c r="BM23">
        <v>476</v>
      </c>
    </row>
    <row r="24" spans="1:65" s="1" customFormat="1" x14ac:dyDescent="0.2">
      <c r="A24" s="1">
        <v>600</v>
      </c>
      <c r="B24" s="1">
        <f>AVERAGE(B25:B34)</f>
        <v>1755.2</v>
      </c>
      <c r="C24" s="1">
        <f>AVERAGE(C25:C34)</f>
        <v>355.6</v>
      </c>
      <c r="D24" s="1">
        <f>AVERAGE(D25:D34)</f>
        <v>200</v>
      </c>
      <c r="E24" s="1">
        <f>AVERAGE(E25:E34)</f>
        <v>155.6</v>
      </c>
      <c r="G24" s="1">
        <v>600</v>
      </c>
      <c r="H24" s="1">
        <f>AVERAGE(H25:H34)</f>
        <v>6355</v>
      </c>
      <c r="I24" s="1">
        <f>AVERAGE(I25:I34)</f>
        <v>815.6</v>
      </c>
      <c r="J24" s="1">
        <f>AVERAGE(J25:J34)</f>
        <v>200</v>
      </c>
      <c r="K24" s="1">
        <f>AVERAGE(K25:K34)</f>
        <v>615.6</v>
      </c>
      <c r="M24" s="1">
        <v>600</v>
      </c>
      <c r="N24" s="1">
        <f>AVERAGE(N25:N34)</f>
        <v>2675.5</v>
      </c>
      <c r="O24" s="1">
        <f>AVERAGE(O25:O34)</f>
        <v>447.6</v>
      </c>
      <c r="P24" s="1">
        <f>AVERAGE(P25:P34)</f>
        <v>200</v>
      </c>
      <c r="Q24" s="1">
        <f>AVERAGE(Q25:Q34)</f>
        <v>247.6</v>
      </c>
      <c r="S24" s="1">
        <v>600</v>
      </c>
      <c r="T24" s="1">
        <f>AVERAGE(T25:T34)</f>
        <v>5891.5</v>
      </c>
      <c r="U24" s="1">
        <f>AVERAGE(U25:U34)</f>
        <v>769.2</v>
      </c>
      <c r="V24" s="1">
        <f>AVERAGE(V25:V34)</f>
        <v>200</v>
      </c>
      <c r="W24" s="1">
        <f>AVERAGE(W25:W34)</f>
        <v>569.20000000000005</v>
      </c>
      <c r="Y24" s="1">
        <v>600</v>
      </c>
      <c r="Z24" s="1">
        <f>AVERAGE(Z25:Z34)</f>
        <v>6235.7</v>
      </c>
      <c r="AA24" s="1">
        <f>AVERAGE(AA25:AA34)</f>
        <v>803.6</v>
      </c>
      <c r="AB24" s="1">
        <f>AVERAGE(AB25:AB34)</f>
        <v>200</v>
      </c>
      <c r="AC24" s="1">
        <f>AVERAGE(AC25:AC34)</f>
        <v>603.6</v>
      </c>
      <c r="AE24" s="1">
        <v>600</v>
      </c>
      <c r="AF24" s="1">
        <f>AVERAGE(AF25:AF34)</f>
        <v>7039.8</v>
      </c>
      <c r="AG24" s="1">
        <f>AVERAGE(AG25:AG34)</f>
        <v>884</v>
      </c>
      <c r="AH24" s="1">
        <f>AVERAGE(AH25:AH34)</f>
        <v>200</v>
      </c>
      <c r="AI24" s="1">
        <f>AVERAGE(AI25:AI34)</f>
        <v>684</v>
      </c>
      <c r="AK24" s="1">
        <v>600</v>
      </c>
      <c r="AL24" s="1">
        <f>AVERAGE(AL25:AL34)</f>
        <v>6243.5</v>
      </c>
      <c r="AM24" s="1">
        <f>AVERAGE(AM25:AM34)</f>
        <v>804.4</v>
      </c>
      <c r="AN24" s="1">
        <f>AVERAGE(AN25:AN34)</f>
        <v>200</v>
      </c>
      <c r="AO24" s="1">
        <f>AVERAGE(AO25:AO34)</f>
        <v>604.4</v>
      </c>
      <c r="AQ24" s="15">
        <v>600</v>
      </c>
      <c r="AR24" s="1">
        <f>AVERAGE(AR25:AR34)</f>
        <v>7727.6</v>
      </c>
      <c r="AS24" s="1">
        <f>AVERAGE(AS25:AS34)</f>
        <v>952.8</v>
      </c>
      <c r="AT24" s="1">
        <f>AVERAGE(AT25:AT34)</f>
        <v>200</v>
      </c>
      <c r="AU24" s="1">
        <f>AVERAGE(AU25:AU34)</f>
        <v>752.8</v>
      </c>
      <c r="AW24" s="1">
        <v>600</v>
      </c>
      <c r="AX24" s="1">
        <f>AVERAGE(AX25:AX34)</f>
        <v>971.4</v>
      </c>
      <c r="AY24" s="1">
        <f>AVERAGE(AY25:AY34)</f>
        <v>277.2</v>
      </c>
      <c r="AZ24" s="1">
        <f>AVERAGE(AZ25:AZ34)</f>
        <v>200</v>
      </c>
      <c r="BA24" s="1">
        <f>AVERAGE(BA25:BA34)</f>
        <v>77.2</v>
      </c>
      <c r="BC24" s="1">
        <v>600</v>
      </c>
      <c r="BD24" s="1">
        <f>AVERAGE(BD25:BD34)</f>
        <v>5783.6</v>
      </c>
      <c r="BE24" s="1">
        <f>AVERAGE(BE25:BE34)</f>
        <v>758.4</v>
      </c>
      <c r="BF24" s="1">
        <f>AVERAGE(BF25:BF34)</f>
        <v>200</v>
      </c>
      <c r="BG24" s="1">
        <f>AVERAGE(BG25:BG34)</f>
        <v>558.4</v>
      </c>
      <c r="BJ24" s="1">
        <f>AVERAGE(BJ25:BJ34)</f>
        <v>7727.6</v>
      </c>
      <c r="BK24" s="1">
        <f>AVERAGE(BK25:BK34)</f>
        <v>952.8</v>
      </c>
      <c r="BL24" s="1">
        <f>AVERAGE(BL25:BL34)</f>
        <v>200</v>
      </c>
      <c r="BM24" s="1">
        <f>AVERAGE(BM25:BM34)</f>
        <v>752.8</v>
      </c>
    </row>
    <row r="25" spans="1:65" x14ac:dyDescent="0.2">
      <c r="B25">
        <v>1996</v>
      </c>
      <c r="C25">
        <v>380</v>
      </c>
      <c r="D25">
        <v>200</v>
      </c>
      <c r="E25">
        <v>180</v>
      </c>
      <c r="H25">
        <v>6717</v>
      </c>
      <c r="I25">
        <v>852</v>
      </c>
      <c r="J25">
        <v>200</v>
      </c>
      <c r="K25">
        <v>652</v>
      </c>
      <c r="N25">
        <v>2120</v>
      </c>
      <c r="O25">
        <v>392</v>
      </c>
      <c r="P25">
        <v>200</v>
      </c>
      <c r="Q25">
        <v>192</v>
      </c>
      <c r="T25">
        <v>5179</v>
      </c>
      <c r="U25">
        <v>698</v>
      </c>
      <c r="V25">
        <v>200</v>
      </c>
      <c r="W25">
        <v>498</v>
      </c>
      <c r="Z25">
        <v>6300</v>
      </c>
      <c r="AA25">
        <v>810</v>
      </c>
      <c r="AB25">
        <v>200</v>
      </c>
      <c r="AC25">
        <v>610</v>
      </c>
      <c r="AF25">
        <v>7020</v>
      </c>
      <c r="AG25">
        <v>882</v>
      </c>
      <c r="AH25">
        <v>200</v>
      </c>
      <c r="AI25">
        <v>682</v>
      </c>
      <c r="AL25">
        <v>6160</v>
      </c>
      <c r="AM25">
        <v>796</v>
      </c>
      <c r="AN25">
        <v>200</v>
      </c>
      <c r="AO25">
        <v>596</v>
      </c>
      <c r="AR25">
        <v>7480</v>
      </c>
      <c r="AS25">
        <v>928</v>
      </c>
      <c r="AT25">
        <v>200</v>
      </c>
      <c r="AU25">
        <v>728</v>
      </c>
      <c r="AX25">
        <v>757</v>
      </c>
      <c r="AY25">
        <v>256</v>
      </c>
      <c r="AZ25">
        <v>200</v>
      </c>
      <c r="BA25">
        <v>56</v>
      </c>
      <c r="BD25">
        <v>5919</v>
      </c>
      <c r="BE25">
        <v>772</v>
      </c>
      <c r="BF25">
        <v>200</v>
      </c>
      <c r="BG25">
        <v>572</v>
      </c>
      <c r="BJ25">
        <v>7480</v>
      </c>
      <c r="BK25">
        <v>928</v>
      </c>
      <c r="BL25">
        <v>200</v>
      </c>
      <c r="BM25">
        <v>728</v>
      </c>
    </row>
    <row r="26" spans="1:65" x14ac:dyDescent="0.2">
      <c r="B26">
        <v>1300</v>
      </c>
      <c r="C26">
        <v>310</v>
      </c>
      <c r="D26">
        <v>200</v>
      </c>
      <c r="E26">
        <v>110</v>
      </c>
      <c r="H26">
        <v>6520</v>
      </c>
      <c r="I26">
        <v>832</v>
      </c>
      <c r="J26">
        <v>200</v>
      </c>
      <c r="K26">
        <v>632</v>
      </c>
      <c r="N26">
        <v>2859</v>
      </c>
      <c r="O26">
        <v>466</v>
      </c>
      <c r="P26">
        <v>200</v>
      </c>
      <c r="Q26">
        <v>266</v>
      </c>
      <c r="T26">
        <v>6220</v>
      </c>
      <c r="U26">
        <v>802</v>
      </c>
      <c r="V26">
        <v>200</v>
      </c>
      <c r="W26">
        <v>602</v>
      </c>
      <c r="Z26">
        <v>6040</v>
      </c>
      <c r="AA26">
        <v>784</v>
      </c>
      <c r="AB26">
        <v>200</v>
      </c>
      <c r="AC26">
        <v>584</v>
      </c>
      <c r="AF26">
        <v>7699</v>
      </c>
      <c r="AG26">
        <v>950</v>
      </c>
      <c r="AH26">
        <v>200</v>
      </c>
      <c r="AI26">
        <v>750</v>
      </c>
      <c r="AL26">
        <v>6220</v>
      </c>
      <c r="AM26">
        <v>802</v>
      </c>
      <c r="AN26">
        <v>200</v>
      </c>
      <c r="AO26">
        <v>602</v>
      </c>
      <c r="AR26">
        <v>8260</v>
      </c>
      <c r="AS26">
        <v>1006</v>
      </c>
      <c r="AT26">
        <v>200</v>
      </c>
      <c r="AU26">
        <v>806</v>
      </c>
      <c r="AX26">
        <v>1020</v>
      </c>
      <c r="AY26">
        <v>282</v>
      </c>
      <c r="AZ26">
        <v>200</v>
      </c>
      <c r="BA26">
        <v>82</v>
      </c>
      <c r="BD26">
        <v>5820</v>
      </c>
      <c r="BE26">
        <v>762</v>
      </c>
      <c r="BF26">
        <v>200</v>
      </c>
      <c r="BG26">
        <v>562</v>
      </c>
      <c r="BJ26">
        <v>8260</v>
      </c>
      <c r="BK26">
        <v>1006</v>
      </c>
      <c r="BL26">
        <v>200</v>
      </c>
      <c r="BM26">
        <v>806</v>
      </c>
    </row>
    <row r="27" spans="1:65" x14ac:dyDescent="0.2">
      <c r="B27">
        <v>1760</v>
      </c>
      <c r="C27">
        <v>356</v>
      </c>
      <c r="D27">
        <v>200</v>
      </c>
      <c r="E27">
        <v>156</v>
      </c>
      <c r="H27">
        <v>6458</v>
      </c>
      <c r="I27">
        <v>826</v>
      </c>
      <c r="J27">
        <v>200</v>
      </c>
      <c r="K27">
        <v>626</v>
      </c>
      <c r="N27">
        <v>2300</v>
      </c>
      <c r="O27">
        <v>410</v>
      </c>
      <c r="P27">
        <v>200</v>
      </c>
      <c r="Q27">
        <v>210</v>
      </c>
      <c r="T27">
        <v>5579</v>
      </c>
      <c r="U27">
        <v>738</v>
      </c>
      <c r="V27">
        <v>200</v>
      </c>
      <c r="W27">
        <v>538</v>
      </c>
      <c r="Z27">
        <v>6039</v>
      </c>
      <c r="AA27">
        <v>784</v>
      </c>
      <c r="AB27">
        <v>200</v>
      </c>
      <c r="AC27">
        <v>584</v>
      </c>
      <c r="AF27">
        <v>6940</v>
      </c>
      <c r="AG27">
        <v>874</v>
      </c>
      <c r="AH27">
        <v>200</v>
      </c>
      <c r="AI27">
        <v>674</v>
      </c>
      <c r="AL27">
        <v>5540</v>
      </c>
      <c r="AM27">
        <v>734</v>
      </c>
      <c r="AN27">
        <v>200</v>
      </c>
      <c r="AO27">
        <v>534</v>
      </c>
      <c r="AR27">
        <v>7299</v>
      </c>
      <c r="AS27">
        <v>910</v>
      </c>
      <c r="AT27">
        <v>200</v>
      </c>
      <c r="AU27">
        <v>710</v>
      </c>
      <c r="AX27">
        <v>1120</v>
      </c>
      <c r="AY27">
        <v>292</v>
      </c>
      <c r="AZ27">
        <v>200</v>
      </c>
      <c r="BA27">
        <v>92</v>
      </c>
      <c r="BD27">
        <v>5920</v>
      </c>
      <c r="BE27">
        <v>772</v>
      </c>
      <c r="BF27">
        <v>200</v>
      </c>
      <c r="BG27">
        <v>572</v>
      </c>
      <c r="BJ27">
        <v>7299</v>
      </c>
      <c r="BK27">
        <v>910</v>
      </c>
      <c r="BL27">
        <v>200</v>
      </c>
      <c r="BM27">
        <v>710</v>
      </c>
    </row>
    <row r="28" spans="1:65" x14ac:dyDescent="0.2">
      <c r="B28">
        <v>2099</v>
      </c>
      <c r="C28">
        <v>390</v>
      </c>
      <c r="D28">
        <v>200</v>
      </c>
      <c r="E28">
        <v>190</v>
      </c>
      <c r="H28">
        <v>6440</v>
      </c>
      <c r="I28">
        <v>824</v>
      </c>
      <c r="J28">
        <v>200</v>
      </c>
      <c r="K28">
        <v>624</v>
      </c>
      <c r="N28">
        <v>3180</v>
      </c>
      <c r="O28">
        <v>498</v>
      </c>
      <c r="P28">
        <v>200</v>
      </c>
      <c r="Q28">
        <v>298</v>
      </c>
      <c r="T28">
        <v>6280</v>
      </c>
      <c r="U28">
        <v>808</v>
      </c>
      <c r="V28">
        <v>200</v>
      </c>
      <c r="W28">
        <v>608</v>
      </c>
      <c r="Z28">
        <v>5740</v>
      </c>
      <c r="AA28">
        <v>754</v>
      </c>
      <c r="AB28">
        <v>200</v>
      </c>
      <c r="AC28">
        <v>554</v>
      </c>
      <c r="AF28">
        <v>7240</v>
      </c>
      <c r="AG28">
        <v>904</v>
      </c>
      <c r="AH28">
        <v>200</v>
      </c>
      <c r="AI28">
        <v>704</v>
      </c>
      <c r="AL28">
        <v>6220</v>
      </c>
      <c r="AM28">
        <v>802</v>
      </c>
      <c r="AN28">
        <v>200</v>
      </c>
      <c r="AO28">
        <v>602</v>
      </c>
      <c r="AR28">
        <v>7640</v>
      </c>
      <c r="AS28">
        <v>944</v>
      </c>
      <c r="AT28">
        <v>200</v>
      </c>
      <c r="AU28">
        <v>744</v>
      </c>
      <c r="AX28">
        <v>1019</v>
      </c>
      <c r="AY28">
        <v>282</v>
      </c>
      <c r="AZ28">
        <v>200</v>
      </c>
      <c r="BA28">
        <v>82</v>
      </c>
      <c r="BD28">
        <v>4960</v>
      </c>
      <c r="BE28">
        <v>676</v>
      </c>
      <c r="BF28">
        <v>200</v>
      </c>
      <c r="BG28">
        <v>476</v>
      </c>
      <c r="BJ28">
        <v>7640</v>
      </c>
      <c r="BK28">
        <v>944</v>
      </c>
      <c r="BL28">
        <v>200</v>
      </c>
      <c r="BM28">
        <v>744</v>
      </c>
    </row>
    <row r="29" spans="1:65" x14ac:dyDescent="0.2">
      <c r="B29">
        <v>1579</v>
      </c>
      <c r="C29">
        <v>338</v>
      </c>
      <c r="D29">
        <v>200</v>
      </c>
      <c r="E29">
        <v>138</v>
      </c>
      <c r="H29">
        <v>6240</v>
      </c>
      <c r="I29">
        <v>804</v>
      </c>
      <c r="J29">
        <v>200</v>
      </c>
      <c r="K29">
        <v>604</v>
      </c>
      <c r="N29">
        <v>2559</v>
      </c>
      <c r="O29">
        <v>436</v>
      </c>
      <c r="P29">
        <v>200</v>
      </c>
      <c r="Q29">
        <v>236</v>
      </c>
      <c r="T29">
        <v>6200</v>
      </c>
      <c r="U29">
        <v>800</v>
      </c>
      <c r="V29">
        <v>200</v>
      </c>
      <c r="W29">
        <v>600</v>
      </c>
      <c r="Z29">
        <v>6960</v>
      </c>
      <c r="AA29">
        <v>876</v>
      </c>
      <c r="AB29">
        <v>200</v>
      </c>
      <c r="AC29">
        <v>676</v>
      </c>
      <c r="AF29">
        <v>7080</v>
      </c>
      <c r="AG29">
        <v>888</v>
      </c>
      <c r="AH29">
        <v>200</v>
      </c>
      <c r="AI29">
        <v>688</v>
      </c>
      <c r="AL29">
        <v>6620</v>
      </c>
      <c r="AM29">
        <v>842</v>
      </c>
      <c r="AN29">
        <v>200</v>
      </c>
      <c r="AO29">
        <v>642</v>
      </c>
      <c r="AR29">
        <v>7839</v>
      </c>
      <c r="AS29">
        <v>964</v>
      </c>
      <c r="AT29">
        <v>200</v>
      </c>
      <c r="AU29">
        <v>764</v>
      </c>
      <c r="AX29">
        <v>900</v>
      </c>
      <c r="AY29">
        <v>270</v>
      </c>
      <c r="AZ29">
        <v>200</v>
      </c>
      <c r="BA29">
        <v>70</v>
      </c>
      <c r="BD29">
        <v>5380</v>
      </c>
      <c r="BE29">
        <v>718</v>
      </c>
      <c r="BF29">
        <v>200</v>
      </c>
      <c r="BG29">
        <v>518</v>
      </c>
      <c r="BJ29">
        <v>7839</v>
      </c>
      <c r="BK29">
        <v>964</v>
      </c>
      <c r="BL29">
        <v>200</v>
      </c>
      <c r="BM29">
        <v>764</v>
      </c>
    </row>
    <row r="30" spans="1:65" x14ac:dyDescent="0.2">
      <c r="B30">
        <v>1120</v>
      </c>
      <c r="C30">
        <v>292</v>
      </c>
      <c r="D30">
        <v>200</v>
      </c>
      <c r="E30">
        <v>92</v>
      </c>
      <c r="H30">
        <v>6297</v>
      </c>
      <c r="I30">
        <v>810</v>
      </c>
      <c r="J30">
        <v>200</v>
      </c>
      <c r="K30">
        <v>610</v>
      </c>
      <c r="N30">
        <v>2659</v>
      </c>
      <c r="O30">
        <v>446</v>
      </c>
      <c r="P30">
        <v>200</v>
      </c>
      <c r="Q30">
        <v>246</v>
      </c>
      <c r="T30">
        <v>6379</v>
      </c>
      <c r="U30">
        <v>818</v>
      </c>
      <c r="V30">
        <v>200</v>
      </c>
      <c r="W30">
        <v>618</v>
      </c>
      <c r="Z30">
        <v>5820</v>
      </c>
      <c r="AA30">
        <v>762</v>
      </c>
      <c r="AB30">
        <v>200</v>
      </c>
      <c r="AC30">
        <v>562</v>
      </c>
      <c r="AF30">
        <v>6380</v>
      </c>
      <c r="AG30">
        <v>818</v>
      </c>
      <c r="AH30">
        <v>200</v>
      </c>
      <c r="AI30">
        <v>618</v>
      </c>
      <c r="AL30">
        <v>6520</v>
      </c>
      <c r="AM30">
        <v>832</v>
      </c>
      <c r="AN30">
        <v>200</v>
      </c>
      <c r="AO30">
        <v>632</v>
      </c>
      <c r="AR30">
        <v>7519</v>
      </c>
      <c r="AS30">
        <v>932</v>
      </c>
      <c r="AT30">
        <v>200</v>
      </c>
      <c r="AU30">
        <v>732</v>
      </c>
      <c r="AX30">
        <v>1099</v>
      </c>
      <c r="AY30">
        <v>290</v>
      </c>
      <c r="AZ30">
        <v>200</v>
      </c>
      <c r="BA30">
        <v>90</v>
      </c>
      <c r="BD30">
        <v>6340</v>
      </c>
      <c r="BE30">
        <v>814</v>
      </c>
      <c r="BF30">
        <v>200</v>
      </c>
      <c r="BG30">
        <v>614</v>
      </c>
      <c r="BJ30">
        <v>7519</v>
      </c>
      <c r="BK30">
        <v>932</v>
      </c>
      <c r="BL30">
        <v>200</v>
      </c>
      <c r="BM30">
        <v>732</v>
      </c>
    </row>
    <row r="31" spans="1:65" x14ac:dyDescent="0.2">
      <c r="B31">
        <v>1800</v>
      </c>
      <c r="C31">
        <v>360</v>
      </c>
      <c r="D31">
        <v>200</v>
      </c>
      <c r="E31">
        <v>160</v>
      </c>
      <c r="H31">
        <v>6799</v>
      </c>
      <c r="I31">
        <v>860</v>
      </c>
      <c r="J31">
        <v>200</v>
      </c>
      <c r="K31">
        <v>660</v>
      </c>
      <c r="N31">
        <v>2820</v>
      </c>
      <c r="O31">
        <v>462</v>
      </c>
      <c r="P31">
        <v>200</v>
      </c>
      <c r="Q31">
        <v>262</v>
      </c>
      <c r="T31">
        <v>6460</v>
      </c>
      <c r="U31">
        <v>826</v>
      </c>
      <c r="V31">
        <v>200</v>
      </c>
      <c r="W31">
        <v>626</v>
      </c>
      <c r="Z31">
        <v>6340</v>
      </c>
      <c r="AA31">
        <v>814</v>
      </c>
      <c r="AB31">
        <v>200</v>
      </c>
      <c r="AC31">
        <v>614</v>
      </c>
      <c r="AF31">
        <v>6940</v>
      </c>
      <c r="AG31">
        <v>874</v>
      </c>
      <c r="AH31">
        <v>200</v>
      </c>
      <c r="AI31">
        <v>674</v>
      </c>
      <c r="AL31">
        <v>6219</v>
      </c>
      <c r="AM31">
        <v>802</v>
      </c>
      <c r="AN31">
        <v>200</v>
      </c>
      <c r="AO31">
        <v>602</v>
      </c>
      <c r="AR31">
        <v>7760</v>
      </c>
      <c r="AS31">
        <v>956</v>
      </c>
      <c r="AT31">
        <v>200</v>
      </c>
      <c r="AU31">
        <v>756</v>
      </c>
      <c r="AX31">
        <v>1019</v>
      </c>
      <c r="AY31">
        <v>282</v>
      </c>
      <c r="AZ31">
        <v>200</v>
      </c>
      <c r="BA31">
        <v>82</v>
      </c>
      <c r="BD31">
        <v>5880</v>
      </c>
      <c r="BE31">
        <v>768</v>
      </c>
      <c r="BF31">
        <v>200</v>
      </c>
      <c r="BG31">
        <v>568</v>
      </c>
      <c r="BJ31">
        <v>7760</v>
      </c>
      <c r="BK31">
        <v>956</v>
      </c>
      <c r="BL31">
        <v>200</v>
      </c>
      <c r="BM31">
        <v>756</v>
      </c>
    </row>
    <row r="32" spans="1:65" x14ac:dyDescent="0.2">
      <c r="B32">
        <v>2098</v>
      </c>
      <c r="C32">
        <v>390</v>
      </c>
      <c r="D32">
        <v>200</v>
      </c>
      <c r="E32">
        <v>190</v>
      </c>
      <c r="H32">
        <v>6500</v>
      </c>
      <c r="I32">
        <v>830</v>
      </c>
      <c r="J32">
        <v>200</v>
      </c>
      <c r="K32">
        <v>630</v>
      </c>
      <c r="N32">
        <v>3139</v>
      </c>
      <c r="O32">
        <v>494</v>
      </c>
      <c r="P32">
        <v>200</v>
      </c>
      <c r="Q32">
        <v>294</v>
      </c>
      <c r="T32">
        <v>4999</v>
      </c>
      <c r="U32">
        <v>680</v>
      </c>
      <c r="V32">
        <v>200</v>
      </c>
      <c r="W32">
        <v>480</v>
      </c>
      <c r="Z32">
        <v>6619</v>
      </c>
      <c r="AA32">
        <v>842</v>
      </c>
      <c r="AB32">
        <v>200</v>
      </c>
      <c r="AC32">
        <v>642</v>
      </c>
      <c r="AF32">
        <v>6759</v>
      </c>
      <c r="AG32">
        <v>856</v>
      </c>
      <c r="AH32">
        <v>200</v>
      </c>
      <c r="AI32">
        <v>656</v>
      </c>
      <c r="AL32">
        <v>6500</v>
      </c>
      <c r="AM32">
        <v>830</v>
      </c>
      <c r="AN32">
        <v>200</v>
      </c>
      <c r="AO32">
        <v>630</v>
      </c>
      <c r="AR32">
        <v>7960</v>
      </c>
      <c r="AS32">
        <v>976</v>
      </c>
      <c r="AT32">
        <v>200</v>
      </c>
      <c r="AU32">
        <v>776</v>
      </c>
      <c r="AX32">
        <v>620</v>
      </c>
      <c r="AY32">
        <v>242</v>
      </c>
      <c r="AZ32">
        <v>200</v>
      </c>
      <c r="BA32">
        <v>42</v>
      </c>
      <c r="BD32">
        <v>5320</v>
      </c>
      <c r="BE32">
        <v>712</v>
      </c>
      <c r="BF32">
        <v>200</v>
      </c>
      <c r="BG32">
        <v>512</v>
      </c>
      <c r="BJ32">
        <v>7960</v>
      </c>
      <c r="BK32">
        <v>976</v>
      </c>
      <c r="BL32">
        <v>200</v>
      </c>
      <c r="BM32">
        <v>776</v>
      </c>
    </row>
    <row r="33" spans="1:65" x14ac:dyDescent="0.2">
      <c r="B33">
        <v>1900</v>
      </c>
      <c r="C33">
        <v>370</v>
      </c>
      <c r="D33">
        <v>200</v>
      </c>
      <c r="E33">
        <v>170</v>
      </c>
      <c r="H33">
        <v>5659</v>
      </c>
      <c r="I33">
        <v>746</v>
      </c>
      <c r="J33">
        <v>200</v>
      </c>
      <c r="K33">
        <v>546</v>
      </c>
      <c r="N33">
        <v>2959</v>
      </c>
      <c r="O33">
        <v>476</v>
      </c>
      <c r="P33">
        <v>200</v>
      </c>
      <c r="Q33">
        <v>276</v>
      </c>
      <c r="T33">
        <v>5919</v>
      </c>
      <c r="U33">
        <v>772</v>
      </c>
      <c r="V33">
        <v>200</v>
      </c>
      <c r="W33">
        <v>572</v>
      </c>
      <c r="Z33">
        <v>6279</v>
      </c>
      <c r="AA33">
        <v>808</v>
      </c>
      <c r="AB33">
        <v>200</v>
      </c>
      <c r="AC33">
        <v>608</v>
      </c>
      <c r="AF33">
        <v>6800</v>
      </c>
      <c r="AG33">
        <v>860</v>
      </c>
      <c r="AH33">
        <v>200</v>
      </c>
      <c r="AI33">
        <v>660</v>
      </c>
      <c r="AL33">
        <v>6058</v>
      </c>
      <c r="AM33">
        <v>786</v>
      </c>
      <c r="AN33">
        <v>200</v>
      </c>
      <c r="AO33">
        <v>586</v>
      </c>
      <c r="AR33">
        <v>7820</v>
      </c>
      <c r="AS33">
        <v>962</v>
      </c>
      <c r="AT33">
        <v>200</v>
      </c>
      <c r="AU33">
        <v>762</v>
      </c>
      <c r="AX33">
        <v>1020</v>
      </c>
      <c r="AY33">
        <v>282</v>
      </c>
      <c r="AZ33">
        <v>200</v>
      </c>
      <c r="BA33">
        <v>82</v>
      </c>
      <c r="BD33">
        <v>6058</v>
      </c>
      <c r="BE33">
        <v>786</v>
      </c>
      <c r="BF33">
        <v>200</v>
      </c>
      <c r="BG33">
        <v>586</v>
      </c>
      <c r="BJ33">
        <v>7820</v>
      </c>
      <c r="BK33">
        <v>962</v>
      </c>
      <c r="BL33">
        <v>200</v>
      </c>
      <c r="BM33">
        <v>762</v>
      </c>
    </row>
    <row r="34" spans="1:65" x14ac:dyDescent="0.2">
      <c r="B34">
        <v>1900</v>
      </c>
      <c r="C34">
        <v>370</v>
      </c>
      <c r="D34">
        <v>200</v>
      </c>
      <c r="E34">
        <v>170</v>
      </c>
      <c r="H34">
        <v>5920</v>
      </c>
      <c r="I34">
        <v>772</v>
      </c>
      <c r="J34">
        <v>200</v>
      </c>
      <c r="K34">
        <v>572</v>
      </c>
      <c r="N34">
        <v>2160</v>
      </c>
      <c r="O34">
        <v>396</v>
      </c>
      <c r="P34">
        <v>200</v>
      </c>
      <c r="Q34">
        <v>196</v>
      </c>
      <c r="T34">
        <v>5700</v>
      </c>
      <c r="U34">
        <v>750</v>
      </c>
      <c r="V34">
        <v>200</v>
      </c>
      <c r="W34">
        <v>550</v>
      </c>
      <c r="Z34">
        <v>6220</v>
      </c>
      <c r="AA34">
        <v>802</v>
      </c>
      <c r="AB34">
        <v>200</v>
      </c>
      <c r="AC34">
        <v>602</v>
      </c>
      <c r="AF34">
        <v>7540</v>
      </c>
      <c r="AG34">
        <v>934</v>
      </c>
      <c r="AH34">
        <v>200</v>
      </c>
      <c r="AI34">
        <v>734</v>
      </c>
      <c r="AL34">
        <v>6378</v>
      </c>
      <c r="AM34">
        <v>818</v>
      </c>
      <c r="AN34">
        <v>200</v>
      </c>
      <c r="AO34">
        <v>618</v>
      </c>
      <c r="AR34">
        <v>7699</v>
      </c>
      <c r="AS34">
        <v>950</v>
      </c>
      <c r="AT34">
        <v>200</v>
      </c>
      <c r="AU34">
        <v>750</v>
      </c>
      <c r="AX34">
        <v>1140</v>
      </c>
      <c r="AY34">
        <v>294</v>
      </c>
      <c r="AZ34">
        <v>200</v>
      </c>
      <c r="BA34">
        <v>94</v>
      </c>
      <c r="BD34">
        <v>6239</v>
      </c>
      <c r="BE34">
        <v>804</v>
      </c>
      <c r="BF34">
        <v>200</v>
      </c>
      <c r="BG34">
        <v>604</v>
      </c>
      <c r="BJ34">
        <v>7699</v>
      </c>
      <c r="BK34">
        <v>950</v>
      </c>
      <c r="BL34">
        <v>200</v>
      </c>
      <c r="BM34">
        <v>750</v>
      </c>
    </row>
    <row r="35" spans="1:65" s="1" customFormat="1" x14ac:dyDescent="0.2">
      <c r="A35" s="1">
        <v>800</v>
      </c>
      <c r="B35" s="1">
        <f>AVERAGE(B36:B45)</f>
        <v>2083.9</v>
      </c>
      <c r="C35" s="1">
        <f>AVERAGE(C36:C45)</f>
        <v>388.4</v>
      </c>
      <c r="D35" s="1">
        <f>AVERAGE(D36:D45)</f>
        <v>200</v>
      </c>
      <c r="E35" s="1">
        <f>AVERAGE(E36:E45)</f>
        <v>188.4</v>
      </c>
      <c r="G35" s="1">
        <v>800</v>
      </c>
      <c r="H35" s="1">
        <f>AVERAGE(H36:H45)</f>
        <v>8145.9</v>
      </c>
      <c r="I35" s="1">
        <f>AVERAGE(I36:I45)</f>
        <v>994.6</v>
      </c>
      <c r="J35" s="1">
        <f>AVERAGE(J36:J45)</f>
        <v>200</v>
      </c>
      <c r="K35" s="1">
        <f>AVERAGE(K36:K45)</f>
        <v>794.6</v>
      </c>
      <c r="M35" s="1">
        <v>800</v>
      </c>
      <c r="N35" s="1">
        <f>AVERAGE(N36:N45)</f>
        <v>3444</v>
      </c>
      <c r="O35" s="1">
        <f>AVERAGE(O36:O45)</f>
        <v>524.4</v>
      </c>
      <c r="P35" s="1">
        <f>AVERAGE(P36:P45)</f>
        <v>200</v>
      </c>
      <c r="Q35" s="1">
        <f>AVERAGE(Q36:Q45)</f>
        <v>324.39999999999998</v>
      </c>
      <c r="S35" s="1">
        <v>800</v>
      </c>
      <c r="T35" s="1">
        <f>AVERAGE(T36:T45)</f>
        <v>7843.9</v>
      </c>
      <c r="U35" s="1">
        <f>AVERAGE(U36:U45)</f>
        <v>964.4</v>
      </c>
      <c r="V35" s="1">
        <f>AVERAGE(V36:V45)</f>
        <v>200</v>
      </c>
      <c r="W35" s="1">
        <f>AVERAGE(W36:W45)</f>
        <v>764.4</v>
      </c>
      <c r="Y35" s="1">
        <v>800</v>
      </c>
      <c r="Z35" s="1">
        <f>AVERAGE(Z36:Z45)</f>
        <v>8044</v>
      </c>
      <c r="AA35" s="1">
        <f>AVERAGE(AA36:AA45)</f>
        <v>984.4</v>
      </c>
      <c r="AB35" s="1">
        <f>AVERAGE(AB36:AB45)</f>
        <v>200</v>
      </c>
      <c r="AC35" s="1">
        <f>AVERAGE(AC36:AC45)</f>
        <v>784.4</v>
      </c>
      <c r="AE35" s="1">
        <v>800</v>
      </c>
      <c r="AF35" s="1">
        <f>AVERAGE(AF36:AF45)</f>
        <v>9321.9</v>
      </c>
      <c r="AG35" s="1">
        <f>AVERAGE(AG36:AG45)</f>
        <v>1112.2</v>
      </c>
      <c r="AH35" s="1">
        <f>AVERAGE(AH36:AH45)</f>
        <v>200</v>
      </c>
      <c r="AI35" s="1">
        <f>AVERAGE(AI36:AI45)</f>
        <v>912.2</v>
      </c>
      <c r="AK35" s="1">
        <v>800</v>
      </c>
      <c r="AL35" s="1">
        <f>AVERAGE(AL36:AL45)</f>
        <v>8394</v>
      </c>
      <c r="AM35" s="1">
        <f>AVERAGE(AM36:AM45)</f>
        <v>1019.4</v>
      </c>
      <c r="AN35" s="1">
        <f>AVERAGE(AN36:AN45)</f>
        <v>200</v>
      </c>
      <c r="AO35" s="1">
        <f>AVERAGE(AO36:AO45)</f>
        <v>819.4</v>
      </c>
      <c r="AQ35" s="15">
        <v>800</v>
      </c>
      <c r="AR35" s="1">
        <f>AVERAGE(AR36:AR45)</f>
        <v>10172</v>
      </c>
      <c r="AS35" s="1">
        <f>AVERAGE(AS36:AS45)</f>
        <v>1197.2</v>
      </c>
      <c r="AT35" s="1">
        <f>AVERAGE(AT36:AT45)</f>
        <v>200</v>
      </c>
      <c r="AU35" s="1">
        <f>AVERAGE(AU36:AU45)</f>
        <v>997.2</v>
      </c>
      <c r="AW35" s="1">
        <v>800</v>
      </c>
      <c r="AX35" s="1">
        <f>AVERAGE(AX36:AX45)</f>
        <v>1403.8</v>
      </c>
      <c r="AY35" s="1">
        <f>AVERAGE(AY36:AY45)</f>
        <v>320.39999999999998</v>
      </c>
      <c r="AZ35" s="1">
        <f>AVERAGE(AZ36:AZ45)</f>
        <v>200</v>
      </c>
      <c r="BA35" s="1">
        <f>AVERAGE(BA36:BA45)</f>
        <v>120.4</v>
      </c>
      <c r="BC35" s="1">
        <v>800</v>
      </c>
      <c r="BD35" s="1">
        <f>AVERAGE(BD36:BD45)</f>
        <v>7573.8</v>
      </c>
      <c r="BE35" s="1">
        <f>AVERAGE(BE36:BE45)</f>
        <v>937.4</v>
      </c>
      <c r="BF35" s="1">
        <f>AVERAGE(BF36:BF45)</f>
        <v>200</v>
      </c>
      <c r="BG35" s="1">
        <f>AVERAGE(BG36:BG45)</f>
        <v>737.4</v>
      </c>
      <c r="BJ35" s="1">
        <f>AVERAGE(BJ36:BJ45)</f>
        <v>10172</v>
      </c>
      <c r="BK35" s="1">
        <f>AVERAGE(BK36:BK45)</f>
        <v>1197.2</v>
      </c>
      <c r="BL35" s="1">
        <f>AVERAGE(BL36:BL45)</f>
        <v>200</v>
      </c>
      <c r="BM35" s="1">
        <f>AVERAGE(BM36:BM45)</f>
        <v>997.2</v>
      </c>
    </row>
    <row r="36" spans="1:65" x14ac:dyDescent="0.2">
      <c r="B36">
        <v>2419</v>
      </c>
      <c r="C36">
        <v>422</v>
      </c>
      <c r="D36">
        <v>200</v>
      </c>
      <c r="E36">
        <v>222</v>
      </c>
      <c r="H36">
        <v>7940</v>
      </c>
      <c r="I36">
        <v>974</v>
      </c>
      <c r="J36">
        <v>200</v>
      </c>
      <c r="K36">
        <v>774</v>
      </c>
      <c r="N36">
        <v>3520</v>
      </c>
      <c r="O36">
        <v>532</v>
      </c>
      <c r="P36">
        <v>200</v>
      </c>
      <c r="Q36">
        <v>332</v>
      </c>
      <c r="T36">
        <v>8440</v>
      </c>
      <c r="U36">
        <v>1024</v>
      </c>
      <c r="V36">
        <v>200</v>
      </c>
      <c r="W36">
        <v>824</v>
      </c>
      <c r="Z36">
        <v>8000</v>
      </c>
      <c r="AA36">
        <v>980</v>
      </c>
      <c r="AB36">
        <v>200</v>
      </c>
      <c r="AC36">
        <v>780</v>
      </c>
      <c r="AF36">
        <v>9740</v>
      </c>
      <c r="AG36">
        <v>1154</v>
      </c>
      <c r="AH36">
        <v>200</v>
      </c>
      <c r="AI36">
        <v>954</v>
      </c>
      <c r="AL36">
        <v>8460</v>
      </c>
      <c r="AM36">
        <v>1026</v>
      </c>
      <c r="AN36">
        <v>200</v>
      </c>
      <c r="AO36">
        <v>826</v>
      </c>
      <c r="AR36">
        <v>10240</v>
      </c>
      <c r="AS36">
        <v>1204</v>
      </c>
      <c r="AT36">
        <v>200</v>
      </c>
      <c r="AU36">
        <v>1004</v>
      </c>
      <c r="AX36">
        <v>1260</v>
      </c>
      <c r="AY36">
        <v>306</v>
      </c>
      <c r="AZ36">
        <v>200</v>
      </c>
      <c r="BA36">
        <v>106</v>
      </c>
      <c r="BD36">
        <v>7900</v>
      </c>
      <c r="BE36">
        <v>970</v>
      </c>
      <c r="BF36">
        <v>200</v>
      </c>
      <c r="BG36">
        <v>770</v>
      </c>
      <c r="BJ36">
        <v>10240</v>
      </c>
      <c r="BK36">
        <v>1204</v>
      </c>
      <c r="BL36">
        <v>200</v>
      </c>
      <c r="BM36">
        <v>1004</v>
      </c>
    </row>
    <row r="37" spans="1:65" x14ac:dyDescent="0.2">
      <c r="B37">
        <v>1680</v>
      </c>
      <c r="C37">
        <v>348</v>
      </c>
      <c r="D37">
        <v>200</v>
      </c>
      <c r="E37">
        <v>148</v>
      </c>
      <c r="H37">
        <v>7240</v>
      </c>
      <c r="I37">
        <v>904</v>
      </c>
      <c r="J37">
        <v>200</v>
      </c>
      <c r="K37">
        <v>704</v>
      </c>
      <c r="N37">
        <v>2860</v>
      </c>
      <c r="O37">
        <v>466</v>
      </c>
      <c r="P37">
        <v>200</v>
      </c>
      <c r="Q37">
        <v>266</v>
      </c>
      <c r="T37">
        <v>7900</v>
      </c>
      <c r="U37">
        <v>970</v>
      </c>
      <c r="V37">
        <v>200</v>
      </c>
      <c r="W37">
        <v>770</v>
      </c>
      <c r="Z37">
        <v>8220</v>
      </c>
      <c r="AA37">
        <v>1002</v>
      </c>
      <c r="AB37">
        <v>200</v>
      </c>
      <c r="AC37">
        <v>802</v>
      </c>
      <c r="AF37">
        <v>9100</v>
      </c>
      <c r="AG37">
        <v>1090</v>
      </c>
      <c r="AH37">
        <v>200</v>
      </c>
      <c r="AI37">
        <v>890</v>
      </c>
      <c r="AL37">
        <v>8240</v>
      </c>
      <c r="AM37">
        <v>1004</v>
      </c>
      <c r="AN37">
        <v>200</v>
      </c>
      <c r="AO37">
        <v>804</v>
      </c>
      <c r="AR37">
        <v>10220</v>
      </c>
      <c r="AS37">
        <v>1202</v>
      </c>
      <c r="AT37">
        <v>200</v>
      </c>
      <c r="AU37">
        <v>1002</v>
      </c>
      <c r="AX37">
        <v>1360</v>
      </c>
      <c r="AY37">
        <v>316</v>
      </c>
      <c r="AZ37">
        <v>200</v>
      </c>
      <c r="BA37">
        <v>116</v>
      </c>
      <c r="BD37">
        <v>7040</v>
      </c>
      <c r="BE37">
        <v>884</v>
      </c>
      <c r="BF37">
        <v>200</v>
      </c>
      <c r="BG37">
        <v>684</v>
      </c>
      <c r="BJ37">
        <v>10220</v>
      </c>
      <c r="BK37">
        <v>1202</v>
      </c>
      <c r="BL37">
        <v>200</v>
      </c>
      <c r="BM37">
        <v>1002</v>
      </c>
    </row>
    <row r="38" spans="1:65" x14ac:dyDescent="0.2">
      <c r="B38">
        <v>2080</v>
      </c>
      <c r="C38">
        <v>388</v>
      </c>
      <c r="D38">
        <v>200</v>
      </c>
      <c r="E38">
        <v>188</v>
      </c>
      <c r="H38">
        <v>7760</v>
      </c>
      <c r="I38">
        <v>956</v>
      </c>
      <c r="J38">
        <v>200</v>
      </c>
      <c r="K38">
        <v>756</v>
      </c>
      <c r="N38">
        <v>3440</v>
      </c>
      <c r="O38">
        <v>524</v>
      </c>
      <c r="P38">
        <v>200</v>
      </c>
      <c r="Q38">
        <v>324</v>
      </c>
      <c r="T38">
        <v>6780</v>
      </c>
      <c r="U38">
        <v>858</v>
      </c>
      <c r="V38">
        <v>200</v>
      </c>
      <c r="W38">
        <v>658</v>
      </c>
      <c r="Z38">
        <v>8060</v>
      </c>
      <c r="AA38">
        <v>986</v>
      </c>
      <c r="AB38">
        <v>200</v>
      </c>
      <c r="AC38">
        <v>786</v>
      </c>
      <c r="AF38">
        <v>9580</v>
      </c>
      <c r="AG38">
        <v>1138</v>
      </c>
      <c r="AH38">
        <v>200</v>
      </c>
      <c r="AI38">
        <v>938</v>
      </c>
      <c r="AL38">
        <v>8760</v>
      </c>
      <c r="AM38">
        <v>1056</v>
      </c>
      <c r="AN38">
        <v>200</v>
      </c>
      <c r="AO38">
        <v>856</v>
      </c>
      <c r="AR38">
        <v>10100</v>
      </c>
      <c r="AS38">
        <v>1190</v>
      </c>
      <c r="AT38">
        <v>200</v>
      </c>
      <c r="AU38">
        <v>990</v>
      </c>
      <c r="AX38">
        <v>840</v>
      </c>
      <c r="AY38">
        <v>264</v>
      </c>
      <c r="AZ38">
        <v>200</v>
      </c>
      <c r="BA38">
        <v>64</v>
      </c>
      <c r="BD38">
        <v>7960</v>
      </c>
      <c r="BE38">
        <v>976</v>
      </c>
      <c r="BF38">
        <v>200</v>
      </c>
      <c r="BG38">
        <v>776</v>
      </c>
      <c r="BJ38">
        <v>10100</v>
      </c>
      <c r="BK38">
        <v>1190</v>
      </c>
      <c r="BL38">
        <v>200</v>
      </c>
      <c r="BM38">
        <v>990</v>
      </c>
    </row>
    <row r="39" spans="1:65" x14ac:dyDescent="0.2">
      <c r="B39">
        <v>2280</v>
      </c>
      <c r="C39">
        <v>408</v>
      </c>
      <c r="D39">
        <v>200</v>
      </c>
      <c r="E39">
        <v>208</v>
      </c>
      <c r="H39">
        <v>8579</v>
      </c>
      <c r="I39">
        <v>1038</v>
      </c>
      <c r="J39">
        <v>200</v>
      </c>
      <c r="K39">
        <v>838</v>
      </c>
      <c r="N39">
        <v>3400</v>
      </c>
      <c r="O39">
        <v>520</v>
      </c>
      <c r="P39">
        <v>200</v>
      </c>
      <c r="Q39">
        <v>320</v>
      </c>
      <c r="T39">
        <v>8340</v>
      </c>
      <c r="U39">
        <v>1014</v>
      </c>
      <c r="V39">
        <v>200</v>
      </c>
      <c r="W39">
        <v>814</v>
      </c>
      <c r="Z39">
        <v>7820</v>
      </c>
      <c r="AA39">
        <v>962</v>
      </c>
      <c r="AB39">
        <v>200</v>
      </c>
      <c r="AC39">
        <v>762</v>
      </c>
      <c r="AF39">
        <v>8500</v>
      </c>
      <c r="AG39">
        <v>1030</v>
      </c>
      <c r="AH39">
        <v>200</v>
      </c>
      <c r="AI39">
        <v>830</v>
      </c>
      <c r="AL39">
        <v>7820</v>
      </c>
      <c r="AM39">
        <v>962</v>
      </c>
      <c r="AN39">
        <v>200</v>
      </c>
      <c r="AO39">
        <v>762</v>
      </c>
      <c r="AR39">
        <v>10740</v>
      </c>
      <c r="AS39">
        <v>1254</v>
      </c>
      <c r="AT39">
        <v>200</v>
      </c>
      <c r="AU39">
        <v>1054</v>
      </c>
      <c r="AX39">
        <v>1660</v>
      </c>
      <c r="AY39">
        <v>346</v>
      </c>
      <c r="AZ39">
        <v>200</v>
      </c>
      <c r="BA39">
        <v>146</v>
      </c>
      <c r="BD39">
        <v>8160</v>
      </c>
      <c r="BE39">
        <v>996</v>
      </c>
      <c r="BF39">
        <v>200</v>
      </c>
      <c r="BG39">
        <v>796</v>
      </c>
      <c r="BJ39">
        <v>10740</v>
      </c>
      <c r="BK39">
        <v>1254</v>
      </c>
      <c r="BL39">
        <v>200</v>
      </c>
      <c r="BM39">
        <v>1054</v>
      </c>
    </row>
    <row r="40" spans="1:65" x14ac:dyDescent="0.2">
      <c r="B40">
        <v>2540</v>
      </c>
      <c r="C40">
        <v>434</v>
      </c>
      <c r="D40">
        <v>200</v>
      </c>
      <c r="E40">
        <v>234</v>
      </c>
      <c r="H40">
        <v>8480</v>
      </c>
      <c r="I40">
        <v>1028</v>
      </c>
      <c r="J40">
        <v>200</v>
      </c>
      <c r="K40">
        <v>828</v>
      </c>
      <c r="N40">
        <v>3940</v>
      </c>
      <c r="O40">
        <v>574</v>
      </c>
      <c r="P40">
        <v>200</v>
      </c>
      <c r="Q40">
        <v>374</v>
      </c>
      <c r="T40">
        <v>8060</v>
      </c>
      <c r="U40">
        <v>986</v>
      </c>
      <c r="V40">
        <v>200</v>
      </c>
      <c r="W40">
        <v>786</v>
      </c>
      <c r="Z40">
        <v>8420</v>
      </c>
      <c r="AA40">
        <v>1022</v>
      </c>
      <c r="AB40">
        <v>200</v>
      </c>
      <c r="AC40">
        <v>822</v>
      </c>
      <c r="AF40">
        <v>9400</v>
      </c>
      <c r="AG40">
        <v>1120</v>
      </c>
      <c r="AH40">
        <v>200</v>
      </c>
      <c r="AI40">
        <v>920</v>
      </c>
      <c r="AL40">
        <v>8500</v>
      </c>
      <c r="AM40">
        <v>1030</v>
      </c>
      <c r="AN40">
        <v>200</v>
      </c>
      <c r="AO40">
        <v>830</v>
      </c>
      <c r="AR40">
        <v>9980</v>
      </c>
      <c r="AS40">
        <v>1178</v>
      </c>
      <c r="AT40">
        <v>200</v>
      </c>
      <c r="AU40">
        <v>978</v>
      </c>
      <c r="AX40">
        <v>1780</v>
      </c>
      <c r="AY40">
        <v>358</v>
      </c>
      <c r="AZ40">
        <v>200</v>
      </c>
      <c r="BA40">
        <v>158</v>
      </c>
      <c r="BD40">
        <v>7839</v>
      </c>
      <c r="BE40">
        <v>964</v>
      </c>
      <c r="BF40">
        <v>200</v>
      </c>
      <c r="BG40">
        <v>764</v>
      </c>
      <c r="BJ40">
        <v>9980</v>
      </c>
      <c r="BK40">
        <v>1178</v>
      </c>
      <c r="BL40">
        <v>200</v>
      </c>
      <c r="BM40">
        <v>978</v>
      </c>
    </row>
    <row r="41" spans="1:65" x14ac:dyDescent="0.2">
      <c r="B41">
        <v>1600</v>
      </c>
      <c r="C41">
        <v>340</v>
      </c>
      <c r="D41">
        <v>200</v>
      </c>
      <c r="E41">
        <v>140</v>
      </c>
      <c r="H41">
        <v>8460</v>
      </c>
      <c r="I41">
        <v>1026</v>
      </c>
      <c r="J41">
        <v>200</v>
      </c>
      <c r="K41">
        <v>826</v>
      </c>
      <c r="N41">
        <v>3060</v>
      </c>
      <c r="O41">
        <v>486</v>
      </c>
      <c r="P41">
        <v>200</v>
      </c>
      <c r="Q41">
        <v>286</v>
      </c>
      <c r="T41">
        <v>7140</v>
      </c>
      <c r="U41">
        <v>894</v>
      </c>
      <c r="V41">
        <v>200</v>
      </c>
      <c r="W41">
        <v>694</v>
      </c>
      <c r="Z41">
        <v>8000</v>
      </c>
      <c r="AA41">
        <v>980</v>
      </c>
      <c r="AB41">
        <v>200</v>
      </c>
      <c r="AC41">
        <v>780</v>
      </c>
      <c r="AF41">
        <v>9160</v>
      </c>
      <c r="AG41">
        <v>1096</v>
      </c>
      <c r="AH41">
        <v>200</v>
      </c>
      <c r="AI41">
        <v>896</v>
      </c>
      <c r="AL41">
        <v>8320</v>
      </c>
      <c r="AM41">
        <v>1012</v>
      </c>
      <c r="AN41">
        <v>200</v>
      </c>
      <c r="AO41">
        <v>812</v>
      </c>
      <c r="AR41">
        <v>10220</v>
      </c>
      <c r="AS41">
        <v>1202</v>
      </c>
      <c r="AT41">
        <v>200</v>
      </c>
      <c r="AU41">
        <v>1002</v>
      </c>
      <c r="AX41">
        <v>1020</v>
      </c>
      <c r="AY41">
        <v>282</v>
      </c>
      <c r="AZ41">
        <v>200</v>
      </c>
      <c r="BA41">
        <v>82</v>
      </c>
      <c r="BD41">
        <v>7319</v>
      </c>
      <c r="BE41">
        <v>912</v>
      </c>
      <c r="BF41">
        <v>200</v>
      </c>
      <c r="BG41">
        <v>712</v>
      </c>
      <c r="BJ41">
        <v>10220</v>
      </c>
      <c r="BK41">
        <v>1202</v>
      </c>
      <c r="BL41">
        <v>200</v>
      </c>
      <c r="BM41">
        <v>1002</v>
      </c>
    </row>
    <row r="42" spans="1:65" x14ac:dyDescent="0.2">
      <c r="B42">
        <v>2000</v>
      </c>
      <c r="C42">
        <v>380</v>
      </c>
      <c r="D42">
        <v>200</v>
      </c>
      <c r="E42">
        <v>180</v>
      </c>
      <c r="H42">
        <v>8080</v>
      </c>
      <c r="I42">
        <v>988</v>
      </c>
      <c r="J42">
        <v>200</v>
      </c>
      <c r="K42">
        <v>788</v>
      </c>
      <c r="N42">
        <v>4720</v>
      </c>
      <c r="O42">
        <v>652</v>
      </c>
      <c r="P42">
        <v>200</v>
      </c>
      <c r="Q42">
        <v>452</v>
      </c>
      <c r="T42">
        <v>7260</v>
      </c>
      <c r="U42">
        <v>906</v>
      </c>
      <c r="V42">
        <v>200</v>
      </c>
      <c r="W42">
        <v>706</v>
      </c>
      <c r="Z42">
        <v>8140</v>
      </c>
      <c r="AA42">
        <v>994</v>
      </c>
      <c r="AB42">
        <v>200</v>
      </c>
      <c r="AC42">
        <v>794</v>
      </c>
      <c r="AF42">
        <v>9280</v>
      </c>
      <c r="AG42">
        <v>1108</v>
      </c>
      <c r="AH42">
        <v>200</v>
      </c>
      <c r="AI42">
        <v>908</v>
      </c>
      <c r="AL42">
        <v>8300</v>
      </c>
      <c r="AM42">
        <v>1010</v>
      </c>
      <c r="AN42">
        <v>200</v>
      </c>
      <c r="AO42">
        <v>810</v>
      </c>
      <c r="AR42">
        <v>10140</v>
      </c>
      <c r="AS42">
        <v>1194</v>
      </c>
      <c r="AT42">
        <v>200</v>
      </c>
      <c r="AU42">
        <v>994</v>
      </c>
      <c r="AX42">
        <v>1720</v>
      </c>
      <c r="AY42">
        <v>352</v>
      </c>
      <c r="AZ42">
        <v>200</v>
      </c>
      <c r="BA42">
        <v>152</v>
      </c>
      <c r="BD42">
        <v>7200</v>
      </c>
      <c r="BE42">
        <v>900</v>
      </c>
      <c r="BF42">
        <v>200</v>
      </c>
      <c r="BG42">
        <v>700</v>
      </c>
      <c r="BJ42">
        <v>10140</v>
      </c>
      <c r="BK42">
        <v>1194</v>
      </c>
      <c r="BL42">
        <v>200</v>
      </c>
      <c r="BM42">
        <v>994</v>
      </c>
    </row>
    <row r="43" spans="1:65" x14ac:dyDescent="0.2">
      <c r="B43">
        <v>2060</v>
      </c>
      <c r="C43">
        <v>386</v>
      </c>
      <c r="D43">
        <v>200</v>
      </c>
      <c r="E43">
        <v>186</v>
      </c>
      <c r="H43">
        <v>8280</v>
      </c>
      <c r="I43">
        <v>1008</v>
      </c>
      <c r="J43">
        <v>200</v>
      </c>
      <c r="K43">
        <v>808</v>
      </c>
      <c r="N43">
        <v>3880</v>
      </c>
      <c r="O43">
        <v>568</v>
      </c>
      <c r="P43">
        <v>200</v>
      </c>
      <c r="Q43">
        <v>368</v>
      </c>
      <c r="T43">
        <v>8060</v>
      </c>
      <c r="U43">
        <v>986</v>
      </c>
      <c r="V43">
        <v>200</v>
      </c>
      <c r="W43">
        <v>786</v>
      </c>
      <c r="Z43">
        <v>8360</v>
      </c>
      <c r="AA43">
        <v>1016</v>
      </c>
      <c r="AB43">
        <v>200</v>
      </c>
      <c r="AC43">
        <v>816</v>
      </c>
      <c r="AF43">
        <v>9300</v>
      </c>
      <c r="AG43">
        <v>1110</v>
      </c>
      <c r="AH43">
        <v>200</v>
      </c>
      <c r="AI43">
        <v>910</v>
      </c>
      <c r="AL43">
        <v>8680</v>
      </c>
      <c r="AM43">
        <v>1048</v>
      </c>
      <c r="AN43">
        <v>200</v>
      </c>
      <c r="AO43">
        <v>848</v>
      </c>
      <c r="AR43">
        <v>10220</v>
      </c>
      <c r="AS43">
        <v>1202</v>
      </c>
      <c r="AT43">
        <v>200</v>
      </c>
      <c r="AU43">
        <v>1002</v>
      </c>
      <c r="AX43">
        <v>1740</v>
      </c>
      <c r="AY43">
        <v>354</v>
      </c>
      <c r="AZ43">
        <v>200</v>
      </c>
      <c r="BA43">
        <v>154</v>
      </c>
      <c r="BD43">
        <v>7820</v>
      </c>
      <c r="BE43">
        <v>962</v>
      </c>
      <c r="BF43">
        <v>200</v>
      </c>
      <c r="BG43">
        <v>762</v>
      </c>
      <c r="BJ43">
        <v>10220</v>
      </c>
      <c r="BK43">
        <v>1202</v>
      </c>
      <c r="BL43">
        <v>200</v>
      </c>
      <c r="BM43">
        <v>1002</v>
      </c>
    </row>
    <row r="44" spans="1:65" x14ac:dyDescent="0.2">
      <c r="B44">
        <v>1880</v>
      </c>
      <c r="C44">
        <v>368</v>
      </c>
      <c r="D44">
        <v>200</v>
      </c>
      <c r="E44">
        <v>168</v>
      </c>
      <c r="H44">
        <v>8220</v>
      </c>
      <c r="I44">
        <v>1002</v>
      </c>
      <c r="J44">
        <v>200</v>
      </c>
      <c r="K44">
        <v>802</v>
      </c>
      <c r="N44">
        <v>2600</v>
      </c>
      <c r="O44">
        <v>440</v>
      </c>
      <c r="P44">
        <v>200</v>
      </c>
      <c r="Q44">
        <v>240</v>
      </c>
      <c r="T44">
        <v>7919</v>
      </c>
      <c r="U44">
        <v>972</v>
      </c>
      <c r="V44">
        <v>200</v>
      </c>
      <c r="W44">
        <v>772</v>
      </c>
      <c r="Z44">
        <v>8360</v>
      </c>
      <c r="AA44">
        <v>1016</v>
      </c>
      <c r="AB44">
        <v>200</v>
      </c>
      <c r="AC44">
        <v>816</v>
      </c>
      <c r="AF44">
        <v>9339</v>
      </c>
      <c r="AG44">
        <v>1114</v>
      </c>
      <c r="AH44">
        <v>200</v>
      </c>
      <c r="AI44">
        <v>914</v>
      </c>
      <c r="AL44">
        <v>8280</v>
      </c>
      <c r="AM44">
        <v>1008</v>
      </c>
      <c r="AN44">
        <v>200</v>
      </c>
      <c r="AO44">
        <v>808</v>
      </c>
      <c r="AR44">
        <v>9780</v>
      </c>
      <c r="AS44">
        <v>1158</v>
      </c>
      <c r="AT44">
        <v>200</v>
      </c>
      <c r="AU44">
        <v>958</v>
      </c>
      <c r="AX44">
        <v>1918</v>
      </c>
      <c r="AY44">
        <v>372</v>
      </c>
      <c r="AZ44">
        <v>200</v>
      </c>
      <c r="BA44">
        <v>172</v>
      </c>
      <c r="BD44">
        <v>6920</v>
      </c>
      <c r="BE44">
        <v>872</v>
      </c>
      <c r="BF44">
        <v>200</v>
      </c>
      <c r="BG44">
        <v>672</v>
      </c>
      <c r="BJ44">
        <v>9780</v>
      </c>
      <c r="BK44">
        <v>1158</v>
      </c>
      <c r="BL44">
        <v>200</v>
      </c>
      <c r="BM44">
        <v>958</v>
      </c>
    </row>
    <row r="45" spans="1:65" x14ac:dyDescent="0.2">
      <c r="B45">
        <v>2300</v>
      </c>
      <c r="C45">
        <v>410</v>
      </c>
      <c r="D45">
        <v>200</v>
      </c>
      <c r="E45">
        <v>210</v>
      </c>
      <c r="H45">
        <v>8420</v>
      </c>
      <c r="I45">
        <v>1022</v>
      </c>
      <c r="J45">
        <v>200</v>
      </c>
      <c r="K45">
        <v>822</v>
      </c>
      <c r="N45">
        <v>3020</v>
      </c>
      <c r="O45">
        <v>482</v>
      </c>
      <c r="P45">
        <v>200</v>
      </c>
      <c r="Q45">
        <v>282</v>
      </c>
      <c r="T45">
        <v>8540</v>
      </c>
      <c r="U45">
        <v>1034</v>
      </c>
      <c r="V45">
        <v>200</v>
      </c>
      <c r="W45">
        <v>834</v>
      </c>
      <c r="Z45">
        <v>7060</v>
      </c>
      <c r="AA45">
        <v>886</v>
      </c>
      <c r="AB45">
        <v>200</v>
      </c>
      <c r="AC45">
        <v>686</v>
      </c>
      <c r="AF45">
        <v>9820</v>
      </c>
      <c r="AG45">
        <v>1162</v>
      </c>
      <c r="AH45">
        <v>200</v>
      </c>
      <c r="AI45">
        <v>962</v>
      </c>
      <c r="AL45">
        <v>8580</v>
      </c>
      <c r="AM45">
        <v>1038</v>
      </c>
      <c r="AN45">
        <v>200</v>
      </c>
      <c r="AO45">
        <v>838</v>
      </c>
      <c r="AR45">
        <v>10080</v>
      </c>
      <c r="AS45">
        <v>1188</v>
      </c>
      <c r="AT45">
        <v>200</v>
      </c>
      <c r="AU45">
        <v>988</v>
      </c>
      <c r="AX45">
        <v>740</v>
      </c>
      <c r="AY45">
        <v>254</v>
      </c>
      <c r="AZ45">
        <v>200</v>
      </c>
      <c r="BA45">
        <v>54</v>
      </c>
      <c r="BD45">
        <v>7580</v>
      </c>
      <c r="BE45">
        <v>938</v>
      </c>
      <c r="BF45">
        <v>200</v>
      </c>
      <c r="BG45">
        <v>738</v>
      </c>
      <c r="BJ45">
        <v>10080</v>
      </c>
      <c r="BK45">
        <v>1188</v>
      </c>
      <c r="BL45">
        <v>200</v>
      </c>
      <c r="BM45">
        <v>988</v>
      </c>
    </row>
    <row r="46" spans="1:65" s="1" customFormat="1" x14ac:dyDescent="0.2">
      <c r="A46" s="1">
        <v>1000</v>
      </c>
      <c r="B46" s="1">
        <f>AVERAGE(B47:B56)</f>
        <v>2790</v>
      </c>
      <c r="C46" s="1">
        <f>AVERAGE(C47:C56)</f>
        <v>459</v>
      </c>
      <c r="D46" s="1">
        <f>AVERAGE(D47:D56)</f>
        <v>200</v>
      </c>
      <c r="E46" s="1">
        <f>AVERAGE(E47:E56)</f>
        <v>259</v>
      </c>
      <c r="G46" s="1">
        <v>1000</v>
      </c>
      <c r="H46" s="1">
        <f>AVERAGE(H47:H56)</f>
        <v>10146</v>
      </c>
      <c r="I46" s="1">
        <f>AVERAGE(I47:I56)</f>
        <v>1194.5999999999999</v>
      </c>
      <c r="J46" s="1">
        <f>AVERAGE(J47:J56)</f>
        <v>200</v>
      </c>
      <c r="K46" s="1">
        <f>AVERAGE(K47:K56)</f>
        <v>994.6</v>
      </c>
      <c r="M46" s="1">
        <v>1000</v>
      </c>
      <c r="N46" s="1">
        <f>AVERAGE(N47:N56)</f>
        <v>4436</v>
      </c>
      <c r="O46" s="1">
        <f>AVERAGE(O47:O56)</f>
        <v>623.6</v>
      </c>
      <c r="P46" s="1">
        <f>AVERAGE(P47:P56)</f>
        <v>200</v>
      </c>
      <c r="Q46" s="1">
        <f>AVERAGE(Q47:Q56)</f>
        <v>423.6</v>
      </c>
      <c r="S46" s="1">
        <v>1000</v>
      </c>
      <c r="T46" s="1">
        <f>AVERAGE(T47:T56)</f>
        <v>9748</v>
      </c>
      <c r="U46" s="1">
        <f>AVERAGE(U47:U56)</f>
        <v>1154.8</v>
      </c>
      <c r="V46" s="1">
        <f>AVERAGE(V47:V56)</f>
        <v>200</v>
      </c>
      <c r="W46" s="1">
        <f>AVERAGE(W47:W56)</f>
        <v>954.8</v>
      </c>
      <c r="Y46" s="1">
        <v>1000</v>
      </c>
      <c r="Z46" s="1">
        <f>AVERAGE(Z47:Z56)</f>
        <v>10182</v>
      </c>
      <c r="AA46" s="1">
        <f>AVERAGE(AA47:AA56)</f>
        <v>1198.2</v>
      </c>
      <c r="AB46" s="1">
        <f>AVERAGE(AB47:AB56)</f>
        <v>200</v>
      </c>
      <c r="AC46" s="1">
        <f>AVERAGE(AC47:AC56)</f>
        <v>998.2</v>
      </c>
      <c r="AE46" s="1">
        <v>1000</v>
      </c>
      <c r="AF46" s="1">
        <f>AVERAGE(AF47:AF56)</f>
        <v>12056</v>
      </c>
      <c r="AG46" s="1">
        <f>AVERAGE(AG47:AG56)</f>
        <v>1385.6</v>
      </c>
      <c r="AH46" s="1">
        <f>AVERAGE(AH47:AH56)</f>
        <v>200</v>
      </c>
      <c r="AI46" s="1">
        <f>AVERAGE(AI47:AI56)</f>
        <v>1185.5999999999999</v>
      </c>
      <c r="AK46" s="1">
        <v>1000</v>
      </c>
      <c r="AL46" s="1">
        <f>AVERAGE(AL47:AL56)</f>
        <v>10186</v>
      </c>
      <c r="AM46" s="1">
        <f>AVERAGE(AM47:AM56)</f>
        <v>1198.5999999999999</v>
      </c>
      <c r="AN46" s="1">
        <f>AVERAGE(AN47:AN56)</f>
        <v>200</v>
      </c>
      <c r="AO46" s="1">
        <f>AVERAGE(AO47:AO56)</f>
        <v>998.6</v>
      </c>
      <c r="AQ46" s="15">
        <v>1000</v>
      </c>
      <c r="AR46" s="1">
        <f>AVERAGE(AR47:AR56)</f>
        <v>12596</v>
      </c>
      <c r="AS46" s="1">
        <f>AVERAGE(AS47:AS56)</f>
        <v>1439.6</v>
      </c>
      <c r="AT46" s="1">
        <f>AVERAGE(AT47:AT56)</f>
        <v>200</v>
      </c>
      <c r="AU46" s="1">
        <f>AVERAGE(AU47:AU56)</f>
        <v>1239.5999999999999</v>
      </c>
      <c r="AW46" s="1">
        <v>1000</v>
      </c>
      <c r="AX46" s="1">
        <f>AVERAGE(AX47:AX56)</f>
        <v>1835.9</v>
      </c>
      <c r="AY46" s="1">
        <f>AVERAGE(AY47:AY56)</f>
        <v>363.6</v>
      </c>
      <c r="AZ46" s="1">
        <f>AVERAGE(AZ47:AZ56)</f>
        <v>200</v>
      </c>
      <c r="BA46" s="1">
        <f>AVERAGE(BA47:BA56)</f>
        <v>163.6</v>
      </c>
      <c r="BC46" s="1">
        <v>1000</v>
      </c>
      <c r="BD46" s="1">
        <f>AVERAGE(BD47:BD56)</f>
        <v>9791.9</v>
      </c>
      <c r="BE46" s="1">
        <f>AVERAGE(BE47:BE56)</f>
        <v>1159.2</v>
      </c>
      <c r="BF46" s="1">
        <f>AVERAGE(BF47:BF56)</f>
        <v>200</v>
      </c>
      <c r="BG46" s="1">
        <f>AVERAGE(BG47:BG56)</f>
        <v>959.2</v>
      </c>
      <c r="BJ46" s="1">
        <f>AVERAGE(BJ47:BJ56)</f>
        <v>12596</v>
      </c>
      <c r="BK46" s="1">
        <f>AVERAGE(BK47:BK56)</f>
        <v>1439.6</v>
      </c>
      <c r="BL46" s="1">
        <f>AVERAGE(BL47:BL56)</f>
        <v>200</v>
      </c>
      <c r="BM46" s="1">
        <f>AVERAGE(BM47:BM56)</f>
        <v>1239.5999999999999</v>
      </c>
    </row>
    <row r="47" spans="1:65" x14ac:dyDescent="0.2">
      <c r="B47">
        <v>2140</v>
      </c>
      <c r="C47">
        <v>394</v>
      </c>
      <c r="D47">
        <v>200</v>
      </c>
      <c r="E47">
        <v>194</v>
      </c>
      <c r="H47">
        <v>10300</v>
      </c>
      <c r="I47">
        <v>1210</v>
      </c>
      <c r="J47">
        <v>200</v>
      </c>
      <c r="K47">
        <v>1010</v>
      </c>
      <c r="N47">
        <v>5860</v>
      </c>
      <c r="O47">
        <v>766</v>
      </c>
      <c r="P47">
        <v>200</v>
      </c>
      <c r="Q47">
        <v>566</v>
      </c>
      <c r="T47">
        <v>9260</v>
      </c>
      <c r="U47">
        <v>1106</v>
      </c>
      <c r="V47">
        <v>200</v>
      </c>
      <c r="W47">
        <v>906</v>
      </c>
      <c r="Z47">
        <v>10060</v>
      </c>
      <c r="AA47">
        <v>1186</v>
      </c>
      <c r="AB47">
        <v>200</v>
      </c>
      <c r="AC47">
        <v>986</v>
      </c>
      <c r="AF47">
        <v>12140</v>
      </c>
      <c r="AG47">
        <v>1394</v>
      </c>
      <c r="AH47">
        <v>200</v>
      </c>
      <c r="AI47">
        <v>1194</v>
      </c>
      <c r="AL47">
        <v>10000</v>
      </c>
      <c r="AM47">
        <v>1180</v>
      </c>
      <c r="AN47">
        <v>200</v>
      </c>
      <c r="AO47">
        <v>980</v>
      </c>
      <c r="AR47">
        <v>12940</v>
      </c>
      <c r="AS47">
        <v>1474</v>
      </c>
      <c r="AT47">
        <v>200</v>
      </c>
      <c r="AU47">
        <v>1274</v>
      </c>
      <c r="AX47">
        <v>2440</v>
      </c>
      <c r="AY47">
        <v>424</v>
      </c>
      <c r="AZ47">
        <v>200</v>
      </c>
      <c r="BA47">
        <v>224</v>
      </c>
      <c r="BD47">
        <v>9500</v>
      </c>
      <c r="BE47">
        <v>1130</v>
      </c>
      <c r="BF47">
        <v>200</v>
      </c>
      <c r="BG47">
        <v>930</v>
      </c>
      <c r="BJ47">
        <v>12940</v>
      </c>
      <c r="BK47">
        <v>1474</v>
      </c>
      <c r="BL47">
        <v>200</v>
      </c>
      <c r="BM47">
        <v>1274</v>
      </c>
    </row>
    <row r="48" spans="1:65" x14ac:dyDescent="0.2">
      <c r="B48">
        <v>2820</v>
      </c>
      <c r="C48">
        <v>462</v>
      </c>
      <c r="D48">
        <v>200</v>
      </c>
      <c r="E48">
        <v>262</v>
      </c>
      <c r="H48">
        <v>10160</v>
      </c>
      <c r="I48">
        <v>1196</v>
      </c>
      <c r="J48">
        <v>200</v>
      </c>
      <c r="K48">
        <v>996</v>
      </c>
      <c r="N48">
        <v>4980</v>
      </c>
      <c r="O48">
        <v>678</v>
      </c>
      <c r="P48">
        <v>200</v>
      </c>
      <c r="Q48">
        <v>478</v>
      </c>
      <c r="T48">
        <v>9040</v>
      </c>
      <c r="U48">
        <v>1084</v>
      </c>
      <c r="V48">
        <v>200</v>
      </c>
      <c r="W48">
        <v>884</v>
      </c>
      <c r="Z48">
        <v>10560</v>
      </c>
      <c r="AA48">
        <v>1236</v>
      </c>
      <c r="AB48">
        <v>200</v>
      </c>
      <c r="AC48">
        <v>1036</v>
      </c>
      <c r="AF48">
        <v>12820</v>
      </c>
      <c r="AG48">
        <v>1462</v>
      </c>
      <c r="AH48">
        <v>200</v>
      </c>
      <c r="AI48">
        <v>1262</v>
      </c>
      <c r="AL48">
        <v>10160</v>
      </c>
      <c r="AM48">
        <v>1196</v>
      </c>
      <c r="AN48">
        <v>200</v>
      </c>
      <c r="AO48">
        <v>996</v>
      </c>
      <c r="AR48">
        <v>12220</v>
      </c>
      <c r="AS48">
        <v>1402</v>
      </c>
      <c r="AT48">
        <v>200</v>
      </c>
      <c r="AU48">
        <v>1202</v>
      </c>
      <c r="AX48">
        <v>2280</v>
      </c>
      <c r="AY48">
        <v>408</v>
      </c>
      <c r="AZ48">
        <v>200</v>
      </c>
      <c r="BA48">
        <v>208</v>
      </c>
      <c r="BD48">
        <v>8620</v>
      </c>
      <c r="BE48">
        <v>1042</v>
      </c>
      <c r="BF48">
        <v>200</v>
      </c>
      <c r="BG48">
        <v>842</v>
      </c>
      <c r="BJ48">
        <v>12220</v>
      </c>
      <c r="BK48">
        <v>1402</v>
      </c>
      <c r="BL48">
        <v>200</v>
      </c>
      <c r="BM48">
        <v>1202</v>
      </c>
    </row>
    <row r="49" spans="1:65" x14ac:dyDescent="0.2">
      <c r="B49">
        <v>2820</v>
      </c>
      <c r="C49">
        <v>462</v>
      </c>
      <c r="D49">
        <v>200</v>
      </c>
      <c r="E49">
        <v>262</v>
      </c>
      <c r="H49">
        <v>10560</v>
      </c>
      <c r="I49">
        <v>1236</v>
      </c>
      <c r="J49">
        <v>200</v>
      </c>
      <c r="K49">
        <v>1036</v>
      </c>
      <c r="N49">
        <v>4200</v>
      </c>
      <c r="O49">
        <v>600</v>
      </c>
      <c r="P49">
        <v>200</v>
      </c>
      <c r="Q49">
        <v>400</v>
      </c>
      <c r="T49">
        <v>10680</v>
      </c>
      <c r="U49">
        <v>1248</v>
      </c>
      <c r="V49">
        <v>200</v>
      </c>
      <c r="W49">
        <v>1048</v>
      </c>
      <c r="Z49">
        <v>10240</v>
      </c>
      <c r="AA49">
        <v>1204</v>
      </c>
      <c r="AB49">
        <v>200</v>
      </c>
      <c r="AC49">
        <v>1004</v>
      </c>
      <c r="AF49">
        <v>12280</v>
      </c>
      <c r="AG49">
        <v>1408</v>
      </c>
      <c r="AH49">
        <v>200</v>
      </c>
      <c r="AI49">
        <v>1208</v>
      </c>
      <c r="AL49">
        <v>10480</v>
      </c>
      <c r="AM49">
        <v>1228</v>
      </c>
      <c r="AN49">
        <v>200</v>
      </c>
      <c r="AO49">
        <v>1028</v>
      </c>
      <c r="AR49">
        <v>12500</v>
      </c>
      <c r="AS49">
        <v>1430</v>
      </c>
      <c r="AT49">
        <v>200</v>
      </c>
      <c r="AU49">
        <v>1230</v>
      </c>
      <c r="AX49">
        <v>2380</v>
      </c>
      <c r="AY49">
        <v>418</v>
      </c>
      <c r="AZ49">
        <v>200</v>
      </c>
      <c r="BA49">
        <v>218</v>
      </c>
      <c r="BD49">
        <v>9799</v>
      </c>
      <c r="BE49">
        <v>1160</v>
      </c>
      <c r="BF49">
        <v>200</v>
      </c>
      <c r="BG49">
        <v>960</v>
      </c>
      <c r="BJ49">
        <v>12500</v>
      </c>
      <c r="BK49">
        <v>1430</v>
      </c>
      <c r="BL49">
        <v>200</v>
      </c>
      <c r="BM49">
        <v>1230</v>
      </c>
    </row>
    <row r="50" spans="1:65" x14ac:dyDescent="0.2">
      <c r="B50">
        <v>2740</v>
      </c>
      <c r="C50">
        <v>454</v>
      </c>
      <c r="D50">
        <v>200</v>
      </c>
      <c r="E50">
        <v>254</v>
      </c>
      <c r="H50">
        <v>11420</v>
      </c>
      <c r="I50">
        <v>1322</v>
      </c>
      <c r="J50">
        <v>200</v>
      </c>
      <c r="K50">
        <v>1122</v>
      </c>
      <c r="N50">
        <v>4200</v>
      </c>
      <c r="O50">
        <v>600</v>
      </c>
      <c r="P50">
        <v>200</v>
      </c>
      <c r="Q50">
        <v>400</v>
      </c>
      <c r="T50">
        <v>10220</v>
      </c>
      <c r="U50">
        <v>1202</v>
      </c>
      <c r="V50">
        <v>200</v>
      </c>
      <c r="W50">
        <v>1002</v>
      </c>
      <c r="Z50">
        <v>10820</v>
      </c>
      <c r="AA50">
        <v>1262</v>
      </c>
      <c r="AB50">
        <v>200</v>
      </c>
      <c r="AC50">
        <v>1062</v>
      </c>
      <c r="AF50">
        <v>11620</v>
      </c>
      <c r="AG50">
        <v>1342</v>
      </c>
      <c r="AH50">
        <v>200</v>
      </c>
      <c r="AI50">
        <v>1142</v>
      </c>
      <c r="AL50">
        <v>9840</v>
      </c>
      <c r="AM50">
        <v>1164</v>
      </c>
      <c r="AN50">
        <v>200</v>
      </c>
      <c r="AO50">
        <v>964</v>
      </c>
      <c r="AR50">
        <v>12700</v>
      </c>
      <c r="AS50">
        <v>1450</v>
      </c>
      <c r="AT50">
        <v>200</v>
      </c>
      <c r="AU50">
        <v>1250</v>
      </c>
      <c r="AX50">
        <v>680</v>
      </c>
      <c r="AY50">
        <v>248</v>
      </c>
      <c r="AZ50">
        <v>200</v>
      </c>
      <c r="BA50">
        <v>48</v>
      </c>
      <c r="BD50">
        <v>10300</v>
      </c>
      <c r="BE50">
        <v>1210</v>
      </c>
      <c r="BF50">
        <v>200</v>
      </c>
      <c r="BG50">
        <v>1010</v>
      </c>
      <c r="BJ50">
        <v>12700</v>
      </c>
      <c r="BK50">
        <v>1450</v>
      </c>
      <c r="BL50">
        <v>200</v>
      </c>
      <c r="BM50">
        <v>1250</v>
      </c>
    </row>
    <row r="51" spans="1:65" x14ac:dyDescent="0.2">
      <c r="B51">
        <v>3140</v>
      </c>
      <c r="C51">
        <v>494</v>
      </c>
      <c r="D51">
        <v>200</v>
      </c>
      <c r="E51">
        <v>294</v>
      </c>
      <c r="H51">
        <v>9960</v>
      </c>
      <c r="I51">
        <v>1176</v>
      </c>
      <c r="J51">
        <v>200</v>
      </c>
      <c r="K51">
        <v>976</v>
      </c>
      <c r="N51">
        <v>4340</v>
      </c>
      <c r="O51">
        <v>614</v>
      </c>
      <c r="P51">
        <v>200</v>
      </c>
      <c r="Q51">
        <v>414</v>
      </c>
      <c r="T51">
        <v>9340</v>
      </c>
      <c r="U51">
        <v>1114</v>
      </c>
      <c r="V51">
        <v>200</v>
      </c>
      <c r="W51">
        <v>914</v>
      </c>
      <c r="Z51">
        <v>10060</v>
      </c>
      <c r="AA51">
        <v>1186</v>
      </c>
      <c r="AB51">
        <v>200</v>
      </c>
      <c r="AC51">
        <v>986</v>
      </c>
      <c r="AF51">
        <v>11920</v>
      </c>
      <c r="AG51">
        <v>1372</v>
      </c>
      <c r="AH51">
        <v>200</v>
      </c>
      <c r="AI51">
        <v>1172</v>
      </c>
      <c r="AL51">
        <v>9820</v>
      </c>
      <c r="AM51">
        <v>1162</v>
      </c>
      <c r="AN51">
        <v>200</v>
      </c>
      <c r="AO51">
        <v>962</v>
      </c>
      <c r="AR51">
        <v>12360</v>
      </c>
      <c r="AS51">
        <v>1416</v>
      </c>
      <c r="AT51">
        <v>200</v>
      </c>
      <c r="AU51">
        <v>1216</v>
      </c>
      <c r="AX51">
        <v>2900</v>
      </c>
      <c r="AY51">
        <v>470</v>
      </c>
      <c r="AZ51">
        <v>200</v>
      </c>
      <c r="BA51">
        <v>270</v>
      </c>
      <c r="BD51">
        <v>9260</v>
      </c>
      <c r="BE51">
        <v>1106</v>
      </c>
      <c r="BF51">
        <v>200</v>
      </c>
      <c r="BG51">
        <v>906</v>
      </c>
      <c r="BJ51">
        <v>12360</v>
      </c>
      <c r="BK51">
        <v>1416</v>
      </c>
      <c r="BL51">
        <v>200</v>
      </c>
      <c r="BM51">
        <v>1216</v>
      </c>
    </row>
    <row r="52" spans="1:65" x14ac:dyDescent="0.2">
      <c r="B52">
        <v>2340</v>
      </c>
      <c r="C52">
        <v>414</v>
      </c>
      <c r="D52">
        <v>200</v>
      </c>
      <c r="E52">
        <v>214</v>
      </c>
      <c r="H52">
        <v>10060</v>
      </c>
      <c r="I52">
        <v>1186</v>
      </c>
      <c r="J52">
        <v>200</v>
      </c>
      <c r="K52">
        <v>986</v>
      </c>
      <c r="N52">
        <v>5300</v>
      </c>
      <c r="O52">
        <v>710</v>
      </c>
      <c r="P52">
        <v>200</v>
      </c>
      <c r="Q52">
        <v>510</v>
      </c>
      <c r="T52">
        <v>10440</v>
      </c>
      <c r="U52">
        <v>1224</v>
      </c>
      <c r="V52">
        <v>200</v>
      </c>
      <c r="W52">
        <v>1024</v>
      </c>
      <c r="Z52">
        <v>10260</v>
      </c>
      <c r="AA52">
        <v>1206</v>
      </c>
      <c r="AB52">
        <v>200</v>
      </c>
      <c r="AC52">
        <v>1006</v>
      </c>
      <c r="AF52">
        <v>12740</v>
      </c>
      <c r="AG52">
        <v>1454</v>
      </c>
      <c r="AH52">
        <v>200</v>
      </c>
      <c r="AI52">
        <v>1254</v>
      </c>
      <c r="AL52">
        <v>10500</v>
      </c>
      <c r="AM52">
        <v>1230</v>
      </c>
      <c r="AN52">
        <v>200</v>
      </c>
      <c r="AO52">
        <v>1030</v>
      </c>
      <c r="AR52">
        <v>12680</v>
      </c>
      <c r="AS52">
        <v>1448</v>
      </c>
      <c r="AT52">
        <v>200</v>
      </c>
      <c r="AU52">
        <v>1248</v>
      </c>
      <c r="AX52">
        <v>1259</v>
      </c>
      <c r="AY52">
        <v>306</v>
      </c>
      <c r="AZ52">
        <v>200</v>
      </c>
      <c r="BA52">
        <v>106</v>
      </c>
      <c r="BD52">
        <v>9680</v>
      </c>
      <c r="BE52">
        <v>1148</v>
      </c>
      <c r="BF52">
        <v>200</v>
      </c>
      <c r="BG52">
        <v>948</v>
      </c>
      <c r="BJ52">
        <v>12680</v>
      </c>
      <c r="BK52">
        <v>1448</v>
      </c>
      <c r="BL52">
        <v>200</v>
      </c>
      <c r="BM52">
        <v>1248</v>
      </c>
    </row>
    <row r="53" spans="1:65" x14ac:dyDescent="0.2">
      <c r="B53">
        <v>2720</v>
      </c>
      <c r="C53">
        <v>452</v>
      </c>
      <c r="D53">
        <v>200</v>
      </c>
      <c r="E53">
        <v>252</v>
      </c>
      <c r="H53">
        <v>10160</v>
      </c>
      <c r="I53">
        <v>1196</v>
      </c>
      <c r="J53">
        <v>200</v>
      </c>
      <c r="K53">
        <v>996</v>
      </c>
      <c r="N53">
        <v>3080</v>
      </c>
      <c r="O53">
        <v>488</v>
      </c>
      <c r="P53">
        <v>200</v>
      </c>
      <c r="Q53">
        <v>288</v>
      </c>
      <c r="T53">
        <v>8800</v>
      </c>
      <c r="U53">
        <v>1060</v>
      </c>
      <c r="V53">
        <v>200</v>
      </c>
      <c r="W53">
        <v>860</v>
      </c>
      <c r="Z53">
        <v>9860</v>
      </c>
      <c r="AA53">
        <v>1166</v>
      </c>
      <c r="AB53">
        <v>200</v>
      </c>
      <c r="AC53">
        <v>966</v>
      </c>
      <c r="AF53">
        <v>11360</v>
      </c>
      <c r="AG53">
        <v>1316</v>
      </c>
      <c r="AH53">
        <v>200</v>
      </c>
      <c r="AI53">
        <v>1116</v>
      </c>
      <c r="AL53">
        <v>10040</v>
      </c>
      <c r="AM53">
        <v>1184</v>
      </c>
      <c r="AN53">
        <v>200</v>
      </c>
      <c r="AO53">
        <v>984</v>
      </c>
      <c r="AR53">
        <v>13100</v>
      </c>
      <c r="AS53">
        <v>1490</v>
      </c>
      <c r="AT53">
        <v>200</v>
      </c>
      <c r="AU53">
        <v>1290</v>
      </c>
      <c r="AX53">
        <v>1180</v>
      </c>
      <c r="AY53">
        <v>298</v>
      </c>
      <c r="AZ53">
        <v>200</v>
      </c>
      <c r="BA53">
        <v>98</v>
      </c>
      <c r="BD53">
        <v>10080</v>
      </c>
      <c r="BE53">
        <v>1188</v>
      </c>
      <c r="BF53">
        <v>200</v>
      </c>
      <c r="BG53">
        <v>988</v>
      </c>
      <c r="BJ53">
        <v>13100</v>
      </c>
      <c r="BK53">
        <v>1490</v>
      </c>
      <c r="BL53">
        <v>200</v>
      </c>
      <c r="BM53">
        <v>1290</v>
      </c>
    </row>
    <row r="54" spans="1:65" x14ac:dyDescent="0.2">
      <c r="B54">
        <v>3280</v>
      </c>
      <c r="C54">
        <v>508</v>
      </c>
      <c r="D54">
        <v>200</v>
      </c>
      <c r="E54">
        <v>308</v>
      </c>
      <c r="H54">
        <v>8620</v>
      </c>
      <c r="I54">
        <v>1042</v>
      </c>
      <c r="J54">
        <v>200</v>
      </c>
      <c r="K54">
        <v>842</v>
      </c>
      <c r="N54">
        <v>3320</v>
      </c>
      <c r="O54">
        <v>512</v>
      </c>
      <c r="P54">
        <v>200</v>
      </c>
      <c r="Q54">
        <v>312</v>
      </c>
      <c r="T54">
        <v>9060</v>
      </c>
      <c r="U54">
        <v>1086</v>
      </c>
      <c r="V54">
        <v>200</v>
      </c>
      <c r="W54">
        <v>886</v>
      </c>
      <c r="Z54">
        <v>10220</v>
      </c>
      <c r="AA54">
        <v>1202</v>
      </c>
      <c r="AB54">
        <v>200</v>
      </c>
      <c r="AC54">
        <v>1002</v>
      </c>
      <c r="AF54">
        <v>12440</v>
      </c>
      <c r="AG54">
        <v>1424</v>
      </c>
      <c r="AH54">
        <v>200</v>
      </c>
      <c r="AI54">
        <v>1224</v>
      </c>
      <c r="AL54">
        <v>11040</v>
      </c>
      <c r="AM54">
        <v>1284</v>
      </c>
      <c r="AN54">
        <v>200</v>
      </c>
      <c r="AO54">
        <v>1084</v>
      </c>
      <c r="AR54">
        <v>12380</v>
      </c>
      <c r="AS54">
        <v>1418</v>
      </c>
      <c r="AT54">
        <v>200</v>
      </c>
      <c r="AU54">
        <v>1218</v>
      </c>
      <c r="AX54">
        <v>860</v>
      </c>
      <c r="AY54">
        <v>266</v>
      </c>
      <c r="AZ54">
        <v>200</v>
      </c>
      <c r="BA54">
        <v>66</v>
      </c>
      <c r="BD54">
        <v>10100</v>
      </c>
      <c r="BE54">
        <v>1190</v>
      </c>
      <c r="BF54">
        <v>200</v>
      </c>
      <c r="BG54">
        <v>990</v>
      </c>
      <c r="BJ54">
        <v>12380</v>
      </c>
      <c r="BK54">
        <v>1418</v>
      </c>
      <c r="BL54">
        <v>200</v>
      </c>
      <c r="BM54">
        <v>1218</v>
      </c>
    </row>
    <row r="55" spans="1:65" x14ac:dyDescent="0.2">
      <c r="B55">
        <v>3160</v>
      </c>
      <c r="C55">
        <v>496</v>
      </c>
      <c r="D55">
        <v>200</v>
      </c>
      <c r="E55">
        <v>296</v>
      </c>
      <c r="H55">
        <v>9480</v>
      </c>
      <c r="I55">
        <v>1128</v>
      </c>
      <c r="J55">
        <v>200</v>
      </c>
      <c r="K55">
        <v>928</v>
      </c>
      <c r="N55">
        <v>4440</v>
      </c>
      <c r="O55">
        <v>624</v>
      </c>
      <c r="P55">
        <v>200</v>
      </c>
      <c r="Q55">
        <v>424</v>
      </c>
      <c r="T55">
        <v>10120</v>
      </c>
      <c r="U55">
        <v>1192</v>
      </c>
      <c r="V55">
        <v>200</v>
      </c>
      <c r="W55">
        <v>992</v>
      </c>
      <c r="Z55">
        <v>10160</v>
      </c>
      <c r="AA55">
        <v>1196</v>
      </c>
      <c r="AB55">
        <v>200</v>
      </c>
      <c r="AC55">
        <v>996</v>
      </c>
      <c r="AF55">
        <v>11840</v>
      </c>
      <c r="AG55">
        <v>1364</v>
      </c>
      <c r="AH55">
        <v>200</v>
      </c>
      <c r="AI55">
        <v>1164</v>
      </c>
      <c r="AL55">
        <v>9700</v>
      </c>
      <c r="AM55">
        <v>1150</v>
      </c>
      <c r="AN55">
        <v>200</v>
      </c>
      <c r="AO55">
        <v>950</v>
      </c>
      <c r="AR55">
        <v>12840</v>
      </c>
      <c r="AS55">
        <v>1464</v>
      </c>
      <c r="AT55">
        <v>200</v>
      </c>
      <c r="AU55">
        <v>1264</v>
      </c>
      <c r="AX55">
        <v>2580</v>
      </c>
      <c r="AY55">
        <v>438</v>
      </c>
      <c r="AZ55">
        <v>200</v>
      </c>
      <c r="BA55">
        <v>238</v>
      </c>
      <c r="BD55">
        <v>10220</v>
      </c>
      <c r="BE55">
        <v>1202</v>
      </c>
      <c r="BF55">
        <v>200</v>
      </c>
      <c r="BG55">
        <v>1002</v>
      </c>
      <c r="BJ55">
        <v>12840</v>
      </c>
      <c r="BK55">
        <v>1464</v>
      </c>
      <c r="BL55">
        <v>200</v>
      </c>
      <c r="BM55">
        <v>1264</v>
      </c>
    </row>
    <row r="56" spans="1:65" x14ac:dyDescent="0.2">
      <c r="B56">
        <v>2740</v>
      </c>
      <c r="C56">
        <v>454</v>
      </c>
      <c r="D56">
        <v>200</v>
      </c>
      <c r="E56">
        <v>254</v>
      </c>
      <c r="H56">
        <v>10740</v>
      </c>
      <c r="I56">
        <v>1254</v>
      </c>
      <c r="J56">
        <v>200</v>
      </c>
      <c r="K56">
        <v>1054</v>
      </c>
      <c r="N56">
        <v>4640</v>
      </c>
      <c r="O56">
        <v>644</v>
      </c>
      <c r="P56">
        <v>200</v>
      </c>
      <c r="Q56">
        <v>444</v>
      </c>
      <c r="T56">
        <v>10520</v>
      </c>
      <c r="U56">
        <v>1232</v>
      </c>
      <c r="V56">
        <v>200</v>
      </c>
      <c r="W56">
        <v>1032</v>
      </c>
      <c r="Z56">
        <v>9580</v>
      </c>
      <c r="AA56">
        <v>1138</v>
      </c>
      <c r="AB56">
        <v>200</v>
      </c>
      <c r="AC56">
        <v>938</v>
      </c>
      <c r="AF56">
        <v>11400</v>
      </c>
      <c r="AG56">
        <v>1320</v>
      </c>
      <c r="AH56">
        <v>200</v>
      </c>
      <c r="AI56">
        <v>1120</v>
      </c>
      <c r="AL56">
        <v>10280</v>
      </c>
      <c r="AM56">
        <v>1208</v>
      </c>
      <c r="AN56">
        <v>200</v>
      </c>
      <c r="AO56">
        <v>1008</v>
      </c>
      <c r="AR56">
        <v>12240</v>
      </c>
      <c r="AS56">
        <v>1404</v>
      </c>
      <c r="AT56">
        <v>200</v>
      </c>
      <c r="AU56">
        <v>1204</v>
      </c>
      <c r="AX56">
        <v>1800</v>
      </c>
      <c r="AY56">
        <v>360</v>
      </c>
      <c r="AZ56">
        <v>200</v>
      </c>
      <c r="BA56">
        <v>160</v>
      </c>
      <c r="BD56">
        <v>10360</v>
      </c>
      <c r="BE56">
        <v>1216</v>
      </c>
      <c r="BF56">
        <v>200</v>
      </c>
      <c r="BG56">
        <v>1016</v>
      </c>
      <c r="BJ56">
        <v>12240</v>
      </c>
      <c r="BK56">
        <v>1404</v>
      </c>
      <c r="BL56">
        <v>200</v>
      </c>
      <c r="BM56">
        <v>1204</v>
      </c>
    </row>
    <row r="57" spans="1:65" s="1" customFormat="1" x14ac:dyDescent="0.2">
      <c r="A57" s="1">
        <v>1200</v>
      </c>
      <c r="B57" s="1">
        <f>AVERAGE(B58:B67)</f>
        <v>3518</v>
      </c>
      <c r="C57" s="1">
        <f>AVERAGE(C58:C67)</f>
        <v>531.79999999999995</v>
      </c>
      <c r="D57" s="1">
        <f>AVERAGE(D58:D67)</f>
        <v>200</v>
      </c>
      <c r="E57" s="1">
        <f>AVERAGE(E58:E67)</f>
        <v>331.8</v>
      </c>
      <c r="G57" s="1">
        <v>1200</v>
      </c>
      <c r="H57" s="1">
        <f>AVERAGE(H58:H67)</f>
        <v>12370</v>
      </c>
      <c r="I57" s="1">
        <f>AVERAGE(I58:I67)</f>
        <v>1417</v>
      </c>
      <c r="J57" s="1">
        <f>AVERAGE(J58:J67)</f>
        <v>200</v>
      </c>
      <c r="K57" s="1">
        <f>AVERAGE(K58:K67)</f>
        <v>1217</v>
      </c>
      <c r="M57" s="1">
        <v>1200</v>
      </c>
      <c r="N57" s="1">
        <f>AVERAGE(N58:N67)</f>
        <v>5292</v>
      </c>
      <c r="O57" s="1">
        <f>AVERAGE(O58:O67)</f>
        <v>709.2</v>
      </c>
      <c r="P57" s="1">
        <f>AVERAGE(P58:P67)</f>
        <v>200</v>
      </c>
      <c r="Q57" s="1">
        <f>AVERAGE(Q58:Q67)</f>
        <v>509.2</v>
      </c>
      <c r="S57" s="1">
        <v>1200</v>
      </c>
      <c r="T57" s="1">
        <f>AVERAGE(T58:T67)</f>
        <v>11412</v>
      </c>
      <c r="U57" s="1">
        <f>AVERAGE(U58:U67)</f>
        <v>1321.2</v>
      </c>
      <c r="V57" s="1">
        <f>AVERAGE(V58:V67)</f>
        <v>200</v>
      </c>
      <c r="W57" s="1">
        <f>AVERAGE(W58:W67)</f>
        <v>1121.2</v>
      </c>
      <c r="Y57" s="1">
        <v>1200</v>
      </c>
      <c r="Z57" s="1">
        <f>AVERAGE(Z58:Z67)</f>
        <v>11904</v>
      </c>
      <c r="AA57" s="1">
        <f>AVERAGE(AA58:AA67)</f>
        <v>1370.4</v>
      </c>
      <c r="AB57" s="1">
        <f>AVERAGE(AB58:AB67)</f>
        <v>200</v>
      </c>
      <c r="AC57" s="1">
        <f>AVERAGE(AC58:AC67)</f>
        <v>1170.4000000000001</v>
      </c>
      <c r="AE57" s="1">
        <v>1200</v>
      </c>
      <c r="AF57" s="1">
        <f>AVERAGE(AF58:AF67)</f>
        <v>14116</v>
      </c>
      <c r="AG57" s="1">
        <f>AVERAGE(AG58:AG67)</f>
        <v>1591.6</v>
      </c>
      <c r="AH57" s="1">
        <f>AVERAGE(AH58:AH67)</f>
        <v>200</v>
      </c>
      <c r="AI57" s="1">
        <f>AVERAGE(AI58:AI67)</f>
        <v>1391.6</v>
      </c>
      <c r="AK57" s="1">
        <v>1200</v>
      </c>
      <c r="AL57" s="1">
        <f>AVERAGE(AL58:AL67)</f>
        <v>12076</v>
      </c>
      <c r="AM57" s="1">
        <f>AVERAGE(AM58:AM67)</f>
        <v>1387.6</v>
      </c>
      <c r="AN57" s="1">
        <f>AVERAGE(AN58:AN67)</f>
        <v>200</v>
      </c>
      <c r="AO57" s="1">
        <f>AVERAGE(AO58:AO67)</f>
        <v>1187.5999999999999</v>
      </c>
      <c r="AQ57" s="15">
        <v>1200</v>
      </c>
      <c r="AR57" s="1">
        <f>AVERAGE(AR58:AR67)</f>
        <v>15192</v>
      </c>
      <c r="AS57" s="1">
        <f>AVERAGE(AS58:AS67)</f>
        <v>1699.2</v>
      </c>
      <c r="AT57" s="1">
        <f>AVERAGE(AT58:AT67)</f>
        <v>200</v>
      </c>
      <c r="AU57" s="1">
        <f>AVERAGE(AU58:AU67)</f>
        <v>1499.2</v>
      </c>
      <c r="AW57" s="1">
        <v>1200</v>
      </c>
      <c r="AX57" s="1">
        <f>AVERAGE(AX58:AX67)</f>
        <v>1872</v>
      </c>
      <c r="AY57" s="1">
        <f>AVERAGE(AY58:AY67)</f>
        <v>367.2</v>
      </c>
      <c r="AZ57" s="1">
        <f>AVERAGE(AZ58:AZ67)</f>
        <v>200</v>
      </c>
      <c r="BA57" s="1">
        <f>AVERAGE(BA58:BA67)</f>
        <v>167.2</v>
      </c>
      <c r="BC57" s="1">
        <v>1200</v>
      </c>
      <c r="BD57" s="1">
        <f>AVERAGE(BD58:BD67)</f>
        <v>11170</v>
      </c>
      <c r="BE57" s="1">
        <f>AVERAGE(BE58:BE67)</f>
        <v>1297</v>
      </c>
      <c r="BF57" s="1">
        <f>AVERAGE(BF58:BF67)</f>
        <v>200</v>
      </c>
      <c r="BG57" s="1">
        <f>AVERAGE(BG58:BG67)</f>
        <v>1097</v>
      </c>
      <c r="BJ57" s="1">
        <f>AVERAGE(BJ58:BJ67)</f>
        <v>15192</v>
      </c>
      <c r="BK57" s="1">
        <f>AVERAGE(BK58:BK67)</f>
        <v>1699.2</v>
      </c>
      <c r="BL57" s="1">
        <f>AVERAGE(BL58:BL67)</f>
        <v>200</v>
      </c>
      <c r="BM57" s="1">
        <f>AVERAGE(BM58:BM67)</f>
        <v>1499.2</v>
      </c>
    </row>
    <row r="58" spans="1:65" x14ac:dyDescent="0.2">
      <c r="B58">
        <v>3460</v>
      </c>
      <c r="C58">
        <v>526</v>
      </c>
      <c r="D58">
        <v>200</v>
      </c>
      <c r="E58">
        <v>326</v>
      </c>
      <c r="H58">
        <v>12440</v>
      </c>
      <c r="I58">
        <v>1424</v>
      </c>
      <c r="J58">
        <v>200</v>
      </c>
      <c r="K58">
        <v>1224</v>
      </c>
      <c r="N58">
        <v>6120</v>
      </c>
      <c r="O58">
        <v>792</v>
      </c>
      <c r="P58">
        <v>200</v>
      </c>
      <c r="Q58">
        <v>592</v>
      </c>
      <c r="T58">
        <v>11580</v>
      </c>
      <c r="U58">
        <v>1338</v>
      </c>
      <c r="V58">
        <v>200</v>
      </c>
      <c r="W58">
        <v>1138</v>
      </c>
      <c r="Z58">
        <v>12020</v>
      </c>
      <c r="AA58">
        <v>1382</v>
      </c>
      <c r="AB58">
        <v>200</v>
      </c>
      <c r="AC58">
        <v>1182</v>
      </c>
      <c r="AF58">
        <v>14880</v>
      </c>
      <c r="AG58">
        <v>1668</v>
      </c>
      <c r="AH58">
        <v>200</v>
      </c>
      <c r="AI58">
        <v>1468</v>
      </c>
      <c r="AL58">
        <v>12260</v>
      </c>
      <c r="AM58">
        <v>1406</v>
      </c>
      <c r="AN58">
        <v>200</v>
      </c>
      <c r="AO58">
        <v>1206</v>
      </c>
      <c r="AR58">
        <v>15760</v>
      </c>
      <c r="AS58">
        <v>1756</v>
      </c>
      <c r="AT58">
        <v>200</v>
      </c>
      <c r="AU58">
        <v>1556</v>
      </c>
      <c r="AX58">
        <v>1440</v>
      </c>
      <c r="AY58">
        <v>324</v>
      </c>
      <c r="AZ58">
        <v>200</v>
      </c>
      <c r="BA58">
        <v>124</v>
      </c>
      <c r="BD58">
        <v>10460</v>
      </c>
      <c r="BE58">
        <v>1226</v>
      </c>
      <c r="BF58">
        <v>200</v>
      </c>
      <c r="BG58">
        <v>1026</v>
      </c>
      <c r="BJ58">
        <v>15760</v>
      </c>
      <c r="BK58">
        <v>1756</v>
      </c>
      <c r="BL58">
        <v>200</v>
      </c>
      <c r="BM58">
        <v>1556</v>
      </c>
    </row>
    <row r="59" spans="1:65" x14ac:dyDescent="0.2">
      <c r="B59">
        <v>3260</v>
      </c>
      <c r="C59">
        <v>506</v>
      </c>
      <c r="D59">
        <v>200</v>
      </c>
      <c r="E59">
        <v>306</v>
      </c>
      <c r="H59">
        <v>12440</v>
      </c>
      <c r="I59">
        <v>1424</v>
      </c>
      <c r="J59">
        <v>200</v>
      </c>
      <c r="K59">
        <v>1224</v>
      </c>
      <c r="N59">
        <v>3920</v>
      </c>
      <c r="O59">
        <v>572</v>
      </c>
      <c r="P59">
        <v>200</v>
      </c>
      <c r="Q59">
        <v>372</v>
      </c>
      <c r="T59">
        <v>12200</v>
      </c>
      <c r="U59">
        <v>1400</v>
      </c>
      <c r="V59">
        <v>200</v>
      </c>
      <c r="W59">
        <v>1200</v>
      </c>
      <c r="Z59">
        <v>12400</v>
      </c>
      <c r="AA59">
        <v>1420</v>
      </c>
      <c r="AB59">
        <v>200</v>
      </c>
      <c r="AC59">
        <v>1220</v>
      </c>
      <c r="AF59">
        <v>13900</v>
      </c>
      <c r="AG59">
        <v>1570</v>
      </c>
      <c r="AH59">
        <v>200</v>
      </c>
      <c r="AI59">
        <v>1370</v>
      </c>
      <c r="AL59">
        <v>11740</v>
      </c>
      <c r="AM59">
        <v>1354</v>
      </c>
      <c r="AN59">
        <v>200</v>
      </c>
      <c r="AO59">
        <v>1154</v>
      </c>
      <c r="AR59">
        <v>15480</v>
      </c>
      <c r="AS59">
        <v>1728</v>
      </c>
      <c r="AT59">
        <v>200</v>
      </c>
      <c r="AU59">
        <v>1528</v>
      </c>
      <c r="AX59">
        <v>2460</v>
      </c>
      <c r="AY59">
        <v>426</v>
      </c>
      <c r="AZ59">
        <v>200</v>
      </c>
      <c r="BA59">
        <v>226</v>
      </c>
      <c r="BD59">
        <v>11300</v>
      </c>
      <c r="BE59">
        <v>1310</v>
      </c>
      <c r="BF59">
        <v>200</v>
      </c>
      <c r="BG59">
        <v>1110</v>
      </c>
      <c r="BJ59">
        <v>15480</v>
      </c>
      <c r="BK59">
        <v>1728</v>
      </c>
      <c r="BL59">
        <v>200</v>
      </c>
      <c r="BM59">
        <v>1528</v>
      </c>
    </row>
    <row r="60" spans="1:65" x14ac:dyDescent="0.2">
      <c r="B60">
        <v>1780</v>
      </c>
      <c r="C60">
        <v>358</v>
      </c>
      <c r="D60">
        <v>200</v>
      </c>
      <c r="E60">
        <v>158</v>
      </c>
      <c r="H60">
        <v>13140</v>
      </c>
      <c r="I60">
        <v>1494</v>
      </c>
      <c r="J60">
        <v>200</v>
      </c>
      <c r="K60">
        <v>1294</v>
      </c>
      <c r="N60">
        <v>4980</v>
      </c>
      <c r="O60">
        <v>678</v>
      </c>
      <c r="P60">
        <v>200</v>
      </c>
      <c r="Q60">
        <v>478</v>
      </c>
      <c r="T60">
        <v>11440</v>
      </c>
      <c r="U60">
        <v>1324</v>
      </c>
      <c r="V60">
        <v>200</v>
      </c>
      <c r="W60">
        <v>1124</v>
      </c>
      <c r="Z60">
        <v>12100</v>
      </c>
      <c r="AA60">
        <v>1390</v>
      </c>
      <c r="AB60">
        <v>200</v>
      </c>
      <c r="AC60">
        <v>1190</v>
      </c>
      <c r="AF60">
        <v>12940</v>
      </c>
      <c r="AG60">
        <v>1474</v>
      </c>
      <c r="AH60">
        <v>200</v>
      </c>
      <c r="AI60">
        <v>1274</v>
      </c>
      <c r="AL60">
        <v>12140</v>
      </c>
      <c r="AM60">
        <v>1394</v>
      </c>
      <c r="AN60">
        <v>200</v>
      </c>
      <c r="AO60">
        <v>1194</v>
      </c>
      <c r="AR60">
        <v>14500</v>
      </c>
      <c r="AS60">
        <v>1630</v>
      </c>
      <c r="AT60">
        <v>200</v>
      </c>
      <c r="AU60">
        <v>1430</v>
      </c>
      <c r="AX60">
        <v>3200</v>
      </c>
      <c r="AY60">
        <v>500</v>
      </c>
      <c r="AZ60">
        <v>200</v>
      </c>
      <c r="BA60">
        <v>300</v>
      </c>
      <c r="BD60">
        <v>11440</v>
      </c>
      <c r="BE60">
        <v>1324</v>
      </c>
      <c r="BF60">
        <v>200</v>
      </c>
      <c r="BG60">
        <v>1124</v>
      </c>
      <c r="BJ60">
        <v>14500</v>
      </c>
      <c r="BK60">
        <v>1630</v>
      </c>
      <c r="BL60">
        <v>200</v>
      </c>
      <c r="BM60">
        <v>1430</v>
      </c>
    </row>
    <row r="61" spans="1:65" x14ac:dyDescent="0.2">
      <c r="B61">
        <v>4160</v>
      </c>
      <c r="C61">
        <v>596</v>
      </c>
      <c r="D61">
        <v>200</v>
      </c>
      <c r="E61">
        <v>396</v>
      </c>
      <c r="H61">
        <v>12060</v>
      </c>
      <c r="I61">
        <v>1386</v>
      </c>
      <c r="J61">
        <v>200</v>
      </c>
      <c r="K61">
        <v>1186</v>
      </c>
      <c r="N61">
        <v>5760</v>
      </c>
      <c r="O61">
        <v>756</v>
      </c>
      <c r="P61">
        <v>200</v>
      </c>
      <c r="Q61">
        <v>556</v>
      </c>
      <c r="T61">
        <v>11940</v>
      </c>
      <c r="U61">
        <v>1374</v>
      </c>
      <c r="V61">
        <v>200</v>
      </c>
      <c r="W61">
        <v>1174</v>
      </c>
      <c r="Z61">
        <v>11460</v>
      </c>
      <c r="AA61">
        <v>1326</v>
      </c>
      <c r="AB61">
        <v>200</v>
      </c>
      <c r="AC61">
        <v>1126</v>
      </c>
      <c r="AF61">
        <v>14760</v>
      </c>
      <c r="AG61">
        <v>1656</v>
      </c>
      <c r="AH61">
        <v>200</v>
      </c>
      <c r="AI61">
        <v>1456</v>
      </c>
      <c r="AL61">
        <v>11420</v>
      </c>
      <c r="AM61">
        <v>1322</v>
      </c>
      <c r="AN61">
        <v>200</v>
      </c>
      <c r="AO61">
        <v>1122</v>
      </c>
      <c r="AR61">
        <v>14440</v>
      </c>
      <c r="AS61">
        <v>1624</v>
      </c>
      <c r="AT61">
        <v>200</v>
      </c>
      <c r="AU61">
        <v>1424</v>
      </c>
      <c r="AX61">
        <v>2440</v>
      </c>
      <c r="AY61">
        <v>424</v>
      </c>
      <c r="AZ61">
        <v>200</v>
      </c>
      <c r="BA61">
        <v>224</v>
      </c>
      <c r="BD61">
        <v>11500</v>
      </c>
      <c r="BE61">
        <v>1330</v>
      </c>
      <c r="BF61">
        <v>200</v>
      </c>
      <c r="BG61">
        <v>1130</v>
      </c>
      <c r="BJ61">
        <v>14440</v>
      </c>
      <c r="BK61">
        <v>1624</v>
      </c>
      <c r="BL61">
        <v>200</v>
      </c>
      <c r="BM61">
        <v>1424</v>
      </c>
    </row>
    <row r="62" spans="1:65" x14ac:dyDescent="0.2">
      <c r="B62">
        <v>4000</v>
      </c>
      <c r="C62">
        <v>580</v>
      </c>
      <c r="D62">
        <v>200</v>
      </c>
      <c r="E62">
        <v>380</v>
      </c>
      <c r="H62">
        <v>11220</v>
      </c>
      <c r="I62">
        <v>1302</v>
      </c>
      <c r="J62">
        <v>200</v>
      </c>
      <c r="K62">
        <v>1102</v>
      </c>
      <c r="N62">
        <v>5600</v>
      </c>
      <c r="O62">
        <v>740</v>
      </c>
      <c r="P62">
        <v>200</v>
      </c>
      <c r="Q62">
        <v>540</v>
      </c>
      <c r="T62">
        <v>12260</v>
      </c>
      <c r="U62">
        <v>1406</v>
      </c>
      <c r="V62">
        <v>200</v>
      </c>
      <c r="W62">
        <v>1206</v>
      </c>
      <c r="Z62">
        <v>11720</v>
      </c>
      <c r="AA62">
        <v>1352</v>
      </c>
      <c r="AB62">
        <v>200</v>
      </c>
      <c r="AC62">
        <v>1152</v>
      </c>
      <c r="AF62">
        <v>13680</v>
      </c>
      <c r="AG62">
        <v>1548</v>
      </c>
      <c r="AH62">
        <v>200</v>
      </c>
      <c r="AI62">
        <v>1348</v>
      </c>
      <c r="AL62">
        <v>12220</v>
      </c>
      <c r="AM62">
        <v>1402</v>
      </c>
      <c r="AN62">
        <v>200</v>
      </c>
      <c r="AO62">
        <v>1202</v>
      </c>
      <c r="AR62">
        <v>16140</v>
      </c>
      <c r="AS62">
        <v>1794</v>
      </c>
      <c r="AT62">
        <v>200</v>
      </c>
      <c r="AU62">
        <v>1594</v>
      </c>
      <c r="AX62">
        <v>1520</v>
      </c>
      <c r="AY62">
        <v>332</v>
      </c>
      <c r="AZ62">
        <v>200</v>
      </c>
      <c r="BA62">
        <v>132</v>
      </c>
      <c r="BD62">
        <v>9820</v>
      </c>
      <c r="BE62">
        <v>1162</v>
      </c>
      <c r="BF62">
        <v>200</v>
      </c>
      <c r="BG62">
        <v>962</v>
      </c>
      <c r="BJ62">
        <v>16140</v>
      </c>
      <c r="BK62">
        <v>1794</v>
      </c>
      <c r="BL62">
        <v>200</v>
      </c>
      <c r="BM62">
        <v>1594</v>
      </c>
    </row>
    <row r="63" spans="1:65" x14ac:dyDescent="0.2">
      <c r="B63">
        <v>3920</v>
      </c>
      <c r="C63">
        <v>572</v>
      </c>
      <c r="D63">
        <v>200</v>
      </c>
      <c r="E63">
        <v>372</v>
      </c>
      <c r="H63">
        <v>12900</v>
      </c>
      <c r="I63">
        <v>1470</v>
      </c>
      <c r="J63">
        <v>200</v>
      </c>
      <c r="K63">
        <v>1270</v>
      </c>
      <c r="N63">
        <v>4880</v>
      </c>
      <c r="O63">
        <v>668</v>
      </c>
      <c r="P63">
        <v>200</v>
      </c>
      <c r="Q63">
        <v>468</v>
      </c>
      <c r="T63">
        <v>11160</v>
      </c>
      <c r="U63">
        <v>1296</v>
      </c>
      <c r="V63">
        <v>200</v>
      </c>
      <c r="W63">
        <v>1096</v>
      </c>
      <c r="Z63">
        <v>11560</v>
      </c>
      <c r="AA63">
        <v>1336</v>
      </c>
      <c r="AB63">
        <v>200</v>
      </c>
      <c r="AC63">
        <v>1136</v>
      </c>
      <c r="AF63">
        <v>13300</v>
      </c>
      <c r="AG63">
        <v>1510</v>
      </c>
      <c r="AH63">
        <v>200</v>
      </c>
      <c r="AI63">
        <v>1310</v>
      </c>
      <c r="AL63">
        <v>12280</v>
      </c>
      <c r="AM63">
        <v>1408</v>
      </c>
      <c r="AN63">
        <v>200</v>
      </c>
      <c r="AO63">
        <v>1208</v>
      </c>
      <c r="AR63">
        <v>15000</v>
      </c>
      <c r="AS63">
        <v>1680</v>
      </c>
      <c r="AT63">
        <v>200</v>
      </c>
      <c r="AU63">
        <v>1480</v>
      </c>
      <c r="AX63">
        <v>2080</v>
      </c>
      <c r="AY63">
        <v>388</v>
      </c>
      <c r="AZ63">
        <v>200</v>
      </c>
      <c r="BA63">
        <v>188</v>
      </c>
      <c r="BD63">
        <v>12400</v>
      </c>
      <c r="BE63">
        <v>1420</v>
      </c>
      <c r="BF63">
        <v>200</v>
      </c>
      <c r="BG63">
        <v>1220</v>
      </c>
      <c r="BJ63">
        <v>15000</v>
      </c>
      <c r="BK63">
        <v>1680</v>
      </c>
      <c r="BL63">
        <v>200</v>
      </c>
      <c r="BM63">
        <v>1480</v>
      </c>
    </row>
    <row r="64" spans="1:65" x14ac:dyDescent="0.2">
      <c r="B64">
        <v>3340</v>
      </c>
      <c r="C64">
        <v>514</v>
      </c>
      <c r="D64">
        <v>200</v>
      </c>
      <c r="E64">
        <v>314</v>
      </c>
      <c r="H64">
        <v>11940</v>
      </c>
      <c r="I64">
        <v>1374</v>
      </c>
      <c r="J64">
        <v>200</v>
      </c>
      <c r="K64">
        <v>1174</v>
      </c>
      <c r="N64">
        <v>5480</v>
      </c>
      <c r="O64">
        <v>728</v>
      </c>
      <c r="P64">
        <v>200</v>
      </c>
      <c r="Q64">
        <v>528</v>
      </c>
      <c r="T64">
        <v>12020</v>
      </c>
      <c r="U64">
        <v>1382</v>
      </c>
      <c r="V64">
        <v>200</v>
      </c>
      <c r="W64">
        <v>1182</v>
      </c>
      <c r="Z64">
        <v>11260</v>
      </c>
      <c r="AA64">
        <v>1306</v>
      </c>
      <c r="AB64">
        <v>200</v>
      </c>
      <c r="AC64">
        <v>1106</v>
      </c>
      <c r="AF64">
        <v>14740</v>
      </c>
      <c r="AG64">
        <v>1654</v>
      </c>
      <c r="AH64">
        <v>200</v>
      </c>
      <c r="AI64">
        <v>1454</v>
      </c>
      <c r="AL64">
        <v>12080</v>
      </c>
      <c r="AM64">
        <v>1388</v>
      </c>
      <c r="AN64">
        <v>200</v>
      </c>
      <c r="AO64">
        <v>1188</v>
      </c>
      <c r="AR64">
        <v>15680</v>
      </c>
      <c r="AS64">
        <v>1748</v>
      </c>
      <c r="AT64">
        <v>200</v>
      </c>
      <c r="AU64">
        <v>1548</v>
      </c>
      <c r="AX64">
        <v>1140</v>
      </c>
      <c r="AY64">
        <v>294</v>
      </c>
      <c r="AZ64">
        <v>200</v>
      </c>
      <c r="BA64">
        <v>94</v>
      </c>
      <c r="BD64">
        <v>12220</v>
      </c>
      <c r="BE64">
        <v>1402</v>
      </c>
      <c r="BF64">
        <v>200</v>
      </c>
      <c r="BG64">
        <v>1202</v>
      </c>
      <c r="BJ64">
        <v>15680</v>
      </c>
      <c r="BK64">
        <v>1748</v>
      </c>
      <c r="BL64">
        <v>200</v>
      </c>
      <c r="BM64">
        <v>1548</v>
      </c>
    </row>
    <row r="65" spans="1:65" x14ac:dyDescent="0.2">
      <c r="B65">
        <v>4680</v>
      </c>
      <c r="C65">
        <v>648</v>
      </c>
      <c r="D65">
        <v>200</v>
      </c>
      <c r="E65">
        <v>448</v>
      </c>
      <c r="H65">
        <v>12020</v>
      </c>
      <c r="I65">
        <v>1382</v>
      </c>
      <c r="J65">
        <v>200</v>
      </c>
      <c r="K65">
        <v>1182</v>
      </c>
      <c r="N65">
        <v>5900</v>
      </c>
      <c r="O65">
        <v>770</v>
      </c>
      <c r="P65">
        <v>200</v>
      </c>
      <c r="Q65">
        <v>570</v>
      </c>
      <c r="T65">
        <v>10020</v>
      </c>
      <c r="U65">
        <v>1182</v>
      </c>
      <c r="V65">
        <v>200</v>
      </c>
      <c r="W65">
        <v>982</v>
      </c>
      <c r="Z65">
        <v>11900</v>
      </c>
      <c r="AA65">
        <v>1370</v>
      </c>
      <c r="AB65">
        <v>200</v>
      </c>
      <c r="AC65">
        <v>1170</v>
      </c>
      <c r="AF65">
        <v>13960</v>
      </c>
      <c r="AG65">
        <v>1576</v>
      </c>
      <c r="AH65">
        <v>200</v>
      </c>
      <c r="AI65">
        <v>1376</v>
      </c>
      <c r="AL65">
        <v>12480</v>
      </c>
      <c r="AM65">
        <v>1428</v>
      </c>
      <c r="AN65">
        <v>200</v>
      </c>
      <c r="AO65">
        <v>1228</v>
      </c>
      <c r="AR65">
        <v>15240</v>
      </c>
      <c r="AS65">
        <v>1704</v>
      </c>
      <c r="AT65">
        <v>200</v>
      </c>
      <c r="AU65">
        <v>1504</v>
      </c>
      <c r="AX65">
        <v>1260</v>
      </c>
      <c r="AY65">
        <v>306</v>
      </c>
      <c r="AZ65">
        <v>200</v>
      </c>
      <c r="BA65">
        <v>106</v>
      </c>
      <c r="BD65">
        <v>11040</v>
      </c>
      <c r="BE65">
        <v>1284</v>
      </c>
      <c r="BF65">
        <v>200</v>
      </c>
      <c r="BG65">
        <v>1084</v>
      </c>
      <c r="BJ65">
        <v>15240</v>
      </c>
      <c r="BK65">
        <v>1704</v>
      </c>
      <c r="BL65">
        <v>200</v>
      </c>
      <c r="BM65">
        <v>1504</v>
      </c>
    </row>
    <row r="66" spans="1:65" x14ac:dyDescent="0.2">
      <c r="B66">
        <v>3080</v>
      </c>
      <c r="C66">
        <v>488</v>
      </c>
      <c r="D66">
        <v>200</v>
      </c>
      <c r="E66">
        <v>288</v>
      </c>
      <c r="H66">
        <v>12600</v>
      </c>
      <c r="I66">
        <v>1440</v>
      </c>
      <c r="J66">
        <v>200</v>
      </c>
      <c r="K66">
        <v>1240</v>
      </c>
      <c r="N66">
        <v>4440</v>
      </c>
      <c r="O66">
        <v>624</v>
      </c>
      <c r="P66">
        <v>200</v>
      </c>
      <c r="Q66">
        <v>424</v>
      </c>
      <c r="T66">
        <v>11680</v>
      </c>
      <c r="U66">
        <v>1348</v>
      </c>
      <c r="V66">
        <v>200</v>
      </c>
      <c r="W66">
        <v>1148</v>
      </c>
      <c r="Z66">
        <v>12460</v>
      </c>
      <c r="AA66">
        <v>1426</v>
      </c>
      <c r="AB66">
        <v>200</v>
      </c>
      <c r="AC66">
        <v>1226</v>
      </c>
      <c r="AF66">
        <v>14560</v>
      </c>
      <c r="AG66">
        <v>1636</v>
      </c>
      <c r="AH66">
        <v>200</v>
      </c>
      <c r="AI66">
        <v>1436</v>
      </c>
      <c r="AL66">
        <v>12340</v>
      </c>
      <c r="AM66">
        <v>1414</v>
      </c>
      <c r="AN66">
        <v>200</v>
      </c>
      <c r="AO66">
        <v>1214</v>
      </c>
      <c r="AR66">
        <v>14340</v>
      </c>
      <c r="AS66">
        <v>1614</v>
      </c>
      <c r="AT66">
        <v>200</v>
      </c>
      <c r="AU66">
        <v>1414</v>
      </c>
      <c r="AX66">
        <v>1380</v>
      </c>
      <c r="AY66">
        <v>318</v>
      </c>
      <c r="AZ66">
        <v>200</v>
      </c>
      <c r="BA66">
        <v>118</v>
      </c>
      <c r="BD66">
        <v>10860</v>
      </c>
      <c r="BE66">
        <v>1266</v>
      </c>
      <c r="BF66">
        <v>200</v>
      </c>
      <c r="BG66">
        <v>1066</v>
      </c>
      <c r="BJ66">
        <v>14340</v>
      </c>
      <c r="BK66">
        <v>1614</v>
      </c>
      <c r="BL66">
        <v>200</v>
      </c>
      <c r="BM66">
        <v>1414</v>
      </c>
    </row>
    <row r="67" spans="1:65" x14ac:dyDescent="0.2">
      <c r="B67">
        <v>3500</v>
      </c>
      <c r="C67">
        <v>530</v>
      </c>
      <c r="D67">
        <v>200</v>
      </c>
      <c r="E67">
        <v>330</v>
      </c>
      <c r="H67">
        <v>12940</v>
      </c>
      <c r="I67">
        <v>1474</v>
      </c>
      <c r="J67">
        <v>200</v>
      </c>
      <c r="K67">
        <v>1274</v>
      </c>
      <c r="N67">
        <v>5840</v>
      </c>
      <c r="O67">
        <v>764</v>
      </c>
      <c r="P67">
        <v>200</v>
      </c>
      <c r="Q67">
        <v>564</v>
      </c>
      <c r="T67">
        <v>9820</v>
      </c>
      <c r="U67">
        <v>1162</v>
      </c>
      <c r="V67">
        <v>200</v>
      </c>
      <c r="W67">
        <v>962</v>
      </c>
      <c r="Z67">
        <v>12160</v>
      </c>
      <c r="AA67">
        <v>1396</v>
      </c>
      <c r="AB67">
        <v>200</v>
      </c>
      <c r="AC67">
        <v>1196</v>
      </c>
      <c r="AF67">
        <v>14440</v>
      </c>
      <c r="AG67">
        <v>1624</v>
      </c>
      <c r="AH67">
        <v>200</v>
      </c>
      <c r="AI67">
        <v>1424</v>
      </c>
      <c r="AL67">
        <v>11800</v>
      </c>
      <c r="AM67">
        <v>1360</v>
      </c>
      <c r="AN67">
        <v>200</v>
      </c>
      <c r="AO67">
        <v>1160</v>
      </c>
      <c r="AR67">
        <v>15340</v>
      </c>
      <c r="AS67">
        <v>1714</v>
      </c>
      <c r="AT67">
        <v>200</v>
      </c>
      <c r="AU67">
        <v>1514</v>
      </c>
      <c r="AX67">
        <v>1800</v>
      </c>
      <c r="AY67">
        <v>360</v>
      </c>
      <c r="AZ67">
        <v>200</v>
      </c>
      <c r="BA67">
        <v>160</v>
      </c>
      <c r="BD67">
        <v>10660</v>
      </c>
      <c r="BE67">
        <v>1246</v>
      </c>
      <c r="BF67">
        <v>200</v>
      </c>
      <c r="BG67">
        <v>1046</v>
      </c>
      <c r="BJ67">
        <v>15340</v>
      </c>
      <c r="BK67">
        <v>1714</v>
      </c>
      <c r="BL67">
        <v>200</v>
      </c>
      <c r="BM67">
        <v>1514</v>
      </c>
    </row>
    <row r="69" spans="1:65" ht="34" x14ac:dyDescent="0.2">
      <c r="A69" s="13" t="str">
        <f>A1</f>
        <v>Box 1, Aimed walk</v>
      </c>
      <c r="B69" s="2" t="s">
        <v>0</v>
      </c>
      <c r="C69" s="2" t="s">
        <v>1</v>
      </c>
      <c r="D69" s="2" t="s">
        <v>2</v>
      </c>
      <c r="E69" s="2" t="s">
        <v>3</v>
      </c>
      <c r="F69" s="3" t="s">
        <v>8</v>
      </c>
      <c r="G69" s="13" t="str">
        <f>G1</f>
        <v>Box2,  Aimed walk</v>
      </c>
      <c r="H69" s="2" t="s">
        <v>0</v>
      </c>
      <c r="I69" s="2" t="s">
        <v>1</v>
      </c>
      <c r="J69" s="2" t="s">
        <v>2</v>
      </c>
      <c r="K69" s="2" t="s">
        <v>3</v>
      </c>
      <c r="L69" s="3" t="s">
        <v>8</v>
      </c>
      <c r="M69" s="13" t="str">
        <f>M1</f>
        <v>Circle 1, Aimed walk</v>
      </c>
      <c r="N69" s="2" t="s">
        <v>0</v>
      </c>
      <c r="O69" s="2" t="s">
        <v>1</v>
      </c>
      <c r="P69" s="2" t="s">
        <v>2</v>
      </c>
      <c r="Q69" s="2" t="s">
        <v>3</v>
      </c>
      <c r="R69" s="3" t="s">
        <v>8</v>
      </c>
      <c r="S69" s="13" t="str">
        <f>S1</f>
        <v>Circle 2,  Aimed walk</v>
      </c>
      <c r="T69" s="2" t="s">
        <v>0</v>
      </c>
      <c r="U69" s="2" t="s">
        <v>1</v>
      </c>
      <c r="V69" s="2" t="s">
        <v>2</v>
      </c>
      <c r="W69" s="2" t="s">
        <v>3</v>
      </c>
      <c r="X69" s="3" t="s">
        <v>8</v>
      </c>
      <c r="Y69" s="13" t="str">
        <f>Y1</f>
        <v>Line 1,  Aimed walk</v>
      </c>
      <c r="Z69" s="2" t="s">
        <v>0</v>
      </c>
      <c r="AA69" s="2" t="s">
        <v>1</v>
      </c>
      <c r="AB69" s="2" t="s">
        <v>2</v>
      </c>
      <c r="AC69" s="2" t="s">
        <v>3</v>
      </c>
      <c r="AD69" s="3" t="s">
        <v>8</v>
      </c>
      <c r="AE69" s="13" t="str">
        <f>AE1</f>
        <v>Line 2,  Aimed walk</v>
      </c>
      <c r="AF69" s="2" t="s">
        <v>0</v>
      </c>
      <c r="AG69" s="2" t="s">
        <v>1</v>
      </c>
      <c r="AH69" s="2" t="s">
        <v>2</v>
      </c>
      <c r="AI69" s="2" t="s">
        <v>3</v>
      </c>
      <c r="AJ69" s="3" t="s">
        <v>8</v>
      </c>
      <c r="AK69" s="13" t="str">
        <f>AK1</f>
        <v>Sin 1,  Aimed walk</v>
      </c>
      <c r="AL69" s="2" t="s">
        <v>0</v>
      </c>
      <c r="AM69" s="2" t="s">
        <v>1</v>
      </c>
      <c r="AN69" s="2" t="s">
        <v>2</v>
      </c>
      <c r="AO69" s="2" t="s">
        <v>3</v>
      </c>
      <c r="AP69" s="3" t="s">
        <v>8</v>
      </c>
      <c r="AQ69" s="13" t="str">
        <f>AQ1</f>
        <v>Sin 2,  Aimed walk</v>
      </c>
      <c r="AR69" s="2" t="s">
        <v>0</v>
      </c>
      <c r="AS69" s="2" t="s">
        <v>1</v>
      </c>
      <c r="AT69" s="2" t="s">
        <v>2</v>
      </c>
      <c r="AU69" s="2" t="s">
        <v>3</v>
      </c>
      <c r="AV69" s="3" t="s">
        <v>8</v>
      </c>
      <c r="AW69" s="13" t="str">
        <f>AW1</f>
        <v>Triangle 1,  Aimed walk</v>
      </c>
      <c r="AX69" s="2" t="s">
        <v>0</v>
      </c>
      <c r="AY69" s="2" t="s">
        <v>1</v>
      </c>
      <c r="AZ69" s="2" t="s">
        <v>2</v>
      </c>
      <c r="BA69" s="2" t="s">
        <v>3</v>
      </c>
      <c r="BB69" s="3" t="s">
        <v>8</v>
      </c>
      <c r="BC69" s="13" t="str">
        <f>BC1</f>
        <v>Triangle 2, Aimed walk</v>
      </c>
      <c r="BD69" s="2" t="s">
        <v>0</v>
      </c>
      <c r="BE69" s="2" t="s">
        <v>1</v>
      </c>
      <c r="BF69" s="2" t="s">
        <v>2</v>
      </c>
      <c r="BG69" s="2" t="s">
        <v>3</v>
      </c>
      <c r="BH69" s="3" t="s">
        <v>8</v>
      </c>
    </row>
    <row r="70" spans="1:65" x14ac:dyDescent="0.2">
      <c r="A70" s="4">
        <f>A2</f>
        <v>200</v>
      </c>
      <c r="B70" s="5">
        <f>B2</f>
        <v>728.7</v>
      </c>
      <c r="C70" s="5">
        <f>C2</f>
        <v>255.6</v>
      </c>
      <c r="D70" s="5">
        <f>D2</f>
        <v>200</v>
      </c>
      <c r="E70" s="5">
        <f>E2</f>
        <v>55.6</v>
      </c>
      <c r="F70" s="6">
        <f t="shared" ref="F70:F75" si="0">B70/E70</f>
        <v>13.10611510791367</v>
      </c>
      <c r="G70" s="4">
        <f>G2</f>
        <v>200</v>
      </c>
      <c r="H70" s="5">
        <f>H2</f>
        <v>2240.5</v>
      </c>
      <c r="I70" s="5">
        <f>I2</f>
        <v>406.6</v>
      </c>
      <c r="J70" s="5">
        <f>J2</f>
        <v>200</v>
      </c>
      <c r="K70" s="5">
        <f>K2</f>
        <v>206.6</v>
      </c>
      <c r="L70" s="6">
        <f t="shared" ref="L70:L75" si="1">H70/K70</f>
        <v>10.844627299128751</v>
      </c>
      <c r="M70" s="4">
        <f>M2</f>
        <v>200</v>
      </c>
      <c r="N70" s="5">
        <f>N2</f>
        <v>1037.0999999999999</v>
      </c>
      <c r="O70" s="5">
        <f>O2</f>
        <v>286.39999999999998</v>
      </c>
      <c r="P70" s="5">
        <f>P2</f>
        <v>200</v>
      </c>
      <c r="Q70" s="5">
        <f>Q2</f>
        <v>86.4</v>
      </c>
      <c r="R70" s="6">
        <f t="shared" ref="R70:R75" si="2">N70/Q70</f>
        <v>12.00347222222222</v>
      </c>
      <c r="S70" s="4">
        <f>S2</f>
        <v>200</v>
      </c>
      <c r="T70" s="5">
        <f>T2</f>
        <v>2090.8000000000002</v>
      </c>
      <c r="U70" s="5">
        <f>U2</f>
        <v>391.8</v>
      </c>
      <c r="V70" s="5">
        <f>V2</f>
        <v>200</v>
      </c>
      <c r="W70" s="5">
        <f>W2</f>
        <v>191.8</v>
      </c>
      <c r="X70" s="6">
        <f t="shared" ref="X70:X75" si="3">T70/W70</f>
        <v>10.900938477580814</v>
      </c>
      <c r="Y70" s="4">
        <f>Y2</f>
        <v>200</v>
      </c>
      <c r="Z70" s="5">
        <f>Z2</f>
        <v>2088.1</v>
      </c>
      <c r="AA70" s="5">
        <f>AA2</f>
        <v>391.6</v>
      </c>
      <c r="AB70" s="5">
        <f>AB2</f>
        <v>200</v>
      </c>
      <c r="AC70" s="5">
        <f>AC2</f>
        <v>191.6</v>
      </c>
      <c r="AD70" s="6">
        <f t="shared" ref="AD70:AD75" si="4">Z70/AC70</f>
        <v>10.898225469728601</v>
      </c>
      <c r="AE70" s="4">
        <f>AE2</f>
        <v>200</v>
      </c>
      <c r="AF70" s="5">
        <f>AF2</f>
        <v>2506.5</v>
      </c>
      <c r="AG70" s="5">
        <f>AG2</f>
        <v>433.6</v>
      </c>
      <c r="AH70" s="5">
        <f>AH2</f>
        <v>200</v>
      </c>
      <c r="AI70" s="5">
        <f>AI2</f>
        <v>233.6</v>
      </c>
      <c r="AJ70" s="6">
        <f t="shared" ref="AJ70:AJ75" si="5">AF70/AI70</f>
        <v>10.729880136986301</v>
      </c>
      <c r="AK70" s="4">
        <f>AK2</f>
        <v>200</v>
      </c>
      <c r="AL70" s="5">
        <f>AL2</f>
        <v>2189.9</v>
      </c>
      <c r="AM70" s="5">
        <f>AM2</f>
        <v>401.8</v>
      </c>
      <c r="AN70" s="5">
        <f>AN2</f>
        <v>200</v>
      </c>
      <c r="AO70" s="5">
        <f>AO2</f>
        <v>201.8</v>
      </c>
      <c r="AP70" s="6">
        <f t="shared" ref="AP70:AP75" si="6">AL70/AO70</f>
        <v>10.851833498513379</v>
      </c>
      <c r="AQ70" s="16">
        <f>AQ2</f>
        <v>200</v>
      </c>
      <c r="AR70" s="5">
        <f>AR2</f>
        <v>2651.3</v>
      </c>
      <c r="AS70" s="5">
        <f>AS2</f>
        <v>448</v>
      </c>
      <c r="AT70" s="5">
        <f>AT2</f>
        <v>200</v>
      </c>
      <c r="AU70" s="5">
        <f>AU2</f>
        <v>248</v>
      </c>
      <c r="AV70" s="6">
        <f t="shared" ref="AV70:AV75" si="7">AR70/AU70</f>
        <v>10.690725806451614</v>
      </c>
      <c r="AW70" s="4">
        <f>AW2</f>
        <v>200</v>
      </c>
      <c r="AX70" s="5">
        <f>AX2</f>
        <v>522.70000000000005</v>
      </c>
      <c r="AY70" s="5">
        <f>AY2</f>
        <v>234.8</v>
      </c>
      <c r="AZ70" s="5">
        <f>AZ2</f>
        <v>200</v>
      </c>
      <c r="BA70" s="5">
        <f>BA2</f>
        <v>34.799999999999997</v>
      </c>
      <c r="BB70" s="6">
        <f t="shared" ref="BB70:BB75" si="8">AX70/BA70</f>
        <v>15.020114942528739</v>
      </c>
      <c r="BC70" s="4">
        <f>BC2</f>
        <v>200</v>
      </c>
      <c r="BD70" s="5">
        <f>BD2</f>
        <v>2016.3</v>
      </c>
      <c r="BE70" s="5">
        <f>BE2</f>
        <v>384.4</v>
      </c>
      <c r="BF70" s="5">
        <f>BF2</f>
        <v>200</v>
      </c>
      <c r="BG70" s="5">
        <f>BG2</f>
        <v>184.4</v>
      </c>
      <c r="BH70" s="6">
        <f t="shared" ref="BH70:BH75" si="9">BD70/BG70</f>
        <v>10.934381778741866</v>
      </c>
    </row>
    <row r="71" spans="1:65" x14ac:dyDescent="0.2">
      <c r="A71" s="4">
        <f>A13</f>
        <v>400</v>
      </c>
      <c r="B71" s="5">
        <f>B13</f>
        <v>1133.8</v>
      </c>
      <c r="C71" s="5">
        <f>C13</f>
        <v>293.60000000000002</v>
      </c>
      <c r="D71" s="5">
        <f>D13</f>
        <v>200</v>
      </c>
      <c r="E71" s="5">
        <f>E13</f>
        <v>93.6</v>
      </c>
      <c r="F71" s="6">
        <f t="shared" si="0"/>
        <v>12.113247863247864</v>
      </c>
      <c r="G71" s="4">
        <f>G13</f>
        <v>400</v>
      </c>
      <c r="H71" s="5">
        <f>H13</f>
        <v>4203.6000000000004</v>
      </c>
      <c r="I71" s="5">
        <f>I13</f>
        <v>600.79999999999995</v>
      </c>
      <c r="J71" s="5">
        <f>J13</f>
        <v>200</v>
      </c>
      <c r="K71" s="5">
        <f>K13</f>
        <v>400.8</v>
      </c>
      <c r="L71" s="6">
        <f t="shared" si="1"/>
        <v>10.488023952095809</v>
      </c>
      <c r="M71" s="4">
        <f>M13</f>
        <v>400</v>
      </c>
      <c r="N71" s="5">
        <f>N13</f>
        <v>1724.3</v>
      </c>
      <c r="O71" s="5">
        <f>O13</f>
        <v>352.8</v>
      </c>
      <c r="P71" s="5">
        <f>P13</f>
        <v>200</v>
      </c>
      <c r="Q71" s="5">
        <f>Q13</f>
        <v>152.80000000000001</v>
      </c>
      <c r="R71" s="6">
        <f t="shared" si="2"/>
        <v>11.284685863874344</v>
      </c>
      <c r="S71" s="4">
        <f>S13</f>
        <v>400</v>
      </c>
      <c r="T71" s="5">
        <f>T13</f>
        <v>3903</v>
      </c>
      <c r="U71" s="5">
        <f>U13</f>
        <v>570.6</v>
      </c>
      <c r="V71" s="5">
        <f>V13</f>
        <v>200</v>
      </c>
      <c r="W71" s="5">
        <f>W13</f>
        <v>370.6</v>
      </c>
      <c r="X71" s="6">
        <f t="shared" si="3"/>
        <v>10.531570426335671</v>
      </c>
      <c r="Y71" s="4">
        <f>Y13</f>
        <v>400</v>
      </c>
      <c r="Z71" s="5">
        <f>Z13</f>
        <v>4114.1000000000004</v>
      </c>
      <c r="AA71" s="5">
        <f>AA13</f>
        <v>591.79999999999995</v>
      </c>
      <c r="AB71" s="5">
        <f>AB13</f>
        <v>200</v>
      </c>
      <c r="AC71" s="5">
        <f>AC13</f>
        <v>391.8</v>
      </c>
      <c r="AD71" s="6">
        <f t="shared" si="4"/>
        <v>10.500510464522716</v>
      </c>
      <c r="AE71" s="4">
        <f>AE13</f>
        <v>400</v>
      </c>
      <c r="AF71" s="5">
        <f>AF13</f>
        <v>4876.1000000000004</v>
      </c>
      <c r="AG71" s="5">
        <f>AG13</f>
        <v>668</v>
      </c>
      <c r="AH71" s="5">
        <f>AH13</f>
        <v>200</v>
      </c>
      <c r="AI71" s="5">
        <f>AI13</f>
        <v>468</v>
      </c>
      <c r="AJ71" s="6">
        <f t="shared" si="5"/>
        <v>10.419017094017095</v>
      </c>
      <c r="AK71" s="4">
        <f>AK13</f>
        <v>400</v>
      </c>
      <c r="AL71" s="5">
        <f>AL13</f>
        <v>4129.1000000000004</v>
      </c>
      <c r="AM71" s="5">
        <f>AM13</f>
        <v>593.20000000000005</v>
      </c>
      <c r="AN71" s="5">
        <f>AN13</f>
        <v>200</v>
      </c>
      <c r="AO71" s="5">
        <f>AO13</f>
        <v>393.2</v>
      </c>
      <c r="AP71" s="6">
        <f t="shared" si="6"/>
        <v>10.501271617497459</v>
      </c>
      <c r="AQ71" s="16">
        <f>AQ13</f>
        <v>400</v>
      </c>
      <c r="AR71" s="5">
        <f>AR13</f>
        <v>5197.8</v>
      </c>
      <c r="AS71" s="5">
        <f>AS13</f>
        <v>700.2</v>
      </c>
      <c r="AT71" s="5">
        <f>AT13</f>
        <v>200</v>
      </c>
      <c r="AU71" s="5">
        <f>AU13</f>
        <v>500.2</v>
      </c>
      <c r="AV71" s="6">
        <f t="shared" si="7"/>
        <v>10.391443422630948</v>
      </c>
      <c r="AW71" s="4">
        <f>AW13</f>
        <v>400</v>
      </c>
      <c r="AX71" s="5">
        <f>AX13</f>
        <v>830.2</v>
      </c>
      <c r="AY71" s="5">
        <f>AY13</f>
        <v>263.39999999999998</v>
      </c>
      <c r="AZ71" s="5">
        <f>AZ13</f>
        <v>200</v>
      </c>
      <c r="BA71" s="5">
        <f>BA13</f>
        <v>63.4</v>
      </c>
      <c r="BB71" s="6">
        <f t="shared" si="8"/>
        <v>13.094637223974765</v>
      </c>
      <c r="BC71" s="4">
        <f>BC13</f>
        <v>400</v>
      </c>
      <c r="BD71" s="5">
        <f>BD13</f>
        <v>4147.1000000000004</v>
      </c>
      <c r="BE71" s="5">
        <f>BE13</f>
        <v>595</v>
      </c>
      <c r="BF71" s="5">
        <f>BF13</f>
        <v>200</v>
      </c>
      <c r="BG71" s="5">
        <f>BG13</f>
        <v>395</v>
      </c>
      <c r="BH71" s="6">
        <f t="shared" si="9"/>
        <v>10.498987341772153</v>
      </c>
    </row>
    <row r="72" spans="1:65" x14ac:dyDescent="0.2">
      <c r="A72" s="4">
        <f>A24</f>
        <v>600</v>
      </c>
      <c r="B72" s="5">
        <f>B24</f>
        <v>1755.2</v>
      </c>
      <c r="C72" s="5">
        <f>C24</f>
        <v>355.6</v>
      </c>
      <c r="D72" s="5">
        <f>D24</f>
        <v>200</v>
      </c>
      <c r="E72" s="5">
        <f>E24</f>
        <v>155.6</v>
      </c>
      <c r="F72" s="6">
        <f t="shared" si="0"/>
        <v>11.280205655526993</v>
      </c>
      <c r="G72" s="4">
        <f>G24</f>
        <v>600</v>
      </c>
      <c r="H72" s="5">
        <f>H24</f>
        <v>6355</v>
      </c>
      <c r="I72" s="5">
        <f>I24</f>
        <v>815.6</v>
      </c>
      <c r="J72" s="5">
        <f>J24</f>
        <v>200</v>
      </c>
      <c r="K72" s="5">
        <f>K24</f>
        <v>615.6</v>
      </c>
      <c r="L72" s="6">
        <f t="shared" si="1"/>
        <v>10.323261858349577</v>
      </c>
      <c r="M72" s="4">
        <f>M24</f>
        <v>600</v>
      </c>
      <c r="N72" s="5">
        <f>N24</f>
        <v>2675.5</v>
      </c>
      <c r="O72" s="5">
        <f>O24</f>
        <v>447.6</v>
      </c>
      <c r="P72" s="5">
        <f>P24</f>
        <v>200</v>
      </c>
      <c r="Q72" s="5">
        <f>Q24</f>
        <v>247.6</v>
      </c>
      <c r="R72" s="6">
        <f t="shared" si="2"/>
        <v>10.805735056542812</v>
      </c>
      <c r="S72" s="4">
        <f>S24</f>
        <v>600</v>
      </c>
      <c r="T72" s="5">
        <f>T24</f>
        <v>5891.5</v>
      </c>
      <c r="U72" s="5">
        <f>U24</f>
        <v>769.2</v>
      </c>
      <c r="V72" s="5">
        <f>V24</f>
        <v>200</v>
      </c>
      <c r="W72" s="5">
        <f>W24</f>
        <v>569.20000000000005</v>
      </c>
      <c r="X72" s="6">
        <f t="shared" si="3"/>
        <v>10.35049191848208</v>
      </c>
      <c r="Y72" s="4">
        <f>Y24</f>
        <v>600</v>
      </c>
      <c r="Z72" s="5">
        <f>Z24</f>
        <v>6235.7</v>
      </c>
      <c r="AA72" s="5">
        <f>AA24</f>
        <v>803.6</v>
      </c>
      <c r="AB72" s="5">
        <f>AB24</f>
        <v>200</v>
      </c>
      <c r="AC72" s="5">
        <f>AC24</f>
        <v>603.6</v>
      </c>
      <c r="AD72" s="6">
        <f t="shared" si="4"/>
        <v>10.330848243870111</v>
      </c>
      <c r="AE72" s="4">
        <f>AE24</f>
        <v>600</v>
      </c>
      <c r="AF72" s="5">
        <f>AF24</f>
        <v>7039.8</v>
      </c>
      <c r="AG72" s="5">
        <f>AG24</f>
        <v>884</v>
      </c>
      <c r="AH72" s="5">
        <f>AH24</f>
        <v>200</v>
      </c>
      <c r="AI72" s="5">
        <f>AI24</f>
        <v>684</v>
      </c>
      <c r="AJ72" s="6">
        <f t="shared" si="5"/>
        <v>10.292105263157895</v>
      </c>
      <c r="AK72" s="4">
        <f>AK24</f>
        <v>600</v>
      </c>
      <c r="AL72" s="5">
        <f>AL24</f>
        <v>6243.5</v>
      </c>
      <c r="AM72" s="5">
        <f>AM24</f>
        <v>804.4</v>
      </c>
      <c r="AN72" s="5">
        <f>AN24</f>
        <v>200</v>
      </c>
      <c r="AO72" s="5">
        <f>AO24</f>
        <v>604.4</v>
      </c>
      <c r="AP72" s="6">
        <f t="shared" si="6"/>
        <v>10.330079417604235</v>
      </c>
      <c r="AQ72" s="16">
        <f>AQ24</f>
        <v>600</v>
      </c>
      <c r="AR72" s="5">
        <f>AR24</f>
        <v>7727.6</v>
      </c>
      <c r="AS72" s="5">
        <f>AS24</f>
        <v>952.8</v>
      </c>
      <c r="AT72" s="5">
        <f>AT24</f>
        <v>200</v>
      </c>
      <c r="AU72" s="5">
        <f>AU24</f>
        <v>752.8</v>
      </c>
      <c r="AV72" s="6">
        <f t="shared" si="7"/>
        <v>10.265143464399577</v>
      </c>
      <c r="AW72" s="4">
        <f>AW24</f>
        <v>600</v>
      </c>
      <c r="AX72" s="5">
        <f>AX24</f>
        <v>971.4</v>
      </c>
      <c r="AY72" s="5">
        <f>AY24</f>
        <v>277.2</v>
      </c>
      <c r="AZ72" s="5">
        <f>AZ24</f>
        <v>200</v>
      </c>
      <c r="BA72" s="5">
        <f>BA24</f>
        <v>77.2</v>
      </c>
      <c r="BB72" s="6">
        <f t="shared" si="8"/>
        <v>12.582901554404144</v>
      </c>
      <c r="BC72" s="4">
        <f>BC24</f>
        <v>600</v>
      </c>
      <c r="BD72" s="5">
        <f>BD24</f>
        <v>5783.6</v>
      </c>
      <c r="BE72" s="5">
        <f>BE24</f>
        <v>758.4</v>
      </c>
      <c r="BF72" s="5">
        <f>BF24</f>
        <v>200</v>
      </c>
      <c r="BG72" s="5">
        <f>BG24</f>
        <v>558.4</v>
      </c>
      <c r="BH72" s="6">
        <f t="shared" si="9"/>
        <v>10.357449856733526</v>
      </c>
    </row>
    <row r="73" spans="1:65" x14ac:dyDescent="0.2">
      <c r="A73" s="4">
        <f>A35</f>
        <v>800</v>
      </c>
      <c r="B73" s="5">
        <f>B35</f>
        <v>2083.9</v>
      </c>
      <c r="C73" s="5">
        <f>C35</f>
        <v>388.4</v>
      </c>
      <c r="D73" s="5">
        <f>D35</f>
        <v>200</v>
      </c>
      <c r="E73" s="5">
        <f>E35</f>
        <v>188.4</v>
      </c>
      <c r="F73" s="6">
        <f t="shared" si="0"/>
        <v>11.06104033970276</v>
      </c>
      <c r="G73" s="4">
        <f>G35</f>
        <v>800</v>
      </c>
      <c r="H73" s="5">
        <f>H35</f>
        <v>8145.9</v>
      </c>
      <c r="I73" s="5">
        <f>I35</f>
        <v>994.6</v>
      </c>
      <c r="J73" s="5">
        <f>J35</f>
        <v>200</v>
      </c>
      <c r="K73" s="5">
        <f>K35</f>
        <v>794.6</v>
      </c>
      <c r="L73" s="6">
        <f t="shared" si="1"/>
        <v>10.251573118550214</v>
      </c>
      <c r="M73" s="4">
        <f>M35</f>
        <v>800</v>
      </c>
      <c r="N73" s="5">
        <f>N35</f>
        <v>3444</v>
      </c>
      <c r="O73" s="5">
        <f>O35</f>
        <v>524.4</v>
      </c>
      <c r="P73" s="5">
        <f>P35</f>
        <v>200</v>
      </c>
      <c r="Q73" s="5">
        <f>Q35</f>
        <v>324.39999999999998</v>
      </c>
      <c r="R73" s="6">
        <f t="shared" si="2"/>
        <v>10.616522811344021</v>
      </c>
      <c r="S73" s="4">
        <f>S35</f>
        <v>800</v>
      </c>
      <c r="T73" s="5">
        <f>T35</f>
        <v>7843.9</v>
      </c>
      <c r="U73" s="5">
        <f>U35</f>
        <v>964.4</v>
      </c>
      <c r="V73" s="5">
        <f>V35</f>
        <v>200</v>
      </c>
      <c r="W73" s="5">
        <f>W35</f>
        <v>764.4</v>
      </c>
      <c r="X73" s="6">
        <f t="shared" si="3"/>
        <v>10.261512297226583</v>
      </c>
      <c r="Y73" s="4">
        <f>Y35</f>
        <v>800</v>
      </c>
      <c r="Z73" s="5">
        <f>Z35</f>
        <v>8044</v>
      </c>
      <c r="AA73" s="5">
        <f>AA35</f>
        <v>984.4</v>
      </c>
      <c r="AB73" s="5">
        <f>AB35</f>
        <v>200</v>
      </c>
      <c r="AC73" s="5">
        <f>AC35</f>
        <v>784.4</v>
      </c>
      <c r="AD73" s="6">
        <f t="shared" si="4"/>
        <v>10.25497195308516</v>
      </c>
      <c r="AE73" s="4">
        <f>AE35</f>
        <v>800</v>
      </c>
      <c r="AF73" s="5">
        <f>AF35</f>
        <v>9321.9</v>
      </c>
      <c r="AG73" s="5">
        <f>AG35</f>
        <v>1112.2</v>
      </c>
      <c r="AH73" s="5">
        <f>AH35</f>
        <v>200</v>
      </c>
      <c r="AI73" s="5">
        <f>AI35</f>
        <v>912.2</v>
      </c>
      <c r="AJ73" s="6">
        <f t="shared" si="5"/>
        <v>10.219140539355404</v>
      </c>
      <c r="AK73" s="4">
        <f>AK35</f>
        <v>800</v>
      </c>
      <c r="AL73" s="5">
        <f>AL35</f>
        <v>8394</v>
      </c>
      <c r="AM73" s="5">
        <f>AM35</f>
        <v>1019.4</v>
      </c>
      <c r="AN73" s="5">
        <f>AN35</f>
        <v>200</v>
      </c>
      <c r="AO73" s="5">
        <f>AO35</f>
        <v>819.4</v>
      </c>
      <c r="AP73" s="6">
        <f t="shared" si="6"/>
        <v>10.244081034903589</v>
      </c>
      <c r="AQ73" s="16">
        <f>AQ35</f>
        <v>800</v>
      </c>
      <c r="AR73" s="5">
        <f>AR35</f>
        <v>10172</v>
      </c>
      <c r="AS73" s="5">
        <f>AS35</f>
        <v>1197.2</v>
      </c>
      <c r="AT73" s="5">
        <f>AT35</f>
        <v>200</v>
      </c>
      <c r="AU73" s="5">
        <f>AU35</f>
        <v>997.2</v>
      </c>
      <c r="AV73" s="6">
        <f t="shared" si="7"/>
        <v>10.200561572402727</v>
      </c>
      <c r="AW73" s="4">
        <f>AW35</f>
        <v>800</v>
      </c>
      <c r="AX73" s="5">
        <f>AX35</f>
        <v>1403.8</v>
      </c>
      <c r="AY73" s="5">
        <f>AY35</f>
        <v>320.39999999999998</v>
      </c>
      <c r="AZ73" s="5">
        <f>AZ35</f>
        <v>200</v>
      </c>
      <c r="BA73" s="5">
        <f>BA35</f>
        <v>120.4</v>
      </c>
      <c r="BB73" s="6">
        <f t="shared" si="8"/>
        <v>11.659468438538205</v>
      </c>
      <c r="BC73" s="4">
        <f>BC35</f>
        <v>800</v>
      </c>
      <c r="BD73" s="5">
        <f>BD35</f>
        <v>7573.8</v>
      </c>
      <c r="BE73" s="5">
        <f>BE35</f>
        <v>937.4</v>
      </c>
      <c r="BF73" s="5">
        <f>BF35</f>
        <v>200</v>
      </c>
      <c r="BG73" s="5">
        <f>BG35</f>
        <v>737.4</v>
      </c>
      <c r="BH73" s="6">
        <f t="shared" si="9"/>
        <v>10.270951993490643</v>
      </c>
    </row>
    <row r="74" spans="1:65" x14ac:dyDescent="0.2">
      <c r="A74" s="4">
        <f>A46</f>
        <v>1000</v>
      </c>
      <c r="B74" s="5">
        <f>B46</f>
        <v>2790</v>
      </c>
      <c r="C74" s="5">
        <f>C46</f>
        <v>459</v>
      </c>
      <c r="D74" s="5">
        <f>D46</f>
        <v>200</v>
      </c>
      <c r="E74" s="5">
        <f>E46</f>
        <v>259</v>
      </c>
      <c r="F74" s="6">
        <f t="shared" si="0"/>
        <v>10.772200772200772</v>
      </c>
      <c r="G74" s="4">
        <f>G46</f>
        <v>1000</v>
      </c>
      <c r="H74" s="5">
        <f>H46</f>
        <v>10146</v>
      </c>
      <c r="I74" s="5">
        <f>I46</f>
        <v>1194.5999999999999</v>
      </c>
      <c r="J74" s="5">
        <f>J46</f>
        <v>200</v>
      </c>
      <c r="K74" s="5">
        <f>K46</f>
        <v>994.6</v>
      </c>
      <c r="L74" s="6">
        <f t="shared" si="1"/>
        <v>10.201085863663785</v>
      </c>
      <c r="M74" s="4">
        <f>M46</f>
        <v>1000</v>
      </c>
      <c r="N74" s="5">
        <f>N46</f>
        <v>4436</v>
      </c>
      <c r="O74" s="5">
        <f>O46</f>
        <v>623.6</v>
      </c>
      <c r="P74" s="5">
        <f>P46</f>
        <v>200</v>
      </c>
      <c r="Q74" s="5">
        <f>Q46</f>
        <v>423.6</v>
      </c>
      <c r="R74" s="6">
        <f t="shared" si="2"/>
        <v>10.472143531633616</v>
      </c>
      <c r="S74" s="4">
        <f>S46</f>
        <v>1000</v>
      </c>
      <c r="T74" s="5">
        <f>T46</f>
        <v>9748</v>
      </c>
      <c r="U74" s="5">
        <f>U46</f>
        <v>1154.8</v>
      </c>
      <c r="V74" s="5">
        <f>V46</f>
        <v>200</v>
      </c>
      <c r="W74" s="5">
        <f>W46</f>
        <v>954.8</v>
      </c>
      <c r="X74" s="6">
        <f t="shared" si="3"/>
        <v>10.209467951403436</v>
      </c>
      <c r="Y74" s="4">
        <f>Y46</f>
        <v>1000</v>
      </c>
      <c r="Z74" s="5">
        <f>Z46</f>
        <v>10182</v>
      </c>
      <c r="AA74" s="5">
        <f>AA46</f>
        <v>1198.2</v>
      </c>
      <c r="AB74" s="5">
        <f>AB46</f>
        <v>200</v>
      </c>
      <c r="AC74" s="5">
        <f>AC46</f>
        <v>998.2</v>
      </c>
      <c r="AD74" s="6">
        <f t="shared" si="4"/>
        <v>10.200360649168504</v>
      </c>
      <c r="AE74" s="4">
        <f>AE46</f>
        <v>1000</v>
      </c>
      <c r="AF74" s="5">
        <f>AF46</f>
        <v>12056</v>
      </c>
      <c r="AG74" s="5">
        <f>AG46</f>
        <v>1385.6</v>
      </c>
      <c r="AH74" s="5">
        <f>AH46</f>
        <v>200</v>
      </c>
      <c r="AI74" s="5">
        <f>AI46</f>
        <v>1185.5999999999999</v>
      </c>
      <c r="AJ74" s="6">
        <f t="shared" si="5"/>
        <v>10.168690958164643</v>
      </c>
      <c r="AK74" s="4">
        <f>AK46</f>
        <v>1000</v>
      </c>
      <c r="AL74" s="5">
        <f>AL46</f>
        <v>10186</v>
      </c>
      <c r="AM74" s="5">
        <f>AM46</f>
        <v>1198.5999999999999</v>
      </c>
      <c r="AN74" s="5">
        <f>AN46</f>
        <v>200</v>
      </c>
      <c r="AO74" s="5">
        <f>AO46</f>
        <v>998.6</v>
      </c>
      <c r="AP74" s="6">
        <f t="shared" si="6"/>
        <v>10.200280392549569</v>
      </c>
      <c r="AQ74" s="16">
        <f>AQ46</f>
        <v>1000</v>
      </c>
      <c r="AR74" s="5">
        <f>AR46</f>
        <v>12596</v>
      </c>
      <c r="AS74" s="5">
        <f>AS46</f>
        <v>1439.6</v>
      </c>
      <c r="AT74" s="5">
        <f>AT46</f>
        <v>200</v>
      </c>
      <c r="AU74" s="5">
        <f>AU46</f>
        <v>1239.5999999999999</v>
      </c>
      <c r="AV74" s="6">
        <f t="shared" si="7"/>
        <v>10.16134236850597</v>
      </c>
      <c r="AW74" s="4">
        <f>AW46</f>
        <v>1000</v>
      </c>
      <c r="AX74" s="5">
        <f>AX46</f>
        <v>1835.9</v>
      </c>
      <c r="AY74" s="5">
        <f>AY46</f>
        <v>363.6</v>
      </c>
      <c r="AZ74" s="5">
        <f>AZ46</f>
        <v>200</v>
      </c>
      <c r="BA74" s="5">
        <f>BA46</f>
        <v>163.6</v>
      </c>
      <c r="BB74" s="6">
        <f t="shared" si="8"/>
        <v>11.221882640586799</v>
      </c>
      <c r="BC74" s="4">
        <f>BC46</f>
        <v>1000</v>
      </c>
      <c r="BD74" s="5">
        <f>BD46</f>
        <v>9791.9</v>
      </c>
      <c r="BE74" s="5">
        <f>BE46</f>
        <v>1159.2</v>
      </c>
      <c r="BF74" s="5">
        <f>BF46</f>
        <v>200</v>
      </c>
      <c r="BG74" s="5">
        <f>BG46</f>
        <v>959.2</v>
      </c>
      <c r="BH74" s="6">
        <f t="shared" si="9"/>
        <v>10.208402835696413</v>
      </c>
    </row>
    <row r="75" spans="1:65" x14ac:dyDescent="0.2">
      <c r="A75" s="7">
        <f>A57</f>
        <v>1200</v>
      </c>
      <c r="B75" s="8">
        <f>B57</f>
        <v>3518</v>
      </c>
      <c r="C75" s="8">
        <f>C57</f>
        <v>531.79999999999995</v>
      </c>
      <c r="D75" s="8">
        <f>D57</f>
        <v>200</v>
      </c>
      <c r="E75" s="8">
        <f>E57</f>
        <v>331.8</v>
      </c>
      <c r="F75" s="9">
        <f t="shared" si="0"/>
        <v>10.602772754671488</v>
      </c>
      <c r="G75" s="7">
        <f>G57</f>
        <v>1200</v>
      </c>
      <c r="H75" s="8">
        <f>H57</f>
        <v>12370</v>
      </c>
      <c r="I75" s="8">
        <f>I57</f>
        <v>1417</v>
      </c>
      <c r="J75" s="8">
        <f>J57</f>
        <v>200</v>
      </c>
      <c r="K75" s="8">
        <f>K57</f>
        <v>1217</v>
      </c>
      <c r="L75" s="9">
        <f t="shared" si="1"/>
        <v>10.164338537387017</v>
      </c>
      <c r="M75" s="7">
        <f>M57</f>
        <v>1200</v>
      </c>
      <c r="N75" s="8">
        <f>N57</f>
        <v>5292</v>
      </c>
      <c r="O75" s="8">
        <f>O57</f>
        <v>709.2</v>
      </c>
      <c r="P75" s="8">
        <f>P57</f>
        <v>200</v>
      </c>
      <c r="Q75" s="8">
        <f>Q57</f>
        <v>509.2</v>
      </c>
      <c r="R75" s="9">
        <f t="shared" si="2"/>
        <v>10.392772977219167</v>
      </c>
      <c r="S75" s="7">
        <f>S57</f>
        <v>1200</v>
      </c>
      <c r="T75" s="8">
        <f>T57</f>
        <v>11412</v>
      </c>
      <c r="U75" s="8">
        <f>U57</f>
        <v>1321.2</v>
      </c>
      <c r="V75" s="8">
        <f>V57</f>
        <v>200</v>
      </c>
      <c r="W75" s="8">
        <f>W57</f>
        <v>1121.2</v>
      </c>
      <c r="X75" s="9">
        <f t="shared" si="3"/>
        <v>10.178380306814127</v>
      </c>
      <c r="Y75" s="7">
        <f>Y57</f>
        <v>1200</v>
      </c>
      <c r="Z75" s="8">
        <f>Z57</f>
        <v>11904</v>
      </c>
      <c r="AA75" s="8">
        <f>AA57</f>
        <v>1370.4</v>
      </c>
      <c r="AB75" s="8">
        <f>AB57</f>
        <v>200</v>
      </c>
      <c r="AC75" s="8">
        <f>AC57</f>
        <v>1170.4000000000001</v>
      </c>
      <c r="AD75" s="9">
        <f t="shared" si="4"/>
        <v>10.170881749829118</v>
      </c>
      <c r="AE75" s="7">
        <f>AE57</f>
        <v>1200</v>
      </c>
      <c r="AF75" s="8">
        <f>AF57</f>
        <v>14116</v>
      </c>
      <c r="AG75" s="8">
        <f>AG57</f>
        <v>1591.6</v>
      </c>
      <c r="AH75" s="8">
        <f>AH57</f>
        <v>200</v>
      </c>
      <c r="AI75" s="8">
        <f>AI57</f>
        <v>1391.6</v>
      </c>
      <c r="AJ75" s="9">
        <f t="shared" si="5"/>
        <v>10.143719459614832</v>
      </c>
      <c r="AK75" s="7">
        <f>AK57</f>
        <v>1200</v>
      </c>
      <c r="AL75" s="8">
        <f>AL57</f>
        <v>12076</v>
      </c>
      <c r="AM75" s="8">
        <f>AM57</f>
        <v>1387.6</v>
      </c>
      <c r="AN75" s="8">
        <f>AN57</f>
        <v>200</v>
      </c>
      <c r="AO75" s="8">
        <f>AO57</f>
        <v>1187.5999999999999</v>
      </c>
      <c r="AP75" s="9">
        <f t="shared" si="6"/>
        <v>10.168406871000338</v>
      </c>
      <c r="AQ75" s="17">
        <f>AQ57</f>
        <v>1200</v>
      </c>
      <c r="AR75" s="8">
        <f>AR57</f>
        <v>15192</v>
      </c>
      <c r="AS75" s="8">
        <f>AS57</f>
        <v>1699.2</v>
      </c>
      <c r="AT75" s="8">
        <f>AT57</f>
        <v>200</v>
      </c>
      <c r="AU75" s="8">
        <f>AU57</f>
        <v>1499.2</v>
      </c>
      <c r="AV75" s="9">
        <f t="shared" si="7"/>
        <v>10.133404482390608</v>
      </c>
      <c r="AW75" s="7">
        <f>AW57</f>
        <v>1200</v>
      </c>
      <c r="AX75" s="8">
        <f>AX57</f>
        <v>1872</v>
      </c>
      <c r="AY75" s="8">
        <f>AY57</f>
        <v>367.2</v>
      </c>
      <c r="AZ75" s="8">
        <f>AZ57</f>
        <v>200</v>
      </c>
      <c r="BA75" s="8">
        <f>BA57</f>
        <v>167.2</v>
      </c>
      <c r="BB75" s="9">
        <f t="shared" si="8"/>
        <v>11.196172248803828</v>
      </c>
      <c r="BC75" s="7">
        <f>BC57</f>
        <v>1200</v>
      </c>
      <c r="BD75" s="8">
        <f>BD57</f>
        <v>11170</v>
      </c>
      <c r="BE75" s="8">
        <f>BE57</f>
        <v>1297</v>
      </c>
      <c r="BF75" s="8">
        <f>BF57</f>
        <v>200</v>
      </c>
      <c r="BG75" s="8">
        <f>BG57</f>
        <v>1097</v>
      </c>
      <c r="BH75" s="9">
        <f t="shared" si="9"/>
        <v>10.182315405651778</v>
      </c>
    </row>
    <row r="80" spans="1:65" x14ac:dyDescent="0.2">
      <c r="A80" s="10"/>
      <c r="B80" s="10" t="s">
        <v>15</v>
      </c>
      <c r="C80" s="10" t="str">
        <f>B69</f>
        <v>#Runs</v>
      </c>
      <c r="D80" s="10" t="str">
        <f>C69</f>
        <v>#TC</v>
      </c>
      <c r="E80" s="10" t="str">
        <f>D69</f>
        <v>#OriginalTC</v>
      </c>
      <c r="F80" s="10" t="str">
        <f>E69</f>
        <v>#MutantTC</v>
      </c>
      <c r="G80" s="10" t="str">
        <f>F69</f>
        <v>#runs/Mutant</v>
      </c>
    </row>
    <row r="81" spans="1:7" x14ac:dyDescent="0.2">
      <c r="A81" s="27" t="s">
        <v>9</v>
      </c>
      <c r="B81" s="10">
        <f t="shared" ref="B81:B86" si="10">G70</f>
        <v>200</v>
      </c>
      <c r="C81" s="11">
        <f t="shared" ref="C81:C86" si="11">B70</f>
        <v>728.7</v>
      </c>
      <c r="D81" s="11">
        <f t="shared" ref="D81:G86" si="12">C70</f>
        <v>255.6</v>
      </c>
      <c r="E81" s="10">
        <f t="shared" si="12"/>
        <v>200</v>
      </c>
      <c r="F81" s="11">
        <f t="shared" si="12"/>
        <v>55.6</v>
      </c>
      <c r="G81" s="11">
        <f t="shared" si="12"/>
        <v>13.10611510791367</v>
      </c>
    </row>
    <row r="82" spans="1:7" x14ac:dyDescent="0.2">
      <c r="A82" s="27"/>
      <c r="B82" s="10">
        <f t="shared" si="10"/>
        <v>400</v>
      </c>
      <c r="C82" s="11">
        <f t="shared" si="11"/>
        <v>1133.8</v>
      </c>
      <c r="D82" s="11">
        <f t="shared" si="12"/>
        <v>293.60000000000002</v>
      </c>
      <c r="E82" s="10">
        <f t="shared" si="12"/>
        <v>200</v>
      </c>
      <c r="F82" s="11">
        <f t="shared" si="12"/>
        <v>93.6</v>
      </c>
      <c r="G82" s="11">
        <f t="shared" si="12"/>
        <v>12.113247863247864</v>
      </c>
    </row>
    <row r="83" spans="1:7" x14ac:dyDescent="0.2">
      <c r="A83" s="27"/>
      <c r="B83" s="10">
        <f t="shared" si="10"/>
        <v>600</v>
      </c>
      <c r="C83" s="11">
        <f t="shared" si="11"/>
        <v>1755.2</v>
      </c>
      <c r="D83" s="11">
        <f t="shared" si="12"/>
        <v>355.6</v>
      </c>
      <c r="E83" s="10">
        <f t="shared" si="12"/>
        <v>200</v>
      </c>
      <c r="F83" s="11">
        <f t="shared" si="12"/>
        <v>155.6</v>
      </c>
      <c r="G83" s="11">
        <f t="shared" si="12"/>
        <v>11.280205655526993</v>
      </c>
    </row>
    <row r="84" spans="1:7" x14ac:dyDescent="0.2">
      <c r="A84" s="27"/>
      <c r="B84" s="10">
        <f t="shared" si="10"/>
        <v>800</v>
      </c>
      <c r="C84" s="11">
        <f t="shared" si="11"/>
        <v>2083.9</v>
      </c>
      <c r="D84" s="11">
        <f t="shared" si="12"/>
        <v>388.4</v>
      </c>
      <c r="E84" s="10">
        <f t="shared" si="12"/>
        <v>200</v>
      </c>
      <c r="F84" s="11">
        <f t="shared" si="12"/>
        <v>188.4</v>
      </c>
      <c r="G84" s="11">
        <f t="shared" si="12"/>
        <v>11.06104033970276</v>
      </c>
    </row>
    <row r="85" spans="1:7" x14ac:dyDescent="0.2">
      <c r="A85" s="27"/>
      <c r="B85" s="10">
        <f t="shared" si="10"/>
        <v>1000</v>
      </c>
      <c r="C85" s="11">
        <f t="shared" si="11"/>
        <v>2790</v>
      </c>
      <c r="D85" s="11">
        <f t="shared" si="12"/>
        <v>459</v>
      </c>
      <c r="E85" s="10">
        <f t="shared" si="12"/>
        <v>200</v>
      </c>
      <c r="F85" s="11">
        <f t="shared" si="12"/>
        <v>259</v>
      </c>
      <c r="G85" s="11">
        <f t="shared" si="12"/>
        <v>10.772200772200772</v>
      </c>
    </row>
    <row r="86" spans="1:7" x14ac:dyDescent="0.2">
      <c r="A86" s="27"/>
      <c r="B86" s="10">
        <f t="shared" si="10"/>
        <v>1200</v>
      </c>
      <c r="C86" s="11">
        <f t="shared" si="11"/>
        <v>3518</v>
      </c>
      <c r="D86" s="11">
        <f t="shared" si="12"/>
        <v>531.79999999999995</v>
      </c>
      <c r="E86" s="10">
        <f t="shared" si="12"/>
        <v>200</v>
      </c>
      <c r="F86" s="11">
        <f t="shared" si="12"/>
        <v>331.8</v>
      </c>
      <c r="G86" s="11">
        <f t="shared" si="12"/>
        <v>10.602772754671488</v>
      </c>
    </row>
    <row r="87" spans="1:7" x14ac:dyDescent="0.2">
      <c r="A87" s="27" t="s">
        <v>10</v>
      </c>
      <c r="B87" s="10">
        <f t="shared" ref="B87:B92" si="13">A70</f>
        <v>200</v>
      </c>
      <c r="C87" s="11">
        <f t="shared" ref="C87:G92" si="14">H70</f>
        <v>2240.5</v>
      </c>
      <c r="D87" s="11">
        <f t="shared" si="14"/>
        <v>406.6</v>
      </c>
      <c r="E87" s="10">
        <f t="shared" si="14"/>
        <v>200</v>
      </c>
      <c r="F87" s="11">
        <f t="shared" si="14"/>
        <v>206.6</v>
      </c>
      <c r="G87" s="11">
        <f t="shared" si="14"/>
        <v>10.844627299128751</v>
      </c>
    </row>
    <row r="88" spans="1:7" x14ac:dyDescent="0.2">
      <c r="A88" s="27"/>
      <c r="B88" s="10">
        <f t="shared" si="13"/>
        <v>400</v>
      </c>
      <c r="C88" s="11">
        <f t="shared" si="14"/>
        <v>4203.6000000000004</v>
      </c>
      <c r="D88" s="11">
        <f t="shared" si="14"/>
        <v>600.79999999999995</v>
      </c>
      <c r="E88" s="10">
        <f t="shared" si="14"/>
        <v>200</v>
      </c>
      <c r="F88" s="11">
        <f t="shared" si="14"/>
        <v>400.8</v>
      </c>
      <c r="G88" s="11">
        <f t="shared" si="14"/>
        <v>10.488023952095809</v>
      </c>
    </row>
    <row r="89" spans="1:7" x14ac:dyDescent="0.2">
      <c r="A89" s="27"/>
      <c r="B89" s="10">
        <f t="shared" si="13"/>
        <v>600</v>
      </c>
      <c r="C89" s="11">
        <f t="shared" si="14"/>
        <v>6355</v>
      </c>
      <c r="D89" s="11">
        <f t="shared" si="14"/>
        <v>815.6</v>
      </c>
      <c r="E89" s="10">
        <f t="shared" si="14"/>
        <v>200</v>
      </c>
      <c r="F89" s="11">
        <f t="shared" si="14"/>
        <v>615.6</v>
      </c>
      <c r="G89" s="11">
        <f t="shared" si="14"/>
        <v>10.323261858349577</v>
      </c>
    </row>
    <row r="90" spans="1:7" x14ac:dyDescent="0.2">
      <c r="A90" s="27"/>
      <c r="B90" s="10">
        <f t="shared" si="13"/>
        <v>800</v>
      </c>
      <c r="C90" s="11">
        <f t="shared" si="14"/>
        <v>8145.9</v>
      </c>
      <c r="D90" s="11">
        <f t="shared" si="14"/>
        <v>994.6</v>
      </c>
      <c r="E90" s="10">
        <f t="shared" si="14"/>
        <v>200</v>
      </c>
      <c r="F90" s="11">
        <f t="shared" si="14"/>
        <v>794.6</v>
      </c>
      <c r="G90" s="11">
        <f t="shared" si="14"/>
        <v>10.251573118550214</v>
      </c>
    </row>
    <row r="91" spans="1:7" x14ac:dyDescent="0.2">
      <c r="A91" s="27"/>
      <c r="B91" s="10">
        <f t="shared" si="13"/>
        <v>1000</v>
      </c>
      <c r="C91" s="11">
        <f t="shared" si="14"/>
        <v>10146</v>
      </c>
      <c r="D91" s="11">
        <f t="shared" si="14"/>
        <v>1194.5999999999999</v>
      </c>
      <c r="E91" s="10">
        <f t="shared" si="14"/>
        <v>200</v>
      </c>
      <c r="F91" s="11">
        <f t="shared" si="14"/>
        <v>994.6</v>
      </c>
      <c r="G91" s="11">
        <f t="shared" si="14"/>
        <v>10.201085863663785</v>
      </c>
    </row>
    <row r="92" spans="1:7" x14ac:dyDescent="0.2">
      <c r="A92" s="27"/>
      <c r="B92" s="10">
        <f t="shared" si="13"/>
        <v>1200</v>
      </c>
      <c r="C92" s="11">
        <f t="shared" si="14"/>
        <v>12370</v>
      </c>
      <c r="D92" s="11">
        <f t="shared" si="14"/>
        <v>1417</v>
      </c>
      <c r="E92" s="10">
        <f t="shared" si="14"/>
        <v>200</v>
      </c>
      <c r="F92" s="11">
        <f t="shared" si="14"/>
        <v>1217</v>
      </c>
      <c r="G92" s="11">
        <f t="shared" si="14"/>
        <v>10.164338537387017</v>
      </c>
    </row>
    <row r="93" spans="1:7" x14ac:dyDescent="0.2">
      <c r="A93" s="27" t="s">
        <v>11</v>
      </c>
      <c r="B93" s="10">
        <f t="shared" ref="B93:G98" si="15">M70</f>
        <v>200</v>
      </c>
      <c r="C93" s="11">
        <f t="shared" si="15"/>
        <v>1037.0999999999999</v>
      </c>
      <c r="D93" s="11">
        <f t="shared" si="15"/>
        <v>286.39999999999998</v>
      </c>
      <c r="E93" s="10">
        <f t="shared" si="15"/>
        <v>200</v>
      </c>
      <c r="F93" s="11">
        <f t="shared" si="15"/>
        <v>86.4</v>
      </c>
      <c r="G93" s="11">
        <f t="shared" si="15"/>
        <v>12.00347222222222</v>
      </c>
    </row>
    <row r="94" spans="1:7" x14ac:dyDescent="0.2">
      <c r="A94" s="27"/>
      <c r="B94" s="10">
        <f t="shared" si="15"/>
        <v>400</v>
      </c>
      <c r="C94" s="11">
        <f t="shared" si="15"/>
        <v>1724.3</v>
      </c>
      <c r="D94" s="11">
        <f t="shared" si="15"/>
        <v>352.8</v>
      </c>
      <c r="E94" s="10">
        <f t="shared" si="15"/>
        <v>200</v>
      </c>
      <c r="F94" s="11">
        <f t="shared" si="15"/>
        <v>152.80000000000001</v>
      </c>
      <c r="G94" s="11">
        <f t="shared" si="15"/>
        <v>11.284685863874344</v>
      </c>
    </row>
    <row r="95" spans="1:7" x14ac:dyDescent="0.2">
      <c r="A95" s="27"/>
      <c r="B95" s="10">
        <f t="shared" si="15"/>
        <v>600</v>
      </c>
      <c r="C95" s="11">
        <f t="shared" si="15"/>
        <v>2675.5</v>
      </c>
      <c r="D95" s="11">
        <f t="shared" si="15"/>
        <v>447.6</v>
      </c>
      <c r="E95" s="10">
        <f t="shared" si="15"/>
        <v>200</v>
      </c>
      <c r="F95" s="11">
        <f t="shared" si="15"/>
        <v>247.6</v>
      </c>
      <c r="G95" s="11">
        <f t="shared" si="15"/>
        <v>10.805735056542812</v>
      </c>
    </row>
    <row r="96" spans="1:7" x14ac:dyDescent="0.2">
      <c r="A96" s="27"/>
      <c r="B96" s="10">
        <f t="shared" si="15"/>
        <v>800</v>
      </c>
      <c r="C96" s="11">
        <f t="shared" si="15"/>
        <v>3444</v>
      </c>
      <c r="D96" s="11">
        <f t="shared" si="15"/>
        <v>524.4</v>
      </c>
      <c r="E96" s="10">
        <f t="shared" si="15"/>
        <v>200</v>
      </c>
      <c r="F96" s="11">
        <f t="shared" si="15"/>
        <v>324.39999999999998</v>
      </c>
      <c r="G96" s="11">
        <f t="shared" si="15"/>
        <v>10.616522811344021</v>
      </c>
    </row>
    <row r="97" spans="1:7" x14ac:dyDescent="0.2">
      <c r="A97" s="27"/>
      <c r="B97" s="10">
        <f t="shared" si="15"/>
        <v>1000</v>
      </c>
      <c r="C97" s="11">
        <f t="shared" si="15"/>
        <v>4436</v>
      </c>
      <c r="D97" s="11">
        <f t="shared" si="15"/>
        <v>623.6</v>
      </c>
      <c r="E97" s="10">
        <f t="shared" si="15"/>
        <v>200</v>
      </c>
      <c r="F97" s="11">
        <f t="shared" si="15"/>
        <v>423.6</v>
      </c>
      <c r="G97" s="11">
        <f t="shared" si="15"/>
        <v>10.472143531633616</v>
      </c>
    </row>
    <row r="98" spans="1:7" x14ac:dyDescent="0.2">
      <c r="A98" s="27"/>
      <c r="B98" s="10">
        <f t="shared" si="15"/>
        <v>1200</v>
      </c>
      <c r="C98" s="11">
        <f t="shared" si="15"/>
        <v>5292</v>
      </c>
      <c r="D98" s="11">
        <f t="shared" si="15"/>
        <v>709.2</v>
      </c>
      <c r="E98" s="10">
        <f t="shared" si="15"/>
        <v>200</v>
      </c>
      <c r="F98" s="11">
        <f t="shared" si="15"/>
        <v>509.2</v>
      </c>
      <c r="G98" s="11">
        <f t="shared" si="15"/>
        <v>10.392772977219167</v>
      </c>
    </row>
    <row r="99" spans="1:7" x14ac:dyDescent="0.2">
      <c r="A99" s="27" t="s">
        <v>12</v>
      </c>
      <c r="B99" s="10">
        <f t="shared" ref="B99:G104" si="16">S70</f>
        <v>200</v>
      </c>
      <c r="C99" s="11">
        <f t="shared" si="16"/>
        <v>2090.8000000000002</v>
      </c>
      <c r="D99" s="11">
        <f t="shared" si="16"/>
        <v>391.8</v>
      </c>
      <c r="E99" s="10">
        <f t="shared" si="16"/>
        <v>200</v>
      </c>
      <c r="F99" s="11">
        <f t="shared" si="16"/>
        <v>191.8</v>
      </c>
      <c r="G99" s="11">
        <f t="shared" si="16"/>
        <v>10.900938477580814</v>
      </c>
    </row>
    <row r="100" spans="1:7" x14ac:dyDescent="0.2">
      <c r="A100" s="27"/>
      <c r="B100" s="10">
        <f t="shared" si="16"/>
        <v>400</v>
      </c>
      <c r="C100" s="11">
        <f t="shared" si="16"/>
        <v>3903</v>
      </c>
      <c r="D100" s="11">
        <f t="shared" si="16"/>
        <v>570.6</v>
      </c>
      <c r="E100" s="10">
        <f t="shared" si="16"/>
        <v>200</v>
      </c>
      <c r="F100" s="11">
        <f t="shared" si="16"/>
        <v>370.6</v>
      </c>
      <c r="G100" s="11">
        <f t="shared" si="16"/>
        <v>10.531570426335671</v>
      </c>
    </row>
    <row r="101" spans="1:7" x14ac:dyDescent="0.2">
      <c r="A101" s="27"/>
      <c r="B101" s="10">
        <f t="shared" si="16"/>
        <v>600</v>
      </c>
      <c r="C101" s="11">
        <f t="shared" si="16"/>
        <v>5891.5</v>
      </c>
      <c r="D101" s="11">
        <f t="shared" si="16"/>
        <v>769.2</v>
      </c>
      <c r="E101" s="10">
        <f t="shared" si="16"/>
        <v>200</v>
      </c>
      <c r="F101" s="11">
        <f t="shared" si="16"/>
        <v>569.20000000000005</v>
      </c>
      <c r="G101" s="11">
        <f t="shared" si="16"/>
        <v>10.35049191848208</v>
      </c>
    </row>
    <row r="102" spans="1:7" x14ac:dyDescent="0.2">
      <c r="A102" s="27"/>
      <c r="B102" s="10">
        <f t="shared" si="16"/>
        <v>800</v>
      </c>
      <c r="C102" s="11">
        <f t="shared" si="16"/>
        <v>7843.9</v>
      </c>
      <c r="D102" s="11">
        <f t="shared" si="16"/>
        <v>964.4</v>
      </c>
      <c r="E102" s="10">
        <f t="shared" si="16"/>
        <v>200</v>
      </c>
      <c r="F102" s="11">
        <f t="shared" si="16"/>
        <v>764.4</v>
      </c>
      <c r="G102" s="11">
        <f t="shared" si="16"/>
        <v>10.261512297226583</v>
      </c>
    </row>
    <row r="103" spans="1:7" x14ac:dyDescent="0.2">
      <c r="A103" s="27"/>
      <c r="B103" s="10">
        <f t="shared" si="16"/>
        <v>1000</v>
      </c>
      <c r="C103" s="11">
        <f t="shared" si="16"/>
        <v>9748</v>
      </c>
      <c r="D103" s="11">
        <f t="shared" si="16"/>
        <v>1154.8</v>
      </c>
      <c r="E103" s="10">
        <f t="shared" si="16"/>
        <v>200</v>
      </c>
      <c r="F103" s="11">
        <f t="shared" si="16"/>
        <v>954.8</v>
      </c>
      <c r="G103" s="11">
        <f t="shared" si="16"/>
        <v>10.209467951403436</v>
      </c>
    </row>
    <row r="104" spans="1:7" x14ac:dyDescent="0.2">
      <c r="A104" s="27"/>
      <c r="B104" s="10">
        <f t="shared" si="16"/>
        <v>1200</v>
      </c>
      <c r="C104" s="11">
        <f t="shared" si="16"/>
        <v>11412</v>
      </c>
      <c r="D104" s="11">
        <f t="shared" si="16"/>
        <v>1321.2</v>
      </c>
      <c r="E104" s="10">
        <f t="shared" si="16"/>
        <v>200</v>
      </c>
      <c r="F104" s="11">
        <f t="shared" si="16"/>
        <v>1121.2</v>
      </c>
      <c r="G104" s="11">
        <f t="shared" si="16"/>
        <v>10.178380306814127</v>
      </c>
    </row>
    <row r="105" spans="1:7" x14ac:dyDescent="0.2">
      <c r="A105" s="27" t="s">
        <v>4</v>
      </c>
      <c r="B105" s="10">
        <f t="shared" ref="B105:G110" si="17">Y70</f>
        <v>200</v>
      </c>
      <c r="C105" s="11">
        <f t="shared" si="17"/>
        <v>2088.1</v>
      </c>
      <c r="D105" s="11">
        <f t="shared" si="17"/>
        <v>391.6</v>
      </c>
      <c r="E105" s="10">
        <f t="shared" si="17"/>
        <v>200</v>
      </c>
      <c r="F105" s="11">
        <f t="shared" si="17"/>
        <v>191.6</v>
      </c>
      <c r="G105" s="11">
        <f t="shared" si="17"/>
        <v>10.898225469728601</v>
      </c>
    </row>
    <row r="106" spans="1:7" x14ac:dyDescent="0.2">
      <c r="A106" s="27"/>
      <c r="B106" s="10">
        <f t="shared" si="17"/>
        <v>400</v>
      </c>
      <c r="C106" s="11">
        <f t="shared" si="17"/>
        <v>4114.1000000000004</v>
      </c>
      <c r="D106" s="11">
        <f t="shared" si="17"/>
        <v>591.79999999999995</v>
      </c>
      <c r="E106" s="10">
        <f t="shared" si="17"/>
        <v>200</v>
      </c>
      <c r="F106" s="11">
        <f t="shared" si="17"/>
        <v>391.8</v>
      </c>
      <c r="G106" s="11">
        <f t="shared" si="17"/>
        <v>10.500510464522716</v>
      </c>
    </row>
    <row r="107" spans="1:7" x14ac:dyDescent="0.2">
      <c r="A107" s="27"/>
      <c r="B107" s="10">
        <f t="shared" si="17"/>
        <v>600</v>
      </c>
      <c r="C107" s="11">
        <f t="shared" si="17"/>
        <v>6235.7</v>
      </c>
      <c r="D107" s="11">
        <f t="shared" si="17"/>
        <v>803.6</v>
      </c>
      <c r="E107" s="10">
        <f t="shared" si="17"/>
        <v>200</v>
      </c>
      <c r="F107" s="11">
        <f t="shared" si="17"/>
        <v>603.6</v>
      </c>
      <c r="G107" s="11">
        <f t="shared" si="17"/>
        <v>10.330848243870111</v>
      </c>
    </row>
    <row r="108" spans="1:7" x14ac:dyDescent="0.2">
      <c r="A108" s="27"/>
      <c r="B108" s="10">
        <f t="shared" si="17"/>
        <v>800</v>
      </c>
      <c r="C108" s="11">
        <f t="shared" si="17"/>
        <v>8044</v>
      </c>
      <c r="D108" s="11">
        <f t="shared" si="17"/>
        <v>984.4</v>
      </c>
      <c r="E108" s="10">
        <f t="shared" si="17"/>
        <v>200</v>
      </c>
      <c r="F108" s="11">
        <f t="shared" si="17"/>
        <v>784.4</v>
      </c>
      <c r="G108" s="11">
        <f t="shared" si="17"/>
        <v>10.25497195308516</v>
      </c>
    </row>
    <row r="109" spans="1:7" x14ac:dyDescent="0.2">
      <c r="A109" s="27"/>
      <c r="B109" s="10">
        <f t="shared" si="17"/>
        <v>1000</v>
      </c>
      <c r="C109" s="11">
        <f t="shared" si="17"/>
        <v>10182</v>
      </c>
      <c r="D109" s="11">
        <f t="shared" si="17"/>
        <v>1198.2</v>
      </c>
      <c r="E109" s="10">
        <f t="shared" si="17"/>
        <v>200</v>
      </c>
      <c r="F109" s="11">
        <f t="shared" si="17"/>
        <v>998.2</v>
      </c>
      <c r="G109" s="11">
        <f t="shared" si="17"/>
        <v>10.200360649168504</v>
      </c>
    </row>
    <row r="110" spans="1:7" x14ac:dyDescent="0.2">
      <c r="A110" s="27"/>
      <c r="B110" s="10">
        <f t="shared" si="17"/>
        <v>1200</v>
      </c>
      <c r="C110" s="11">
        <f t="shared" si="17"/>
        <v>11904</v>
      </c>
      <c r="D110" s="11">
        <f t="shared" si="17"/>
        <v>1370.4</v>
      </c>
      <c r="E110" s="10">
        <f t="shared" si="17"/>
        <v>200</v>
      </c>
      <c r="F110" s="11">
        <f t="shared" si="17"/>
        <v>1170.4000000000001</v>
      </c>
      <c r="G110" s="11">
        <f t="shared" si="17"/>
        <v>10.170881749829118</v>
      </c>
    </row>
    <row r="111" spans="1:7" x14ac:dyDescent="0.2">
      <c r="A111" s="27" t="s">
        <v>5</v>
      </c>
      <c r="B111" s="10">
        <f t="shared" ref="B111:G116" si="18">AE70</f>
        <v>200</v>
      </c>
      <c r="C111" s="11">
        <f t="shared" si="18"/>
        <v>2506.5</v>
      </c>
      <c r="D111" s="11">
        <f t="shared" si="18"/>
        <v>433.6</v>
      </c>
      <c r="E111" s="10">
        <f t="shared" si="18"/>
        <v>200</v>
      </c>
      <c r="F111" s="11">
        <f t="shared" si="18"/>
        <v>233.6</v>
      </c>
      <c r="G111" s="11">
        <f t="shared" si="18"/>
        <v>10.729880136986301</v>
      </c>
    </row>
    <row r="112" spans="1:7" x14ac:dyDescent="0.2">
      <c r="A112" s="27"/>
      <c r="B112" s="10">
        <f t="shared" si="18"/>
        <v>400</v>
      </c>
      <c r="C112" s="11">
        <f t="shared" si="18"/>
        <v>4876.1000000000004</v>
      </c>
      <c r="D112" s="11">
        <f t="shared" si="18"/>
        <v>668</v>
      </c>
      <c r="E112" s="10">
        <f t="shared" si="18"/>
        <v>200</v>
      </c>
      <c r="F112" s="11">
        <f t="shared" si="18"/>
        <v>468</v>
      </c>
      <c r="G112" s="11">
        <f t="shared" si="18"/>
        <v>10.419017094017095</v>
      </c>
    </row>
    <row r="113" spans="1:7" x14ac:dyDescent="0.2">
      <c r="A113" s="27"/>
      <c r="B113" s="10">
        <f t="shared" si="18"/>
        <v>600</v>
      </c>
      <c r="C113" s="11">
        <f t="shared" si="18"/>
        <v>7039.8</v>
      </c>
      <c r="D113" s="11">
        <f t="shared" si="18"/>
        <v>884</v>
      </c>
      <c r="E113" s="10">
        <f t="shared" si="18"/>
        <v>200</v>
      </c>
      <c r="F113" s="11">
        <f t="shared" si="18"/>
        <v>684</v>
      </c>
      <c r="G113" s="11">
        <f t="shared" si="18"/>
        <v>10.292105263157895</v>
      </c>
    </row>
    <row r="114" spans="1:7" x14ac:dyDescent="0.2">
      <c r="A114" s="27"/>
      <c r="B114" s="10">
        <f t="shared" si="18"/>
        <v>800</v>
      </c>
      <c r="C114" s="11">
        <f t="shared" si="18"/>
        <v>9321.9</v>
      </c>
      <c r="D114" s="11">
        <f t="shared" si="18"/>
        <v>1112.2</v>
      </c>
      <c r="E114" s="10">
        <f t="shared" si="18"/>
        <v>200</v>
      </c>
      <c r="F114" s="11">
        <f t="shared" si="18"/>
        <v>912.2</v>
      </c>
      <c r="G114" s="11">
        <f t="shared" si="18"/>
        <v>10.219140539355404</v>
      </c>
    </row>
    <row r="115" spans="1:7" x14ac:dyDescent="0.2">
      <c r="A115" s="27"/>
      <c r="B115" s="10">
        <f t="shared" si="18"/>
        <v>1000</v>
      </c>
      <c r="C115" s="11">
        <f t="shared" si="18"/>
        <v>12056</v>
      </c>
      <c r="D115" s="11">
        <f t="shared" si="18"/>
        <v>1385.6</v>
      </c>
      <c r="E115" s="10">
        <f t="shared" si="18"/>
        <v>200</v>
      </c>
      <c r="F115" s="11">
        <f t="shared" si="18"/>
        <v>1185.5999999999999</v>
      </c>
      <c r="G115" s="11">
        <f t="shared" si="18"/>
        <v>10.168690958164643</v>
      </c>
    </row>
    <row r="116" spans="1:7" x14ac:dyDescent="0.2">
      <c r="A116" s="27"/>
      <c r="B116" s="10">
        <f t="shared" si="18"/>
        <v>1200</v>
      </c>
      <c r="C116" s="11">
        <f t="shared" si="18"/>
        <v>14116</v>
      </c>
      <c r="D116" s="11">
        <f t="shared" si="18"/>
        <v>1591.6</v>
      </c>
      <c r="E116" s="10">
        <f t="shared" si="18"/>
        <v>200</v>
      </c>
      <c r="F116" s="11">
        <f t="shared" si="18"/>
        <v>1391.6</v>
      </c>
      <c r="G116" s="11">
        <f t="shared" si="18"/>
        <v>10.143719459614832</v>
      </c>
    </row>
    <row r="117" spans="1:7" x14ac:dyDescent="0.2">
      <c r="A117" s="27" t="s">
        <v>6</v>
      </c>
      <c r="B117" s="10">
        <f t="shared" ref="B117:G122" si="19">AK70</f>
        <v>200</v>
      </c>
      <c r="C117" s="11">
        <f t="shared" si="19"/>
        <v>2189.9</v>
      </c>
      <c r="D117" s="11">
        <f t="shared" si="19"/>
        <v>401.8</v>
      </c>
      <c r="E117" s="10">
        <f t="shared" si="19"/>
        <v>200</v>
      </c>
      <c r="F117" s="11">
        <f t="shared" si="19"/>
        <v>201.8</v>
      </c>
      <c r="G117" s="11">
        <f t="shared" si="19"/>
        <v>10.851833498513379</v>
      </c>
    </row>
    <row r="118" spans="1:7" x14ac:dyDescent="0.2">
      <c r="A118" s="27"/>
      <c r="B118" s="10">
        <f t="shared" si="19"/>
        <v>400</v>
      </c>
      <c r="C118" s="11">
        <f t="shared" si="19"/>
        <v>4129.1000000000004</v>
      </c>
      <c r="D118" s="11">
        <f t="shared" si="19"/>
        <v>593.20000000000005</v>
      </c>
      <c r="E118" s="10">
        <f t="shared" si="19"/>
        <v>200</v>
      </c>
      <c r="F118" s="11">
        <f t="shared" si="19"/>
        <v>393.2</v>
      </c>
      <c r="G118" s="11">
        <f t="shared" si="19"/>
        <v>10.501271617497459</v>
      </c>
    </row>
    <row r="119" spans="1:7" x14ac:dyDescent="0.2">
      <c r="A119" s="27"/>
      <c r="B119" s="10">
        <f t="shared" si="19"/>
        <v>600</v>
      </c>
      <c r="C119" s="11">
        <f t="shared" si="19"/>
        <v>6243.5</v>
      </c>
      <c r="D119" s="11">
        <f t="shared" si="19"/>
        <v>804.4</v>
      </c>
      <c r="E119" s="10">
        <f t="shared" si="19"/>
        <v>200</v>
      </c>
      <c r="F119" s="11">
        <f t="shared" si="19"/>
        <v>604.4</v>
      </c>
      <c r="G119" s="11">
        <f t="shared" si="19"/>
        <v>10.330079417604235</v>
      </c>
    </row>
    <row r="120" spans="1:7" x14ac:dyDescent="0.2">
      <c r="A120" s="27"/>
      <c r="B120" s="10">
        <f t="shared" si="19"/>
        <v>800</v>
      </c>
      <c r="C120" s="11">
        <f t="shared" si="19"/>
        <v>8394</v>
      </c>
      <c r="D120" s="11">
        <f t="shared" si="19"/>
        <v>1019.4</v>
      </c>
      <c r="E120" s="10">
        <f t="shared" si="19"/>
        <v>200</v>
      </c>
      <c r="F120" s="11">
        <f t="shared" si="19"/>
        <v>819.4</v>
      </c>
      <c r="G120" s="11">
        <f t="shared" si="19"/>
        <v>10.244081034903589</v>
      </c>
    </row>
    <row r="121" spans="1:7" x14ac:dyDescent="0.2">
      <c r="A121" s="27"/>
      <c r="B121" s="10">
        <f t="shared" si="19"/>
        <v>1000</v>
      </c>
      <c r="C121" s="11">
        <f t="shared" si="19"/>
        <v>10186</v>
      </c>
      <c r="D121" s="11">
        <f t="shared" si="19"/>
        <v>1198.5999999999999</v>
      </c>
      <c r="E121" s="10">
        <f t="shared" si="19"/>
        <v>200</v>
      </c>
      <c r="F121" s="11">
        <f t="shared" si="19"/>
        <v>998.6</v>
      </c>
      <c r="G121" s="11">
        <f t="shared" si="19"/>
        <v>10.200280392549569</v>
      </c>
    </row>
    <row r="122" spans="1:7" x14ac:dyDescent="0.2">
      <c r="A122" s="27"/>
      <c r="B122" s="10">
        <f t="shared" si="19"/>
        <v>1200</v>
      </c>
      <c r="C122" s="11">
        <f t="shared" si="19"/>
        <v>12076</v>
      </c>
      <c r="D122" s="11">
        <f t="shared" si="19"/>
        <v>1387.6</v>
      </c>
      <c r="E122" s="10">
        <f t="shared" si="19"/>
        <v>200</v>
      </c>
      <c r="F122" s="11">
        <f t="shared" si="19"/>
        <v>1187.5999999999999</v>
      </c>
      <c r="G122" s="11">
        <f t="shared" si="19"/>
        <v>10.168406871000338</v>
      </c>
    </row>
    <row r="123" spans="1:7" x14ac:dyDescent="0.2">
      <c r="A123" s="27" t="s">
        <v>7</v>
      </c>
      <c r="B123" s="10">
        <f t="shared" ref="B123:G128" si="20">AQ70</f>
        <v>200</v>
      </c>
      <c r="C123" s="11">
        <f t="shared" si="20"/>
        <v>2651.3</v>
      </c>
      <c r="D123" s="11">
        <f t="shared" si="20"/>
        <v>448</v>
      </c>
      <c r="E123" s="10">
        <f t="shared" si="20"/>
        <v>200</v>
      </c>
      <c r="F123" s="11">
        <f t="shared" si="20"/>
        <v>248</v>
      </c>
      <c r="G123" s="11">
        <f t="shared" si="20"/>
        <v>10.690725806451614</v>
      </c>
    </row>
    <row r="124" spans="1:7" x14ac:dyDescent="0.2">
      <c r="A124" s="27"/>
      <c r="B124" s="10">
        <f t="shared" si="20"/>
        <v>400</v>
      </c>
      <c r="C124" s="11">
        <f t="shared" si="20"/>
        <v>5197.8</v>
      </c>
      <c r="D124" s="11">
        <f t="shared" si="20"/>
        <v>700.2</v>
      </c>
      <c r="E124" s="10">
        <f t="shared" si="20"/>
        <v>200</v>
      </c>
      <c r="F124" s="11">
        <f t="shared" si="20"/>
        <v>500.2</v>
      </c>
      <c r="G124" s="11">
        <f t="shared" si="20"/>
        <v>10.391443422630948</v>
      </c>
    </row>
    <row r="125" spans="1:7" x14ac:dyDescent="0.2">
      <c r="A125" s="27"/>
      <c r="B125" s="10">
        <f t="shared" si="20"/>
        <v>600</v>
      </c>
      <c r="C125" s="11">
        <f t="shared" si="20"/>
        <v>7727.6</v>
      </c>
      <c r="D125" s="11">
        <f t="shared" si="20"/>
        <v>952.8</v>
      </c>
      <c r="E125" s="10">
        <f t="shared" si="20"/>
        <v>200</v>
      </c>
      <c r="F125" s="11">
        <f t="shared" si="20"/>
        <v>752.8</v>
      </c>
      <c r="G125" s="11">
        <f t="shared" si="20"/>
        <v>10.265143464399577</v>
      </c>
    </row>
    <row r="126" spans="1:7" x14ac:dyDescent="0.2">
      <c r="A126" s="27"/>
      <c r="B126" s="10">
        <f t="shared" si="20"/>
        <v>800</v>
      </c>
      <c r="C126" s="11">
        <f t="shared" si="20"/>
        <v>10172</v>
      </c>
      <c r="D126" s="11">
        <f t="shared" si="20"/>
        <v>1197.2</v>
      </c>
      <c r="E126" s="10">
        <f t="shared" si="20"/>
        <v>200</v>
      </c>
      <c r="F126" s="11">
        <f t="shared" si="20"/>
        <v>997.2</v>
      </c>
      <c r="G126" s="11">
        <f t="shared" si="20"/>
        <v>10.200561572402727</v>
      </c>
    </row>
    <row r="127" spans="1:7" x14ac:dyDescent="0.2">
      <c r="A127" s="27"/>
      <c r="B127" s="10">
        <f t="shared" si="20"/>
        <v>1000</v>
      </c>
      <c r="C127" s="11">
        <f t="shared" si="20"/>
        <v>12596</v>
      </c>
      <c r="D127" s="11">
        <f t="shared" si="20"/>
        <v>1439.6</v>
      </c>
      <c r="E127" s="10">
        <f t="shared" si="20"/>
        <v>200</v>
      </c>
      <c r="F127" s="11">
        <f t="shared" si="20"/>
        <v>1239.5999999999999</v>
      </c>
      <c r="G127" s="11">
        <f t="shared" si="20"/>
        <v>10.16134236850597</v>
      </c>
    </row>
    <row r="128" spans="1:7" x14ac:dyDescent="0.2">
      <c r="A128" s="27"/>
      <c r="B128" s="10">
        <f t="shared" si="20"/>
        <v>1200</v>
      </c>
      <c r="C128" s="11">
        <f t="shared" si="20"/>
        <v>15192</v>
      </c>
      <c r="D128" s="11">
        <f t="shared" si="20"/>
        <v>1699.2</v>
      </c>
      <c r="E128" s="10">
        <f t="shared" si="20"/>
        <v>200</v>
      </c>
      <c r="F128" s="11">
        <f t="shared" si="20"/>
        <v>1499.2</v>
      </c>
      <c r="G128" s="11">
        <f t="shared" si="20"/>
        <v>10.133404482390608</v>
      </c>
    </row>
    <row r="129" spans="1:7" x14ac:dyDescent="0.2">
      <c r="A129" s="27" t="s">
        <v>13</v>
      </c>
      <c r="B129" s="10">
        <f t="shared" ref="B129:G134" si="21">AW70</f>
        <v>200</v>
      </c>
      <c r="C129" s="11">
        <f t="shared" si="21"/>
        <v>522.70000000000005</v>
      </c>
      <c r="D129" s="11">
        <f t="shared" si="21"/>
        <v>234.8</v>
      </c>
      <c r="E129" s="10">
        <f t="shared" si="21"/>
        <v>200</v>
      </c>
      <c r="F129" s="11">
        <f t="shared" si="21"/>
        <v>34.799999999999997</v>
      </c>
      <c r="G129" s="11">
        <f t="shared" si="21"/>
        <v>15.020114942528739</v>
      </c>
    </row>
    <row r="130" spans="1:7" x14ac:dyDescent="0.2">
      <c r="A130" s="27"/>
      <c r="B130" s="10">
        <f t="shared" si="21"/>
        <v>400</v>
      </c>
      <c r="C130" s="11">
        <f t="shared" si="21"/>
        <v>830.2</v>
      </c>
      <c r="D130" s="11">
        <f t="shared" si="21"/>
        <v>263.39999999999998</v>
      </c>
      <c r="E130" s="10">
        <f t="shared" si="21"/>
        <v>200</v>
      </c>
      <c r="F130" s="11">
        <f t="shared" si="21"/>
        <v>63.4</v>
      </c>
      <c r="G130" s="11">
        <f t="shared" si="21"/>
        <v>13.094637223974765</v>
      </c>
    </row>
    <row r="131" spans="1:7" x14ac:dyDescent="0.2">
      <c r="A131" s="27"/>
      <c r="B131" s="10">
        <f t="shared" si="21"/>
        <v>600</v>
      </c>
      <c r="C131" s="11">
        <f t="shared" si="21"/>
        <v>971.4</v>
      </c>
      <c r="D131" s="11">
        <f t="shared" si="21"/>
        <v>277.2</v>
      </c>
      <c r="E131" s="10">
        <f t="shared" si="21"/>
        <v>200</v>
      </c>
      <c r="F131" s="11">
        <f t="shared" si="21"/>
        <v>77.2</v>
      </c>
      <c r="G131" s="11">
        <f t="shared" si="21"/>
        <v>12.582901554404144</v>
      </c>
    </row>
    <row r="132" spans="1:7" x14ac:dyDescent="0.2">
      <c r="A132" s="27"/>
      <c r="B132" s="10">
        <f t="shared" si="21"/>
        <v>800</v>
      </c>
      <c r="C132" s="11">
        <f t="shared" si="21"/>
        <v>1403.8</v>
      </c>
      <c r="D132" s="11">
        <f t="shared" si="21"/>
        <v>320.39999999999998</v>
      </c>
      <c r="E132" s="10">
        <f t="shared" si="21"/>
        <v>200</v>
      </c>
      <c r="F132" s="11">
        <f t="shared" si="21"/>
        <v>120.4</v>
      </c>
      <c r="G132" s="11">
        <f t="shared" si="21"/>
        <v>11.659468438538205</v>
      </c>
    </row>
    <row r="133" spans="1:7" x14ac:dyDescent="0.2">
      <c r="A133" s="27"/>
      <c r="B133" s="10">
        <f t="shared" si="21"/>
        <v>1000</v>
      </c>
      <c r="C133" s="11">
        <f t="shared" si="21"/>
        <v>1835.9</v>
      </c>
      <c r="D133" s="11">
        <f t="shared" si="21"/>
        <v>363.6</v>
      </c>
      <c r="E133" s="10">
        <f t="shared" si="21"/>
        <v>200</v>
      </c>
      <c r="F133" s="11">
        <f t="shared" si="21"/>
        <v>163.6</v>
      </c>
      <c r="G133" s="11">
        <f t="shared" si="21"/>
        <v>11.221882640586799</v>
      </c>
    </row>
    <row r="134" spans="1:7" x14ac:dyDescent="0.2">
      <c r="A134" s="27"/>
      <c r="B134" s="10">
        <f t="shared" si="21"/>
        <v>1200</v>
      </c>
      <c r="C134" s="11">
        <f t="shared" si="21"/>
        <v>1872</v>
      </c>
      <c r="D134" s="11">
        <f t="shared" si="21"/>
        <v>367.2</v>
      </c>
      <c r="E134" s="10">
        <f t="shared" si="21"/>
        <v>200</v>
      </c>
      <c r="F134" s="11">
        <f t="shared" si="21"/>
        <v>167.2</v>
      </c>
      <c r="G134" s="11">
        <f t="shared" si="21"/>
        <v>11.196172248803828</v>
      </c>
    </row>
    <row r="135" spans="1:7" x14ac:dyDescent="0.2">
      <c r="A135" s="27" t="s">
        <v>14</v>
      </c>
      <c r="B135" s="10">
        <f t="shared" ref="B135:G140" si="22">BC70</f>
        <v>200</v>
      </c>
      <c r="C135" s="11">
        <f t="shared" si="22"/>
        <v>2016.3</v>
      </c>
      <c r="D135" s="11">
        <f t="shared" si="22"/>
        <v>384.4</v>
      </c>
      <c r="E135" s="10">
        <f t="shared" si="22"/>
        <v>200</v>
      </c>
      <c r="F135" s="11">
        <f t="shared" si="22"/>
        <v>184.4</v>
      </c>
      <c r="G135" s="11">
        <f t="shared" si="22"/>
        <v>10.934381778741866</v>
      </c>
    </row>
    <row r="136" spans="1:7" x14ac:dyDescent="0.2">
      <c r="A136" s="27"/>
      <c r="B136" s="10">
        <f t="shared" si="22"/>
        <v>400</v>
      </c>
      <c r="C136" s="11">
        <f t="shared" si="22"/>
        <v>4147.1000000000004</v>
      </c>
      <c r="D136" s="11">
        <f t="shared" si="22"/>
        <v>595</v>
      </c>
      <c r="E136" s="10">
        <f t="shared" si="22"/>
        <v>200</v>
      </c>
      <c r="F136" s="11">
        <f t="shared" si="22"/>
        <v>395</v>
      </c>
      <c r="G136" s="11">
        <f t="shared" si="22"/>
        <v>10.498987341772153</v>
      </c>
    </row>
    <row r="137" spans="1:7" x14ac:dyDescent="0.2">
      <c r="A137" s="27"/>
      <c r="B137" s="10">
        <f t="shared" si="22"/>
        <v>600</v>
      </c>
      <c r="C137" s="11">
        <f t="shared" si="22"/>
        <v>5783.6</v>
      </c>
      <c r="D137" s="11">
        <f t="shared" si="22"/>
        <v>758.4</v>
      </c>
      <c r="E137" s="10">
        <f t="shared" si="22"/>
        <v>200</v>
      </c>
      <c r="F137" s="11">
        <f t="shared" si="22"/>
        <v>558.4</v>
      </c>
      <c r="G137" s="11">
        <f t="shared" si="22"/>
        <v>10.357449856733526</v>
      </c>
    </row>
    <row r="138" spans="1:7" x14ac:dyDescent="0.2">
      <c r="A138" s="27"/>
      <c r="B138" s="10">
        <f t="shared" si="22"/>
        <v>800</v>
      </c>
      <c r="C138" s="11">
        <f t="shared" si="22"/>
        <v>7573.8</v>
      </c>
      <c r="D138" s="11">
        <f t="shared" si="22"/>
        <v>937.4</v>
      </c>
      <c r="E138" s="10">
        <f t="shared" si="22"/>
        <v>200</v>
      </c>
      <c r="F138" s="11">
        <f t="shared" si="22"/>
        <v>737.4</v>
      </c>
      <c r="G138" s="11">
        <f t="shared" si="22"/>
        <v>10.270951993490643</v>
      </c>
    </row>
    <row r="139" spans="1:7" x14ac:dyDescent="0.2">
      <c r="A139" s="27"/>
      <c r="B139" s="10">
        <f t="shared" si="22"/>
        <v>1000</v>
      </c>
      <c r="C139" s="11">
        <f t="shared" si="22"/>
        <v>9791.9</v>
      </c>
      <c r="D139" s="11">
        <f t="shared" si="22"/>
        <v>1159.2</v>
      </c>
      <c r="E139" s="10">
        <f t="shared" si="22"/>
        <v>200</v>
      </c>
      <c r="F139" s="11">
        <f t="shared" si="22"/>
        <v>959.2</v>
      </c>
      <c r="G139" s="11">
        <f t="shared" si="22"/>
        <v>10.208402835696413</v>
      </c>
    </row>
    <row r="140" spans="1:7" x14ac:dyDescent="0.2">
      <c r="A140" s="27"/>
      <c r="B140" s="10">
        <f t="shared" si="22"/>
        <v>1200</v>
      </c>
      <c r="C140" s="11">
        <f t="shared" si="22"/>
        <v>11170</v>
      </c>
      <c r="D140" s="11">
        <f t="shared" si="22"/>
        <v>1297</v>
      </c>
      <c r="E140" s="10">
        <f t="shared" si="22"/>
        <v>200</v>
      </c>
      <c r="F140" s="11">
        <f t="shared" si="22"/>
        <v>1097</v>
      </c>
      <c r="G140" s="11">
        <f t="shared" si="22"/>
        <v>10.182315405651778</v>
      </c>
    </row>
  </sheetData>
  <mergeCells count="10">
    <mergeCell ref="A117:A122"/>
    <mergeCell ref="A123:A128"/>
    <mergeCell ref="A129:A134"/>
    <mergeCell ref="A135:A140"/>
    <mergeCell ref="A81:A86"/>
    <mergeCell ref="A87:A92"/>
    <mergeCell ref="A93:A98"/>
    <mergeCell ref="A99:A104"/>
    <mergeCell ref="A105:A110"/>
    <mergeCell ref="A111:A116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topLeftCell="A35" workbookViewId="0">
      <selection activeCell="M31" sqref="M31"/>
    </sheetView>
  </sheetViews>
  <sheetFormatPr baseColWidth="10" defaultRowHeight="16" x14ac:dyDescent="0.2"/>
  <sheetData>
    <row r="1" spans="1:8" x14ac:dyDescent="0.2">
      <c r="A1">
        <f>data!A80</f>
        <v>0</v>
      </c>
      <c r="B1" t="str">
        <f>data!B80</f>
        <v>#Walks</v>
      </c>
      <c r="C1" t="str">
        <f>data!C80</f>
        <v>#Runs</v>
      </c>
      <c r="D1" t="str">
        <f>data!D80</f>
        <v>#TC</v>
      </c>
      <c r="E1" t="str">
        <f>data!E80</f>
        <v>#OriginalTC</v>
      </c>
      <c r="F1" t="str">
        <f>data!F80</f>
        <v>#MutantTC</v>
      </c>
      <c r="G1" t="str">
        <f>data!G80</f>
        <v>#runs/Mutant</v>
      </c>
      <c r="H1" t="s">
        <v>16</v>
      </c>
    </row>
    <row r="2" spans="1:8" ht="15" customHeight="1" x14ac:dyDescent="0.2">
      <c r="A2" t="str">
        <f>data!A81</f>
        <v>Box 1</v>
      </c>
      <c r="B2">
        <f>data!B81</f>
        <v>200</v>
      </c>
      <c r="C2" s="12">
        <f>data!C81</f>
        <v>728.7</v>
      </c>
      <c r="D2" s="12">
        <f>data!D81</f>
        <v>255.6</v>
      </c>
      <c r="E2">
        <f>data!E81</f>
        <v>200</v>
      </c>
      <c r="F2" s="12">
        <f>data!F81</f>
        <v>55.6</v>
      </c>
      <c r="G2" s="12">
        <f>data!G81</f>
        <v>13.10611510791367</v>
      </c>
      <c r="H2" s="12">
        <f>C2/1000</f>
        <v>0.72870000000000001</v>
      </c>
    </row>
    <row r="3" spans="1:8" x14ac:dyDescent="0.2">
      <c r="A3">
        <f>data!A82</f>
        <v>0</v>
      </c>
      <c r="B3">
        <f>data!B82</f>
        <v>400</v>
      </c>
      <c r="C3" s="12">
        <f>data!C82</f>
        <v>1133.8</v>
      </c>
      <c r="D3" s="12">
        <f>data!D82</f>
        <v>293.60000000000002</v>
      </c>
      <c r="E3">
        <f>data!E82</f>
        <v>200</v>
      </c>
      <c r="F3" s="12">
        <f>data!F82</f>
        <v>93.6</v>
      </c>
      <c r="G3" s="12">
        <f>data!G82</f>
        <v>12.113247863247864</v>
      </c>
      <c r="H3" s="12">
        <f t="shared" ref="H3:H61" si="0">C3/1000</f>
        <v>1.1337999999999999</v>
      </c>
    </row>
    <row r="4" spans="1:8" x14ac:dyDescent="0.2">
      <c r="A4">
        <f>data!A83</f>
        <v>0</v>
      </c>
      <c r="B4">
        <f>data!B83</f>
        <v>600</v>
      </c>
      <c r="C4" s="12">
        <f>data!C83</f>
        <v>1755.2</v>
      </c>
      <c r="D4" s="12">
        <f>data!D83</f>
        <v>355.6</v>
      </c>
      <c r="E4">
        <f>data!E83</f>
        <v>200</v>
      </c>
      <c r="F4" s="12">
        <f>data!F83</f>
        <v>155.6</v>
      </c>
      <c r="G4" s="12">
        <f>data!G83</f>
        <v>11.280205655526993</v>
      </c>
      <c r="H4" s="12">
        <f t="shared" si="0"/>
        <v>1.7552000000000001</v>
      </c>
    </row>
    <row r="5" spans="1:8" x14ac:dyDescent="0.2">
      <c r="A5">
        <f>data!A84</f>
        <v>0</v>
      </c>
      <c r="B5">
        <f>data!B84</f>
        <v>800</v>
      </c>
      <c r="C5" s="12">
        <f>data!C84</f>
        <v>2083.9</v>
      </c>
      <c r="D5" s="12">
        <f>data!D84</f>
        <v>388.4</v>
      </c>
      <c r="E5">
        <f>data!E84</f>
        <v>200</v>
      </c>
      <c r="F5" s="12">
        <f>data!F84</f>
        <v>188.4</v>
      </c>
      <c r="G5" s="12">
        <f>data!G84</f>
        <v>11.06104033970276</v>
      </c>
      <c r="H5" s="12">
        <f t="shared" si="0"/>
        <v>2.0839000000000003</v>
      </c>
    </row>
    <row r="6" spans="1:8" x14ac:dyDescent="0.2">
      <c r="A6">
        <f>data!A85</f>
        <v>0</v>
      </c>
      <c r="B6">
        <f>data!B85</f>
        <v>1000</v>
      </c>
      <c r="C6" s="12">
        <f>data!C85</f>
        <v>2790</v>
      </c>
      <c r="D6" s="12">
        <f>data!D85</f>
        <v>459</v>
      </c>
      <c r="E6">
        <f>data!E85</f>
        <v>200</v>
      </c>
      <c r="F6" s="12">
        <f>data!F85</f>
        <v>259</v>
      </c>
      <c r="G6" s="12">
        <f>data!G85</f>
        <v>10.772200772200772</v>
      </c>
      <c r="H6" s="12">
        <f t="shared" si="0"/>
        <v>2.79</v>
      </c>
    </row>
    <row r="7" spans="1:8" x14ac:dyDescent="0.2">
      <c r="A7">
        <f>data!A86</f>
        <v>0</v>
      </c>
      <c r="B7">
        <f>data!B86</f>
        <v>1200</v>
      </c>
      <c r="C7" s="12">
        <f>data!C86</f>
        <v>3518</v>
      </c>
      <c r="D7" s="12">
        <f>data!D86</f>
        <v>531.79999999999995</v>
      </c>
      <c r="E7">
        <f>data!E86</f>
        <v>200</v>
      </c>
      <c r="F7" s="12">
        <f>data!F86</f>
        <v>331.8</v>
      </c>
      <c r="G7" s="12">
        <f>data!G86</f>
        <v>10.602772754671488</v>
      </c>
      <c r="H7" s="12">
        <f t="shared" si="0"/>
        <v>3.5179999999999998</v>
      </c>
    </row>
    <row r="8" spans="1:8" ht="15" customHeight="1" x14ac:dyDescent="0.2">
      <c r="A8" t="str">
        <f>data!A87</f>
        <v>Box2</v>
      </c>
      <c r="B8">
        <f>data!B87</f>
        <v>200</v>
      </c>
      <c r="C8" s="12">
        <f>data!C87</f>
        <v>2240.5</v>
      </c>
      <c r="D8" s="12">
        <f>data!D87</f>
        <v>406.6</v>
      </c>
      <c r="E8">
        <f>data!E87</f>
        <v>200</v>
      </c>
      <c r="F8" s="12">
        <f>data!F87</f>
        <v>206.6</v>
      </c>
      <c r="G8" s="12">
        <f>data!G87</f>
        <v>10.844627299128751</v>
      </c>
      <c r="H8" s="12">
        <f t="shared" si="0"/>
        <v>2.2404999999999999</v>
      </c>
    </row>
    <row r="9" spans="1:8" x14ac:dyDescent="0.2">
      <c r="A9">
        <f>data!A88</f>
        <v>0</v>
      </c>
      <c r="B9">
        <f>data!B88</f>
        <v>400</v>
      </c>
      <c r="C9" s="12">
        <f>data!C88</f>
        <v>4203.6000000000004</v>
      </c>
      <c r="D9" s="12">
        <f>data!D88</f>
        <v>600.79999999999995</v>
      </c>
      <c r="E9">
        <f>data!E88</f>
        <v>200</v>
      </c>
      <c r="F9" s="12">
        <f>data!F88</f>
        <v>400.8</v>
      </c>
      <c r="G9" s="12">
        <f>data!G88</f>
        <v>10.488023952095809</v>
      </c>
      <c r="H9" s="12">
        <f t="shared" si="0"/>
        <v>4.2036000000000007</v>
      </c>
    </row>
    <row r="10" spans="1:8" x14ac:dyDescent="0.2">
      <c r="A10">
        <f>data!A89</f>
        <v>0</v>
      </c>
      <c r="B10">
        <f>data!B89</f>
        <v>600</v>
      </c>
      <c r="C10" s="12">
        <f>data!C89</f>
        <v>6355</v>
      </c>
      <c r="D10" s="12">
        <f>data!D89</f>
        <v>815.6</v>
      </c>
      <c r="E10">
        <f>data!E89</f>
        <v>200</v>
      </c>
      <c r="F10" s="12">
        <f>data!F89</f>
        <v>615.6</v>
      </c>
      <c r="G10" s="12">
        <f>data!G89</f>
        <v>10.323261858349577</v>
      </c>
      <c r="H10" s="12">
        <f t="shared" si="0"/>
        <v>6.3550000000000004</v>
      </c>
    </row>
    <row r="11" spans="1:8" x14ac:dyDescent="0.2">
      <c r="A11">
        <f>data!A90</f>
        <v>0</v>
      </c>
      <c r="B11">
        <f>data!B90</f>
        <v>800</v>
      </c>
      <c r="C11" s="12">
        <f>data!C90</f>
        <v>8145.9</v>
      </c>
      <c r="D11" s="12">
        <f>data!D90</f>
        <v>994.6</v>
      </c>
      <c r="E11">
        <f>data!E90</f>
        <v>200</v>
      </c>
      <c r="F11" s="12">
        <f>data!F90</f>
        <v>794.6</v>
      </c>
      <c r="G11" s="12">
        <f>data!G90</f>
        <v>10.251573118550214</v>
      </c>
      <c r="H11" s="12">
        <f t="shared" si="0"/>
        <v>8.1458999999999993</v>
      </c>
    </row>
    <row r="12" spans="1:8" x14ac:dyDescent="0.2">
      <c r="A12">
        <f>data!A91</f>
        <v>0</v>
      </c>
      <c r="B12">
        <f>data!B91</f>
        <v>1000</v>
      </c>
      <c r="C12" s="12">
        <f>data!C91</f>
        <v>10146</v>
      </c>
      <c r="D12" s="12">
        <f>data!D91</f>
        <v>1194.5999999999999</v>
      </c>
      <c r="E12">
        <f>data!E91</f>
        <v>200</v>
      </c>
      <c r="F12" s="12">
        <f>data!F91</f>
        <v>994.6</v>
      </c>
      <c r="G12" s="12">
        <f>data!G91</f>
        <v>10.201085863663785</v>
      </c>
      <c r="H12" s="12">
        <f t="shared" si="0"/>
        <v>10.146000000000001</v>
      </c>
    </row>
    <row r="13" spans="1:8" x14ac:dyDescent="0.2">
      <c r="A13">
        <f>data!A92</f>
        <v>0</v>
      </c>
      <c r="B13">
        <f>data!B92</f>
        <v>1200</v>
      </c>
      <c r="C13" s="12">
        <f>data!C92</f>
        <v>12370</v>
      </c>
      <c r="D13" s="12">
        <f>data!D92</f>
        <v>1417</v>
      </c>
      <c r="E13">
        <f>data!E92</f>
        <v>200</v>
      </c>
      <c r="F13" s="12">
        <f>data!F92</f>
        <v>1217</v>
      </c>
      <c r="G13" s="12">
        <f>data!G92</f>
        <v>10.164338537387017</v>
      </c>
      <c r="H13" s="12">
        <f t="shared" si="0"/>
        <v>12.37</v>
      </c>
    </row>
    <row r="14" spans="1:8" ht="15" customHeight="1" x14ac:dyDescent="0.2">
      <c r="A14" t="str">
        <f>data!A93</f>
        <v>Circle 1</v>
      </c>
      <c r="B14">
        <f>data!B93</f>
        <v>200</v>
      </c>
      <c r="C14" s="12">
        <f>data!C93</f>
        <v>1037.0999999999999</v>
      </c>
      <c r="D14" s="12">
        <f>data!D93</f>
        <v>286.39999999999998</v>
      </c>
      <c r="E14">
        <f>data!E93</f>
        <v>200</v>
      </c>
      <c r="F14" s="12">
        <f>data!F93</f>
        <v>86.4</v>
      </c>
      <c r="G14" s="12">
        <f>data!G93</f>
        <v>12.00347222222222</v>
      </c>
      <c r="H14" s="12">
        <f t="shared" si="0"/>
        <v>1.0370999999999999</v>
      </c>
    </row>
    <row r="15" spans="1:8" x14ac:dyDescent="0.2">
      <c r="A15">
        <f>data!A94</f>
        <v>0</v>
      </c>
      <c r="B15">
        <f>data!B94</f>
        <v>400</v>
      </c>
      <c r="C15" s="12">
        <f>data!C94</f>
        <v>1724.3</v>
      </c>
      <c r="D15" s="12">
        <f>data!D94</f>
        <v>352.8</v>
      </c>
      <c r="E15">
        <f>data!E94</f>
        <v>200</v>
      </c>
      <c r="F15" s="12">
        <f>data!F94</f>
        <v>152.80000000000001</v>
      </c>
      <c r="G15" s="12">
        <f>data!G94</f>
        <v>11.284685863874344</v>
      </c>
      <c r="H15" s="12">
        <f t="shared" si="0"/>
        <v>1.7242999999999999</v>
      </c>
    </row>
    <row r="16" spans="1:8" x14ac:dyDescent="0.2">
      <c r="A16">
        <f>data!A95</f>
        <v>0</v>
      </c>
      <c r="B16">
        <f>data!B95</f>
        <v>600</v>
      </c>
      <c r="C16" s="12">
        <f>data!C95</f>
        <v>2675.5</v>
      </c>
      <c r="D16" s="12">
        <f>data!D95</f>
        <v>447.6</v>
      </c>
      <c r="E16">
        <f>data!E95</f>
        <v>200</v>
      </c>
      <c r="F16" s="12">
        <f>data!F95</f>
        <v>247.6</v>
      </c>
      <c r="G16" s="12">
        <f>data!G95</f>
        <v>10.805735056542812</v>
      </c>
      <c r="H16" s="12">
        <f t="shared" si="0"/>
        <v>2.6755</v>
      </c>
    </row>
    <row r="17" spans="1:8" x14ac:dyDescent="0.2">
      <c r="A17">
        <f>data!A96</f>
        <v>0</v>
      </c>
      <c r="B17">
        <f>data!B96</f>
        <v>800</v>
      </c>
      <c r="C17" s="12">
        <f>data!C96</f>
        <v>3444</v>
      </c>
      <c r="D17" s="12">
        <f>data!D96</f>
        <v>524.4</v>
      </c>
      <c r="E17">
        <f>data!E96</f>
        <v>200</v>
      </c>
      <c r="F17" s="12">
        <f>data!F96</f>
        <v>324.39999999999998</v>
      </c>
      <c r="G17" s="12">
        <f>data!G96</f>
        <v>10.616522811344021</v>
      </c>
      <c r="H17" s="12">
        <f t="shared" si="0"/>
        <v>3.444</v>
      </c>
    </row>
    <row r="18" spans="1:8" x14ac:dyDescent="0.2">
      <c r="A18">
        <f>data!A97</f>
        <v>0</v>
      </c>
      <c r="B18">
        <f>data!B97</f>
        <v>1000</v>
      </c>
      <c r="C18" s="12">
        <f>data!C97</f>
        <v>4436</v>
      </c>
      <c r="D18" s="12">
        <f>data!D97</f>
        <v>623.6</v>
      </c>
      <c r="E18">
        <f>data!E97</f>
        <v>200</v>
      </c>
      <c r="F18" s="12">
        <f>data!F97</f>
        <v>423.6</v>
      </c>
      <c r="G18" s="12">
        <f>data!G97</f>
        <v>10.472143531633616</v>
      </c>
      <c r="H18" s="12">
        <f t="shared" si="0"/>
        <v>4.4359999999999999</v>
      </c>
    </row>
    <row r="19" spans="1:8" x14ac:dyDescent="0.2">
      <c r="A19">
        <f>data!A98</f>
        <v>0</v>
      </c>
      <c r="B19">
        <f>data!B98</f>
        <v>1200</v>
      </c>
      <c r="C19" s="12">
        <f>data!C98</f>
        <v>5292</v>
      </c>
      <c r="D19" s="12">
        <f>data!D98</f>
        <v>709.2</v>
      </c>
      <c r="E19">
        <f>data!E98</f>
        <v>200</v>
      </c>
      <c r="F19" s="12">
        <f>data!F98</f>
        <v>509.2</v>
      </c>
      <c r="G19" s="12">
        <f>data!G98</f>
        <v>10.392772977219167</v>
      </c>
      <c r="H19" s="12">
        <f t="shared" si="0"/>
        <v>5.2919999999999998</v>
      </c>
    </row>
    <row r="20" spans="1:8" ht="15" customHeight="1" x14ac:dyDescent="0.2">
      <c r="A20" t="str">
        <f>data!A99</f>
        <v>Circle 2</v>
      </c>
      <c r="B20">
        <f>data!B99</f>
        <v>200</v>
      </c>
      <c r="C20" s="12">
        <f>data!C99</f>
        <v>2090.8000000000002</v>
      </c>
      <c r="D20" s="12">
        <f>data!D99</f>
        <v>391.8</v>
      </c>
      <c r="E20">
        <f>data!E99</f>
        <v>200</v>
      </c>
      <c r="F20" s="12">
        <f>data!F99</f>
        <v>191.8</v>
      </c>
      <c r="G20" s="12">
        <f>data!G99</f>
        <v>10.900938477580814</v>
      </c>
      <c r="H20" s="12">
        <f t="shared" si="0"/>
        <v>2.0908000000000002</v>
      </c>
    </row>
    <row r="21" spans="1:8" x14ac:dyDescent="0.2">
      <c r="A21">
        <f>data!A100</f>
        <v>0</v>
      </c>
      <c r="B21">
        <f>data!B100</f>
        <v>400</v>
      </c>
      <c r="C21" s="12">
        <f>data!C100</f>
        <v>3903</v>
      </c>
      <c r="D21" s="12">
        <f>data!D100</f>
        <v>570.6</v>
      </c>
      <c r="E21">
        <f>data!E100</f>
        <v>200</v>
      </c>
      <c r="F21" s="12">
        <f>data!F100</f>
        <v>370.6</v>
      </c>
      <c r="G21" s="12">
        <f>data!G100</f>
        <v>10.531570426335671</v>
      </c>
      <c r="H21" s="12">
        <f t="shared" si="0"/>
        <v>3.903</v>
      </c>
    </row>
    <row r="22" spans="1:8" x14ac:dyDescent="0.2">
      <c r="A22">
        <f>data!A101</f>
        <v>0</v>
      </c>
      <c r="B22">
        <f>data!B101</f>
        <v>600</v>
      </c>
      <c r="C22" s="12">
        <f>data!C101</f>
        <v>5891.5</v>
      </c>
      <c r="D22" s="12">
        <f>data!D101</f>
        <v>769.2</v>
      </c>
      <c r="E22">
        <f>data!E101</f>
        <v>200</v>
      </c>
      <c r="F22" s="12">
        <f>data!F101</f>
        <v>569.20000000000005</v>
      </c>
      <c r="G22" s="12">
        <f>data!G101</f>
        <v>10.35049191848208</v>
      </c>
      <c r="H22" s="12">
        <f t="shared" si="0"/>
        <v>5.8914999999999997</v>
      </c>
    </row>
    <row r="23" spans="1:8" x14ac:dyDescent="0.2">
      <c r="A23">
        <f>data!A102</f>
        <v>0</v>
      </c>
      <c r="B23">
        <f>data!B102</f>
        <v>800</v>
      </c>
      <c r="C23" s="12">
        <f>data!C102</f>
        <v>7843.9</v>
      </c>
      <c r="D23" s="12">
        <f>data!D102</f>
        <v>964.4</v>
      </c>
      <c r="E23">
        <f>data!E102</f>
        <v>200</v>
      </c>
      <c r="F23" s="12">
        <f>data!F102</f>
        <v>764.4</v>
      </c>
      <c r="G23" s="12">
        <f>data!G102</f>
        <v>10.261512297226583</v>
      </c>
      <c r="H23" s="12">
        <f t="shared" si="0"/>
        <v>7.8438999999999997</v>
      </c>
    </row>
    <row r="24" spans="1:8" x14ac:dyDescent="0.2">
      <c r="A24">
        <f>data!A103</f>
        <v>0</v>
      </c>
      <c r="B24">
        <f>data!B103</f>
        <v>1000</v>
      </c>
      <c r="C24" s="12">
        <f>data!C103</f>
        <v>9748</v>
      </c>
      <c r="D24" s="12">
        <f>data!D103</f>
        <v>1154.8</v>
      </c>
      <c r="E24">
        <f>data!E103</f>
        <v>200</v>
      </c>
      <c r="F24" s="12">
        <f>data!F103</f>
        <v>954.8</v>
      </c>
      <c r="G24" s="12">
        <f>data!G103</f>
        <v>10.209467951403436</v>
      </c>
      <c r="H24" s="12">
        <f t="shared" si="0"/>
        <v>9.7479999999999993</v>
      </c>
    </row>
    <row r="25" spans="1:8" x14ac:dyDescent="0.2">
      <c r="A25">
        <f>data!A104</f>
        <v>0</v>
      </c>
      <c r="B25">
        <f>data!B104</f>
        <v>1200</v>
      </c>
      <c r="C25" s="12">
        <f>data!C104</f>
        <v>11412</v>
      </c>
      <c r="D25" s="12">
        <f>data!D104</f>
        <v>1321.2</v>
      </c>
      <c r="E25">
        <f>data!E104</f>
        <v>200</v>
      </c>
      <c r="F25" s="12">
        <f>data!F104</f>
        <v>1121.2</v>
      </c>
      <c r="G25" s="12">
        <f>data!G104</f>
        <v>10.178380306814127</v>
      </c>
      <c r="H25" s="12">
        <f t="shared" si="0"/>
        <v>11.412000000000001</v>
      </c>
    </row>
    <row r="26" spans="1:8" ht="15" customHeight="1" x14ac:dyDescent="0.2">
      <c r="A26" t="str">
        <f>data!A105</f>
        <v>Line 1</v>
      </c>
      <c r="B26">
        <f>data!B105</f>
        <v>200</v>
      </c>
      <c r="C26" s="12">
        <f>data!C105</f>
        <v>2088.1</v>
      </c>
      <c r="D26" s="12">
        <f>data!D105</f>
        <v>391.6</v>
      </c>
      <c r="E26">
        <f>data!E105</f>
        <v>200</v>
      </c>
      <c r="F26" s="12">
        <f>data!F105</f>
        <v>191.6</v>
      </c>
      <c r="G26" s="12">
        <f>data!G105</f>
        <v>10.898225469728601</v>
      </c>
      <c r="H26" s="12">
        <f t="shared" si="0"/>
        <v>2.0880999999999998</v>
      </c>
    </row>
    <row r="27" spans="1:8" x14ac:dyDescent="0.2">
      <c r="A27">
        <f>data!A106</f>
        <v>0</v>
      </c>
      <c r="B27">
        <f>data!B106</f>
        <v>400</v>
      </c>
      <c r="C27" s="12">
        <f>data!C106</f>
        <v>4114.1000000000004</v>
      </c>
      <c r="D27" s="12">
        <f>data!D106</f>
        <v>591.79999999999995</v>
      </c>
      <c r="E27">
        <f>data!E106</f>
        <v>200</v>
      </c>
      <c r="F27" s="12">
        <f>data!F106</f>
        <v>391.8</v>
      </c>
      <c r="G27" s="12">
        <f>data!G106</f>
        <v>10.500510464522716</v>
      </c>
      <c r="H27" s="12">
        <f t="shared" si="0"/>
        <v>4.1141000000000005</v>
      </c>
    </row>
    <row r="28" spans="1:8" x14ac:dyDescent="0.2">
      <c r="A28">
        <f>data!A107</f>
        <v>0</v>
      </c>
      <c r="B28">
        <f>data!B107</f>
        <v>600</v>
      </c>
      <c r="C28" s="12">
        <f>data!C107</f>
        <v>6235.7</v>
      </c>
      <c r="D28" s="12">
        <f>data!D107</f>
        <v>803.6</v>
      </c>
      <c r="E28">
        <f>data!E107</f>
        <v>200</v>
      </c>
      <c r="F28" s="12">
        <f>data!F107</f>
        <v>603.6</v>
      </c>
      <c r="G28" s="12">
        <f>data!G107</f>
        <v>10.330848243870111</v>
      </c>
      <c r="H28" s="12">
        <f t="shared" si="0"/>
        <v>6.2356999999999996</v>
      </c>
    </row>
    <row r="29" spans="1:8" x14ac:dyDescent="0.2">
      <c r="A29">
        <f>data!A108</f>
        <v>0</v>
      </c>
      <c r="B29">
        <f>data!B108</f>
        <v>800</v>
      </c>
      <c r="C29" s="12">
        <f>data!C108</f>
        <v>8044</v>
      </c>
      <c r="D29" s="12">
        <f>data!D108</f>
        <v>984.4</v>
      </c>
      <c r="E29">
        <f>data!E108</f>
        <v>200</v>
      </c>
      <c r="F29" s="12">
        <f>data!F108</f>
        <v>784.4</v>
      </c>
      <c r="G29" s="12">
        <f>data!G108</f>
        <v>10.25497195308516</v>
      </c>
      <c r="H29" s="12">
        <f t="shared" si="0"/>
        <v>8.0440000000000005</v>
      </c>
    </row>
    <row r="30" spans="1:8" x14ac:dyDescent="0.2">
      <c r="A30">
        <f>data!A109</f>
        <v>0</v>
      </c>
      <c r="B30">
        <f>data!B109</f>
        <v>1000</v>
      </c>
      <c r="C30" s="12">
        <f>data!C109</f>
        <v>10182</v>
      </c>
      <c r="D30" s="12">
        <f>data!D109</f>
        <v>1198.2</v>
      </c>
      <c r="E30">
        <f>data!E109</f>
        <v>200</v>
      </c>
      <c r="F30" s="12">
        <f>data!F109</f>
        <v>998.2</v>
      </c>
      <c r="G30" s="12">
        <f>data!G109</f>
        <v>10.200360649168504</v>
      </c>
      <c r="H30" s="12">
        <f t="shared" si="0"/>
        <v>10.182</v>
      </c>
    </row>
    <row r="31" spans="1:8" x14ac:dyDescent="0.2">
      <c r="A31">
        <f>data!A110</f>
        <v>0</v>
      </c>
      <c r="B31">
        <f>data!B110</f>
        <v>1200</v>
      </c>
      <c r="C31" s="12">
        <f>data!C110</f>
        <v>11904</v>
      </c>
      <c r="D31" s="12">
        <f>data!D110</f>
        <v>1370.4</v>
      </c>
      <c r="E31">
        <f>data!E110</f>
        <v>200</v>
      </c>
      <c r="F31" s="12">
        <f>data!F110</f>
        <v>1170.4000000000001</v>
      </c>
      <c r="G31" s="12">
        <f>data!G110</f>
        <v>10.170881749829118</v>
      </c>
      <c r="H31" s="12">
        <f t="shared" si="0"/>
        <v>11.904</v>
      </c>
    </row>
    <row r="32" spans="1:8" ht="15" customHeight="1" x14ac:dyDescent="0.2">
      <c r="A32" t="str">
        <f>data!A111</f>
        <v>Line 2</v>
      </c>
      <c r="B32">
        <f>data!B111</f>
        <v>200</v>
      </c>
      <c r="C32" s="12">
        <f>data!C111</f>
        <v>2506.5</v>
      </c>
      <c r="D32" s="12">
        <f>data!D111</f>
        <v>433.6</v>
      </c>
      <c r="E32">
        <f>data!E111</f>
        <v>200</v>
      </c>
      <c r="F32" s="12">
        <f>data!F111</f>
        <v>233.6</v>
      </c>
      <c r="G32" s="12">
        <f>data!G111</f>
        <v>10.729880136986301</v>
      </c>
      <c r="H32" s="12">
        <f t="shared" si="0"/>
        <v>2.5065</v>
      </c>
    </row>
    <row r="33" spans="1:8" x14ac:dyDescent="0.2">
      <c r="A33">
        <f>data!A112</f>
        <v>0</v>
      </c>
      <c r="B33">
        <f>data!B112</f>
        <v>400</v>
      </c>
      <c r="C33" s="12">
        <f>data!C112</f>
        <v>4876.1000000000004</v>
      </c>
      <c r="D33" s="12">
        <f>data!D112</f>
        <v>668</v>
      </c>
      <c r="E33">
        <f>data!E112</f>
        <v>200</v>
      </c>
      <c r="F33" s="12">
        <f>data!F112</f>
        <v>468</v>
      </c>
      <c r="G33" s="12">
        <f>data!G112</f>
        <v>10.419017094017095</v>
      </c>
      <c r="H33" s="12">
        <f t="shared" si="0"/>
        <v>4.8761000000000001</v>
      </c>
    </row>
    <row r="34" spans="1:8" x14ac:dyDescent="0.2">
      <c r="A34">
        <f>data!A113</f>
        <v>0</v>
      </c>
      <c r="B34">
        <f>data!B113</f>
        <v>600</v>
      </c>
      <c r="C34" s="12">
        <f>data!C113</f>
        <v>7039.8</v>
      </c>
      <c r="D34" s="12">
        <f>data!D113</f>
        <v>884</v>
      </c>
      <c r="E34">
        <f>data!E113</f>
        <v>200</v>
      </c>
      <c r="F34" s="12">
        <f>data!F113</f>
        <v>684</v>
      </c>
      <c r="G34" s="12">
        <f>data!G113</f>
        <v>10.292105263157895</v>
      </c>
      <c r="H34" s="12">
        <f t="shared" si="0"/>
        <v>7.0398000000000005</v>
      </c>
    </row>
    <row r="35" spans="1:8" x14ac:dyDescent="0.2">
      <c r="A35">
        <f>data!A114</f>
        <v>0</v>
      </c>
      <c r="B35">
        <f>data!B114</f>
        <v>800</v>
      </c>
      <c r="C35" s="12">
        <f>data!C114</f>
        <v>9321.9</v>
      </c>
      <c r="D35" s="12">
        <f>data!D114</f>
        <v>1112.2</v>
      </c>
      <c r="E35">
        <f>data!E114</f>
        <v>200</v>
      </c>
      <c r="F35" s="12">
        <f>data!F114</f>
        <v>912.2</v>
      </c>
      <c r="G35" s="12">
        <f>data!G114</f>
        <v>10.219140539355404</v>
      </c>
      <c r="H35" s="12">
        <f t="shared" si="0"/>
        <v>9.3218999999999994</v>
      </c>
    </row>
    <row r="36" spans="1:8" x14ac:dyDescent="0.2">
      <c r="A36">
        <f>data!A115</f>
        <v>0</v>
      </c>
      <c r="B36">
        <f>data!B115</f>
        <v>1000</v>
      </c>
      <c r="C36" s="12">
        <f>data!C115</f>
        <v>12056</v>
      </c>
      <c r="D36" s="12">
        <f>data!D115</f>
        <v>1385.6</v>
      </c>
      <c r="E36">
        <f>data!E115</f>
        <v>200</v>
      </c>
      <c r="F36" s="12">
        <f>data!F115</f>
        <v>1185.5999999999999</v>
      </c>
      <c r="G36" s="12">
        <f>data!G115</f>
        <v>10.168690958164643</v>
      </c>
      <c r="H36" s="12">
        <f t="shared" si="0"/>
        <v>12.055999999999999</v>
      </c>
    </row>
    <row r="37" spans="1:8" x14ac:dyDescent="0.2">
      <c r="A37">
        <f>data!A116</f>
        <v>0</v>
      </c>
      <c r="B37">
        <f>data!B116</f>
        <v>1200</v>
      </c>
      <c r="C37" s="12">
        <f>data!C116</f>
        <v>14116</v>
      </c>
      <c r="D37" s="12">
        <f>data!D116</f>
        <v>1591.6</v>
      </c>
      <c r="E37">
        <f>data!E116</f>
        <v>200</v>
      </c>
      <c r="F37" s="12">
        <f>data!F116</f>
        <v>1391.6</v>
      </c>
      <c r="G37" s="12">
        <f>data!G116</f>
        <v>10.143719459614832</v>
      </c>
      <c r="H37" s="12">
        <f t="shared" si="0"/>
        <v>14.116</v>
      </c>
    </row>
    <row r="38" spans="1:8" ht="15" customHeight="1" x14ac:dyDescent="0.2">
      <c r="A38" t="str">
        <f>data!A117</f>
        <v>Sin 1</v>
      </c>
      <c r="B38">
        <f>data!B117</f>
        <v>200</v>
      </c>
      <c r="C38" s="12">
        <f>data!C117</f>
        <v>2189.9</v>
      </c>
      <c r="D38" s="12">
        <f>data!D117</f>
        <v>401.8</v>
      </c>
      <c r="E38">
        <f>data!E117</f>
        <v>200</v>
      </c>
      <c r="F38" s="12">
        <f>data!F117</f>
        <v>201.8</v>
      </c>
      <c r="G38" s="12">
        <f>data!G117</f>
        <v>10.851833498513379</v>
      </c>
      <c r="H38" s="12">
        <f t="shared" si="0"/>
        <v>2.1899000000000002</v>
      </c>
    </row>
    <row r="39" spans="1:8" x14ac:dyDescent="0.2">
      <c r="A39">
        <f>data!A118</f>
        <v>0</v>
      </c>
      <c r="B39">
        <f>data!B118</f>
        <v>400</v>
      </c>
      <c r="C39" s="12">
        <f>data!C118</f>
        <v>4129.1000000000004</v>
      </c>
      <c r="D39" s="12">
        <f>data!D118</f>
        <v>593.20000000000005</v>
      </c>
      <c r="E39">
        <f>data!E118</f>
        <v>200</v>
      </c>
      <c r="F39" s="12">
        <f>data!F118</f>
        <v>393.2</v>
      </c>
      <c r="G39" s="12">
        <f>data!G118</f>
        <v>10.501271617497459</v>
      </c>
      <c r="H39" s="12">
        <f t="shared" si="0"/>
        <v>4.1291000000000002</v>
      </c>
    </row>
    <row r="40" spans="1:8" x14ac:dyDescent="0.2">
      <c r="A40">
        <f>data!A119</f>
        <v>0</v>
      </c>
      <c r="B40">
        <f>data!B119</f>
        <v>600</v>
      </c>
      <c r="C40" s="12">
        <f>data!C119</f>
        <v>6243.5</v>
      </c>
      <c r="D40" s="12">
        <f>data!D119</f>
        <v>804.4</v>
      </c>
      <c r="E40">
        <f>data!E119</f>
        <v>200</v>
      </c>
      <c r="F40" s="12">
        <f>data!F119</f>
        <v>604.4</v>
      </c>
      <c r="G40" s="12">
        <f>data!G119</f>
        <v>10.330079417604235</v>
      </c>
      <c r="H40" s="12">
        <f t="shared" si="0"/>
        <v>6.2435</v>
      </c>
    </row>
    <row r="41" spans="1:8" x14ac:dyDescent="0.2">
      <c r="A41">
        <f>data!A120</f>
        <v>0</v>
      </c>
      <c r="B41">
        <f>data!B120</f>
        <v>800</v>
      </c>
      <c r="C41" s="12">
        <f>data!C120</f>
        <v>8394</v>
      </c>
      <c r="D41" s="12">
        <f>data!D120</f>
        <v>1019.4</v>
      </c>
      <c r="E41">
        <f>data!E120</f>
        <v>200</v>
      </c>
      <c r="F41" s="12">
        <f>data!F120</f>
        <v>819.4</v>
      </c>
      <c r="G41" s="12">
        <f>data!G120</f>
        <v>10.244081034903589</v>
      </c>
      <c r="H41" s="12">
        <f t="shared" si="0"/>
        <v>8.3940000000000001</v>
      </c>
    </row>
    <row r="42" spans="1:8" x14ac:dyDescent="0.2">
      <c r="A42">
        <f>data!A121</f>
        <v>0</v>
      </c>
      <c r="B42">
        <f>data!B121</f>
        <v>1000</v>
      </c>
      <c r="C42" s="12">
        <f>data!C121</f>
        <v>10186</v>
      </c>
      <c r="D42" s="12">
        <f>data!D121</f>
        <v>1198.5999999999999</v>
      </c>
      <c r="E42">
        <f>data!E121</f>
        <v>200</v>
      </c>
      <c r="F42" s="12">
        <f>data!F121</f>
        <v>998.6</v>
      </c>
      <c r="G42" s="12">
        <f>data!G121</f>
        <v>10.200280392549569</v>
      </c>
      <c r="H42" s="12">
        <f t="shared" si="0"/>
        <v>10.186</v>
      </c>
    </row>
    <row r="43" spans="1:8" x14ac:dyDescent="0.2">
      <c r="A43">
        <f>data!A122</f>
        <v>0</v>
      </c>
      <c r="B43">
        <f>data!B122</f>
        <v>1200</v>
      </c>
      <c r="C43" s="12">
        <f>data!C122</f>
        <v>12076</v>
      </c>
      <c r="D43" s="12">
        <f>data!D122</f>
        <v>1387.6</v>
      </c>
      <c r="E43">
        <f>data!E122</f>
        <v>200</v>
      </c>
      <c r="F43" s="12">
        <f>data!F122</f>
        <v>1187.5999999999999</v>
      </c>
      <c r="G43" s="12">
        <f>data!G122</f>
        <v>10.168406871000338</v>
      </c>
      <c r="H43" s="12">
        <f t="shared" si="0"/>
        <v>12.076000000000001</v>
      </c>
    </row>
    <row r="44" spans="1:8" ht="15" customHeight="1" x14ac:dyDescent="0.2">
      <c r="A44" t="str">
        <f>data!A123</f>
        <v>Sin 2</v>
      </c>
      <c r="B44">
        <f>data!B123</f>
        <v>200</v>
      </c>
      <c r="C44" s="12">
        <f>data!C123</f>
        <v>2651.3</v>
      </c>
      <c r="D44" s="12">
        <f>data!D123</f>
        <v>448</v>
      </c>
      <c r="E44">
        <f>data!E123</f>
        <v>200</v>
      </c>
      <c r="F44" s="12">
        <f>data!F123</f>
        <v>248</v>
      </c>
      <c r="G44" s="12">
        <f>data!G123</f>
        <v>10.690725806451614</v>
      </c>
      <c r="H44" s="12">
        <f t="shared" si="0"/>
        <v>2.6513</v>
      </c>
    </row>
    <row r="45" spans="1:8" x14ac:dyDescent="0.2">
      <c r="A45">
        <f>data!A124</f>
        <v>0</v>
      </c>
      <c r="B45">
        <f>data!B124</f>
        <v>400</v>
      </c>
      <c r="C45" s="12">
        <f>data!C124</f>
        <v>5197.8</v>
      </c>
      <c r="D45" s="12">
        <f>data!D124</f>
        <v>700.2</v>
      </c>
      <c r="E45">
        <f>data!E124</f>
        <v>200</v>
      </c>
      <c r="F45" s="12">
        <f>data!F124</f>
        <v>500.2</v>
      </c>
      <c r="G45" s="12">
        <f>data!G124</f>
        <v>10.391443422630948</v>
      </c>
      <c r="H45" s="12">
        <f t="shared" si="0"/>
        <v>5.1978</v>
      </c>
    </row>
    <row r="46" spans="1:8" x14ac:dyDescent="0.2">
      <c r="A46">
        <f>data!A125</f>
        <v>0</v>
      </c>
      <c r="B46">
        <f>data!B125</f>
        <v>600</v>
      </c>
      <c r="C46" s="12">
        <f>data!C125</f>
        <v>7727.6</v>
      </c>
      <c r="D46" s="12">
        <f>data!D125</f>
        <v>952.8</v>
      </c>
      <c r="E46">
        <f>data!E125</f>
        <v>200</v>
      </c>
      <c r="F46" s="12">
        <f>data!F125</f>
        <v>752.8</v>
      </c>
      <c r="G46" s="12">
        <f>data!G125</f>
        <v>10.265143464399577</v>
      </c>
      <c r="H46" s="12">
        <f t="shared" si="0"/>
        <v>7.7276000000000007</v>
      </c>
    </row>
    <row r="47" spans="1:8" x14ac:dyDescent="0.2">
      <c r="A47">
        <f>data!A126</f>
        <v>0</v>
      </c>
      <c r="B47">
        <f>data!B126</f>
        <v>800</v>
      </c>
      <c r="C47" s="12">
        <f>data!C126</f>
        <v>10172</v>
      </c>
      <c r="D47" s="12">
        <f>data!D126</f>
        <v>1197.2</v>
      </c>
      <c r="E47">
        <f>data!E126</f>
        <v>200</v>
      </c>
      <c r="F47" s="12">
        <f>data!F126</f>
        <v>997.2</v>
      </c>
      <c r="G47" s="12">
        <f>data!G126</f>
        <v>10.200561572402727</v>
      </c>
      <c r="H47" s="12">
        <f t="shared" si="0"/>
        <v>10.172000000000001</v>
      </c>
    </row>
    <row r="48" spans="1:8" x14ac:dyDescent="0.2">
      <c r="A48">
        <f>data!A127</f>
        <v>0</v>
      </c>
      <c r="B48">
        <f>data!B127</f>
        <v>1000</v>
      </c>
      <c r="C48" s="12">
        <f>data!C127</f>
        <v>12596</v>
      </c>
      <c r="D48" s="12">
        <f>data!D127</f>
        <v>1439.6</v>
      </c>
      <c r="E48">
        <f>data!E127</f>
        <v>200</v>
      </c>
      <c r="F48" s="12">
        <f>data!F127</f>
        <v>1239.5999999999999</v>
      </c>
      <c r="G48" s="12">
        <f>data!G127</f>
        <v>10.16134236850597</v>
      </c>
      <c r="H48" s="12">
        <f t="shared" si="0"/>
        <v>12.596</v>
      </c>
    </row>
    <row r="49" spans="1:8" x14ac:dyDescent="0.2">
      <c r="A49">
        <f>data!A128</f>
        <v>0</v>
      </c>
      <c r="B49">
        <f>data!B128</f>
        <v>1200</v>
      </c>
      <c r="C49" s="12">
        <f>data!C128</f>
        <v>15192</v>
      </c>
      <c r="D49" s="12">
        <f>data!D128</f>
        <v>1699.2</v>
      </c>
      <c r="E49">
        <f>data!E128</f>
        <v>200</v>
      </c>
      <c r="F49" s="12">
        <f>data!F128</f>
        <v>1499.2</v>
      </c>
      <c r="G49" s="12">
        <f>data!G128</f>
        <v>10.133404482390608</v>
      </c>
      <c r="H49" s="12">
        <f t="shared" si="0"/>
        <v>15.192</v>
      </c>
    </row>
    <row r="50" spans="1:8" ht="15" customHeight="1" x14ac:dyDescent="0.2">
      <c r="A50" t="str">
        <f>data!A129</f>
        <v>Traingle 1</v>
      </c>
      <c r="B50">
        <f>data!B129</f>
        <v>200</v>
      </c>
      <c r="C50" s="12">
        <f>data!C129</f>
        <v>522.70000000000005</v>
      </c>
      <c r="D50" s="12">
        <f>data!D129</f>
        <v>234.8</v>
      </c>
      <c r="E50">
        <f>data!E129</f>
        <v>200</v>
      </c>
      <c r="F50" s="12">
        <f>data!F129</f>
        <v>34.799999999999997</v>
      </c>
      <c r="G50" s="12">
        <f>data!G129</f>
        <v>15.020114942528739</v>
      </c>
      <c r="H50" s="12">
        <f t="shared" si="0"/>
        <v>0.52270000000000005</v>
      </c>
    </row>
    <row r="51" spans="1:8" x14ac:dyDescent="0.2">
      <c r="A51">
        <f>data!A130</f>
        <v>0</v>
      </c>
      <c r="B51">
        <f>data!B130</f>
        <v>400</v>
      </c>
      <c r="C51" s="12">
        <f>data!C130</f>
        <v>830.2</v>
      </c>
      <c r="D51" s="12">
        <f>data!D130</f>
        <v>263.39999999999998</v>
      </c>
      <c r="E51">
        <f>data!E130</f>
        <v>200</v>
      </c>
      <c r="F51" s="12">
        <f>data!F130</f>
        <v>63.4</v>
      </c>
      <c r="G51" s="12">
        <f>data!G130</f>
        <v>13.094637223974765</v>
      </c>
      <c r="H51" s="12">
        <f t="shared" si="0"/>
        <v>0.83020000000000005</v>
      </c>
    </row>
    <row r="52" spans="1:8" x14ac:dyDescent="0.2">
      <c r="A52">
        <f>data!A131</f>
        <v>0</v>
      </c>
      <c r="B52">
        <f>data!B131</f>
        <v>600</v>
      </c>
      <c r="C52" s="12">
        <f>data!C131</f>
        <v>971.4</v>
      </c>
      <c r="D52" s="12">
        <f>data!D131</f>
        <v>277.2</v>
      </c>
      <c r="E52">
        <f>data!E131</f>
        <v>200</v>
      </c>
      <c r="F52" s="12">
        <f>data!F131</f>
        <v>77.2</v>
      </c>
      <c r="G52" s="12">
        <f>data!G131</f>
        <v>12.582901554404144</v>
      </c>
      <c r="H52" s="12">
        <f t="shared" si="0"/>
        <v>0.97139999999999993</v>
      </c>
    </row>
    <row r="53" spans="1:8" x14ac:dyDescent="0.2">
      <c r="A53">
        <f>data!A132</f>
        <v>0</v>
      </c>
      <c r="B53">
        <f>data!B132</f>
        <v>800</v>
      </c>
      <c r="C53" s="12">
        <f>data!C132</f>
        <v>1403.8</v>
      </c>
      <c r="D53" s="12">
        <f>data!D132</f>
        <v>320.39999999999998</v>
      </c>
      <c r="E53">
        <f>data!E132</f>
        <v>200</v>
      </c>
      <c r="F53" s="12">
        <f>data!F132</f>
        <v>120.4</v>
      </c>
      <c r="G53" s="12">
        <f>data!G132</f>
        <v>11.659468438538205</v>
      </c>
      <c r="H53" s="12">
        <f t="shared" si="0"/>
        <v>1.4037999999999999</v>
      </c>
    </row>
    <row r="54" spans="1:8" x14ac:dyDescent="0.2">
      <c r="A54">
        <f>data!A133</f>
        <v>0</v>
      </c>
      <c r="B54">
        <f>data!B133</f>
        <v>1000</v>
      </c>
      <c r="C54" s="12">
        <f>data!C133</f>
        <v>1835.9</v>
      </c>
      <c r="D54" s="12">
        <f>data!D133</f>
        <v>363.6</v>
      </c>
      <c r="E54">
        <f>data!E133</f>
        <v>200</v>
      </c>
      <c r="F54" s="12">
        <f>data!F133</f>
        <v>163.6</v>
      </c>
      <c r="G54" s="12">
        <f>data!G133</f>
        <v>11.221882640586799</v>
      </c>
      <c r="H54" s="12">
        <f t="shared" si="0"/>
        <v>1.8359000000000001</v>
      </c>
    </row>
    <row r="55" spans="1:8" x14ac:dyDescent="0.2">
      <c r="A55">
        <f>data!A134</f>
        <v>0</v>
      </c>
      <c r="B55">
        <f>data!B134</f>
        <v>1200</v>
      </c>
      <c r="C55" s="12">
        <f>data!C134</f>
        <v>1872</v>
      </c>
      <c r="D55" s="12">
        <f>data!D134</f>
        <v>367.2</v>
      </c>
      <c r="E55">
        <f>data!E134</f>
        <v>200</v>
      </c>
      <c r="F55" s="12">
        <f>data!F134</f>
        <v>167.2</v>
      </c>
      <c r="G55" s="12">
        <f>data!G134</f>
        <v>11.196172248803828</v>
      </c>
      <c r="H55" s="12">
        <f t="shared" si="0"/>
        <v>1.8720000000000001</v>
      </c>
    </row>
    <row r="56" spans="1:8" ht="15" customHeight="1" x14ac:dyDescent="0.2">
      <c r="A56" t="str">
        <f>data!A135</f>
        <v>Traingle 2</v>
      </c>
      <c r="B56">
        <f>data!B135</f>
        <v>200</v>
      </c>
      <c r="C56" s="12">
        <f>data!C135</f>
        <v>2016.3</v>
      </c>
      <c r="D56" s="12">
        <f>data!D135</f>
        <v>384.4</v>
      </c>
      <c r="E56">
        <f>data!E135</f>
        <v>200</v>
      </c>
      <c r="F56" s="12">
        <f>data!F135</f>
        <v>184.4</v>
      </c>
      <c r="G56" s="12">
        <f>data!G135</f>
        <v>10.934381778741866</v>
      </c>
      <c r="H56" s="12">
        <f t="shared" si="0"/>
        <v>2.0162999999999998</v>
      </c>
    </row>
    <row r="57" spans="1:8" x14ac:dyDescent="0.2">
      <c r="A57">
        <f>data!A136</f>
        <v>0</v>
      </c>
      <c r="B57">
        <f>data!B136</f>
        <v>400</v>
      </c>
      <c r="C57" s="12">
        <f>data!C136</f>
        <v>4147.1000000000004</v>
      </c>
      <c r="D57" s="12">
        <f>data!D136</f>
        <v>595</v>
      </c>
      <c r="E57">
        <f>data!E136</f>
        <v>200</v>
      </c>
      <c r="F57" s="12">
        <f>data!F136</f>
        <v>395</v>
      </c>
      <c r="G57" s="12">
        <f>data!G136</f>
        <v>10.498987341772153</v>
      </c>
      <c r="H57" s="12">
        <f t="shared" si="0"/>
        <v>4.1471</v>
      </c>
    </row>
    <row r="58" spans="1:8" x14ac:dyDescent="0.2">
      <c r="A58">
        <f>data!A137</f>
        <v>0</v>
      </c>
      <c r="B58">
        <f>data!B137</f>
        <v>600</v>
      </c>
      <c r="C58" s="12">
        <f>data!C137</f>
        <v>5783.6</v>
      </c>
      <c r="D58" s="12">
        <f>data!D137</f>
        <v>758.4</v>
      </c>
      <c r="E58">
        <f>data!E137</f>
        <v>200</v>
      </c>
      <c r="F58" s="12">
        <f>data!F137</f>
        <v>558.4</v>
      </c>
      <c r="G58" s="12">
        <f>data!G137</f>
        <v>10.357449856733526</v>
      </c>
      <c r="H58" s="12">
        <f t="shared" si="0"/>
        <v>5.7836000000000007</v>
      </c>
    </row>
    <row r="59" spans="1:8" x14ac:dyDescent="0.2">
      <c r="A59">
        <f>data!A138</f>
        <v>0</v>
      </c>
      <c r="B59">
        <f>data!B138</f>
        <v>800</v>
      </c>
      <c r="C59" s="12">
        <f>data!C138</f>
        <v>7573.8</v>
      </c>
      <c r="D59" s="12">
        <f>data!D138</f>
        <v>937.4</v>
      </c>
      <c r="E59">
        <f>data!E138</f>
        <v>200</v>
      </c>
      <c r="F59" s="12">
        <f>data!F138</f>
        <v>737.4</v>
      </c>
      <c r="G59" s="12">
        <f>data!G138</f>
        <v>10.270951993490643</v>
      </c>
      <c r="H59" s="12">
        <f t="shared" si="0"/>
        <v>7.5738000000000003</v>
      </c>
    </row>
    <row r="60" spans="1:8" x14ac:dyDescent="0.2">
      <c r="A60">
        <f>data!A139</f>
        <v>0</v>
      </c>
      <c r="B60">
        <f>data!B139</f>
        <v>1000</v>
      </c>
      <c r="C60" s="12">
        <f>data!C139</f>
        <v>9791.9</v>
      </c>
      <c r="D60" s="12">
        <f>data!D139</f>
        <v>1159.2</v>
      </c>
      <c r="E60">
        <f>data!E139</f>
        <v>200</v>
      </c>
      <c r="F60" s="12">
        <f>data!F139</f>
        <v>959.2</v>
      </c>
      <c r="G60" s="12">
        <f>data!G139</f>
        <v>10.208402835696413</v>
      </c>
      <c r="H60" s="12">
        <f t="shared" si="0"/>
        <v>9.7919</v>
      </c>
    </row>
    <row r="61" spans="1:8" x14ac:dyDescent="0.2">
      <c r="A61">
        <f>data!A140</f>
        <v>0</v>
      </c>
      <c r="B61">
        <f>data!B140</f>
        <v>1200</v>
      </c>
      <c r="C61" s="12">
        <f>data!C140</f>
        <v>11170</v>
      </c>
      <c r="D61" s="12">
        <f>data!D140</f>
        <v>1297</v>
      </c>
      <c r="E61">
        <f>data!E140</f>
        <v>200</v>
      </c>
      <c r="F61" s="12">
        <f>data!F140</f>
        <v>1097</v>
      </c>
      <c r="G61" s="12">
        <f>data!G140</f>
        <v>10.182315405651778</v>
      </c>
      <c r="H61" s="12">
        <f t="shared" si="0"/>
        <v>11.17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4"/>
  <sheetViews>
    <sheetView workbookViewId="0">
      <selection sqref="A1:D61"/>
    </sheetView>
  </sheetViews>
  <sheetFormatPr baseColWidth="10" defaultRowHeight="16" x14ac:dyDescent="0.2"/>
  <sheetData>
    <row r="1" spans="1:4" x14ac:dyDescent="0.2">
      <c r="B1" t="s">
        <v>15</v>
      </c>
      <c r="C1" t="str">
        <f>'Runs Chart'!F1</f>
        <v>#MutantTC</v>
      </c>
      <c r="D1" t="str">
        <f>'Runs Chart'!G1</f>
        <v>#runs/Mutant</v>
      </c>
    </row>
    <row r="2" spans="1:4" x14ac:dyDescent="0.2">
      <c r="A2" t="s">
        <v>9</v>
      </c>
      <c r="B2">
        <v>200</v>
      </c>
      <c r="C2" s="12">
        <f>'Runs Chart'!F2</f>
        <v>55.6</v>
      </c>
      <c r="D2" s="12">
        <f>'Runs Chart'!G2</f>
        <v>13.10611510791367</v>
      </c>
    </row>
    <row r="3" spans="1:4" x14ac:dyDescent="0.2">
      <c r="B3">
        <v>400</v>
      </c>
      <c r="C3" s="12">
        <f>'Runs Chart'!F3</f>
        <v>93.6</v>
      </c>
      <c r="D3" s="12">
        <f>'Runs Chart'!G3</f>
        <v>12.113247863247864</v>
      </c>
    </row>
    <row r="4" spans="1:4" x14ac:dyDescent="0.2">
      <c r="B4">
        <v>600</v>
      </c>
      <c r="C4" s="12">
        <f>'Runs Chart'!F4</f>
        <v>155.6</v>
      </c>
      <c r="D4" s="12">
        <f>'Runs Chart'!G4</f>
        <v>11.280205655526993</v>
      </c>
    </row>
    <row r="5" spans="1:4" x14ac:dyDescent="0.2">
      <c r="B5">
        <v>800</v>
      </c>
      <c r="C5" s="12">
        <f>'Runs Chart'!F5</f>
        <v>188.4</v>
      </c>
      <c r="D5" s="12">
        <f>'Runs Chart'!G5</f>
        <v>11.06104033970276</v>
      </c>
    </row>
    <row r="6" spans="1:4" x14ac:dyDescent="0.2">
      <c r="B6">
        <v>1000</v>
      </c>
      <c r="C6" s="12">
        <f>'Runs Chart'!F6</f>
        <v>259</v>
      </c>
      <c r="D6" s="12">
        <f>'Runs Chart'!G6</f>
        <v>10.772200772200772</v>
      </c>
    </row>
    <row r="7" spans="1:4" x14ac:dyDescent="0.2">
      <c r="B7">
        <v>1200</v>
      </c>
      <c r="C7" s="12">
        <f>'Runs Chart'!F7</f>
        <v>331.8</v>
      </c>
      <c r="D7" s="12">
        <f>'Runs Chart'!G7</f>
        <v>10.602772754671488</v>
      </c>
    </row>
    <row r="8" spans="1:4" x14ac:dyDescent="0.2">
      <c r="A8" t="s">
        <v>10</v>
      </c>
      <c r="B8">
        <v>200</v>
      </c>
      <c r="C8" s="12">
        <f>'Runs Chart'!F8</f>
        <v>206.6</v>
      </c>
      <c r="D8" s="12">
        <f>'Runs Chart'!G8</f>
        <v>10.844627299128751</v>
      </c>
    </row>
    <row r="9" spans="1:4" x14ac:dyDescent="0.2">
      <c r="B9">
        <v>400</v>
      </c>
      <c r="C9" s="12">
        <f>'Runs Chart'!F9</f>
        <v>400.8</v>
      </c>
      <c r="D9" s="12">
        <f>'Runs Chart'!G9</f>
        <v>10.488023952095809</v>
      </c>
    </row>
    <row r="10" spans="1:4" x14ac:dyDescent="0.2">
      <c r="B10">
        <v>600</v>
      </c>
      <c r="C10" s="12">
        <f>'Runs Chart'!F10</f>
        <v>615.6</v>
      </c>
      <c r="D10" s="12">
        <f>'Runs Chart'!G10</f>
        <v>10.323261858349577</v>
      </c>
    </row>
    <row r="11" spans="1:4" x14ac:dyDescent="0.2">
      <c r="B11">
        <v>800</v>
      </c>
      <c r="C11" s="12">
        <f>'Runs Chart'!F11</f>
        <v>794.6</v>
      </c>
      <c r="D11" s="12">
        <f>'Runs Chart'!G11</f>
        <v>10.251573118550214</v>
      </c>
    </row>
    <row r="12" spans="1:4" x14ac:dyDescent="0.2">
      <c r="B12">
        <v>1000</v>
      </c>
      <c r="C12" s="12">
        <f>'Runs Chart'!F12</f>
        <v>994.6</v>
      </c>
      <c r="D12" s="12">
        <f>'Runs Chart'!G12</f>
        <v>10.201085863663785</v>
      </c>
    </row>
    <row r="13" spans="1:4" x14ac:dyDescent="0.2">
      <c r="B13">
        <v>1200</v>
      </c>
      <c r="C13" s="12">
        <f>'Runs Chart'!F13</f>
        <v>1217</v>
      </c>
      <c r="D13" s="12">
        <f>'Runs Chart'!G13</f>
        <v>10.164338537387017</v>
      </c>
    </row>
    <row r="14" spans="1:4" x14ac:dyDescent="0.2">
      <c r="A14" t="s">
        <v>11</v>
      </c>
      <c r="B14">
        <v>200</v>
      </c>
      <c r="C14" s="12">
        <f>'Runs Chart'!F14</f>
        <v>86.4</v>
      </c>
      <c r="D14" s="12">
        <f>'Runs Chart'!G14</f>
        <v>12.00347222222222</v>
      </c>
    </row>
    <row r="15" spans="1:4" x14ac:dyDescent="0.2">
      <c r="B15">
        <v>400</v>
      </c>
      <c r="C15" s="12">
        <f>'Runs Chart'!F15</f>
        <v>152.80000000000001</v>
      </c>
      <c r="D15" s="12">
        <f>'Runs Chart'!G15</f>
        <v>11.284685863874344</v>
      </c>
    </row>
    <row r="16" spans="1:4" x14ac:dyDescent="0.2">
      <c r="B16">
        <v>600</v>
      </c>
      <c r="C16" s="12">
        <f>'Runs Chart'!F16</f>
        <v>247.6</v>
      </c>
      <c r="D16" s="12">
        <f>'Runs Chart'!G16</f>
        <v>10.805735056542812</v>
      </c>
    </row>
    <row r="17" spans="1:4" x14ac:dyDescent="0.2">
      <c r="B17">
        <v>800</v>
      </c>
      <c r="C17" s="12">
        <f>'Runs Chart'!F17</f>
        <v>324.39999999999998</v>
      </c>
      <c r="D17" s="12">
        <f>'Runs Chart'!G17</f>
        <v>10.616522811344021</v>
      </c>
    </row>
    <row r="18" spans="1:4" x14ac:dyDescent="0.2">
      <c r="B18">
        <v>1000</v>
      </c>
      <c r="C18" s="12">
        <f>'Runs Chart'!F18</f>
        <v>423.6</v>
      </c>
      <c r="D18" s="12">
        <f>'Runs Chart'!G18</f>
        <v>10.472143531633616</v>
      </c>
    </row>
    <row r="19" spans="1:4" x14ac:dyDescent="0.2">
      <c r="B19">
        <v>1200</v>
      </c>
      <c r="C19" s="12">
        <f>'Runs Chart'!F19</f>
        <v>509.2</v>
      </c>
      <c r="D19" s="12">
        <f>'Runs Chart'!G19</f>
        <v>10.392772977219167</v>
      </c>
    </row>
    <row r="20" spans="1:4" x14ac:dyDescent="0.2">
      <c r="A20" t="s">
        <v>12</v>
      </c>
      <c r="B20">
        <v>200</v>
      </c>
      <c r="C20" s="12">
        <f>'Runs Chart'!F20</f>
        <v>191.8</v>
      </c>
      <c r="D20" s="12">
        <f>'Runs Chart'!G20</f>
        <v>10.900938477580814</v>
      </c>
    </row>
    <row r="21" spans="1:4" x14ac:dyDescent="0.2">
      <c r="B21">
        <v>400</v>
      </c>
      <c r="C21" s="12">
        <f>'Runs Chart'!F21</f>
        <v>370.6</v>
      </c>
      <c r="D21" s="12">
        <f>'Runs Chart'!G21</f>
        <v>10.531570426335671</v>
      </c>
    </row>
    <row r="22" spans="1:4" x14ac:dyDescent="0.2">
      <c r="B22">
        <v>600</v>
      </c>
      <c r="C22" s="12">
        <f>'Runs Chart'!F22</f>
        <v>569.20000000000005</v>
      </c>
      <c r="D22" s="12">
        <f>'Runs Chart'!G22</f>
        <v>10.35049191848208</v>
      </c>
    </row>
    <row r="23" spans="1:4" x14ac:dyDescent="0.2">
      <c r="B23">
        <v>800</v>
      </c>
      <c r="C23" s="12">
        <f>'Runs Chart'!F23</f>
        <v>764.4</v>
      </c>
      <c r="D23" s="12">
        <f>'Runs Chart'!G23</f>
        <v>10.261512297226583</v>
      </c>
    </row>
    <row r="24" spans="1:4" x14ac:dyDescent="0.2">
      <c r="B24">
        <v>1000</v>
      </c>
      <c r="C24" s="12">
        <f>'Runs Chart'!F24</f>
        <v>954.8</v>
      </c>
      <c r="D24" s="12">
        <f>'Runs Chart'!G24</f>
        <v>10.209467951403436</v>
      </c>
    </row>
    <row r="25" spans="1:4" x14ac:dyDescent="0.2">
      <c r="B25">
        <v>1200</v>
      </c>
      <c r="C25" s="12">
        <f>'Runs Chart'!F25</f>
        <v>1121.2</v>
      </c>
      <c r="D25" s="12">
        <f>'Runs Chart'!G25</f>
        <v>10.178380306814127</v>
      </c>
    </row>
    <row r="26" spans="1:4" x14ac:dyDescent="0.2">
      <c r="A26" t="s">
        <v>4</v>
      </c>
      <c r="B26">
        <v>200</v>
      </c>
      <c r="C26" s="12">
        <f>'Runs Chart'!F26</f>
        <v>191.6</v>
      </c>
      <c r="D26" s="12">
        <f>'Runs Chart'!G26</f>
        <v>10.898225469728601</v>
      </c>
    </row>
    <row r="27" spans="1:4" x14ac:dyDescent="0.2">
      <c r="B27">
        <v>400</v>
      </c>
      <c r="C27" s="12">
        <f>'Runs Chart'!F27</f>
        <v>391.8</v>
      </c>
      <c r="D27" s="12">
        <f>'Runs Chart'!G27</f>
        <v>10.500510464522716</v>
      </c>
    </row>
    <row r="28" spans="1:4" x14ac:dyDescent="0.2">
      <c r="B28">
        <v>600</v>
      </c>
      <c r="C28" s="12">
        <f>'Runs Chart'!F28</f>
        <v>603.6</v>
      </c>
      <c r="D28" s="12">
        <f>'Runs Chart'!G28</f>
        <v>10.330848243870111</v>
      </c>
    </row>
    <row r="29" spans="1:4" x14ac:dyDescent="0.2">
      <c r="B29">
        <v>800</v>
      </c>
      <c r="C29" s="12">
        <f>'Runs Chart'!F29</f>
        <v>784.4</v>
      </c>
      <c r="D29" s="12">
        <f>'Runs Chart'!G29</f>
        <v>10.25497195308516</v>
      </c>
    </row>
    <row r="30" spans="1:4" x14ac:dyDescent="0.2">
      <c r="B30">
        <v>1000</v>
      </c>
      <c r="C30" s="12">
        <f>'Runs Chart'!F30</f>
        <v>998.2</v>
      </c>
      <c r="D30" s="12">
        <f>'Runs Chart'!G30</f>
        <v>10.200360649168504</v>
      </c>
    </row>
    <row r="31" spans="1:4" x14ac:dyDescent="0.2">
      <c r="B31">
        <v>1200</v>
      </c>
      <c r="C31" s="12">
        <f>'Runs Chart'!F31</f>
        <v>1170.4000000000001</v>
      </c>
      <c r="D31" s="12">
        <f>'Runs Chart'!G31</f>
        <v>10.170881749829118</v>
      </c>
    </row>
    <row r="32" spans="1:4" x14ac:dyDescent="0.2">
      <c r="A32" t="s">
        <v>5</v>
      </c>
      <c r="B32">
        <v>200</v>
      </c>
      <c r="C32" s="12">
        <f>'Runs Chart'!F32</f>
        <v>233.6</v>
      </c>
      <c r="D32" s="12">
        <f>'Runs Chart'!G32</f>
        <v>10.729880136986301</v>
      </c>
    </row>
    <row r="33" spans="1:4" x14ac:dyDescent="0.2">
      <c r="B33">
        <v>400</v>
      </c>
      <c r="C33" s="12">
        <f>'Runs Chart'!F33</f>
        <v>468</v>
      </c>
      <c r="D33" s="12">
        <f>'Runs Chart'!G33</f>
        <v>10.419017094017095</v>
      </c>
    </row>
    <row r="34" spans="1:4" x14ac:dyDescent="0.2">
      <c r="B34">
        <v>600</v>
      </c>
      <c r="C34" s="12">
        <f>'Runs Chart'!F34</f>
        <v>684</v>
      </c>
      <c r="D34" s="12">
        <f>'Runs Chart'!G34</f>
        <v>10.292105263157895</v>
      </c>
    </row>
    <row r="35" spans="1:4" x14ac:dyDescent="0.2">
      <c r="B35">
        <v>800</v>
      </c>
      <c r="C35" s="12">
        <f>'Runs Chart'!F35</f>
        <v>912.2</v>
      </c>
      <c r="D35" s="12">
        <f>'Runs Chart'!G35</f>
        <v>10.219140539355404</v>
      </c>
    </row>
    <row r="36" spans="1:4" x14ac:dyDescent="0.2">
      <c r="B36">
        <v>1000</v>
      </c>
      <c r="C36" s="12">
        <f>'Runs Chart'!F36</f>
        <v>1185.5999999999999</v>
      </c>
      <c r="D36" s="12">
        <f>'Runs Chart'!G36</f>
        <v>10.168690958164643</v>
      </c>
    </row>
    <row r="37" spans="1:4" x14ac:dyDescent="0.2">
      <c r="B37">
        <v>1200</v>
      </c>
      <c r="C37" s="12">
        <f>'Runs Chart'!F37</f>
        <v>1391.6</v>
      </c>
      <c r="D37" s="12">
        <f>'Runs Chart'!G37</f>
        <v>10.143719459614832</v>
      </c>
    </row>
    <row r="38" spans="1:4" x14ac:dyDescent="0.2">
      <c r="A38" t="s">
        <v>6</v>
      </c>
      <c r="B38">
        <v>200</v>
      </c>
      <c r="C38" s="12">
        <f>'Runs Chart'!F38</f>
        <v>201.8</v>
      </c>
      <c r="D38" s="12">
        <f>'Runs Chart'!G38</f>
        <v>10.851833498513379</v>
      </c>
    </row>
    <row r="39" spans="1:4" x14ac:dyDescent="0.2">
      <c r="B39">
        <v>400</v>
      </c>
      <c r="C39" s="12">
        <f>'Runs Chart'!F39</f>
        <v>393.2</v>
      </c>
      <c r="D39" s="12">
        <f>'Runs Chart'!G39</f>
        <v>10.501271617497459</v>
      </c>
    </row>
    <row r="40" spans="1:4" x14ac:dyDescent="0.2">
      <c r="B40">
        <v>600</v>
      </c>
      <c r="C40" s="12">
        <f>'Runs Chart'!F40</f>
        <v>604.4</v>
      </c>
      <c r="D40" s="12">
        <f>'Runs Chart'!G40</f>
        <v>10.330079417604235</v>
      </c>
    </row>
    <row r="41" spans="1:4" x14ac:dyDescent="0.2">
      <c r="B41">
        <v>800</v>
      </c>
      <c r="C41" s="12">
        <f>'Runs Chart'!F41</f>
        <v>819.4</v>
      </c>
      <c r="D41" s="12">
        <f>'Runs Chart'!G41</f>
        <v>10.244081034903589</v>
      </c>
    </row>
    <row r="42" spans="1:4" x14ac:dyDescent="0.2">
      <c r="B42">
        <v>1000</v>
      </c>
      <c r="C42" s="12">
        <f>'Runs Chart'!F42</f>
        <v>998.6</v>
      </c>
      <c r="D42" s="12">
        <f>'Runs Chart'!G42</f>
        <v>10.200280392549569</v>
      </c>
    </row>
    <row r="43" spans="1:4" x14ac:dyDescent="0.2">
      <c r="B43">
        <v>1200</v>
      </c>
      <c r="C43" s="12">
        <f>'Runs Chart'!F43</f>
        <v>1187.5999999999999</v>
      </c>
      <c r="D43" s="12">
        <f>'Runs Chart'!G43</f>
        <v>10.168406871000338</v>
      </c>
    </row>
    <row r="44" spans="1:4" x14ac:dyDescent="0.2">
      <c r="A44" t="s">
        <v>7</v>
      </c>
      <c r="B44">
        <v>200</v>
      </c>
      <c r="C44" s="12">
        <f>'Runs Chart'!F44</f>
        <v>248</v>
      </c>
      <c r="D44" s="12">
        <f>'Runs Chart'!G44</f>
        <v>10.690725806451614</v>
      </c>
    </row>
    <row r="45" spans="1:4" x14ac:dyDescent="0.2">
      <c r="B45">
        <v>400</v>
      </c>
      <c r="C45" s="12">
        <f>'Runs Chart'!F45</f>
        <v>500.2</v>
      </c>
      <c r="D45" s="12">
        <f>'Runs Chart'!G45</f>
        <v>10.391443422630948</v>
      </c>
    </row>
    <row r="46" spans="1:4" x14ac:dyDescent="0.2">
      <c r="B46">
        <v>600</v>
      </c>
      <c r="C46" s="12">
        <f>'Runs Chart'!F46</f>
        <v>752.8</v>
      </c>
      <c r="D46" s="12">
        <f>'Runs Chart'!G46</f>
        <v>10.265143464399577</v>
      </c>
    </row>
    <row r="47" spans="1:4" x14ac:dyDescent="0.2">
      <c r="B47">
        <v>800</v>
      </c>
      <c r="C47" s="12">
        <f>'Runs Chart'!F47</f>
        <v>997.2</v>
      </c>
      <c r="D47" s="12">
        <f>'Runs Chart'!G47</f>
        <v>10.200561572402727</v>
      </c>
    </row>
    <row r="48" spans="1:4" x14ac:dyDescent="0.2">
      <c r="B48">
        <v>1000</v>
      </c>
      <c r="C48" s="12">
        <f>'Runs Chart'!F48</f>
        <v>1239.5999999999999</v>
      </c>
      <c r="D48" s="12">
        <f>'Runs Chart'!G48</f>
        <v>10.16134236850597</v>
      </c>
    </row>
    <row r="49" spans="1:4" x14ac:dyDescent="0.2">
      <c r="B49">
        <v>1200</v>
      </c>
      <c r="C49" s="12">
        <f>'Runs Chart'!F49</f>
        <v>1499.2</v>
      </c>
      <c r="D49" s="12">
        <f>'Runs Chart'!G49</f>
        <v>10.133404482390608</v>
      </c>
    </row>
    <row r="50" spans="1:4" x14ac:dyDescent="0.2">
      <c r="A50" t="s">
        <v>13</v>
      </c>
      <c r="B50">
        <v>200</v>
      </c>
      <c r="C50" s="12">
        <f>'Runs Chart'!F50</f>
        <v>34.799999999999997</v>
      </c>
      <c r="D50" s="12">
        <f>'Runs Chart'!G50</f>
        <v>15.020114942528739</v>
      </c>
    </row>
    <row r="51" spans="1:4" x14ac:dyDescent="0.2">
      <c r="B51">
        <v>400</v>
      </c>
      <c r="C51" s="12">
        <f>'Runs Chart'!F51</f>
        <v>63.4</v>
      </c>
      <c r="D51" s="12">
        <f>'Runs Chart'!G51</f>
        <v>13.094637223974765</v>
      </c>
    </row>
    <row r="52" spans="1:4" x14ac:dyDescent="0.2">
      <c r="B52">
        <v>600</v>
      </c>
      <c r="C52" s="12">
        <f>'Runs Chart'!F52</f>
        <v>77.2</v>
      </c>
      <c r="D52" s="12">
        <f>'Runs Chart'!G52</f>
        <v>12.582901554404144</v>
      </c>
    </row>
    <row r="53" spans="1:4" x14ac:dyDescent="0.2">
      <c r="B53">
        <v>800</v>
      </c>
      <c r="C53" s="12">
        <f>'Runs Chart'!F53</f>
        <v>120.4</v>
      </c>
      <c r="D53" s="12">
        <f>'Runs Chart'!G53</f>
        <v>11.659468438538205</v>
      </c>
    </row>
    <row r="54" spans="1:4" x14ac:dyDescent="0.2">
      <c r="B54">
        <v>1000</v>
      </c>
      <c r="C54" s="12">
        <f>'Runs Chart'!F54</f>
        <v>163.6</v>
      </c>
      <c r="D54" s="12">
        <f>'Runs Chart'!G54</f>
        <v>11.221882640586799</v>
      </c>
    </row>
    <row r="55" spans="1:4" x14ac:dyDescent="0.2">
      <c r="B55">
        <v>1200</v>
      </c>
      <c r="C55" s="12">
        <f>'Runs Chart'!F55</f>
        <v>167.2</v>
      </c>
      <c r="D55" s="12">
        <f>'Runs Chart'!G55</f>
        <v>11.196172248803828</v>
      </c>
    </row>
    <row r="56" spans="1:4" x14ac:dyDescent="0.2">
      <c r="A56" t="s">
        <v>14</v>
      </c>
      <c r="B56">
        <v>200</v>
      </c>
      <c r="C56" s="12">
        <f>'Runs Chart'!F56</f>
        <v>184.4</v>
      </c>
      <c r="D56" s="12">
        <f>'Runs Chart'!G56</f>
        <v>10.934381778741866</v>
      </c>
    </row>
    <row r="57" spans="1:4" x14ac:dyDescent="0.2">
      <c r="B57">
        <v>400</v>
      </c>
      <c r="C57" s="12">
        <f>'Runs Chart'!F57</f>
        <v>395</v>
      </c>
      <c r="D57" s="12">
        <f>'Runs Chart'!G57</f>
        <v>10.498987341772153</v>
      </c>
    </row>
    <row r="58" spans="1:4" x14ac:dyDescent="0.2">
      <c r="B58">
        <v>600</v>
      </c>
      <c r="C58" s="12">
        <f>'Runs Chart'!F58</f>
        <v>558.4</v>
      </c>
      <c r="D58" s="12">
        <f>'Runs Chart'!G58</f>
        <v>10.357449856733526</v>
      </c>
    </row>
    <row r="59" spans="1:4" x14ac:dyDescent="0.2">
      <c r="B59">
        <v>800</v>
      </c>
      <c r="C59" s="12">
        <f>'Runs Chart'!F59</f>
        <v>737.4</v>
      </c>
      <c r="D59" s="12">
        <f>'Runs Chart'!G59</f>
        <v>10.270951993490643</v>
      </c>
    </row>
    <row r="60" spans="1:4" x14ac:dyDescent="0.2">
      <c r="B60">
        <v>1000</v>
      </c>
      <c r="C60" s="12">
        <f>'Runs Chart'!F60</f>
        <v>959.2</v>
      </c>
      <c r="D60" s="12">
        <f>'Runs Chart'!G60</f>
        <v>10.208402835696413</v>
      </c>
    </row>
    <row r="61" spans="1:4" x14ac:dyDescent="0.2">
      <c r="B61">
        <v>1200</v>
      </c>
      <c r="C61" s="12">
        <f>'Runs Chart'!F61</f>
        <v>1097</v>
      </c>
      <c r="D61" s="12">
        <f>'Runs Chart'!G61</f>
        <v>10.182315405651778</v>
      </c>
    </row>
    <row r="64" spans="1:4" x14ac:dyDescent="0.2">
      <c r="B64" t="s">
        <v>21</v>
      </c>
    </row>
    <row r="65" spans="1:2" x14ac:dyDescent="0.2">
      <c r="A65" t="s">
        <v>9</v>
      </c>
      <c r="B65" s="12">
        <f>AVERAGE(D2:D7)</f>
        <v>11.489263748877258</v>
      </c>
    </row>
    <row r="66" spans="1:2" x14ac:dyDescent="0.2">
      <c r="A66" t="s">
        <v>22</v>
      </c>
      <c r="B66" s="12">
        <f>AVERAGE(D8:D13)</f>
        <v>10.378818438195859</v>
      </c>
    </row>
    <row r="67" spans="1:2" x14ac:dyDescent="0.2">
      <c r="A67" t="s">
        <v>11</v>
      </c>
      <c r="B67" s="12">
        <f>AVERAGE(D14:D19)</f>
        <v>10.929222077139363</v>
      </c>
    </row>
    <row r="68" spans="1:2" x14ac:dyDescent="0.2">
      <c r="A68" t="s">
        <v>12</v>
      </c>
      <c r="B68" s="12">
        <f>AVERAGE(D20:D25)</f>
        <v>10.405393562973783</v>
      </c>
    </row>
    <row r="69" spans="1:2" x14ac:dyDescent="0.2">
      <c r="A69" t="s">
        <v>4</v>
      </c>
      <c r="B69" s="12">
        <f>AVERAGE(D20:D25)</f>
        <v>10.405393562973783</v>
      </c>
    </row>
    <row r="70" spans="1:2" x14ac:dyDescent="0.2">
      <c r="A70" t="s">
        <v>5</v>
      </c>
      <c r="B70" s="12">
        <f>AVERAGE(D32:D37)</f>
        <v>10.328758908549361</v>
      </c>
    </row>
    <row r="71" spans="1:2" x14ac:dyDescent="0.2">
      <c r="A71" t="s">
        <v>6</v>
      </c>
      <c r="B71" s="12">
        <f>AVERAGE(D38:D43)</f>
        <v>10.382658805344763</v>
      </c>
    </row>
    <row r="72" spans="1:2" x14ac:dyDescent="0.2">
      <c r="A72" t="s">
        <v>7</v>
      </c>
      <c r="B72" s="12">
        <f>AVERAGE(D44:D49)</f>
        <v>10.307103519463574</v>
      </c>
    </row>
    <row r="73" spans="1:2" x14ac:dyDescent="0.2">
      <c r="A73" t="s">
        <v>23</v>
      </c>
      <c r="B73" s="12">
        <f>AVERAGE(D50:D55)</f>
        <v>12.462529508139413</v>
      </c>
    </row>
    <row r="74" spans="1:2" x14ac:dyDescent="0.2">
      <c r="A74" t="s">
        <v>24</v>
      </c>
      <c r="B74" s="12">
        <f>AVERAGE(D56:D61)</f>
        <v>10.408748202014396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5528-E031-1B42-8721-F6689AA044CA}">
  <sheetPr>
    <pageSetUpPr fitToPage="1"/>
  </sheetPr>
  <dimension ref="A1:Q61"/>
  <sheetViews>
    <sheetView topLeftCell="A27" workbookViewId="0">
      <selection activeCell="Q23" sqref="Q23"/>
    </sheetView>
  </sheetViews>
  <sheetFormatPr baseColWidth="10" defaultRowHeight="16" x14ac:dyDescent="0.2"/>
  <sheetData>
    <row r="1" spans="1:17" x14ac:dyDescent="0.2">
      <c r="B1" t="s">
        <v>15</v>
      </c>
      <c r="C1" t="str">
        <f>'Runs Chart'!F1</f>
        <v>#MutantTC</v>
      </c>
      <c r="D1" t="str">
        <f>'Runs Chart'!G1</f>
        <v>#runs/Mutant</v>
      </c>
      <c r="E1" s="23" t="s">
        <v>37</v>
      </c>
      <c r="G1" s="24" t="s">
        <v>15</v>
      </c>
      <c r="H1" s="25" t="str">
        <f>$A$2</f>
        <v>Box 1</v>
      </c>
      <c r="I1" s="25" t="str">
        <f>$A$8</f>
        <v>Box 2</v>
      </c>
      <c r="J1" s="25" t="s">
        <v>11</v>
      </c>
      <c r="K1" s="25" t="str">
        <f>$A$20</f>
        <v>Circle 2</v>
      </c>
      <c r="L1" s="25" t="str">
        <f>$A$26</f>
        <v>Line 1</v>
      </c>
      <c r="M1" s="25" t="str">
        <f>$A$32</f>
        <v>Line 2</v>
      </c>
      <c r="N1" s="25" t="str">
        <f>$A$38</f>
        <v>Sin 1</v>
      </c>
      <c r="O1" s="25" t="str">
        <f>$A$44</f>
        <v>Sin 2</v>
      </c>
      <c r="P1" s="25" t="str">
        <f>$A$50</f>
        <v>Traingle 1</v>
      </c>
      <c r="Q1" s="25" t="str">
        <f>$A$56</f>
        <v>Traingle 2</v>
      </c>
    </row>
    <row r="2" spans="1:17" x14ac:dyDescent="0.2">
      <c r="A2" t="s">
        <v>9</v>
      </c>
      <c r="B2">
        <v>200</v>
      </c>
      <c r="C2" s="12">
        <f>'Runs Chart'!F2</f>
        <v>55.6</v>
      </c>
      <c r="D2" s="12">
        <f>'Runs Chart'!G2</f>
        <v>13.10611510791367</v>
      </c>
      <c r="E2" s="12">
        <f>C2/2/B2*100</f>
        <v>13.900000000000002</v>
      </c>
      <c r="G2" s="10">
        <v>200</v>
      </c>
      <c r="H2" s="11">
        <f t="shared" ref="H2:H7" si="0">E8</f>
        <v>51.65</v>
      </c>
      <c r="I2" s="11">
        <f t="shared" ref="I2:I7" si="1">E8</f>
        <v>51.65</v>
      </c>
      <c r="J2" s="11">
        <f t="shared" ref="J2:J7" si="2">E14</f>
        <v>21.6</v>
      </c>
      <c r="K2" s="11">
        <f t="shared" ref="K2:K7" si="3">E20</f>
        <v>47.95</v>
      </c>
      <c r="L2" s="11">
        <f t="shared" ref="L2:L7" si="4">E26</f>
        <v>47.9</v>
      </c>
      <c r="M2" s="11">
        <f t="shared" ref="M2:M7" si="5">E32</f>
        <v>58.4</v>
      </c>
      <c r="N2" s="11">
        <f t="shared" ref="N2:N7" si="6">E38</f>
        <v>50.45</v>
      </c>
      <c r="O2" s="11">
        <f t="shared" ref="O2:O7" si="7">E44</f>
        <v>62</v>
      </c>
      <c r="P2" s="11">
        <f t="shared" ref="P2:P7" si="8">E50</f>
        <v>8.6999999999999993</v>
      </c>
      <c r="Q2" s="11">
        <f t="shared" ref="Q2:Q7" si="9">E56</f>
        <v>46.1</v>
      </c>
    </row>
    <row r="3" spans="1:17" x14ac:dyDescent="0.2">
      <c r="B3">
        <v>400</v>
      </c>
      <c r="C3" s="12">
        <f>'Runs Chart'!F3</f>
        <v>93.6</v>
      </c>
      <c r="D3" s="12">
        <f>'Runs Chart'!G3</f>
        <v>12.113247863247864</v>
      </c>
      <c r="E3" s="12">
        <f t="shared" ref="E3:E61" si="10">C3/2/B3*100</f>
        <v>11.7</v>
      </c>
      <c r="G3" s="10">
        <v>400</v>
      </c>
      <c r="H3" s="11">
        <f t="shared" si="0"/>
        <v>50.1</v>
      </c>
      <c r="I3" s="11">
        <f t="shared" si="1"/>
        <v>50.1</v>
      </c>
      <c r="J3" s="11">
        <f t="shared" si="2"/>
        <v>19.100000000000001</v>
      </c>
      <c r="K3" s="11">
        <f t="shared" si="3"/>
        <v>46.325000000000003</v>
      </c>
      <c r="L3" s="11">
        <f t="shared" si="4"/>
        <v>48.975000000000001</v>
      </c>
      <c r="M3" s="11">
        <f t="shared" si="5"/>
        <v>58.5</v>
      </c>
      <c r="N3" s="11">
        <f t="shared" si="6"/>
        <v>49.15</v>
      </c>
      <c r="O3" s="11">
        <f t="shared" si="7"/>
        <v>62.524999999999999</v>
      </c>
      <c r="P3" s="11">
        <f t="shared" si="8"/>
        <v>7.9249999999999998</v>
      </c>
      <c r="Q3" s="11">
        <f t="shared" si="9"/>
        <v>49.375</v>
      </c>
    </row>
    <row r="4" spans="1:17" x14ac:dyDescent="0.2">
      <c r="B4">
        <v>600</v>
      </c>
      <c r="C4" s="12">
        <f>'Runs Chart'!F4</f>
        <v>155.6</v>
      </c>
      <c r="D4" s="12">
        <f>'Runs Chart'!G4</f>
        <v>11.280205655526993</v>
      </c>
      <c r="E4" s="12">
        <f t="shared" si="10"/>
        <v>12.966666666666665</v>
      </c>
      <c r="G4" s="10">
        <v>600</v>
      </c>
      <c r="H4" s="11">
        <f t="shared" si="0"/>
        <v>51.300000000000004</v>
      </c>
      <c r="I4" s="11">
        <f t="shared" si="1"/>
        <v>51.300000000000004</v>
      </c>
      <c r="J4" s="11">
        <f t="shared" si="2"/>
        <v>20.633333333333333</v>
      </c>
      <c r="K4" s="11">
        <f t="shared" si="3"/>
        <v>47.433333333333337</v>
      </c>
      <c r="L4" s="11">
        <f t="shared" si="4"/>
        <v>50.3</v>
      </c>
      <c r="M4" s="11">
        <f t="shared" si="5"/>
        <v>56.999999999999993</v>
      </c>
      <c r="N4" s="11">
        <f t="shared" si="6"/>
        <v>50.36666666666666</v>
      </c>
      <c r="O4" s="11">
        <f t="shared" si="7"/>
        <v>62.733333333333327</v>
      </c>
      <c r="P4" s="11">
        <f t="shared" si="8"/>
        <v>6.4333333333333336</v>
      </c>
      <c r="Q4" s="11">
        <f t="shared" si="9"/>
        <v>46.533333333333331</v>
      </c>
    </row>
    <row r="5" spans="1:17" x14ac:dyDescent="0.2">
      <c r="B5">
        <v>800</v>
      </c>
      <c r="C5" s="12">
        <f>'Runs Chart'!F5</f>
        <v>188.4</v>
      </c>
      <c r="D5" s="12">
        <f>'Runs Chart'!G5</f>
        <v>11.06104033970276</v>
      </c>
      <c r="E5" s="12">
        <f t="shared" si="10"/>
        <v>11.775</v>
      </c>
      <c r="G5" s="10">
        <v>800</v>
      </c>
      <c r="H5" s="11">
        <f t="shared" si="0"/>
        <v>49.662500000000001</v>
      </c>
      <c r="I5" s="11">
        <f t="shared" si="1"/>
        <v>49.662500000000001</v>
      </c>
      <c r="J5" s="11">
        <f t="shared" si="2"/>
        <v>20.274999999999999</v>
      </c>
      <c r="K5" s="11">
        <f t="shared" si="3"/>
        <v>47.774999999999999</v>
      </c>
      <c r="L5" s="11">
        <f t="shared" si="4"/>
        <v>49.024999999999999</v>
      </c>
      <c r="M5" s="11">
        <f t="shared" si="5"/>
        <v>57.012500000000003</v>
      </c>
      <c r="N5" s="11">
        <f t="shared" si="6"/>
        <v>51.212499999999991</v>
      </c>
      <c r="O5" s="11">
        <f t="shared" si="7"/>
        <v>62.32500000000001</v>
      </c>
      <c r="P5" s="11">
        <f t="shared" si="8"/>
        <v>7.5249999999999995</v>
      </c>
      <c r="Q5" s="11">
        <f t="shared" si="9"/>
        <v>46.087499999999999</v>
      </c>
    </row>
    <row r="6" spans="1:17" x14ac:dyDescent="0.2">
      <c r="B6">
        <v>1000</v>
      </c>
      <c r="C6" s="12">
        <f>'Runs Chart'!F6</f>
        <v>259</v>
      </c>
      <c r="D6" s="12">
        <f>'Runs Chart'!G6</f>
        <v>10.772200772200772</v>
      </c>
      <c r="E6" s="12">
        <f t="shared" si="10"/>
        <v>12.950000000000001</v>
      </c>
      <c r="G6" s="10">
        <v>1000</v>
      </c>
      <c r="H6" s="11">
        <f t="shared" si="0"/>
        <v>49.730000000000004</v>
      </c>
      <c r="I6" s="11">
        <f t="shared" si="1"/>
        <v>49.730000000000004</v>
      </c>
      <c r="J6" s="11">
        <f t="shared" si="2"/>
        <v>21.180000000000003</v>
      </c>
      <c r="K6" s="11">
        <f t="shared" si="3"/>
        <v>47.74</v>
      </c>
      <c r="L6" s="11">
        <f t="shared" si="4"/>
        <v>49.910000000000004</v>
      </c>
      <c r="M6" s="11">
        <f t="shared" si="5"/>
        <v>59.28</v>
      </c>
      <c r="N6" s="11">
        <f t="shared" si="6"/>
        <v>49.93</v>
      </c>
      <c r="O6" s="11">
        <f t="shared" si="7"/>
        <v>61.97999999999999</v>
      </c>
      <c r="P6" s="11">
        <f t="shared" si="8"/>
        <v>8.18</v>
      </c>
      <c r="Q6" s="11">
        <f t="shared" si="9"/>
        <v>47.96</v>
      </c>
    </row>
    <row r="7" spans="1:17" x14ac:dyDescent="0.2">
      <c r="B7">
        <v>1200</v>
      </c>
      <c r="C7" s="12">
        <f>'Runs Chart'!F7</f>
        <v>331.8</v>
      </c>
      <c r="D7" s="12">
        <f>'Runs Chart'!G7</f>
        <v>10.602772754671488</v>
      </c>
      <c r="E7" s="12">
        <f t="shared" si="10"/>
        <v>13.825000000000001</v>
      </c>
      <c r="G7" s="10">
        <v>1200</v>
      </c>
      <c r="H7" s="11">
        <f t="shared" si="0"/>
        <v>50.708333333333336</v>
      </c>
      <c r="I7" s="11">
        <f t="shared" si="1"/>
        <v>50.708333333333336</v>
      </c>
      <c r="J7" s="11">
        <f t="shared" si="2"/>
        <v>21.216666666666669</v>
      </c>
      <c r="K7" s="11">
        <f t="shared" si="3"/>
        <v>46.716666666666669</v>
      </c>
      <c r="L7" s="11">
        <f t="shared" si="4"/>
        <v>48.766666666666666</v>
      </c>
      <c r="M7" s="11">
        <f t="shared" si="5"/>
        <v>57.983333333333334</v>
      </c>
      <c r="N7" s="11">
        <f t="shared" si="6"/>
        <v>49.483333333333327</v>
      </c>
      <c r="O7" s="11">
        <f t="shared" si="7"/>
        <v>62.466666666666669</v>
      </c>
      <c r="P7" s="11">
        <f t="shared" si="8"/>
        <v>6.9666666666666668</v>
      </c>
      <c r="Q7" s="11">
        <f t="shared" si="9"/>
        <v>45.708333333333336</v>
      </c>
    </row>
    <row r="8" spans="1:17" x14ac:dyDescent="0.2">
      <c r="A8" t="s">
        <v>22</v>
      </c>
      <c r="B8">
        <v>200</v>
      </c>
      <c r="C8" s="12">
        <f>'Runs Chart'!F8</f>
        <v>206.6</v>
      </c>
      <c r="D8" s="12">
        <f>'Runs Chart'!G8</f>
        <v>10.844627299128751</v>
      </c>
      <c r="E8" s="12">
        <f t="shared" si="10"/>
        <v>51.65</v>
      </c>
      <c r="G8" s="24" t="s">
        <v>38</v>
      </c>
      <c r="H8" s="26">
        <f>AVERAGE(H2:H7)</f>
        <v>50.525138888888883</v>
      </c>
      <c r="I8" s="26">
        <f t="shared" ref="I8:Q8" si="11">AVERAGE(I2:I7)</f>
        <v>50.525138888888883</v>
      </c>
      <c r="J8" s="26">
        <f t="shared" si="11"/>
        <v>20.6675</v>
      </c>
      <c r="K8" s="26">
        <f t="shared" si="11"/>
        <v>47.323333333333345</v>
      </c>
      <c r="L8" s="26">
        <f t="shared" si="11"/>
        <v>49.146111111111111</v>
      </c>
      <c r="M8" s="26">
        <f t="shared" si="11"/>
        <v>58.02930555555556</v>
      </c>
      <c r="N8" s="26">
        <f t="shared" si="11"/>
        <v>50.098749999999995</v>
      </c>
      <c r="O8" s="26">
        <f t="shared" si="11"/>
        <v>62.338333333333331</v>
      </c>
      <c r="P8" s="26">
        <f t="shared" si="11"/>
        <v>7.621666666666667</v>
      </c>
      <c r="Q8" s="26">
        <f t="shared" si="11"/>
        <v>46.960694444444442</v>
      </c>
    </row>
    <row r="9" spans="1:17" x14ac:dyDescent="0.2">
      <c r="B9">
        <v>400</v>
      </c>
      <c r="C9" s="12">
        <f>'Runs Chart'!F9</f>
        <v>400.8</v>
      </c>
      <c r="D9" s="12">
        <f>'Runs Chart'!G9</f>
        <v>10.488023952095809</v>
      </c>
      <c r="E9" s="12">
        <f t="shared" si="10"/>
        <v>50.1</v>
      </c>
      <c r="G9" s="24" t="s">
        <v>39</v>
      </c>
      <c r="H9" s="26">
        <f>STDEV(H2:H7)</f>
        <v>0.8314345729364836</v>
      </c>
      <c r="I9" s="26">
        <f t="shared" ref="I9:Q9" si="12">STDEV(I2:I7)</f>
        <v>0.8314345729364836</v>
      </c>
      <c r="J9" s="26">
        <f t="shared" si="12"/>
        <v>0.8995639375707426</v>
      </c>
      <c r="K9" s="26">
        <f t="shared" si="12"/>
        <v>0.65530739182293463</v>
      </c>
      <c r="L9" s="26">
        <f t="shared" si="12"/>
        <v>0.85506768196484972</v>
      </c>
      <c r="M9" s="26">
        <f t="shared" si="12"/>
        <v>0.89651337237759809</v>
      </c>
      <c r="N9" s="26">
        <f t="shared" si="12"/>
        <v>0.74066669479447755</v>
      </c>
      <c r="O9" s="26">
        <f t="shared" si="12"/>
        <v>0.30012960163532387</v>
      </c>
      <c r="P9" s="26">
        <f t="shared" si="12"/>
        <v>0.82668682771114155</v>
      </c>
      <c r="Q9" s="26">
        <f t="shared" si="12"/>
        <v>1.4199853693169071</v>
      </c>
    </row>
    <row r="10" spans="1:17" x14ac:dyDescent="0.2">
      <c r="B10">
        <v>600</v>
      </c>
      <c r="C10" s="12">
        <f>'Runs Chart'!F10</f>
        <v>615.6</v>
      </c>
      <c r="D10" s="12">
        <f>'Runs Chart'!G10</f>
        <v>10.323261858349577</v>
      </c>
      <c r="E10" s="12">
        <f t="shared" si="10"/>
        <v>51.300000000000004</v>
      </c>
    </row>
    <row r="11" spans="1:17" x14ac:dyDescent="0.2">
      <c r="B11">
        <v>800</v>
      </c>
      <c r="C11" s="12">
        <f>'Runs Chart'!F11</f>
        <v>794.6</v>
      </c>
      <c r="D11" s="12">
        <f>'Runs Chart'!G11</f>
        <v>10.251573118550214</v>
      </c>
      <c r="E11" s="12">
        <f t="shared" si="10"/>
        <v>49.662500000000001</v>
      </c>
    </row>
    <row r="12" spans="1:17" x14ac:dyDescent="0.2">
      <c r="B12">
        <v>1000</v>
      </c>
      <c r="C12" s="12">
        <f>'Runs Chart'!F12</f>
        <v>994.6</v>
      </c>
      <c r="D12" s="12">
        <f>'Runs Chart'!G12</f>
        <v>10.201085863663785</v>
      </c>
      <c r="E12" s="12">
        <f t="shared" si="10"/>
        <v>49.730000000000004</v>
      </c>
    </row>
    <row r="13" spans="1:17" x14ac:dyDescent="0.2">
      <c r="B13">
        <v>1200</v>
      </c>
      <c r="C13" s="12">
        <f>'Runs Chart'!F13</f>
        <v>1217</v>
      </c>
      <c r="D13" s="12">
        <f>'Runs Chart'!G13</f>
        <v>10.164338537387017</v>
      </c>
      <c r="E13" s="12">
        <f t="shared" si="10"/>
        <v>50.708333333333336</v>
      </c>
    </row>
    <row r="14" spans="1:17" x14ac:dyDescent="0.2">
      <c r="A14" t="s">
        <v>11</v>
      </c>
      <c r="B14">
        <v>200</v>
      </c>
      <c r="C14" s="12">
        <f>'Runs Chart'!F14</f>
        <v>86.4</v>
      </c>
      <c r="D14" s="12">
        <f>'Runs Chart'!G14</f>
        <v>12.00347222222222</v>
      </c>
      <c r="E14" s="12">
        <f t="shared" si="10"/>
        <v>21.6</v>
      </c>
    </row>
    <row r="15" spans="1:17" x14ac:dyDescent="0.2">
      <c r="B15">
        <v>400</v>
      </c>
      <c r="C15" s="12">
        <f>'Runs Chart'!F15</f>
        <v>152.80000000000001</v>
      </c>
      <c r="D15" s="12">
        <f>'Runs Chart'!G15</f>
        <v>11.284685863874344</v>
      </c>
      <c r="E15" s="12">
        <f t="shared" si="10"/>
        <v>19.100000000000001</v>
      </c>
    </row>
    <row r="16" spans="1:17" x14ac:dyDescent="0.2">
      <c r="B16">
        <v>600</v>
      </c>
      <c r="C16" s="12">
        <f>'Runs Chart'!F16</f>
        <v>247.6</v>
      </c>
      <c r="D16" s="12">
        <f>'Runs Chart'!G16</f>
        <v>10.805735056542812</v>
      </c>
      <c r="E16" s="12">
        <f t="shared" si="10"/>
        <v>20.633333333333333</v>
      </c>
    </row>
    <row r="17" spans="1:5" x14ac:dyDescent="0.2">
      <c r="B17">
        <v>800</v>
      </c>
      <c r="C17" s="12">
        <f>'Runs Chart'!F17</f>
        <v>324.39999999999998</v>
      </c>
      <c r="D17" s="12">
        <f>'Runs Chart'!G17</f>
        <v>10.616522811344021</v>
      </c>
      <c r="E17" s="12">
        <f t="shared" si="10"/>
        <v>20.274999999999999</v>
      </c>
    </row>
    <row r="18" spans="1:5" x14ac:dyDescent="0.2">
      <c r="B18">
        <v>1000</v>
      </c>
      <c r="C18" s="12">
        <f>'Runs Chart'!F18</f>
        <v>423.6</v>
      </c>
      <c r="D18" s="12">
        <f>'Runs Chart'!G18</f>
        <v>10.472143531633616</v>
      </c>
      <c r="E18" s="12">
        <f t="shared" si="10"/>
        <v>21.180000000000003</v>
      </c>
    </row>
    <row r="19" spans="1:5" x14ac:dyDescent="0.2">
      <c r="B19">
        <v>1200</v>
      </c>
      <c r="C19" s="12">
        <f>'Runs Chart'!F19</f>
        <v>509.2</v>
      </c>
      <c r="D19" s="12">
        <f>'Runs Chart'!G19</f>
        <v>10.392772977219167</v>
      </c>
      <c r="E19" s="12">
        <f t="shared" si="10"/>
        <v>21.216666666666669</v>
      </c>
    </row>
    <row r="20" spans="1:5" x14ac:dyDescent="0.2">
      <c r="A20" t="s">
        <v>12</v>
      </c>
      <c r="B20">
        <v>200</v>
      </c>
      <c r="C20" s="12">
        <f>'Runs Chart'!F20</f>
        <v>191.8</v>
      </c>
      <c r="D20" s="12">
        <f>'Runs Chart'!G20</f>
        <v>10.900938477580814</v>
      </c>
      <c r="E20" s="12">
        <f t="shared" si="10"/>
        <v>47.95</v>
      </c>
    </row>
    <row r="21" spans="1:5" x14ac:dyDescent="0.2">
      <c r="B21">
        <v>400</v>
      </c>
      <c r="C21" s="12">
        <f>'Runs Chart'!F21</f>
        <v>370.6</v>
      </c>
      <c r="D21" s="12">
        <f>'Runs Chart'!G21</f>
        <v>10.531570426335671</v>
      </c>
      <c r="E21" s="12">
        <f t="shared" si="10"/>
        <v>46.325000000000003</v>
      </c>
    </row>
    <row r="22" spans="1:5" x14ac:dyDescent="0.2">
      <c r="B22">
        <v>600</v>
      </c>
      <c r="C22" s="12">
        <f>'Runs Chart'!F22</f>
        <v>569.20000000000005</v>
      </c>
      <c r="D22" s="12">
        <f>'Runs Chart'!G22</f>
        <v>10.35049191848208</v>
      </c>
      <c r="E22" s="12">
        <f t="shared" si="10"/>
        <v>47.433333333333337</v>
      </c>
    </row>
    <row r="23" spans="1:5" x14ac:dyDescent="0.2">
      <c r="B23">
        <v>800</v>
      </c>
      <c r="C23" s="12">
        <f>'Runs Chart'!F23</f>
        <v>764.4</v>
      </c>
      <c r="D23" s="12">
        <f>'Runs Chart'!G23</f>
        <v>10.261512297226583</v>
      </c>
      <c r="E23" s="12">
        <f t="shared" si="10"/>
        <v>47.774999999999999</v>
      </c>
    </row>
    <row r="24" spans="1:5" x14ac:dyDescent="0.2">
      <c r="B24">
        <v>1000</v>
      </c>
      <c r="C24" s="12">
        <f>'Runs Chart'!F24</f>
        <v>954.8</v>
      </c>
      <c r="D24" s="12">
        <f>'Runs Chart'!G24</f>
        <v>10.209467951403436</v>
      </c>
      <c r="E24" s="12">
        <f t="shared" si="10"/>
        <v>47.74</v>
      </c>
    </row>
    <row r="25" spans="1:5" x14ac:dyDescent="0.2">
      <c r="B25">
        <v>1200</v>
      </c>
      <c r="C25" s="12">
        <f>'Runs Chart'!F25</f>
        <v>1121.2</v>
      </c>
      <c r="D25" s="12">
        <f>'Runs Chart'!G25</f>
        <v>10.178380306814127</v>
      </c>
      <c r="E25" s="12">
        <f t="shared" si="10"/>
        <v>46.716666666666669</v>
      </c>
    </row>
    <row r="26" spans="1:5" x14ac:dyDescent="0.2">
      <c r="A26" t="s">
        <v>4</v>
      </c>
      <c r="B26">
        <v>200</v>
      </c>
      <c r="C26" s="12">
        <f>'Runs Chart'!F26</f>
        <v>191.6</v>
      </c>
      <c r="D26" s="12">
        <f>'Runs Chart'!G26</f>
        <v>10.898225469728601</v>
      </c>
      <c r="E26" s="12">
        <f t="shared" si="10"/>
        <v>47.9</v>
      </c>
    </row>
    <row r="27" spans="1:5" x14ac:dyDescent="0.2">
      <c r="B27">
        <v>400</v>
      </c>
      <c r="C27" s="12">
        <f>'Runs Chart'!F27</f>
        <v>391.8</v>
      </c>
      <c r="D27" s="12">
        <f>'Runs Chart'!G27</f>
        <v>10.500510464522716</v>
      </c>
      <c r="E27" s="12">
        <f t="shared" si="10"/>
        <v>48.975000000000001</v>
      </c>
    </row>
    <row r="28" spans="1:5" x14ac:dyDescent="0.2">
      <c r="B28">
        <v>600</v>
      </c>
      <c r="C28" s="12">
        <f>'Runs Chart'!F28</f>
        <v>603.6</v>
      </c>
      <c r="D28" s="12">
        <f>'Runs Chart'!G28</f>
        <v>10.330848243870111</v>
      </c>
      <c r="E28" s="12">
        <f t="shared" si="10"/>
        <v>50.3</v>
      </c>
    </row>
    <row r="29" spans="1:5" x14ac:dyDescent="0.2">
      <c r="B29">
        <v>800</v>
      </c>
      <c r="C29" s="12">
        <f>'Runs Chart'!F29</f>
        <v>784.4</v>
      </c>
      <c r="D29" s="12">
        <f>'Runs Chart'!G29</f>
        <v>10.25497195308516</v>
      </c>
      <c r="E29" s="12">
        <f t="shared" si="10"/>
        <v>49.024999999999999</v>
      </c>
    </row>
    <row r="30" spans="1:5" x14ac:dyDescent="0.2">
      <c r="B30">
        <v>1000</v>
      </c>
      <c r="C30" s="12">
        <f>'Runs Chart'!F30</f>
        <v>998.2</v>
      </c>
      <c r="D30" s="12">
        <f>'Runs Chart'!G30</f>
        <v>10.200360649168504</v>
      </c>
      <c r="E30" s="12">
        <f t="shared" si="10"/>
        <v>49.910000000000004</v>
      </c>
    </row>
    <row r="31" spans="1:5" x14ac:dyDescent="0.2">
      <c r="B31">
        <v>1200</v>
      </c>
      <c r="C31" s="12">
        <f>'Runs Chart'!F31</f>
        <v>1170.4000000000001</v>
      </c>
      <c r="D31" s="12">
        <f>'Runs Chart'!G31</f>
        <v>10.170881749829118</v>
      </c>
      <c r="E31" s="12">
        <f t="shared" si="10"/>
        <v>48.766666666666666</v>
      </c>
    </row>
    <row r="32" spans="1:5" x14ac:dyDescent="0.2">
      <c r="A32" t="s">
        <v>5</v>
      </c>
      <c r="B32">
        <v>200</v>
      </c>
      <c r="C32" s="12">
        <f>'Runs Chart'!F32</f>
        <v>233.6</v>
      </c>
      <c r="D32" s="12">
        <f>'Runs Chart'!G32</f>
        <v>10.729880136986301</v>
      </c>
      <c r="E32" s="12">
        <f t="shared" si="10"/>
        <v>58.4</v>
      </c>
    </row>
    <row r="33" spans="1:5" x14ac:dyDescent="0.2">
      <c r="B33">
        <v>400</v>
      </c>
      <c r="C33" s="12">
        <f>'Runs Chart'!F33</f>
        <v>468</v>
      </c>
      <c r="D33" s="12">
        <f>'Runs Chart'!G33</f>
        <v>10.419017094017095</v>
      </c>
      <c r="E33" s="12">
        <f t="shared" si="10"/>
        <v>58.5</v>
      </c>
    </row>
    <row r="34" spans="1:5" x14ac:dyDescent="0.2">
      <c r="B34">
        <v>600</v>
      </c>
      <c r="C34" s="12">
        <f>'Runs Chart'!F34</f>
        <v>684</v>
      </c>
      <c r="D34" s="12">
        <f>'Runs Chart'!G34</f>
        <v>10.292105263157895</v>
      </c>
      <c r="E34" s="12">
        <f t="shared" si="10"/>
        <v>56.999999999999993</v>
      </c>
    </row>
    <row r="35" spans="1:5" x14ac:dyDescent="0.2">
      <c r="B35">
        <v>800</v>
      </c>
      <c r="C35" s="12">
        <f>'Runs Chart'!F35</f>
        <v>912.2</v>
      </c>
      <c r="D35" s="12">
        <f>'Runs Chart'!G35</f>
        <v>10.219140539355404</v>
      </c>
      <c r="E35" s="12">
        <f t="shared" si="10"/>
        <v>57.012500000000003</v>
      </c>
    </row>
    <row r="36" spans="1:5" x14ac:dyDescent="0.2">
      <c r="B36">
        <v>1000</v>
      </c>
      <c r="C36" s="12">
        <f>'Runs Chart'!F36</f>
        <v>1185.5999999999999</v>
      </c>
      <c r="D36" s="12">
        <f>'Runs Chart'!G36</f>
        <v>10.168690958164643</v>
      </c>
      <c r="E36" s="12">
        <f t="shared" si="10"/>
        <v>59.28</v>
      </c>
    </row>
    <row r="37" spans="1:5" x14ac:dyDescent="0.2">
      <c r="B37">
        <v>1200</v>
      </c>
      <c r="C37" s="12">
        <f>'Runs Chart'!F37</f>
        <v>1391.6</v>
      </c>
      <c r="D37" s="12">
        <f>'Runs Chart'!G37</f>
        <v>10.143719459614832</v>
      </c>
      <c r="E37" s="12">
        <f t="shared" si="10"/>
        <v>57.983333333333334</v>
      </c>
    </row>
    <row r="38" spans="1:5" x14ac:dyDescent="0.2">
      <c r="A38" t="s">
        <v>6</v>
      </c>
      <c r="B38">
        <v>200</v>
      </c>
      <c r="C38" s="12">
        <f>'Runs Chart'!F38</f>
        <v>201.8</v>
      </c>
      <c r="D38" s="12">
        <f>'Runs Chart'!G38</f>
        <v>10.851833498513379</v>
      </c>
      <c r="E38" s="12">
        <f t="shared" si="10"/>
        <v>50.45</v>
      </c>
    </row>
    <row r="39" spans="1:5" x14ac:dyDescent="0.2">
      <c r="B39">
        <v>400</v>
      </c>
      <c r="C39" s="12">
        <f>'Runs Chart'!F39</f>
        <v>393.2</v>
      </c>
      <c r="D39" s="12">
        <f>'Runs Chart'!G39</f>
        <v>10.501271617497459</v>
      </c>
      <c r="E39" s="12">
        <f t="shared" si="10"/>
        <v>49.15</v>
      </c>
    </row>
    <row r="40" spans="1:5" x14ac:dyDescent="0.2">
      <c r="B40">
        <v>600</v>
      </c>
      <c r="C40" s="12">
        <f>'Runs Chart'!F40</f>
        <v>604.4</v>
      </c>
      <c r="D40" s="12">
        <f>'Runs Chart'!G40</f>
        <v>10.330079417604235</v>
      </c>
      <c r="E40" s="12">
        <f t="shared" si="10"/>
        <v>50.36666666666666</v>
      </c>
    </row>
    <row r="41" spans="1:5" x14ac:dyDescent="0.2">
      <c r="B41">
        <v>800</v>
      </c>
      <c r="C41" s="12">
        <f>'Runs Chart'!F41</f>
        <v>819.4</v>
      </c>
      <c r="D41" s="12">
        <f>'Runs Chart'!G41</f>
        <v>10.244081034903589</v>
      </c>
      <c r="E41" s="12">
        <f t="shared" si="10"/>
        <v>51.212499999999991</v>
      </c>
    </row>
    <row r="42" spans="1:5" x14ac:dyDescent="0.2">
      <c r="B42">
        <v>1000</v>
      </c>
      <c r="C42" s="12">
        <f>'Runs Chart'!F42</f>
        <v>998.6</v>
      </c>
      <c r="D42" s="12">
        <f>'Runs Chart'!G42</f>
        <v>10.200280392549569</v>
      </c>
      <c r="E42" s="12">
        <f t="shared" si="10"/>
        <v>49.93</v>
      </c>
    </row>
    <row r="43" spans="1:5" x14ac:dyDescent="0.2">
      <c r="B43">
        <v>1200</v>
      </c>
      <c r="C43" s="12">
        <f>'Runs Chart'!F43</f>
        <v>1187.5999999999999</v>
      </c>
      <c r="D43" s="12">
        <f>'Runs Chart'!G43</f>
        <v>10.168406871000338</v>
      </c>
      <c r="E43" s="12">
        <f t="shared" si="10"/>
        <v>49.483333333333327</v>
      </c>
    </row>
    <row r="44" spans="1:5" x14ac:dyDescent="0.2">
      <c r="A44" t="s">
        <v>7</v>
      </c>
      <c r="B44">
        <v>200</v>
      </c>
      <c r="C44" s="12">
        <f>'Runs Chart'!F44</f>
        <v>248</v>
      </c>
      <c r="D44" s="12">
        <f>'Runs Chart'!G44</f>
        <v>10.690725806451614</v>
      </c>
      <c r="E44" s="12">
        <f t="shared" si="10"/>
        <v>62</v>
      </c>
    </row>
    <row r="45" spans="1:5" x14ac:dyDescent="0.2">
      <c r="B45">
        <v>400</v>
      </c>
      <c r="C45" s="12">
        <f>'Runs Chart'!F45</f>
        <v>500.2</v>
      </c>
      <c r="D45" s="12">
        <f>'Runs Chart'!G45</f>
        <v>10.391443422630948</v>
      </c>
      <c r="E45" s="12">
        <f t="shared" si="10"/>
        <v>62.524999999999999</v>
      </c>
    </row>
    <row r="46" spans="1:5" x14ac:dyDescent="0.2">
      <c r="B46">
        <v>600</v>
      </c>
      <c r="C46" s="12">
        <f>'Runs Chart'!F46</f>
        <v>752.8</v>
      </c>
      <c r="D46" s="12">
        <f>'Runs Chart'!G46</f>
        <v>10.265143464399577</v>
      </c>
      <c r="E46" s="12">
        <f t="shared" si="10"/>
        <v>62.733333333333327</v>
      </c>
    </row>
    <row r="47" spans="1:5" x14ac:dyDescent="0.2">
      <c r="B47">
        <v>800</v>
      </c>
      <c r="C47" s="12">
        <f>'Runs Chart'!F47</f>
        <v>997.2</v>
      </c>
      <c r="D47" s="12">
        <f>'Runs Chart'!G47</f>
        <v>10.200561572402727</v>
      </c>
      <c r="E47" s="12">
        <f t="shared" si="10"/>
        <v>62.32500000000001</v>
      </c>
    </row>
    <row r="48" spans="1:5" x14ac:dyDescent="0.2">
      <c r="B48">
        <v>1000</v>
      </c>
      <c r="C48" s="12">
        <f>'Runs Chart'!F48</f>
        <v>1239.5999999999999</v>
      </c>
      <c r="D48" s="12">
        <f>'Runs Chart'!G48</f>
        <v>10.16134236850597</v>
      </c>
      <c r="E48" s="12">
        <f t="shared" si="10"/>
        <v>61.97999999999999</v>
      </c>
    </row>
    <row r="49" spans="1:5" x14ac:dyDescent="0.2">
      <c r="B49">
        <v>1200</v>
      </c>
      <c r="C49" s="12">
        <f>'Runs Chart'!F49</f>
        <v>1499.2</v>
      </c>
      <c r="D49" s="12">
        <f>'Runs Chart'!G49</f>
        <v>10.133404482390608</v>
      </c>
      <c r="E49" s="12">
        <f t="shared" si="10"/>
        <v>62.466666666666669</v>
      </c>
    </row>
    <row r="50" spans="1:5" x14ac:dyDescent="0.2">
      <c r="A50" t="s">
        <v>13</v>
      </c>
      <c r="B50">
        <v>200</v>
      </c>
      <c r="C50" s="12">
        <f>'Runs Chart'!F50</f>
        <v>34.799999999999997</v>
      </c>
      <c r="D50" s="12">
        <f>'Runs Chart'!G50</f>
        <v>15.020114942528739</v>
      </c>
      <c r="E50" s="12">
        <f t="shared" si="10"/>
        <v>8.6999999999999993</v>
      </c>
    </row>
    <row r="51" spans="1:5" x14ac:dyDescent="0.2">
      <c r="B51">
        <v>400</v>
      </c>
      <c r="C51" s="12">
        <f>'Runs Chart'!F51</f>
        <v>63.4</v>
      </c>
      <c r="D51" s="12">
        <f>'Runs Chart'!G51</f>
        <v>13.094637223974765</v>
      </c>
      <c r="E51" s="12">
        <f t="shared" si="10"/>
        <v>7.9249999999999998</v>
      </c>
    </row>
    <row r="52" spans="1:5" x14ac:dyDescent="0.2">
      <c r="B52">
        <v>600</v>
      </c>
      <c r="C52" s="12">
        <f>'Runs Chart'!F52</f>
        <v>77.2</v>
      </c>
      <c r="D52" s="12">
        <f>'Runs Chart'!G52</f>
        <v>12.582901554404144</v>
      </c>
      <c r="E52" s="12">
        <f t="shared" si="10"/>
        <v>6.4333333333333336</v>
      </c>
    </row>
    <row r="53" spans="1:5" x14ac:dyDescent="0.2">
      <c r="B53">
        <v>800</v>
      </c>
      <c r="C53" s="12">
        <f>'Runs Chart'!F53</f>
        <v>120.4</v>
      </c>
      <c r="D53" s="12">
        <f>'Runs Chart'!G53</f>
        <v>11.659468438538205</v>
      </c>
      <c r="E53" s="12">
        <f t="shared" si="10"/>
        <v>7.5249999999999995</v>
      </c>
    </row>
    <row r="54" spans="1:5" x14ac:dyDescent="0.2">
      <c r="B54">
        <v>1000</v>
      </c>
      <c r="C54" s="12">
        <f>'Runs Chart'!F54</f>
        <v>163.6</v>
      </c>
      <c r="D54" s="12">
        <f>'Runs Chart'!G54</f>
        <v>11.221882640586799</v>
      </c>
      <c r="E54" s="12">
        <f t="shared" si="10"/>
        <v>8.18</v>
      </c>
    </row>
    <row r="55" spans="1:5" x14ac:dyDescent="0.2">
      <c r="B55">
        <v>1200</v>
      </c>
      <c r="C55" s="12">
        <f>'Runs Chart'!F55</f>
        <v>167.2</v>
      </c>
      <c r="D55" s="12">
        <f>'Runs Chart'!G55</f>
        <v>11.196172248803828</v>
      </c>
      <c r="E55" s="12">
        <f t="shared" si="10"/>
        <v>6.9666666666666668</v>
      </c>
    </row>
    <row r="56" spans="1:5" x14ac:dyDescent="0.2">
      <c r="A56" t="s">
        <v>14</v>
      </c>
      <c r="B56">
        <v>200</v>
      </c>
      <c r="C56" s="12">
        <f>'Runs Chart'!F56</f>
        <v>184.4</v>
      </c>
      <c r="D56" s="12">
        <f>'Runs Chart'!G56</f>
        <v>10.934381778741866</v>
      </c>
      <c r="E56" s="12">
        <f t="shared" si="10"/>
        <v>46.1</v>
      </c>
    </row>
    <row r="57" spans="1:5" x14ac:dyDescent="0.2">
      <c r="B57">
        <v>400</v>
      </c>
      <c r="C57" s="12">
        <f>'Runs Chart'!F57</f>
        <v>395</v>
      </c>
      <c r="D57" s="12">
        <f>'Runs Chart'!G57</f>
        <v>10.498987341772153</v>
      </c>
      <c r="E57" s="12">
        <f t="shared" si="10"/>
        <v>49.375</v>
      </c>
    </row>
    <row r="58" spans="1:5" x14ac:dyDescent="0.2">
      <c r="B58">
        <v>600</v>
      </c>
      <c r="C58" s="12">
        <f>'Runs Chart'!F58</f>
        <v>558.4</v>
      </c>
      <c r="D58" s="12">
        <f>'Runs Chart'!G58</f>
        <v>10.357449856733526</v>
      </c>
      <c r="E58" s="12">
        <f t="shared" si="10"/>
        <v>46.533333333333331</v>
      </c>
    </row>
    <row r="59" spans="1:5" x14ac:dyDescent="0.2">
      <c r="B59">
        <v>800</v>
      </c>
      <c r="C59" s="12">
        <f>'Runs Chart'!F59</f>
        <v>737.4</v>
      </c>
      <c r="D59" s="12">
        <f>'Runs Chart'!G59</f>
        <v>10.270951993490643</v>
      </c>
      <c r="E59" s="12">
        <f t="shared" si="10"/>
        <v>46.087499999999999</v>
      </c>
    </row>
    <row r="60" spans="1:5" x14ac:dyDescent="0.2">
      <c r="B60">
        <v>1000</v>
      </c>
      <c r="C60" s="12">
        <f>'Runs Chart'!F60</f>
        <v>959.2</v>
      </c>
      <c r="D60" s="12">
        <f>'Runs Chart'!G60</f>
        <v>10.208402835696413</v>
      </c>
      <c r="E60" s="12">
        <f t="shared" si="10"/>
        <v>47.96</v>
      </c>
    </row>
    <row r="61" spans="1:5" x14ac:dyDescent="0.2">
      <c r="B61">
        <v>1200</v>
      </c>
      <c r="C61" s="12">
        <f>'Runs Chart'!F61</f>
        <v>1097</v>
      </c>
      <c r="D61" s="12">
        <f>'Runs Chart'!G61</f>
        <v>10.182315405651778</v>
      </c>
      <c r="E61" s="12">
        <f t="shared" si="10"/>
        <v>45.708333333333336</v>
      </c>
    </row>
  </sheetData>
  <pageMargins left="0.7" right="0.7" top="0.75" bottom="0.75" header="0.3" footer="0.3"/>
  <pageSetup paperSize="9" scale="72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D010-626C-374B-9143-4CCF91AB3CEF}">
  <sheetPr>
    <pageSetUpPr fitToPage="1"/>
  </sheetPr>
  <dimension ref="A1:L31"/>
  <sheetViews>
    <sheetView tabSelected="1" workbookViewId="0">
      <selection activeCell="I3" sqref="I3"/>
    </sheetView>
  </sheetViews>
  <sheetFormatPr baseColWidth="10" defaultRowHeight="16" x14ac:dyDescent="0.2"/>
  <cols>
    <col min="2" max="2" width="10" customWidth="1"/>
    <col min="4" max="4" width="10.1640625" customWidth="1"/>
    <col min="5" max="6" width="8.33203125" customWidth="1"/>
    <col min="11" max="11" width="8.83203125" customWidth="1"/>
    <col min="12" max="12" width="8" customWidth="1"/>
  </cols>
  <sheetData>
    <row r="1" spans="1:12" ht="34" x14ac:dyDescent="0.2">
      <c r="A1" s="18" t="s">
        <v>20</v>
      </c>
      <c r="B1" s="19" t="s">
        <v>18</v>
      </c>
      <c r="C1" s="19" t="s">
        <v>19</v>
      </c>
      <c r="D1" s="19" t="s">
        <v>17</v>
      </c>
      <c r="E1" s="20" t="s">
        <v>35</v>
      </c>
      <c r="F1" s="19" t="s">
        <v>36</v>
      </c>
      <c r="G1" s="22" t="s">
        <v>20</v>
      </c>
      <c r="H1" s="19" t="s">
        <v>18</v>
      </c>
      <c r="I1" s="19" t="s">
        <v>19</v>
      </c>
      <c r="J1" s="19" t="s">
        <v>17</v>
      </c>
      <c r="K1" s="19" t="s">
        <v>35</v>
      </c>
      <c r="L1" s="19" t="s">
        <v>36</v>
      </c>
    </row>
    <row r="2" spans="1:12" x14ac:dyDescent="0.2">
      <c r="A2" s="28" t="s">
        <v>9</v>
      </c>
      <c r="B2" s="10">
        <v>200</v>
      </c>
      <c r="C2" s="11">
        <f>data!C81</f>
        <v>728.7</v>
      </c>
      <c r="D2" s="11">
        <f>data!F81</f>
        <v>55.6</v>
      </c>
      <c r="E2" s="21">
        <f>data!G81</f>
        <v>13.10611510791367</v>
      </c>
      <c r="F2" s="11">
        <f>D2/2/B2*100</f>
        <v>13.900000000000002</v>
      </c>
      <c r="G2" s="29" t="s">
        <v>10</v>
      </c>
      <c r="H2" s="10">
        <v>200</v>
      </c>
      <c r="I2" s="11">
        <f>data!C87</f>
        <v>2240.5</v>
      </c>
      <c r="J2" s="11">
        <f>data!F87</f>
        <v>206.6</v>
      </c>
      <c r="K2" s="11">
        <f>data!G87</f>
        <v>10.844627299128751</v>
      </c>
      <c r="L2" s="11">
        <f t="shared" ref="L2:L31" si="0">J2/2/H2*100</f>
        <v>51.65</v>
      </c>
    </row>
    <row r="3" spans="1:12" x14ac:dyDescent="0.2">
      <c r="A3" s="28"/>
      <c r="B3" s="10">
        <v>400</v>
      </c>
      <c r="C3" s="11">
        <f>data!C82</f>
        <v>1133.8</v>
      </c>
      <c r="D3" s="11">
        <f>data!F82</f>
        <v>93.6</v>
      </c>
      <c r="E3" s="21">
        <f>data!G82</f>
        <v>12.113247863247864</v>
      </c>
      <c r="F3" s="11">
        <f t="shared" ref="F3:F31" si="1">D3/2/B3*100</f>
        <v>11.7</v>
      </c>
      <c r="G3" s="29"/>
      <c r="H3" s="10">
        <v>400</v>
      </c>
      <c r="I3" s="11">
        <f>data!C88</f>
        <v>4203.6000000000004</v>
      </c>
      <c r="J3" s="11">
        <f>data!F88</f>
        <v>400.8</v>
      </c>
      <c r="K3" s="11">
        <f>data!G88</f>
        <v>10.488023952095809</v>
      </c>
      <c r="L3" s="11">
        <f t="shared" si="0"/>
        <v>50.1</v>
      </c>
    </row>
    <row r="4" spans="1:12" x14ac:dyDescent="0.2">
      <c r="A4" s="28"/>
      <c r="B4" s="10">
        <v>600</v>
      </c>
      <c r="C4" s="11">
        <f>data!C83</f>
        <v>1755.2</v>
      </c>
      <c r="D4" s="11">
        <f>data!F83</f>
        <v>155.6</v>
      </c>
      <c r="E4" s="21">
        <f>data!G83</f>
        <v>11.280205655526993</v>
      </c>
      <c r="F4" s="11">
        <f t="shared" si="1"/>
        <v>12.966666666666665</v>
      </c>
      <c r="G4" s="29"/>
      <c r="H4" s="10">
        <v>600</v>
      </c>
      <c r="I4" s="11">
        <f>data!C89</f>
        <v>6355</v>
      </c>
      <c r="J4" s="11">
        <f>data!F89</f>
        <v>615.6</v>
      </c>
      <c r="K4" s="11">
        <f>data!G89</f>
        <v>10.323261858349577</v>
      </c>
      <c r="L4" s="11">
        <f t="shared" si="0"/>
        <v>51.300000000000004</v>
      </c>
    </row>
    <row r="5" spans="1:12" x14ac:dyDescent="0.2">
      <c r="A5" s="28"/>
      <c r="B5" s="10">
        <v>800</v>
      </c>
      <c r="C5" s="11">
        <f>data!C84</f>
        <v>2083.9</v>
      </c>
      <c r="D5" s="11">
        <f>data!F84</f>
        <v>188.4</v>
      </c>
      <c r="E5" s="21">
        <f>data!G84</f>
        <v>11.06104033970276</v>
      </c>
      <c r="F5" s="11">
        <f t="shared" si="1"/>
        <v>11.775</v>
      </c>
      <c r="G5" s="29"/>
      <c r="H5" s="10">
        <v>800</v>
      </c>
      <c r="I5" s="11">
        <f>data!C90</f>
        <v>8145.9</v>
      </c>
      <c r="J5" s="11">
        <f>data!F90</f>
        <v>794.6</v>
      </c>
      <c r="K5" s="11">
        <f>data!G90</f>
        <v>10.251573118550214</v>
      </c>
      <c r="L5" s="11">
        <f t="shared" si="0"/>
        <v>49.662500000000001</v>
      </c>
    </row>
    <row r="6" spans="1:12" x14ac:dyDescent="0.2">
      <c r="A6" s="28"/>
      <c r="B6" s="10">
        <v>1000</v>
      </c>
      <c r="C6" s="11">
        <f>data!C85</f>
        <v>2790</v>
      </c>
      <c r="D6" s="11">
        <f>data!F85</f>
        <v>259</v>
      </c>
      <c r="E6" s="21">
        <f>data!G85</f>
        <v>10.772200772200772</v>
      </c>
      <c r="F6" s="11">
        <f t="shared" si="1"/>
        <v>12.950000000000001</v>
      </c>
      <c r="G6" s="29"/>
      <c r="H6" s="10">
        <v>1000</v>
      </c>
      <c r="I6" s="11">
        <f>data!C91</f>
        <v>10146</v>
      </c>
      <c r="J6" s="11">
        <f>data!F91</f>
        <v>994.6</v>
      </c>
      <c r="K6" s="11">
        <f>data!G91</f>
        <v>10.201085863663785</v>
      </c>
      <c r="L6" s="11">
        <f t="shared" si="0"/>
        <v>49.730000000000004</v>
      </c>
    </row>
    <row r="7" spans="1:12" x14ac:dyDescent="0.2">
      <c r="A7" s="28"/>
      <c r="B7" s="10">
        <v>1200</v>
      </c>
      <c r="C7" s="11">
        <f>data!C86</f>
        <v>3518</v>
      </c>
      <c r="D7" s="11">
        <f>data!F86</f>
        <v>331.8</v>
      </c>
      <c r="E7" s="21">
        <f>data!G86</f>
        <v>10.602772754671488</v>
      </c>
      <c r="F7" s="11">
        <f t="shared" si="1"/>
        <v>13.825000000000001</v>
      </c>
      <c r="G7" s="29"/>
      <c r="H7" s="10">
        <v>1200</v>
      </c>
      <c r="I7" s="11">
        <f>data!C92</f>
        <v>12370</v>
      </c>
      <c r="J7" s="11">
        <f>data!F92</f>
        <v>1217</v>
      </c>
      <c r="K7" s="11">
        <f>data!G92</f>
        <v>10.164338537387017</v>
      </c>
      <c r="L7" s="11">
        <f t="shared" si="0"/>
        <v>50.708333333333336</v>
      </c>
    </row>
    <row r="8" spans="1:12" x14ac:dyDescent="0.2">
      <c r="A8" s="28" t="s">
        <v>11</v>
      </c>
      <c r="B8" s="10">
        <v>200</v>
      </c>
      <c r="C8" s="11">
        <f>data!C93</f>
        <v>1037.0999999999999</v>
      </c>
      <c r="D8" s="11">
        <f>data!F93</f>
        <v>86.4</v>
      </c>
      <c r="E8" s="21">
        <f>data!G93</f>
        <v>12.00347222222222</v>
      </c>
      <c r="F8" s="11">
        <f t="shared" si="1"/>
        <v>21.6</v>
      </c>
      <c r="G8" s="29" t="s">
        <v>12</v>
      </c>
      <c r="H8" s="10">
        <v>200</v>
      </c>
      <c r="I8" s="11">
        <f>data!C99</f>
        <v>2090.8000000000002</v>
      </c>
      <c r="J8" s="11">
        <f>data!F99</f>
        <v>191.8</v>
      </c>
      <c r="K8" s="11">
        <f>data!G99</f>
        <v>10.900938477580814</v>
      </c>
      <c r="L8" s="11">
        <f t="shared" si="0"/>
        <v>47.95</v>
      </c>
    </row>
    <row r="9" spans="1:12" x14ac:dyDescent="0.2">
      <c r="A9" s="28"/>
      <c r="B9" s="10">
        <v>400</v>
      </c>
      <c r="C9" s="11">
        <f>data!C94</f>
        <v>1724.3</v>
      </c>
      <c r="D9" s="11">
        <f>data!F94</f>
        <v>152.80000000000001</v>
      </c>
      <c r="E9" s="21">
        <f>data!G94</f>
        <v>11.284685863874344</v>
      </c>
      <c r="F9" s="11">
        <f t="shared" si="1"/>
        <v>19.100000000000001</v>
      </c>
      <c r="G9" s="29"/>
      <c r="H9" s="10">
        <v>400</v>
      </c>
      <c r="I9" s="11">
        <f>data!C100</f>
        <v>3903</v>
      </c>
      <c r="J9" s="11">
        <f>data!F100</f>
        <v>370.6</v>
      </c>
      <c r="K9" s="11">
        <f>data!G100</f>
        <v>10.531570426335671</v>
      </c>
      <c r="L9" s="11">
        <f t="shared" si="0"/>
        <v>46.325000000000003</v>
      </c>
    </row>
    <row r="10" spans="1:12" x14ac:dyDescent="0.2">
      <c r="A10" s="28"/>
      <c r="B10" s="10">
        <v>600</v>
      </c>
      <c r="C10" s="11">
        <f>data!C95</f>
        <v>2675.5</v>
      </c>
      <c r="D10" s="11">
        <f>data!F95</f>
        <v>247.6</v>
      </c>
      <c r="E10" s="21">
        <f>data!G95</f>
        <v>10.805735056542812</v>
      </c>
      <c r="F10" s="11">
        <f t="shared" si="1"/>
        <v>20.633333333333333</v>
      </c>
      <c r="G10" s="29"/>
      <c r="H10" s="10">
        <v>600</v>
      </c>
      <c r="I10" s="11">
        <f>data!C101</f>
        <v>5891.5</v>
      </c>
      <c r="J10" s="11">
        <f>data!F101</f>
        <v>569.20000000000005</v>
      </c>
      <c r="K10" s="11">
        <f>data!G101</f>
        <v>10.35049191848208</v>
      </c>
      <c r="L10" s="11">
        <f t="shared" si="0"/>
        <v>47.433333333333337</v>
      </c>
    </row>
    <row r="11" spans="1:12" x14ac:dyDescent="0.2">
      <c r="A11" s="28"/>
      <c r="B11" s="10">
        <v>800</v>
      </c>
      <c r="C11" s="11">
        <f>data!C96</f>
        <v>3444</v>
      </c>
      <c r="D11" s="11">
        <f>data!F96</f>
        <v>324.39999999999998</v>
      </c>
      <c r="E11" s="21">
        <f>data!G96</f>
        <v>10.616522811344021</v>
      </c>
      <c r="F11" s="11">
        <f t="shared" si="1"/>
        <v>20.274999999999999</v>
      </c>
      <c r="G11" s="29"/>
      <c r="H11" s="10">
        <v>800</v>
      </c>
      <c r="I11" s="11">
        <f>data!C102</f>
        <v>7843.9</v>
      </c>
      <c r="J11" s="11">
        <f>data!F102</f>
        <v>764.4</v>
      </c>
      <c r="K11" s="11">
        <f>data!G102</f>
        <v>10.261512297226583</v>
      </c>
      <c r="L11" s="11">
        <f t="shared" si="0"/>
        <v>47.774999999999999</v>
      </c>
    </row>
    <row r="12" spans="1:12" x14ac:dyDescent="0.2">
      <c r="A12" s="28"/>
      <c r="B12" s="10">
        <v>1000</v>
      </c>
      <c r="C12" s="11">
        <f>data!C97</f>
        <v>4436</v>
      </c>
      <c r="D12" s="11">
        <f>data!F97</f>
        <v>423.6</v>
      </c>
      <c r="E12" s="21">
        <f>data!G97</f>
        <v>10.472143531633616</v>
      </c>
      <c r="F12" s="11">
        <f t="shared" si="1"/>
        <v>21.180000000000003</v>
      </c>
      <c r="G12" s="29"/>
      <c r="H12" s="10">
        <v>1000</v>
      </c>
      <c r="I12" s="11">
        <f>data!C103</f>
        <v>9748</v>
      </c>
      <c r="J12" s="11">
        <f>data!F103</f>
        <v>954.8</v>
      </c>
      <c r="K12" s="11">
        <f>data!G103</f>
        <v>10.209467951403436</v>
      </c>
      <c r="L12" s="11">
        <f t="shared" si="0"/>
        <v>47.74</v>
      </c>
    </row>
    <row r="13" spans="1:12" x14ac:dyDescent="0.2">
      <c r="A13" s="28"/>
      <c r="B13" s="10">
        <v>1200</v>
      </c>
      <c r="C13" s="11">
        <f>data!C98</f>
        <v>5292</v>
      </c>
      <c r="D13" s="11">
        <f>data!F98</f>
        <v>509.2</v>
      </c>
      <c r="E13" s="21">
        <f>data!G98</f>
        <v>10.392772977219167</v>
      </c>
      <c r="F13" s="11">
        <f t="shared" si="1"/>
        <v>21.216666666666669</v>
      </c>
      <c r="G13" s="29"/>
      <c r="H13" s="10">
        <v>1200</v>
      </c>
      <c r="I13" s="11">
        <f>data!C104</f>
        <v>11412</v>
      </c>
      <c r="J13" s="11">
        <f>data!F104</f>
        <v>1121.2</v>
      </c>
      <c r="K13" s="11">
        <f>data!G104</f>
        <v>10.178380306814127</v>
      </c>
      <c r="L13" s="11">
        <f t="shared" si="0"/>
        <v>46.716666666666669</v>
      </c>
    </row>
    <row r="14" spans="1:12" x14ac:dyDescent="0.2">
      <c r="A14" s="28" t="s">
        <v>4</v>
      </c>
      <c r="B14" s="10">
        <v>200</v>
      </c>
      <c r="C14" s="11">
        <f>data!C105</f>
        <v>2088.1</v>
      </c>
      <c r="D14" s="11">
        <f>data!F105</f>
        <v>191.6</v>
      </c>
      <c r="E14" s="21">
        <f>data!G105</f>
        <v>10.898225469728601</v>
      </c>
      <c r="F14" s="11">
        <f t="shared" si="1"/>
        <v>47.9</v>
      </c>
      <c r="G14" s="29" t="s">
        <v>5</v>
      </c>
      <c r="H14" s="10">
        <v>200</v>
      </c>
      <c r="I14" s="11">
        <f>data!C111</f>
        <v>2506.5</v>
      </c>
      <c r="J14" s="11">
        <f>data!F111</f>
        <v>233.6</v>
      </c>
      <c r="K14" s="11">
        <f>data!G111</f>
        <v>10.729880136986301</v>
      </c>
      <c r="L14" s="11">
        <f t="shared" si="0"/>
        <v>58.4</v>
      </c>
    </row>
    <row r="15" spans="1:12" x14ac:dyDescent="0.2">
      <c r="A15" s="28"/>
      <c r="B15" s="10">
        <v>400</v>
      </c>
      <c r="C15" s="11">
        <f>data!C106</f>
        <v>4114.1000000000004</v>
      </c>
      <c r="D15" s="11">
        <f>data!F106</f>
        <v>391.8</v>
      </c>
      <c r="E15" s="21">
        <f>data!G106</f>
        <v>10.500510464522716</v>
      </c>
      <c r="F15" s="11">
        <f t="shared" si="1"/>
        <v>48.975000000000001</v>
      </c>
      <c r="G15" s="29"/>
      <c r="H15" s="10">
        <v>400</v>
      </c>
      <c r="I15" s="11">
        <f>data!C112</f>
        <v>4876.1000000000004</v>
      </c>
      <c r="J15" s="11">
        <f>data!F112</f>
        <v>468</v>
      </c>
      <c r="K15" s="11">
        <f>data!G112</f>
        <v>10.419017094017095</v>
      </c>
      <c r="L15" s="11">
        <f t="shared" si="0"/>
        <v>58.5</v>
      </c>
    </row>
    <row r="16" spans="1:12" x14ac:dyDescent="0.2">
      <c r="A16" s="28"/>
      <c r="B16" s="10">
        <v>600</v>
      </c>
      <c r="C16" s="11">
        <f>data!C107</f>
        <v>6235.7</v>
      </c>
      <c r="D16" s="11">
        <f>data!F107</f>
        <v>603.6</v>
      </c>
      <c r="E16" s="21">
        <f>data!G107</f>
        <v>10.330848243870111</v>
      </c>
      <c r="F16" s="11">
        <f t="shared" si="1"/>
        <v>50.3</v>
      </c>
      <c r="G16" s="29"/>
      <c r="H16" s="10">
        <v>600</v>
      </c>
      <c r="I16" s="11">
        <f>data!C113</f>
        <v>7039.8</v>
      </c>
      <c r="J16" s="11">
        <f>data!F113</f>
        <v>684</v>
      </c>
      <c r="K16" s="11">
        <f>data!G113</f>
        <v>10.292105263157895</v>
      </c>
      <c r="L16" s="11">
        <f t="shared" si="0"/>
        <v>56.999999999999993</v>
      </c>
    </row>
    <row r="17" spans="1:12" x14ac:dyDescent="0.2">
      <c r="A17" s="28"/>
      <c r="B17" s="10">
        <v>800</v>
      </c>
      <c r="C17" s="11">
        <f>data!C108</f>
        <v>8044</v>
      </c>
      <c r="D17" s="11">
        <f>data!F108</f>
        <v>784.4</v>
      </c>
      <c r="E17" s="21">
        <f>data!G108</f>
        <v>10.25497195308516</v>
      </c>
      <c r="F17" s="11">
        <f t="shared" si="1"/>
        <v>49.024999999999999</v>
      </c>
      <c r="G17" s="29"/>
      <c r="H17" s="10">
        <v>800</v>
      </c>
      <c r="I17" s="11">
        <f>data!C114</f>
        <v>9321.9</v>
      </c>
      <c r="J17" s="11">
        <f>data!F114</f>
        <v>912.2</v>
      </c>
      <c r="K17" s="11">
        <f>data!G114</f>
        <v>10.219140539355404</v>
      </c>
      <c r="L17" s="11">
        <f t="shared" si="0"/>
        <v>57.012500000000003</v>
      </c>
    </row>
    <row r="18" spans="1:12" x14ac:dyDescent="0.2">
      <c r="A18" s="28"/>
      <c r="B18" s="10">
        <v>1000</v>
      </c>
      <c r="C18" s="11">
        <f>data!C109</f>
        <v>10182</v>
      </c>
      <c r="D18" s="11">
        <f>data!F109</f>
        <v>998.2</v>
      </c>
      <c r="E18" s="21">
        <f>data!G109</f>
        <v>10.200360649168504</v>
      </c>
      <c r="F18" s="11">
        <f t="shared" si="1"/>
        <v>49.910000000000004</v>
      </c>
      <c r="G18" s="29"/>
      <c r="H18" s="10">
        <v>1000</v>
      </c>
      <c r="I18" s="11">
        <f>data!C115</f>
        <v>12056</v>
      </c>
      <c r="J18" s="11">
        <f>data!F115</f>
        <v>1185.5999999999999</v>
      </c>
      <c r="K18" s="11">
        <f>data!G115</f>
        <v>10.168690958164643</v>
      </c>
      <c r="L18" s="11">
        <f t="shared" si="0"/>
        <v>59.28</v>
      </c>
    </row>
    <row r="19" spans="1:12" x14ac:dyDescent="0.2">
      <c r="A19" s="28"/>
      <c r="B19" s="10">
        <v>1200</v>
      </c>
      <c r="C19" s="11">
        <f>data!C110</f>
        <v>11904</v>
      </c>
      <c r="D19" s="11">
        <f>data!F110</f>
        <v>1170.4000000000001</v>
      </c>
      <c r="E19" s="21">
        <f>data!G110</f>
        <v>10.170881749829118</v>
      </c>
      <c r="F19" s="11">
        <f t="shared" si="1"/>
        <v>48.766666666666666</v>
      </c>
      <c r="G19" s="29"/>
      <c r="H19" s="10">
        <v>1200</v>
      </c>
      <c r="I19" s="11">
        <f>data!C116</f>
        <v>14116</v>
      </c>
      <c r="J19" s="11">
        <f>data!F116</f>
        <v>1391.6</v>
      </c>
      <c r="K19" s="11">
        <f>data!G116</f>
        <v>10.143719459614832</v>
      </c>
      <c r="L19" s="11">
        <f t="shared" si="0"/>
        <v>57.983333333333334</v>
      </c>
    </row>
    <row r="20" spans="1:12" x14ac:dyDescent="0.2">
      <c r="A20" s="28" t="s">
        <v>6</v>
      </c>
      <c r="B20" s="10">
        <v>200</v>
      </c>
      <c r="C20" s="11">
        <f>data!C117</f>
        <v>2189.9</v>
      </c>
      <c r="D20" s="11">
        <f>data!F117</f>
        <v>201.8</v>
      </c>
      <c r="E20" s="21">
        <f>data!G117</f>
        <v>10.851833498513379</v>
      </c>
      <c r="F20" s="11">
        <f t="shared" si="1"/>
        <v>50.45</v>
      </c>
      <c r="G20" s="29" t="s">
        <v>7</v>
      </c>
      <c r="H20" s="10">
        <v>200</v>
      </c>
      <c r="I20" s="11">
        <f>data!C123</f>
        <v>2651.3</v>
      </c>
      <c r="J20" s="11">
        <f>data!F123</f>
        <v>248</v>
      </c>
      <c r="K20" s="11">
        <f>data!G123</f>
        <v>10.690725806451614</v>
      </c>
      <c r="L20" s="11">
        <f t="shared" si="0"/>
        <v>62</v>
      </c>
    </row>
    <row r="21" spans="1:12" x14ac:dyDescent="0.2">
      <c r="A21" s="28"/>
      <c r="B21" s="10">
        <v>400</v>
      </c>
      <c r="C21" s="11">
        <f>data!C118</f>
        <v>4129.1000000000004</v>
      </c>
      <c r="D21" s="11">
        <f>data!F118</f>
        <v>393.2</v>
      </c>
      <c r="E21" s="21">
        <f>data!G118</f>
        <v>10.501271617497459</v>
      </c>
      <c r="F21" s="11">
        <f t="shared" si="1"/>
        <v>49.15</v>
      </c>
      <c r="G21" s="29"/>
      <c r="H21" s="10">
        <v>400</v>
      </c>
      <c r="I21" s="11">
        <f>data!C124</f>
        <v>5197.8</v>
      </c>
      <c r="J21" s="11">
        <f>data!F124</f>
        <v>500.2</v>
      </c>
      <c r="K21" s="11">
        <f>data!G124</f>
        <v>10.391443422630948</v>
      </c>
      <c r="L21" s="11">
        <f t="shared" si="0"/>
        <v>62.524999999999999</v>
      </c>
    </row>
    <row r="22" spans="1:12" x14ac:dyDescent="0.2">
      <c r="A22" s="28"/>
      <c r="B22" s="10">
        <v>600</v>
      </c>
      <c r="C22" s="11">
        <f>data!C119</f>
        <v>6243.5</v>
      </c>
      <c r="D22" s="11">
        <f>data!F119</f>
        <v>604.4</v>
      </c>
      <c r="E22" s="21">
        <f>data!G119</f>
        <v>10.330079417604235</v>
      </c>
      <c r="F22" s="11">
        <f t="shared" si="1"/>
        <v>50.36666666666666</v>
      </c>
      <c r="G22" s="29"/>
      <c r="H22" s="10">
        <v>600</v>
      </c>
      <c r="I22" s="11">
        <f>data!C125</f>
        <v>7727.6</v>
      </c>
      <c r="J22" s="11">
        <f>data!F125</f>
        <v>752.8</v>
      </c>
      <c r="K22" s="11">
        <f>data!G125</f>
        <v>10.265143464399577</v>
      </c>
      <c r="L22" s="11">
        <f t="shared" si="0"/>
        <v>62.733333333333327</v>
      </c>
    </row>
    <row r="23" spans="1:12" x14ac:dyDescent="0.2">
      <c r="A23" s="28"/>
      <c r="B23" s="10">
        <v>800</v>
      </c>
      <c r="C23" s="11">
        <f>data!C120</f>
        <v>8394</v>
      </c>
      <c r="D23" s="11">
        <f>data!F120</f>
        <v>819.4</v>
      </c>
      <c r="E23" s="21">
        <f>data!G120</f>
        <v>10.244081034903589</v>
      </c>
      <c r="F23" s="11">
        <f t="shared" si="1"/>
        <v>51.212499999999991</v>
      </c>
      <c r="G23" s="29"/>
      <c r="H23" s="10">
        <v>800</v>
      </c>
      <c r="I23" s="11">
        <f>data!C126</f>
        <v>10172</v>
      </c>
      <c r="J23" s="11">
        <f>data!F126</f>
        <v>997.2</v>
      </c>
      <c r="K23" s="11">
        <f>data!G126</f>
        <v>10.200561572402727</v>
      </c>
      <c r="L23" s="11">
        <f t="shared" si="0"/>
        <v>62.32500000000001</v>
      </c>
    </row>
    <row r="24" spans="1:12" x14ac:dyDescent="0.2">
      <c r="A24" s="28"/>
      <c r="B24" s="10">
        <v>1000</v>
      </c>
      <c r="C24" s="11">
        <f>data!C121</f>
        <v>10186</v>
      </c>
      <c r="D24" s="11">
        <f>data!F121</f>
        <v>998.6</v>
      </c>
      <c r="E24" s="21">
        <f>data!G121</f>
        <v>10.200280392549569</v>
      </c>
      <c r="F24" s="11">
        <f t="shared" si="1"/>
        <v>49.93</v>
      </c>
      <c r="G24" s="29"/>
      <c r="H24" s="10">
        <v>1000</v>
      </c>
      <c r="I24" s="11">
        <f>data!C127</f>
        <v>12596</v>
      </c>
      <c r="J24" s="11">
        <f>data!F127</f>
        <v>1239.5999999999999</v>
      </c>
      <c r="K24" s="11">
        <f>data!G127</f>
        <v>10.16134236850597</v>
      </c>
      <c r="L24" s="11">
        <f t="shared" si="0"/>
        <v>61.97999999999999</v>
      </c>
    </row>
    <row r="25" spans="1:12" x14ac:dyDescent="0.2">
      <c r="A25" s="28"/>
      <c r="B25" s="10">
        <v>1200</v>
      </c>
      <c r="C25" s="11">
        <f>data!C122</f>
        <v>12076</v>
      </c>
      <c r="D25" s="11">
        <f>data!F122</f>
        <v>1187.5999999999999</v>
      </c>
      <c r="E25" s="21">
        <f>data!G122</f>
        <v>10.168406871000338</v>
      </c>
      <c r="F25" s="11">
        <f t="shared" si="1"/>
        <v>49.483333333333327</v>
      </c>
      <c r="G25" s="29"/>
      <c r="H25" s="10">
        <v>1200</v>
      </c>
      <c r="I25" s="11">
        <f>data!C128</f>
        <v>15192</v>
      </c>
      <c r="J25" s="11">
        <f>data!F128</f>
        <v>1499.2</v>
      </c>
      <c r="K25" s="11">
        <f>data!G128</f>
        <v>10.133404482390608</v>
      </c>
      <c r="L25" s="11">
        <f t="shared" si="0"/>
        <v>62.466666666666669</v>
      </c>
    </row>
    <row r="26" spans="1:12" x14ac:dyDescent="0.2">
      <c r="A26" s="28" t="s">
        <v>23</v>
      </c>
      <c r="B26" s="10">
        <v>200</v>
      </c>
      <c r="C26" s="11">
        <f>data!C129</f>
        <v>522.70000000000005</v>
      </c>
      <c r="D26" s="11">
        <f>data!F129</f>
        <v>34.799999999999997</v>
      </c>
      <c r="E26" s="21">
        <f>data!G129</f>
        <v>15.020114942528739</v>
      </c>
      <c r="F26" s="11">
        <f t="shared" si="1"/>
        <v>8.6999999999999993</v>
      </c>
      <c r="G26" s="29" t="s">
        <v>24</v>
      </c>
      <c r="H26" s="10">
        <v>200</v>
      </c>
      <c r="I26" s="11">
        <f>data!C135</f>
        <v>2016.3</v>
      </c>
      <c r="J26" s="11">
        <f>data!F135</f>
        <v>184.4</v>
      </c>
      <c r="K26" s="11">
        <f>data!G135</f>
        <v>10.934381778741866</v>
      </c>
      <c r="L26" s="11">
        <f t="shared" si="0"/>
        <v>46.1</v>
      </c>
    </row>
    <row r="27" spans="1:12" x14ac:dyDescent="0.2">
      <c r="A27" s="28"/>
      <c r="B27" s="10">
        <v>400</v>
      </c>
      <c r="C27" s="11">
        <f>data!C130</f>
        <v>830.2</v>
      </c>
      <c r="D27" s="11">
        <f>data!F130</f>
        <v>63.4</v>
      </c>
      <c r="E27" s="21">
        <f>data!G130</f>
        <v>13.094637223974765</v>
      </c>
      <c r="F27" s="11">
        <f t="shared" si="1"/>
        <v>7.9249999999999998</v>
      </c>
      <c r="G27" s="29"/>
      <c r="H27" s="10">
        <v>400</v>
      </c>
      <c r="I27" s="11">
        <f>data!C136</f>
        <v>4147.1000000000004</v>
      </c>
      <c r="J27" s="11">
        <f>data!F136</f>
        <v>395</v>
      </c>
      <c r="K27" s="11">
        <f>data!G136</f>
        <v>10.498987341772153</v>
      </c>
      <c r="L27" s="11">
        <f t="shared" si="0"/>
        <v>49.375</v>
      </c>
    </row>
    <row r="28" spans="1:12" x14ac:dyDescent="0.2">
      <c r="A28" s="28"/>
      <c r="B28" s="10">
        <v>600</v>
      </c>
      <c r="C28" s="11">
        <f>data!C131</f>
        <v>971.4</v>
      </c>
      <c r="D28" s="11">
        <f>data!F131</f>
        <v>77.2</v>
      </c>
      <c r="E28" s="21">
        <f>data!G131</f>
        <v>12.582901554404144</v>
      </c>
      <c r="F28" s="11">
        <f t="shared" si="1"/>
        <v>6.4333333333333336</v>
      </c>
      <c r="G28" s="29"/>
      <c r="H28" s="10">
        <v>600</v>
      </c>
      <c r="I28" s="11">
        <f>data!C137</f>
        <v>5783.6</v>
      </c>
      <c r="J28" s="11">
        <f>data!F137</f>
        <v>558.4</v>
      </c>
      <c r="K28" s="11">
        <f>data!G137</f>
        <v>10.357449856733526</v>
      </c>
      <c r="L28" s="11">
        <f t="shared" si="0"/>
        <v>46.533333333333331</v>
      </c>
    </row>
    <row r="29" spans="1:12" x14ac:dyDescent="0.2">
      <c r="A29" s="28"/>
      <c r="B29" s="10">
        <v>800</v>
      </c>
      <c r="C29" s="11">
        <f>data!C132</f>
        <v>1403.8</v>
      </c>
      <c r="D29" s="11">
        <f>data!F132</f>
        <v>120.4</v>
      </c>
      <c r="E29" s="21">
        <f>data!G132</f>
        <v>11.659468438538205</v>
      </c>
      <c r="F29" s="11">
        <f t="shared" si="1"/>
        <v>7.5249999999999995</v>
      </c>
      <c r="G29" s="29"/>
      <c r="H29" s="10">
        <v>800</v>
      </c>
      <c r="I29" s="11">
        <f>data!C138</f>
        <v>7573.8</v>
      </c>
      <c r="J29" s="11">
        <f>data!F138</f>
        <v>737.4</v>
      </c>
      <c r="K29" s="11">
        <f>data!G138</f>
        <v>10.270951993490643</v>
      </c>
      <c r="L29" s="11">
        <f t="shared" si="0"/>
        <v>46.087499999999999</v>
      </c>
    </row>
    <row r="30" spans="1:12" x14ac:dyDescent="0.2">
      <c r="A30" s="28"/>
      <c r="B30" s="10">
        <v>1000</v>
      </c>
      <c r="C30" s="11">
        <f>data!C133</f>
        <v>1835.9</v>
      </c>
      <c r="D30" s="11">
        <f>data!F133</f>
        <v>163.6</v>
      </c>
      <c r="E30" s="21">
        <f>data!G133</f>
        <v>11.221882640586799</v>
      </c>
      <c r="F30" s="11">
        <f t="shared" si="1"/>
        <v>8.18</v>
      </c>
      <c r="G30" s="29"/>
      <c r="H30" s="10">
        <v>1000</v>
      </c>
      <c r="I30" s="11">
        <f>data!C139</f>
        <v>9791.9</v>
      </c>
      <c r="J30" s="11">
        <f>data!F139</f>
        <v>959.2</v>
      </c>
      <c r="K30" s="11">
        <f>data!G139</f>
        <v>10.208402835696413</v>
      </c>
      <c r="L30" s="11">
        <f t="shared" si="0"/>
        <v>47.96</v>
      </c>
    </row>
    <row r="31" spans="1:12" x14ac:dyDescent="0.2">
      <c r="A31" s="28"/>
      <c r="B31" s="10">
        <v>1200</v>
      </c>
      <c r="C31" s="11">
        <f>data!C134</f>
        <v>1872</v>
      </c>
      <c r="D31" s="11">
        <f>data!F134</f>
        <v>167.2</v>
      </c>
      <c r="E31" s="21">
        <f>data!G134</f>
        <v>11.196172248803828</v>
      </c>
      <c r="F31" s="11">
        <f t="shared" si="1"/>
        <v>6.9666666666666668</v>
      </c>
      <c r="G31" s="29"/>
      <c r="H31" s="10">
        <v>1200</v>
      </c>
      <c r="I31" s="11">
        <f>data!C140</f>
        <v>11170</v>
      </c>
      <c r="J31" s="11">
        <f>data!F140</f>
        <v>1097</v>
      </c>
      <c r="K31" s="11">
        <f>data!G140</f>
        <v>10.182315405651778</v>
      </c>
      <c r="L31" s="11">
        <f t="shared" si="0"/>
        <v>45.708333333333336</v>
      </c>
    </row>
  </sheetData>
  <mergeCells count="10">
    <mergeCell ref="A26:A31"/>
    <mergeCell ref="G14:G19"/>
    <mergeCell ref="G20:G25"/>
    <mergeCell ref="G26:G31"/>
    <mergeCell ref="A2:A7"/>
    <mergeCell ref="G2:G7"/>
    <mergeCell ref="A8:A13"/>
    <mergeCell ref="G8:G13"/>
    <mergeCell ref="A14:A19"/>
    <mergeCell ref="A20:A25"/>
  </mergeCells>
  <pageMargins left="0.7" right="0.7" top="0.75" bottom="0.75" header="0.3" footer="0.3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Runs Chart</vt:lpstr>
      <vt:lpstr>Effectiveness Chart</vt:lpstr>
      <vt:lpstr>Capability</vt:lpstr>
      <vt:lpstr>Data Table</vt:lpstr>
      <vt:lpstr>Capability!Print_Area</vt:lpstr>
      <vt:lpstr>'Data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Zhu</dc:creator>
  <cp:lastModifiedBy>Microsoft Office User</cp:lastModifiedBy>
  <cp:lastPrinted>2021-04-09T20:37:57Z</cp:lastPrinted>
  <dcterms:created xsi:type="dcterms:W3CDTF">2019-09-28T12:54:46Z</dcterms:created>
  <dcterms:modified xsi:type="dcterms:W3CDTF">2021-04-09T20:38:28Z</dcterms:modified>
</cp:coreProperties>
</file>