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3" i="1" l="1"/>
  <c r="E7" i="1"/>
  <c r="E3" i="1"/>
  <c r="D7" i="1"/>
  <c r="D3" i="1"/>
  <c r="C7" i="1"/>
  <c r="C3" i="1"/>
  <c r="B3" i="1"/>
  <c r="F6" i="1" l="1"/>
  <c r="F2" i="1"/>
  <c r="E6" i="1"/>
  <c r="E2" i="1"/>
  <c r="B6" i="1"/>
  <c r="C6" i="1"/>
  <c r="D6" i="1"/>
  <c r="D2" i="1"/>
  <c r="C2" i="1"/>
  <c r="B2" i="1"/>
</calcChain>
</file>

<file path=xl/sharedStrings.xml><?xml version="1.0" encoding="utf-8"?>
<sst xmlns="http://schemas.openxmlformats.org/spreadsheetml/2006/main" count="4" uniqueCount="2">
  <si>
    <t>Clonebased</t>
  </si>
  <si>
    <t>Parallel Batch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</si>
</sst>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Speedup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Tabelle1!$A$2</c:f>
              <c:strCache>
                <c:ptCount val="1"/>
                <c:pt idx="0">
                  <c:v>Clonebased</c:v>
                </c:pt>
              </c:strCache>
            </c:strRef>
          </c:tx>
          <c:cat>
            <c:numRef>
              <c:f>Tabelle1!$B$1:$F$1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Tabelle1!$B$2:$F$2</c:f>
              <c:numCache>
                <c:formatCode>General</c:formatCode>
                <c:ptCount val="5"/>
                <c:pt idx="0">
                  <c:v>0.99796541476744882</c:v>
                </c:pt>
                <c:pt idx="1">
                  <c:v>1.0673400139531934</c:v>
                </c:pt>
                <c:pt idx="2">
                  <c:v>2.4812638264952973</c:v>
                </c:pt>
                <c:pt idx="3">
                  <c:v>2.3480538922155687</c:v>
                </c:pt>
                <c:pt idx="4">
                  <c:v>1.8008523449260063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Tabelle1!$A$3</c:f>
              <c:strCache>
                <c:ptCount val="1"/>
                <c:pt idx="0">
                  <c:v>Parallel Batch Learning</c:v>
                </c:pt>
              </c:strCache>
            </c:strRef>
          </c:tx>
          <c:cat>
            <c:numRef>
              <c:f>Tabelle1!$B$1:$F$1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Tabelle1!$B$3:$F$3</c:f>
              <c:numCache>
                <c:formatCode>General</c:formatCode>
                <c:ptCount val="5"/>
                <c:pt idx="0">
                  <c:v>1.0140659997013588</c:v>
                </c:pt>
                <c:pt idx="1">
                  <c:v>1.4241154835412495</c:v>
                </c:pt>
                <c:pt idx="2">
                  <c:v>1.6838653774197996</c:v>
                </c:pt>
                <c:pt idx="3">
                  <c:v>2.2568528053154737</c:v>
                </c:pt>
                <c:pt idx="4">
                  <c:v>1.8943771154056119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60224"/>
        <c:axId val="46731648"/>
      </c:lineChart>
      <c:catAx>
        <c:axId val="4666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Anzahl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731648"/>
        <c:crosses val="autoZero"/>
        <c:auto val="1"/>
        <c:lblAlgn val="ctr"/>
        <c:lblOffset val="100"/>
        <c:noMultiLvlLbl val="0"/>
      </c:catAx>
      <c:valAx>
        <c:axId val="46731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Speedup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6602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Relativer Error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Tabelle1!$A$6</c:f>
              <c:strCache>
                <c:ptCount val="1"/>
                <c:pt idx="0">
                  <c:v>Clonebased</c:v>
                </c:pt>
              </c:strCache>
            </c:strRef>
          </c:tx>
          <c:cat>
            <c:numRef>
              <c:f>Tabelle1!$B$5:$F$5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Tabelle1!$B$6:$F$6</c:f>
              <c:numCache>
                <c:formatCode>General</c:formatCode>
                <c:ptCount val="5"/>
                <c:pt idx="0">
                  <c:v>0.99441936662463015</c:v>
                </c:pt>
                <c:pt idx="1">
                  <c:v>1.0419797884121156</c:v>
                </c:pt>
                <c:pt idx="2">
                  <c:v>0.87280647824483137</c:v>
                </c:pt>
                <c:pt idx="3">
                  <c:v>0.8742596293604652</c:v>
                </c:pt>
                <c:pt idx="4">
                  <c:v>1.0149980647658368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Tabelle1!$A$7</c:f>
              <c:strCache>
                <c:ptCount val="1"/>
                <c:pt idx="0">
                  <c:v>Parallel Batch Learning</c:v>
                </c:pt>
              </c:strCache>
            </c:strRef>
          </c:tx>
          <c:cat>
            <c:numRef>
              <c:f>Tabelle1!$B$5:$F$5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Tabelle1!$B$7:$F$7</c:f>
              <c:numCache>
                <c:formatCode>General</c:formatCode>
                <c:ptCount val="5"/>
                <c:pt idx="0">
                  <c:v>1</c:v>
                </c:pt>
                <c:pt idx="1">
                  <c:v>0.99998293544478767</c:v>
                </c:pt>
                <c:pt idx="2">
                  <c:v>1.000008445945946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570880"/>
        <c:axId val="62572416"/>
      </c:lineChart>
      <c:catAx>
        <c:axId val="6257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Anzahl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572416"/>
        <c:crosses val="autoZero"/>
        <c:auto val="1"/>
        <c:lblAlgn val="ctr"/>
        <c:lblOffset val="100"/>
        <c:noMultiLvlLbl val="0"/>
      </c:catAx>
      <c:valAx>
        <c:axId val="62572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Error(parallel) / Error (sequentiell)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570880"/>
        <c:crosses val="autoZero"/>
        <c:crossBetween val="between"/>
        <c:majorUnit val="5.000000000000001E-2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11</xdr:row>
      <xdr:rowOff>23812</xdr:rowOff>
    </xdr:from>
    <xdr:to>
      <xdr:col>12</xdr:col>
      <xdr:colOff>466725</xdr:colOff>
      <xdr:row>25</xdr:row>
      <xdr:rowOff>100012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1238250</xdr:colOff>
      <xdr:row>11</xdr:row>
      <xdr:rowOff>14287</xdr:rowOff>
    </xdr:from>
    <xdr:to>
      <xdr:col>6</xdr:col>
      <xdr:colOff>9525</xdr:colOff>
      <xdr:row>25</xdr:row>
      <xdr:rowOff>90487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11" zoomScale="190" zoomScaleNormal="190" workbookViewId="0">
      <selection activeCell="H10" sqref="H10"/>
    </sheetView>
  </sheetViews>
  <sheetFormatPr baseColWidth="10" defaultColWidth="9.140625" defaultRowHeight="15" x14ac:dyDescent="0.25"/>
  <cols>
    <col min="1" max="1" width="21.28515625" bestFit="1" customWidth="1"/>
    <col min="2" max="2" width="11.42578125" customWidth="1"/>
  </cols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0</v>
      </c>
      <c r="B2">
        <f>367385/368134</f>
        <v>0.99796541476744882</v>
      </c>
      <c r="C2">
        <f>(153382+115878)/(127081+125191)</f>
        <v>1.0673400139531934</v>
      </c>
      <c r="D2">
        <f>182822/73681</f>
        <v>2.4812638264952973</v>
      </c>
      <c r="E2">
        <f>181946/77488</f>
        <v>2.3480538922155687</v>
      </c>
      <c r="F2">
        <f>184238/102306</f>
        <v>1.8008523449260063</v>
      </c>
    </row>
    <row r="3" spans="1:6" x14ac:dyDescent="0.25">
      <c r="A3" t="s">
        <v>1</v>
      </c>
      <c r="B3">
        <f>169780/167425</f>
        <v>1.0140659997013588</v>
      </c>
      <c r="C3">
        <f>169981/119359</f>
        <v>1.4241154835412495</v>
      </c>
      <c r="D3">
        <f>171010/101558</f>
        <v>1.6838653774197996</v>
      </c>
      <c r="E3">
        <f>170512/75553</f>
        <v>2.2568528053154737</v>
      </c>
      <c r="F3">
        <f>173506/91590</f>
        <v>1.8943771154056119</v>
      </c>
    </row>
    <row r="5" spans="1:6" x14ac:dyDescent="0.25"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5">
      <c r="A6" t="s">
        <v>0</v>
      </c>
      <c r="B6">
        <f>0.168747/0.169694</f>
        <v>0.99441936662463015</v>
      </c>
      <c r="C6">
        <f>(0.156966+0.142251)/(0.142237+0.144925)</f>
        <v>1.0419797884121156</v>
      </c>
      <c r="D6">
        <f>0.149064/0.170787</f>
        <v>0.87280647824483137</v>
      </c>
      <c r="E6">
        <f>0.192477/0.22016</f>
        <v>0.8742596293604652</v>
      </c>
      <c r="F6">
        <f>0.157345/0.15502</f>
        <v>1.0149980647658368</v>
      </c>
    </row>
    <row r="7" spans="1:6" x14ac:dyDescent="0.25">
      <c r="A7" t="s">
        <v>1</v>
      </c>
      <c r="B7">
        <v>1</v>
      </c>
      <c r="C7">
        <f>0.1172/0.117202</f>
        <v>0.99998293544478767</v>
      </c>
      <c r="D7">
        <f>0.118401/0.1184</f>
        <v>1.000008445945946</v>
      </c>
      <c r="E7">
        <f>1</f>
        <v>1</v>
      </c>
      <c r="F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2013-01-16T19:00:16Z</dcterms:modified>
</cp:coreProperties>
</file>