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F15" i="1"/>
  <c r="G15"/>
  <c r="H15"/>
  <c r="I15"/>
  <c r="J15"/>
  <c r="K15"/>
  <c r="L15"/>
  <c r="M15"/>
  <c r="F13"/>
  <c r="G13"/>
  <c r="H13"/>
  <c r="I13"/>
  <c r="J13"/>
  <c r="K13"/>
  <c r="L13"/>
  <c r="M13"/>
  <c r="F10"/>
  <c r="G10"/>
  <c r="H10"/>
  <c r="I10"/>
  <c r="J10"/>
  <c r="K10"/>
  <c r="L10"/>
  <c r="M10"/>
  <c r="N10"/>
  <c r="O10"/>
  <c r="F5"/>
  <c r="G5"/>
  <c r="H5"/>
  <c r="I5"/>
  <c r="J5"/>
  <c r="K5"/>
  <c r="L5"/>
  <c r="M5"/>
  <c r="N5"/>
  <c r="O5"/>
  <c r="F8"/>
  <c r="G8"/>
  <c r="H8"/>
  <c r="I8"/>
  <c r="J8"/>
  <c r="K8"/>
  <c r="L8"/>
  <c r="M8"/>
  <c r="N8"/>
  <c r="O8"/>
  <c r="F3"/>
  <c r="G3"/>
  <c r="H3"/>
  <c r="I3"/>
  <c r="J3"/>
  <c r="K3"/>
  <c r="L3"/>
  <c r="M3"/>
  <c r="N3"/>
  <c r="O3"/>
</calcChain>
</file>

<file path=xl/sharedStrings.xml><?xml version="1.0" encoding="utf-8"?>
<sst xmlns="http://schemas.openxmlformats.org/spreadsheetml/2006/main" count="29" uniqueCount="10">
  <si>
    <t>d [cm]</t>
  </si>
  <si>
    <t>l [cm]</t>
  </si>
  <si>
    <t>U [V]</t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</si>
  <si>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nahoru </t>
    </r>
    <r>
      <rPr>
        <sz val="11"/>
        <color theme="1"/>
        <rFont val="Calibri"/>
        <family val="2"/>
        <charset val="238"/>
        <scheme val="minor"/>
      </rPr>
      <t>[mA]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</si>
  <si>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nahoru </t>
    </r>
    <r>
      <rPr>
        <sz val="11"/>
        <color theme="1"/>
        <rFont val="Calibri"/>
        <family val="2"/>
        <charset val="238"/>
        <scheme val="minor"/>
      </rPr>
      <t>[kΩ]</t>
    </r>
  </si>
  <si>
    <r>
      <t>I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dolů </t>
    </r>
    <r>
      <rPr>
        <sz val="11"/>
        <color theme="1"/>
        <rFont val="Calibri"/>
        <family val="2"/>
        <charset val="238"/>
        <scheme val="minor"/>
      </rPr>
      <t>[mA]</t>
    </r>
  </si>
  <si>
    <r>
      <t>R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dolů </t>
    </r>
    <r>
      <rPr>
        <sz val="11"/>
        <color theme="1"/>
        <rFont val="Calibri"/>
        <family val="2"/>
        <charset val="238"/>
        <scheme val="minor"/>
      </rPr>
      <t>[kΩ]</t>
    </r>
  </si>
  <si>
    <t>-</t>
  </si>
  <si>
    <t>nahoru</t>
  </si>
  <si>
    <t>dolů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</si>
</sst>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/>
              <a:t>I=f(U)</a:t>
            </a:r>
            <a:r>
              <a:rPr lang="cs-CZ" baseline="0"/>
              <a:t>   </a:t>
            </a:r>
            <a:r>
              <a:rPr lang="cs-CZ"/>
              <a:t>Vzorek 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List1!$P$1</c:f>
              <c:strCache>
                <c:ptCount val="1"/>
                <c:pt idx="0">
                  <c:v>nahoru</c:v>
                </c:pt>
              </c:strCache>
            </c:strRef>
          </c:tx>
          <c:marker>
            <c:symbol val="plus"/>
            <c:size val="7"/>
          </c:marker>
          <c:xVal>
            <c:numRef>
              <c:f>List1!$E$1:$O$1</c:f>
              <c:numCache>
                <c:formatCode>General</c:formatCode>
                <c:ptCount val="11"/>
                <c:pt idx="0">
                  <c:v>9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609</c:v>
                </c:pt>
                <c:pt idx="7">
                  <c:v>662</c:v>
                </c:pt>
                <c:pt idx="8">
                  <c:v>699</c:v>
                </c:pt>
                <c:pt idx="9">
                  <c:v>720</c:v>
                </c:pt>
                <c:pt idx="10">
                  <c:v>743</c:v>
                </c:pt>
              </c:numCache>
            </c:numRef>
          </c:xVal>
          <c:yVal>
            <c:numRef>
              <c:f>List1!$E$2:$O$2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0.15</c:v>
                </c:pt>
                <c:pt idx="2">
                  <c:v>0.38</c:v>
                </c:pt>
                <c:pt idx="3">
                  <c:v>0.64</c:v>
                </c:pt>
                <c:pt idx="4">
                  <c:v>0.93</c:v>
                </c:pt>
                <c:pt idx="5">
                  <c:v>1.26</c:v>
                </c:pt>
                <c:pt idx="6">
                  <c:v>1.8</c:v>
                </c:pt>
                <c:pt idx="7">
                  <c:v>2.1</c:v>
                </c:pt>
                <c:pt idx="8">
                  <c:v>2.2999999999999998</c:v>
                </c:pt>
                <c:pt idx="9">
                  <c:v>2.6</c:v>
                </c:pt>
                <c:pt idx="10">
                  <c:v>2.8</c:v>
                </c:pt>
              </c:numCache>
            </c:numRef>
          </c:yVal>
        </c:ser>
        <c:ser>
          <c:idx val="1"/>
          <c:order val="1"/>
          <c:tx>
            <c:strRef>
              <c:f>List1!$P$2</c:f>
              <c:strCache>
                <c:ptCount val="1"/>
                <c:pt idx="0">
                  <c:v>dolů</c:v>
                </c:pt>
              </c:strCache>
            </c:strRef>
          </c:tx>
          <c:marker>
            <c:symbol val="plus"/>
            <c:size val="7"/>
          </c:marker>
          <c:xVal>
            <c:numRef>
              <c:f>List1!$E$1:$O$1</c:f>
              <c:numCache>
                <c:formatCode>General</c:formatCode>
                <c:ptCount val="11"/>
                <c:pt idx="0">
                  <c:v>9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609</c:v>
                </c:pt>
                <c:pt idx="7">
                  <c:v>662</c:v>
                </c:pt>
                <c:pt idx="8">
                  <c:v>699</c:v>
                </c:pt>
                <c:pt idx="9">
                  <c:v>720</c:v>
                </c:pt>
                <c:pt idx="10">
                  <c:v>743</c:v>
                </c:pt>
              </c:numCache>
            </c:numRef>
          </c:xVal>
          <c:yVal>
            <c:numRef>
              <c:f>List1!$E$4:$O$4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0.17</c:v>
                </c:pt>
                <c:pt idx="2">
                  <c:v>0.4</c:v>
                </c:pt>
                <c:pt idx="3">
                  <c:v>0.7</c:v>
                </c:pt>
                <c:pt idx="4">
                  <c:v>1.1000000000000001</c:v>
                </c:pt>
                <c:pt idx="5">
                  <c:v>1.5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2.7</c:v>
                </c:pt>
                <c:pt idx="10">
                  <c:v>2.8</c:v>
                </c:pt>
              </c:numCache>
            </c:numRef>
          </c:yVal>
        </c:ser>
        <c:axId val="99375360"/>
        <c:axId val="99386112"/>
      </c:scatterChart>
      <c:valAx>
        <c:axId val="99375360"/>
        <c:scaling>
          <c:orientation val="minMax"/>
          <c:max val="75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General" sourceLinked="1"/>
        <c:tickLblPos val="nextTo"/>
        <c:crossAx val="99386112"/>
        <c:crosses val="autoZero"/>
        <c:crossBetween val="midCat"/>
        <c:majorUnit val="150"/>
      </c:valAx>
      <c:valAx>
        <c:axId val="99386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 [mA]</a:t>
                </a:r>
              </a:p>
            </c:rich>
          </c:tx>
          <c:layout/>
        </c:title>
        <c:numFmt formatCode="General" sourceLinked="1"/>
        <c:tickLblPos val="nextTo"/>
        <c:crossAx val="99375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u="none" strike="noStrike" baseline="0"/>
              <a:t>I=f(U)   </a:t>
            </a:r>
            <a:r>
              <a:rPr lang="cs-CZ"/>
              <a:t>Vzorek 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List1!$P$1</c:f>
              <c:strCache>
                <c:ptCount val="1"/>
                <c:pt idx="0">
                  <c:v>nahoru</c:v>
                </c:pt>
              </c:strCache>
            </c:strRef>
          </c:tx>
          <c:marker>
            <c:symbol val="plus"/>
            <c:size val="7"/>
          </c:marker>
          <c:xVal>
            <c:numRef>
              <c:f>List1!$E$6:$O$6</c:f>
              <c:numCache>
                <c:formatCode>General</c:formatCode>
                <c:ptCount val="11"/>
                <c:pt idx="0">
                  <c:v>9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655</c:v>
                </c:pt>
                <c:pt idx="8">
                  <c:v>692</c:v>
                </c:pt>
                <c:pt idx="9">
                  <c:v>720</c:v>
                </c:pt>
                <c:pt idx="10">
                  <c:v>740</c:v>
                </c:pt>
              </c:numCache>
            </c:numRef>
          </c:xVal>
          <c:yVal>
            <c:numRef>
              <c:f>List1!$E$7:$O$7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0.46</c:v>
                </c:pt>
                <c:pt idx="2">
                  <c:v>1.27</c:v>
                </c:pt>
                <c:pt idx="3">
                  <c:v>2.75</c:v>
                </c:pt>
                <c:pt idx="4">
                  <c:v>4.7</c:v>
                </c:pt>
                <c:pt idx="5">
                  <c:v>7.98</c:v>
                </c:pt>
                <c:pt idx="6">
                  <c:v>12.9</c:v>
                </c:pt>
                <c:pt idx="7">
                  <c:v>16.57</c:v>
                </c:pt>
                <c:pt idx="8">
                  <c:v>19.649999999999999</c:v>
                </c:pt>
                <c:pt idx="9">
                  <c:v>22.7</c:v>
                </c:pt>
                <c:pt idx="10">
                  <c:v>24.95</c:v>
                </c:pt>
              </c:numCache>
            </c:numRef>
          </c:yVal>
        </c:ser>
        <c:ser>
          <c:idx val="1"/>
          <c:order val="1"/>
          <c:tx>
            <c:strRef>
              <c:f>List1!$P$2</c:f>
              <c:strCache>
                <c:ptCount val="1"/>
                <c:pt idx="0">
                  <c:v>dolů</c:v>
                </c:pt>
              </c:strCache>
            </c:strRef>
          </c:tx>
          <c:marker>
            <c:symbol val="plus"/>
            <c:size val="7"/>
          </c:marker>
          <c:xVal>
            <c:numRef>
              <c:f>List1!$E$6:$O$6</c:f>
              <c:numCache>
                <c:formatCode>General</c:formatCode>
                <c:ptCount val="11"/>
                <c:pt idx="0">
                  <c:v>9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655</c:v>
                </c:pt>
                <c:pt idx="8">
                  <c:v>692</c:v>
                </c:pt>
                <c:pt idx="9">
                  <c:v>720</c:v>
                </c:pt>
                <c:pt idx="10">
                  <c:v>740</c:v>
                </c:pt>
              </c:numCache>
            </c:numRef>
          </c:xVal>
          <c:yVal>
            <c:numRef>
              <c:f>List1!$E$9:$O$9</c:f>
              <c:numCache>
                <c:formatCode>0.00</c:formatCode>
                <c:ptCount val="11"/>
                <c:pt idx="0" formatCode="General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3.05</c:v>
                </c:pt>
                <c:pt idx="4">
                  <c:v>5.46</c:v>
                </c:pt>
                <c:pt idx="5">
                  <c:v>8.8699999999999992</c:v>
                </c:pt>
                <c:pt idx="6">
                  <c:v>14.4</c:v>
                </c:pt>
                <c:pt idx="7">
                  <c:v>18.23</c:v>
                </c:pt>
                <c:pt idx="8">
                  <c:v>21.3</c:v>
                </c:pt>
                <c:pt idx="9">
                  <c:v>23.45</c:v>
                </c:pt>
                <c:pt idx="10">
                  <c:v>24.99</c:v>
                </c:pt>
              </c:numCache>
            </c:numRef>
          </c:yVal>
        </c:ser>
        <c:axId val="99411456"/>
        <c:axId val="99413376"/>
      </c:scatterChart>
      <c:valAx>
        <c:axId val="99411456"/>
        <c:scaling>
          <c:orientation val="minMax"/>
          <c:max val="75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General" sourceLinked="1"/>
        <c:tickLblPos val="nextTo"/>
        <c:crossAx val="99413376"/>
        <c:crosses val="autoZero"/>
        <c:crossBetween val="midCat"/>
        <c:majorUnit val="150"/>
      </c:valAx>
      <c:valAx>
        <c:axId val="9941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 [mA]</a:t>
                </a:r>
              </a:p>
            </c:rich>
          </c:tx>
          <c:layout/>
        </c:title>
        <c:numFmt formatCode="General" sourceLinked="1"/>
        <c:tickLblPos val="nextTo"/>
        <c:crossAx val="99411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cs-CZ" sz="1800" b="1" i="0" u="none" strike="noStrike" baseline="0"/>
              <a:t>I=f(U)   </a:t>
            </a:r>
            <a:r>
              <a:rPr lang="cs-CZ"/>
              <a:t>Vzorek 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List1!$P$1</c:f>
              <c:strCache>
                <c:ptCount val="1"/>
                <c:pt idx="0">
                  <c:v>nahoru</c:v>
                </c:pt>
              </c:strCache>
            </c:strRef>
          </c:tx>
          <c:marker>
            <c:symbol val="plus"/>
            <c:size val="7"/>
          </c:marker>
          <c:xVal>
            <c:numRef>
              <c:f>List1!$E$11:$M$11</c:f>
              <c:numCache>
                <c:formatCode>General</c:formatCode>
                <c:ptCount val="9"/>
                <c:pt idx="0">
                  <c:v>9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478</c:v>
                </c:pt>
                <c:pt idx="6">
                  <c:v>508</c:v>
                </c:pt>
                <c:pt idx="7">
                  <c:v>537</c:v>
                </c:pt>
                <c:pt idx="8">
                  <c:v>569</c:v>
                </c:pt>
              </c:numCache>
            </c:numRef>
          </c:xVal>
          <c:yVal>
            <c:numRef>
              <c:f>List1!$E$12:$M$12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1.08</c:v>
                </c:pt>
                <c:pt idx="2">
                  <c:v>4.91</c:v>
                </c:pt>
                <c:pt idx="3">
                  <c:v>14.16</c:v>
                </c:pt>
                <c:pt idx="4">
                  <c:v>32.840000000000003</c:v>
                </c:pt>
                <c:pt idx="5">
                  <c:v>60.4</c:v>
                </c:pt>
                <c:pt idx="6">
                  <c:v>75.900000000000006</c:v>
                </c:pt>
                <c:pt idx="7">
                  <c:v>93.3</c:v>
                </c:pt>
                <c:pt idx="8">
                  <c:v>111.7</c:v>
                </c:pt>
              </c:numCache>
            </c:numRef>
          </c:yVal>
        </c:ser>
        <c:ser>
          <c:idx val="1"/>
          <c:order val="1"/>
          <c:tx>
            <c:strRef>
              <c:f>List1!$P$2</c:f>
              <c:strCache>
                <c:ptCount val="1"/>
                <c:pt idx="0">
                  <c:v>dolů</c:v>
                </c:pt>
              </c:strCache>
            </c:strRef>
          </c:tx>
          <c:marker>
            <c:symbol val="plus"/>
            <c:size val="7"/>
          </c:marker>
          <c:xVal>
            <c:numRef>
              <c:f>List1!$E$11:$M$11</c:f>
              <c:numCache>
                <c:formatCode>General</c:formatCode>
                <c:ptCount val="9"/>
                <c:pt idx="0">
                  <c:v>9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478</c:v>
                </c:pt>
                <c:pt idx="6">
                  <c:v>508</c:v>
                </c:pt>
                <c:pt idx="7">
                  <c:v>537</c:v>
                </c:pt>
                <c:pt idx="8">
                  <c:v>569</c:v>
                </c:pt>
              </c:numCache>
            </c:numRef>
          </c:xVal>
          <c:yVal>
            <c:numRef>
              <c:f>List1!$E$14:$M$14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2.0499999999999998</c:v>
                </c:pt>
                <c:pt idx="2">
                  <c:v>7.42</c:v>
                </c:pt>
                <c:pt idx="3">
                  <c:v>20.75</c:v>
                </c:pt>
                <c:pt idx="4">
                  <c:v>46.2</c:v>
                </c:pt>
                <c:pt idx="5">
                  <c:v>74.8</c:v>
                </c:pt>
                <c:pt idx="6">
                  <c:v>87.9</c:v>
                </c:pt>
                <c:pt idx="7">
                  <c:v>96.2</c:v>
                </c:pt>
                <c:pt idx="8">
                  <c:v>113.7</c:v>
                </c:pt>
              </c:numCache>
            </c:numRef>
          </c:yVal>
        </c:ser>
        <c:axId val="70697344"/>
        <c:axId val="70699264"/>
      </c:scatterChart>
      <c:valAx>
        <c:axId val="70697344"/>
        <c:scaling>
          <c:orientation val="minMax"/>
          <c:max val="6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 [V]</a:t>
                </a:r>
              </a:p>
            </c:rich>
          </c:tx>
          <c:layout/>
        </c:title>
        <c:numFmt formatCode="General" sourceLinked="1"/>
        <c:tickLblPos val="nextTo"/>
        <c:crossAx val="70699264"/>
        <c:crosses val="autoZero"/>
        <c:crossBetween val="midCat"/>
        <c:majorUnit val="150"/>
      </c:valAx>
      <c:valAx>
        <c:axId val="70699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I [mA]</a:t>
                </a:r>
              </a:p>
            </c:rich>
          </c:tx>
          <c:layout/>
        </c:title>
        <c:numFmt formatCode="General" sourceLinked="1"/>
        <c:tickLblPos val="nextTo"/>
        <c:crossAx val="7069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18849</xdr:colOff>
      <xdr:row>16</xdr:row>
      <xdr:rowOff>52552</xdr:rowOff>
    </xdr:from>
    <xdr:to>
      <xdr:col>10</xdr:col>
      <xdr:colOff>604630</xdr:colOff>
      <xdr:row>34</xdr:row>
      <xdr:rowOff>6568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28275</xdr:colOff>
      <xdr:row>52</xdr:row>
      <xdr:rowOff>140519</xdr:rowOff>
    </xdr:from>
    <xdr:to>
      <xdr:col>11</xdr:col>
      <xdr:colOff>41412</xdr:colOff>
      <xdr:row>70</xdr:row>
      <xdr:rowOff>94535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24848</xdr:colOff>
      <xdr:row>34</xdr:row>
      <xdr:rowOff>115956</xdr:rowOff>
    </xdr:from>
    <xdr:to>
      <xdr:col>11</xdr:col>
      <xdr:colOff>24848</xdr:colOff>
      <xdr:row>52</xdr:row>
      <xdr:rowOff>69972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zoomScale="130" zoomScaleNormal="130" workbookViewId="0">
      <selection activeCell="F3" sqref="F3"/>
    </sheetView>
  </sheetViews>
  <sheetFormatPr defaultRowHeight="15"/>
  <cols>
    <col min="1" max="1" width="4.140625" customWidth="1"/>
    <col min="2" max="2" width="6.5703125" bestFit="1" customWidth="1"/>
    <col min="3" max="3" width="6" bestFit="1" customWidth="1"/>
  </cols>
  <sheetData>
    <row r="1" spans="1:16">
      <c r="A1" s="6">
        <v>1</v>
      </c>
      <c r="B1" s="1" t="s">
        <v>0</v>
      </c>
      <c r="C1" s="1" t="s">
        <v>1</v>
      </c>
      <c r="D1" s="1" t="s">
        <v>2</v>
      </c>
      <c r="E1" s="1">
        <v>9</v>
      </c>
      <c r="F1" s="1">
        <v>100</v>
      </c>
      <c r="G1" s="1">
        <v>200</v>
      </c>
      <c r="H1" s="1">
        <v>300</v>
      </c>
      <c r="I1" s="1">
        <v>400</v>
      </c>
      <c r="J1" s="1">
        <v>500</v>
      </c>
      <c r="K1" s="1">
        <v>609</v>
      </c>
      <c r="L1" s="1">
        <v>662</v>
      </c>
      <c r="M1" s="1">
        <v>699</v>
      </c>
      <c r="N1" s="1">
        <v>720</v>
      </c>
      <c r="O1" s="1">
        <v>743</v>
      </c>
      <c r="P1" t="s">
        <v>8</v>
      </c>
    </row>
    <row r="2" spans="1:16" ht="18">
      <c r="A2" s="6"/>
      <c r="B2" s="5">
        <v>5</v>
      </c>
      <c r="C2" s="7">
        <v>1</v>
      </c>
      <c r="D2" s="1" t="s">
        <v>3</v>
      </c>
      <c r="E2" s="1">
        <v>0</v>
      </c>
      <c r="F2" s="2">
        <v>0.15</v>
      </c>
      <c r="G2" s="2">
        <v>0.38</v>
      </c>
      <c r="H2" s="2">
        <v>0.64</v>
      </c>
      <c r="I2" s="2">
        <v>0.93</v>
      </c>
      <c r="J2" s="2">
        <v>1.26</v>
      </c>
      <c r="K2" s="2">
        <v>1.8</v>
      </c>
      <c r="L2" s="2">
        <v>2.1</v>
      </c>
      <c r="M2" s="2">
        <v>2.2999999999999998</v>
      </c>
      <c r="N2" s="2">
        <v>2.6</v>
      </c>
      <c r="O2" s="2">
        <v>2.8</v>
      </c>
      <c r="P2" t="s">
        <v>9</v>
      </c>
    </row>
    <row r="3" spans="1:16" ht="18">
      <c r="A3" s="6"/>
      <c r="B3" s="5"/>
      <c r="C3" s="7"/>
      <c r="D3" s="1" t="s">
        <v>4</v>
      </c>
      <c r="E3" s="1" t="s">
        <v>7</v>
      </c>
      <c r="F3" s="2">
        <f t="shared" ref="F3:O3" si="0">(F1/(F2*10^-3))*10^-3</f>
        <v>666.66666666666674</v>
      </c>
      <c r="G3" s="2">
        <f t="shared" si="0"/>
        <v>526.31578947368416</v>
      </c>
      <c r="H3" s="2">
        <f t="shared" si="0"/>
        <v>468.74999999999994</v>
      </c>
      <c r="I3" s="2">
        <f t="shared" si="0"/>
        <v>430.10752688172039</v>
      </c>
      <c r="J3" s="2">
        <f t="shared" si="0"/>
        <v>396.82539682539681</v>
      </c>
      <c r="K3" s="2">
        <f t="shared" si="0"/>
        <v>338.33333333333331</v>
      </c>
      <c r="L3" s="2">
        <f t="shared" si="0"/>
        <v>315.23809523809524</v>
      </c>
      <c r="M3" s="2">
        <f t="shared" si="0"/>
        <v>303.91304347826087</v>
      </c>
      <c r="N3" s="2">
        <f t="shared" si="0"/>
        <v>276.92307692307691</v>
      </c>
      <c r="O3" s="2">
        <f t="shared" si="0"/>
        <v>265.35714285714283</v>
      </c>
    </row>
    <row r="4" spans="1:16" ht="18">
      <c r="A4" s="6"/>
      <c r="B4" s="5"/>
      <c r="C4" s="7"/>
      <c r="D4" s="1" t="s">
        <v>5</v>
      </c>
      <c r="E4" s="1">
        <v>0</v>
      </c>
      <c r="F4" s="2">
        <v>0.17</v>
      </c>
      <c r="G4" s="2">
        <v>0.4</v>
      </c>
      <c r="H4" s="2">
        <v>0.7</v>
      </c>
      <c r="I4" s="2">
        <v>1.1000000000000001</v>
      </c>
      <c r="J4" s="2">
        <v>1.5</v>
      </c>
      <c r="K4" s="2">
        <v>1.9</v>
      </c>
      <c r="L4" s="2">
        <v>2.2000000000000002</v>
      </c>
      <c r="M4" s="2">
        <v>2.5</v>
      </c>
      <c r="N4" s="2">
        <v>2.7</v>
      </c>
      <c r="O4" s="2">
        <v>2.8</v>
      </c>
    </row>
    <row r="5" spans="1:16" ht="18">
      <c r="A5" s="6"/>
      <c r="B5" s="5"/>
      <c r="C5" s="7"/>
      <c r="D5" s="1" t="s">
        <v>6</v>
      </c>
      <c r="E5" s="1" t="s">
        <v>7</v>
      </c>
      <c r="F5" s="2">
        <f t="shared" ref="F5:O5" si="1">(F1/(F4*10^-3))*10^-3</f>
        <v>588.23529411764696</v>
      </c>
      <c r="G5" s="2">
        <f t="shared" si="1"/>
        <v>500</v>
      </c>
      <c r="H5" s="2">
        <f t="shared" si="1"/>
        <v>428.57142857142861</v>
      </c>
      <c r="I5" s="2">
        <f t="shared" si="1"/>
        <v>363.63636363636357</v>
      </c>
      <c r="J5" s="2">
        <f t="shared" si="1"/>
        <v>333.33333333333331</v>
      </c>
      <c r="K5" s="2">
        <f t="shared" si="1"/>
        <v>320.5263157894737</v>
      </c>
      <c r="L5" s="2">
        <f t="shared" si="1"/>
        <v>300.90909090909088</v>
      </c>
      <c r="M5" s="2">
        <f t="shared" si="1"/>
        <v>279.60000000000002</v>
      </c>
      <c r="N5" s="2">
        <f t="shared" si="1"/>
        <v>266.66666666666663</v>
      </c>
      <c r="O5" s="2">
        <f t="shared" si="1"/>
        <v>265.35714285714283</v>
      </c>
    </row>
    <row r="6" spans="1:16">
      <c r="A6" s="6">
        <v>2</v>
      </c>
      <c r="B6" s="1" t="s">
        <v>0</v>
      </c>
      <c r="C6" s="1" t="s">
        <v>1</v>
      </c>
      <c r="D6" s="1" t="s">
        <v>2</v>
      </c>
      <c r="E6" s="1">
        <v>9</v>
      </c>
      <c r="F6" s="1">
        <v>100</v>
      </c>
      <c r="G6" s="1">
        <v>200</v>
      </c>
      <c r="H6" s="1">
        <v>300</v>
      </c>
      <c r="I6" s="1">
        <v>400</v>
      </c>
      <c r="J6" s="1">
        <v>500</v>
      </c>
      <c r="K6" s="1">
        <v>600</v>
      </c>
      <c r="L6" s="1">
        <v>655</v>
      </c>
      <c r="M6" s="1">
        <v>692</v>
      </c>
      <c r="N6" s="1">
        <v>720</v>
      </c>
      <c r="O6" s="1">
        <v>740</v>
      </c>
    </row>
    <row r="7" spans="1:16" ht="18">
      <c r="A7" s="6"/>
      <c r="B7" s="5">
        <v>6</v>
      </c>
      <c r="C7" s="5">
        <v>3</v>
      </c>
      <c r="D7" s="1" t="s">
        <v>3</v>
      </c>
      <c r="E7" s="1">
        <v>0</v>
      </c>
      <c r="F7" s="2">
        <v>0.46</v>
      </c>
      <c r="G7" s="2">
        <v>1.27</v>
      </c>
      <c r="H7" s="2">
        <v>2.75</v>
      </c>
      <c r="I7" s="2">
        <v>4.7</v>
      </c>
      <c r="J7" s="2">
        <v>7.98</v>
      </c>
      <c r="K7" s="2">
        <v>12.9</v>
      </c>
      <c r="L7" s="2">
        <v>16.57</v>
      </c>
      <c r="M7" s="2">
        <v>19.649999999999999</v>
      </c>
      <c r="N7" s="2">
        <v>22.7</v>
      </c>
      <c r="O7" s="2">
        <v>24.95</v>
      </c>
    </row>
    <row r="8" spans="1:16" ht="18">
      <c r="A8" s="6"/>
      <c r="B8" s="5"/>
      <c r="C8" s="5"/>
      <c r="D8" s="1" t="s">
        <v>4</v>
      </c>
      <c r="E8" s="1" t="s">
        <v>7</v>
      </c>
      <c r="F8" s="2">
        <f t="shared" ref="F8:O8" si="2">(F6/(F7*10^-3))*10^-3</f>
        <v>217.39130434782609</v>
      </c>
      <c r="G8" s="2">
        <f t="shared" si="2"/>
        <v>157.48031496062993</v>
      </c>
      <c r="H8" s="2">
        <f t="shared" si="2"/>
        <v>109.09090909090911</v>
      </c>
      <c r="I8" s="2">
        <f t="shared" si="2"/>
        <v>85.106382978723403</v>
      </c>
      <c r="J8" s="2">
        <f t="shared" si="2"/>
        <v>62.656641604010019</v>
      </c>
      <c r="K8" s="2">
        <f t="shared" si="2"/>
        <v>46.511627906976742</v>
      </c>
      <c r="L8" s="2">
        <f t="shared" si="2"/>
        <v>39.529269764634883</v>
      </c>
      <c r="M8" s="2">
        <f t="shared" si="2"/>
        <v>35.216284987277362</v>
      </c>
      <c r="N8" s="2">
        <f t="shared" si="2"/>
        <v>31.718061674008808</v>
      </c>
      <c r="O8" s="2">
        <f t="shared" si="2"/>
        <v>29.659318637274549</v>
      </c>
    </row>
    <row r="9" spans="1:16" ht="18">
      <c r="A9" s="6"/>
      <c r="B9" s="5"/>
      <c r="C9" s="5"/>
      <c r="D9" s="1" t="s">
        <v>5</v>
      </c>
      <c r="E9" s="1">
        <v>0</v>
      </c>
      <c r="F9" s="2">
        <v>0.6</v>
      </c>
      <c r="G9" s="2">
        <v>1.6</v>
      </c>
      <c r="H9" s="2">
        <v>3.05</v>
      </c>
      <c r="I9" s="2">
        <v>5.46</v>
      </c>
      <c r="J9" s="2">
        <v>8.8699999999999992</v>
      </c>
      <c r="K9" s="2">
        <v>14.4</v>
      </c>
      <c r="L9" s="2">
        <v>18.23</v>
      </c>
      <c r="M9" s="2">
        <v>21.3</v>
      </c>
      <c r="N9" s="2">
        <v>23.45</v>
      </c>
      <c r="O9" s="2">
        <v>24.99</v>
      </c>
    </row>
    <row r="10" spans="1:16" ht="18">
      <c r="A10" s="6"/>
      <c r="B10" s="5"/>
      <c r="C10" s="5"/>
      <c r="D10" s="1" t="s">
        <v>6</v>
      </c>
      <c r="E10" s="1" t="s">
        <v>7</v>
      </c>
      <c r="F10" s="2">
        <f t="shared" ref="F10:O10" si="3">(F6/(F9*10^-3))*10^-3</f>
        <v>166.66666666666669</v>
      </c>
      <c r="G10" s="2">
        <f t="shared" si="3"/>
        <v>125</v>
      </c>
      <c r="H10" s="2">
        <f t="shared" si="3"/>
        <v>98.360655737704931</v>
      </c>
      <c r="I10" s="2">
        <f t="shared" si="3"/>
        <v>73.260073260073256</v>
      </c>
      <c r="J10" s="2">
        <f t="shared" si="3"/>
        <v>56.369785794813986</v>
      </c>
      <c r="K10" s="2">
        <f t="shared" si="3"/>
        <v>41.666666666666664</v>
      </c>
      <c r="L10" s="2">
        <f t="shared" si="3"/>
        <v>35.929786066922659</v>
      </c>
      <c r="M10" s="2">
        <f t="shared" si="3"/>
        <v>32.48826291079812</v>
      </c>
      <c r="N10" s="4">
        <f t="shared" si="3"/>
        <v>30.703624733475483</v>
      </c>
      <c r="O10" s="2">
        <f t="shared" si="3"/>
        <v>29.611844737895161</v>
      </c>
    </row>
    <row r="11" spans="1:16">
      <c r="A11" s="6">
        <v>3</v>
      </c>
      <c r="B11" s="1" t="s">
        <v>0</v>
      </c>
      <c r="C11" s="1" t="s">
        <v>1</v>
      </c>
      <c r="D11" s="1" t="s">
        <v>2</v>
      </c>
      <c r="E11" s="1">
        <v>9</v>
      </c>
      <c r="F11" s="1">
        <v>100</v>
      </c>
      <c r="G11" s="1">
        <v>200</v>
      </c>
      <c r="H11" s="1">
        <v>300</v>
      </c>
      <c r="I11" s="1">
        <v>400</v>
      </c>
      <c r="J11" s="1">
        <v>478</v>
      </c>
      <c r="K11" s="1">
        <v>508</v>
      </c>
      <c r="L11" s="1">
        <v>537</v>
      </c>
      <c r="M11" s="1">
        <v>569</v>
      </c>
      <c r="N11" s="3"/>
      <c r="O11" s="3"/>
    </row>
    <row r="12" spans="1:16" ht="18">
      <c r="A12" s="6"/>
      <c r="B12" s="5">
        <v>6</v>
      </c>
      <c r="C12" s="5">
        <v>2</v>
      </c>
      <c r="D12" s="1" t="s">
        <v>3</v>
      </c>
      <c r="E12" s="1">
        <v>0</v>
      </c>
      <c r="F12" s="2">
        <v>1.08</v>
      </c>
      <c r="G12" s="2">
        <v>4.91</v>
      </c>
      <c r="H12" s="2">
        <v>14.16</v>
      </c>
      <c r="I12" s="2">
        <v>32.840000000000003</v>
      </c>
      <c r="J12" s="2">
        <v>60.4</v>
      </c>
      <c r="K12" s="2">
        <v>75.900000000000006</v>
      </c>
      <c r="L12" s="2">
        <v>93.3</v>
      </c>
      <c r="M12" s="2">
        <v>111.7</v>
      </c>
      <c r="N12" s="3"/>
      <c r="O12" s="3"/>
    </row>
    <row r="13" spans="1:16" ht="18">
      <c r="A13" s="6"/>
      <c r="B13" s="5"/>
      <c r="C13" s="5"/>
      <c r="D13" s="1" t="s">
        <v>4</v>
      </c>
      <c r="E13" s="1" t="s">
        <v>7</v>
      </c>
      <c r="F13" s="2">
        <f t="shared" ref="F13:M13" si="4">(F11/(F12*10^-3))*10^-3</f>
        <v>92.592592592592595</v>
      </c>
      <c r="G13" s="2">
        <f t="shared" si="4"/>
        <v>40.733197556008143</v>
      </c>
      <c r="H13" s="2">
        <f t="shared" si="4"/>
        <v>21.1864406779661</v>
      </c>
      <c r="I13" s="2">
        <f t="shared" si="4"/>
        <v>12.180267965895249</v>
      </c>
      <c r="J13" s="2">
        <f t="shared" si="4"/>
        <v>7.9139072847682117</v>
      </c>
      <c r="K13" s="2">
        <f t="shared" si="4"/>
        <v>6.6930171277997363</v>
      </c>
      <c r="L13" s="2">
        <f t="shared" si="4"/>
        <v>5.755627009646302</v>
      </c>
      <c r="M13" s="2">
        <f t="shared" si="4"/>
        <v>5.094001790510295</v>
      </c>
      <c r="N13" s="3"/>
      <c r="O13" s="3"/>
    </row>
    <row r="14" spans="1:16" ht="18">
      <c r="A14" s="6"/>
      <c r="B14" s="5"/>
      <c r="C14" s="5"/>
      <c r="D14" s="1" t="s">
        <v>5</v>
      </c>
      <c r="E14" s="1">
        <v>0</v>
      </c>
      <c r="F14" s="2">
        <v>2.0499999999999998</v>
      </c>
      <c r="G14" s="2">
        <v>7.42</v>
      </c>
      <c r="H14" s="2">
        <v>20.75</v>
      </c>
      <c r="I14" s="2">
        <v>46.2</v>
      </c>
      <c r="J14" s="2">
        <v>74.8</v>
      </c>
      <c r="K14" s="2">
        <v>87.9</v>
      </c>
      <c r="L14" s="2">
        <v>96.2</v>
      </c>
      <c r="M14" s="2">
        <v>113.7</v>
      </c>
      <c r="N14" s="3"/>
      <c r="O14" s="3"/>
    </row>
    <row r="15" spans="1:16" ht="18">
      <c r="A15" s="6"/>
      <c r="B15" s="5"/>
      <c r="C15" s="5"/>
      <c r="D15" s="1" t="s">
        <v>6</v>
      </c>
      <c r="E15" s="1" t="s">
        <v>7</v>
      </c>
      <c r="F15" s="2">
        <f t="shared" ref="F15:M15" si="5">(F11/(F14*10^-3))*10^-3</f>
        <v>48.780487804878049</v>
      </c>
      <c r="G15" s="2">
        <f t="shared" si="5"/>
        <v>26.954177897574123</v>
      </c>
      <c r="H15" s="2">
        <f t="shared" si="5"/>
        <v>14.457831325301203</v>
      </c>
      <c r="I15" s="2">
        <f t="shared" si="5"/>
        <v>8.6580086580086579</v>
      </c>
      <c r="J15" s="2">
        <f t="shared" si="5"/>
        <v>6.3903743315508024</v>
      </c>
      <c r="K15" s="2">
        <f t="shared" si="5"/>
        <v>5.7792946530147891</v>
      </c>
      <c r="L15" s="2">
        <f t="shared" si="5"/>
        <v>5.5821205821205817</v>
      </c>
      <c r="M15" s="2">
        <f t="shared" si="5"/>
        <v>5.0043975373790675</v>
      </c>
      <c r="N15" s="3"/>
      <c r="O15" s="3"/>
    </row>
  </sheetData>
  <mergeCells count="9">
    <mergeCell ref="C12:C15"/>
    <mergeCell ref="B7:B10"/>
    <mergeCell ref="A1:A5"/>
    <mergeCell ref="A6:A10"/>
    <mergeCell ref="A11:A15"/>
    <mergeCell ref="B2:B5"/>
    <mergeCell ref="C2:C5"/>
    <mergeCell ref="C7:C10"/>
    <mergeCell ref="B12:B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2016-04-16T08:53:59Z</dcterms:created>
  <dcterms:modified xsi:type="dcterms:W3CDTF">2016-04-17T20:07:47Z</dcterms:modified>
</cp:coreProperties>
</file>