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2"/>
  <c r="D3" l="1"/>
  <c r="D4"/>
  <c r="D5"/>
  <c r="D6"/>
  <c r="D7"/>
  <c r="D8"/>
  <c r="D9"/>
  <c r="D10"/>
  <c r="D2"/>
  <c r="E3" l="1"/>
  <c r="E4"/>
  <c r="E5"/>
  <c r="E6"/>
  <c r="E7"/>
  <c r="E8"/>
  <c r="E9"/>
  <c r="E10"/>
  <c r="E2"/>
</calcChain>
</file>

<file path=xl/comments1.xml><?xml version="1.0" encoding="utf-8"?>
<comments xmlns="http://schemas.openxmlformats.org/spreadsheetml/2006/main">
  <authors>
    <author>Kuba</author>
  </authors>
  <commentList>
    <comment ref="C10" authorId="0">
      <text>
        <r>
          <rPr>
            <b/>
            <sz val="9"/>
            <color indexed="81"/>
            <rFont val="Tahoma"/>
            <family val="2"/>
            <charset val="238"/>
          </rPr>
          <t>Kuba:</t>
        </r>
        <r>
          <rPr>
            <sz val="9"/>
            <color indexed="81"/>
            <rFont val="Tahoma"/>
            <family val="2"/>
            <charset val="238"/>
          </rPr>
          <t xml:space="preserve">
čas 10s krát 2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38"/>
          </rPr>
          <t>Kuba:</t>
        </r>
        <r>
          <rPr>
            <sz val="9"/>
            <color indexed="81"/>
            <rFont val="Tahoma"/>
            <family val="2"/>
            <charset val="238"/>
          </rPr>
          <t xml:space="preserve">
čas 4s krát dva</t>
        </r>
      </text>
    </comment>
  </commentList>
</comments>
</file>

<file path=xl/sharedStrings.xml><?xml version="1.0" encoding="utf-8"?>
<sst xmlns="http://schemas.openxmlformats.org/spreadsheetml/2006/main" count="6" uniqueCount="6">
  <si>
    <t>U [V]</t>
  </si>
  <si>
    <t>pz [-]</t>
  </si>
  <si>
    <t>t [s]</t>
  </si>
  <si>
    <t>s [%]</t>
  </si>
  <si>
    <t>s [-]</t>
  </si>
  <si>
    <t>n [ot/min]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</si>
</sst>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s=f(U)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List1!$D$1</c:f>
              <c:strCache>
                <c:ptCount val="1"/>
                <c:pt idx="0">
                  <c:v>s [-]</c:v>
                </c:pt>
              </c:strCache>
            </c:strRef>
          </c:tx>
          <c:marker>
            <c:symbol val="x"/>
            <c:size val="6"/>
          </c:marker>
          <c:xVal>
            <c:numRef>
              <c:f>List1!$A$2:$A$10</c:f>
              <c:numCache>
                <c:formatCode>General</c:formatCode>
                <c:ptCount val="9"/>
                <c:pt idx="0">
                  <c:v>558</c:v>
                </c:pt>
                <c:pt idx="1">
                  <c:v>508</c:v>
                </c:pt>
                <c:pt idx="2">
                  <c:v>458</c:v>
                </c:pt>
                <c:pt idx="3">
                  <c:v>408</c:v>
                </c:pt>
                <c:pt idx="4">
                  <c:v>358</c:v>
                </c:pt>
                <c:pt idx="5">
                  <c:v>308</c:v>
                </c:pt>
                <c:pt idx="6">
                  <c:v>258</c:v>
                </c:pt>
                <c:pt idx="7">
                  <c:v>208</c:v>
                </c:pt>
                <c:pt idx="8">
                  <c:v>158</c:v>
                </c:pt>
              </c:numCache>
            </c:numRef>
          </c:xVal>
          <c:yVal>
            <c:numRef>
              <c:f>List1!$D$2:$D$10</c:f>
              <c:numCache>
                <c:formatCode>0.0000</c:formatCode>
                <c:ptCount val="9"/>
                <c:pt idx="0">
                  <c:v>0.11206896551724138</c:v>
                </c:pt>
                <c:pt idx="1">
                  <c:v>0.1326530612244898</c:v>
                </c:pt>
                <c:pt idx="2">
                  <c:v>0.15853658536585366</c:v>
                </c:pt>
                <c:pt idx="3">
                  <c:v>0.19402985074626866</c:v>
                </c:pt>
                <c:pt idx="4">
                  <c:v>0.25</c:v>
                </c:pt>
                <c:pt idx="5">
                  <c:v>0.33333333333333331</c:v>
                </c:pt>
                <c:pt idx="6">
                  <c:v>0.5</c:v>
                </c:pt>
                <c:pt idx="7">
                  <c:v>0.72222222222222221</c:v>
                </c:pt>
                <c:pt idx="8">
                  <c:v>0.8125</c:v>
                </c:pt>
              </c:numCache>
            </c:numRef>
          </c:yVal>
        </c:ser>
        <c:axId val="59454592"/>
        <c:axId val="59456512"/>
      </c:scatterChart>
      <c:valAx>
        <c:axId val="59454592"/>
        <c:scaling>
          <c:orientation val="minMax"/>
          <c:max val="600"/>
          <c:min val="15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U [V]</a:t>
                </a:r>
              </a:p>
            </c:rich>
          </c:tx>
          <c:layout/>
        </c:title>
        <c:numFmt formatCode="General" sourceLinked="1"/>
        <c:tickLblPos val="nextTo"/>
        <c:crossAx val="59456512"/>
        <c:crosses val="autoZero"/>
        <c:crossBetween val="midCat"/>
        <c:majorUnit val="50"/>
      </c:valAx>
      <c:valAx>
        <c:axId val="5945651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s [-]</a:t>
                </a:r>
              </a:p>
            </c:rich>
          </c:tx>
          <c:layout/>
        </c:title>
        <c:numFmt formatCode="0.0" sourceLinked="0"/>
        <c:tickLblPos val="nextTo"/>
        <c:crossAx val="59454592"/>
        <c:crosses val="autoZero"/>
        <c:crossBetween val="midCat"/>
        <c:majorUnit val="0.1"/>
      </c:valAx>
    </c:plotArea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n=f(U)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List1!$F$1</c:f>
              <c:strCache>
                <c:ptCount val="1"/>
                <c:pt idx="0">
                  <c:v>n [ot/min]</c:v>
                </c:pt>
              </c:strCache>
            </c:strRef>
          </c:tx>
          <c:marker>
            <c:symbol val="x"/>
            <c:size val="6"/>
          </c:marker>
          <c:xVal>
            <c:numRef>
              <c:f>List1!$A$2:$A$10</c:f>
              <c:numCache>
                <c:formatCode>General</c:formatCode>
                <c:ptCount val="9"/>
                <c:pt idx="0">
                  <c:v>558</c:v>
                </c:pt>
                <c:pt idx="1">
                  <c:v>508</c:v>
                </c:pt>
                <c:pt idx="2">
                  <c:v>458</c:v>
                </c:pt>
                <c:pt idx="3">
                  <c:v>408</c:v>
                </c:pt>
                <c:pt idx="4">
                  <c:v>358</c:v>
                </c:pt>
                <c:pt idx="5">
                  <c:v>308</c:v>
                </c:pt>
                <c:pt idx="6">
                  <c:v>258</c:v>
                </c:pt>
                <c:pt idx="7">
                  <c:v>208</c:v>
                </c:pt>
                <c:pt idx="8">
                  <c:v>158</c:v>
                </c:pt>
              </c:numCache>
            </c:numRef>
          </c:xVal>
          <c:yVal>
            <c:numRef>
              <c:f>List1!$F$2:$F$10</c:f>
              <c:numCache>
                <c:formatCode>0.00</c:formatCode>
                <c:ptCount val="9"/>
                <c:pt idx="0">
                  <c:v>2601.6379310344828</c:v>
                </c:pt>
                <c:pt idx="1">
                  <c:v>2541.3265306122448</c:v>
                </c:pt>
                <c:pt idx="2">
                  <c:v>2465.4878048780488</c:v>
                </c:pt>
                <c:pt idx="3">
                  <c:v>2361.4925373134329</c:v>
                </c:pt>
                <c:pt idx="4">
                  <c:v>2197.5</c:v>
                </c:pt>
                <c:pt idx="5">
                  <c:v>1953.3333333333335</c:v>
                </c:pt>
                <c:pt idx="6">
                  <c:v>1465</c:v>
                </c:pt>
                <c:pt idx="7">
                  <c:v>813.88888888888891</c:v>
                </c:pt>
                <c:pt idx="8">
                  <c:v>549.375</c:v>
                </c:pt>
              </c:numCache>
            </c:numRef>
          </c:yVal>
        </c:ser>
        <c:axId val="35597696"/>
        <c:axId val="56680448"/>
      </c:scatterChart>
      <c:valAx>
        <c:axId val="35597696"/>
        <c:scaling>
          <c:orientation val="minMax"/>
          <c:max val="600"/>
          <c:min val="15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U [V]</a:t>
                </a:r>
              </a:p>
            </c:rich>
          </c:tx>
          <c:layout/>
        </c:title>
        <c:numFmt formatCode="General" sourceLinked="1"/>
        <c:tickLblPos val="nextTo"/>
        <c:crossAx val="56680448"/>
        <c:crosses val="autoZero"/>
        <c:crossBetween val="midCat"/>
        <c:majorUnit val="50"/>
      </c:valAx>
      <c:valAx>
        <c:axId val="56680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n [ot/min]</a:t>
                </a:r>
              </a:p>
            </c:rich>
          </c:tx>
          <c:layout/>
        </c:title>
        <c:numFmt formatCode="0" sourceLinked="0"/>
        <c:tickLblPos val="nextTo"/>
        <c:crossAx val="35597696"/>
        <c:crosses val="autoZero"/>
        <c:crossBetween val="midCat"/>
      </c:valAx>
    </c:plotArea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535782</xdr:colOff>
      <xdr:row>0</xdr:row>
      <xdr:rowOff>172640</xdr:rowOff>
    </xdr:from>
    <xdr:to>
      <xdr:col>16</xdr:col>
      <xdr:colOff>250032</xdr:colOff>
      <xdr:row>14</xdr:row>
      <xdr:rowOff>119062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593481</xdr:colOff>
      <xdr:row>15</xdr:row>
      <xdr:rowOff>56704</xdr:rowOff>
    </xdr:from>
    <xdr:to>
      <xdr:col>16</xdr:col>
      <xdr:colOff>276511</xdr:colOff>
      <xdr:row>30</xdr:row>
      <xdr:rowOff>98376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7" zoomScale="130" zoomScaleNormal="130" workbookViewId="0">
      <selection activeCell="G18" sqref="G18"/>
    </sheetView>
  </sheetViews>
  <sheetFormatPr defaultRowHeight="15"/>
  <cols>
    <col min="4" max="5" width="13.140625" bestFit="1" customWidth="1"/>
    <col min="6" max="6" width="10.85546875" bestFit="1" customWidth="1"/>
  </cols>
  <sheetData>
    <row r="1" spans="1:6" ht="31.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8" t="s">
        <v>5</v>
      </c>
    </row>
    <row r="2" spans="1:6" ht="15.75">
      <c r="A2" s="1">
        <v>558</v>
      </c>
      <c r="B2" s="1">
        <v>13</v>
      </c>
      <c r="C2" s="1">
        <v>116</v>
      </c>
      <c r="D2" s="7">
        <f>(B2/C2)</f>
        <v>0.11206896551724138</v>
      </c>
      <c r="E2" s="2">
        <f t="shared" ref="E2:E10" si="0">(B2/C2)*100</f>
        <v>11.206896551724139</v>
      </c>
      <c r="F2" s="9">
        <f>(1-(D2))*2930</f>
        <v>2601.6379310344828</v>
      </c>
    </row>
    <row r="3" spans="1:6" ht="15.75">
      <c r="A3" s="1">
        <v>508</v>
      </c>
      <c r="B3" s="1">
        <v>13</v>
      </c>
      <c r="C3" s="1">
        <v>98</v>
      </c>
      <c r="D3" s="7">
        <f t="shared" ref="D3:D10" si="1">(B3/C3)</f>
        <v>0.1326530612244898</v>
      </c>
      <c r="E3" s="2">
        <f t="shared" si="0"/>
        <v>13.26530612244898</v>
      </c>
      <c r="F3" s="9">
        <f t="shared" ref="F3:F10" si="2">(1-(D3))*2930</f>
        <v>2541.3265306122448</v>
      </c>
    </row>
    <row r="4" spans="1:6" ht="15.75">
      <c r="A4" s="1">
        <v>458</v>
      </c>
      <c r="B4" s="1">
        <v>13</v>
      </c>
      <c r="C4" s="1">
        <v>82</v>
      </c>
      <c r="D4" s="7">
        <f t="shared" si="1"/>
        <v>0.15853658536585366</v>
      </c>
      <c r="E4" s="2">
        <f t="shared" si="0"/>
        <v>15.853658536585366</v>
      </c>
      <c r="F4" s="9">
        <f t="shared" si="2"/>
        <v>2465.4878048780488</v>
      </c>
    </row>
    <row r="5" spans="1:6" ht="15.75">
      <c r="A5" s="1">
        <v>408</v>
      </c>
      <c r="B5" s="1">
        <v>13</v>
      </c>
      <c r="C5" s="1">
        <v>67</v>
      </c>
      <c r="D5" s="7">
        <f t="shared" si="1"/>
        <v>0.19402985074626866</v>
      </c>
      <c r="E5" s="2">
        <f t="shared" si="0"/>
        <v>19.402985074626866</v>
      </c>
      <c r="F5" s="9">
        <f t="shared" si="2"/>
        <v>2361.4925373134329</v>
      </c>
    </row>
    <row r="6" spans="1:6" ht="15.75">
      <c r="A6" s="1">
        <v>358</v>
      </c>
      <c r="B6" s="1">
        <v>13</v>
      </c>
      <c r="C6" s="1">
        <v>52</v>
      </c>
      <c r="D6" s="7">
        <f t="shared" si="1"/>
        <v>0.25</v>
      </c>
      <c r="E6" s="2">
        <f t="shared" si="0"/>
        <v>25</v>
      </c>
      <c r="F6" s="9">
        <f t="shared" si="2"/>
        <v>2197.5</v>
      </c>
    </row>
    <row r="7" spans="1:6" ht="15.75">
      <c r="A7" s="1">
        <v>308</v>
      </c>
      <c r="B7" s="1">
        <v>13</v>
      </c>
      <c r="C7" s="1">
        <v>39</v>
      </c>
      <c r="D7" s="7">
        <f t="shared" si="1"/>
        <v>0.33333333333333331</v>
      </c>
      <c r="E7" s="2">
        <f t="shared" si="0"/>
        <v>33.333333333333329</v>
      </c>
      <c r="F7" s="9">
        <f t="shared" si="2"/>
        <v>1953.3333333333335</v>
      </c>
    </row>
    <row r="8" spans="1:6" ht="15.75">
      <c r="A8" s="1">
        <v>258</v>
      </c>
      <c r="B8" s="1">
        <v>13</v>
      </c>
      <c r="C8" s="1">
        <v>26</v>
      </c>
      <c r="D8" s="7">
        <f t="shared" si="1"/>
        <v>0.5</v>
      </c>
      <c r="E8" s="2">
        <f t="shared" si="0"/>
        <v>50</v>
      </c>
      <c r="F8" s="9">
        <f t="shared" si="2"/>
        <v>1465</v>
      </c>
    </row>
    <row r="9" spans="1:6" ht="15.75">
      <c r="A9" s="1">
        <v>208</v>
      </c>
      <c r="B9" s="1">
        <v>13</v>
      </c>
      <c r="C9" s="1">
        <v>18</v>
      </c>
      <c r="D9" s="7">
        <f t="shared" si="1"/>
        <v>0.72222222222222221</v>
      </c>
      <c r="E9" s="2">
        <f t="shared" si="0"/>
        <v>72.222222222222214</v>
      </c>
      <c r="F9" s="9">
        <f t="shared" si="2"/>
        <v>813.88888888888891</v>
      </c>
    </row>
    <row r="10" spans="1:6" ht="15.75">
      <c r="A10" s="1">
        <v>158</v>
      </c>
      <c r="B10" s="1">
        <v>13</v>
      </c>
      <c r="C10" s="1">
        <v>16</v>
      </c>
      <c r="D10" s="7">
        <f t="shared" si="1"/>
        <v>0.8125</v>
      </c>
      <c r="E10" s="2">
        <f t="shared" si="0"/>
        <v>81.25</v>
      </c>
      <c r="F10" s="9">
        <f t="shared" si="2"/>
        <v>549.375</v>
      </c>
    </row>
    <row r="11" spans="1:6" ht="15.75">
      <c r="A11" s="3"/>
      <c r="B11" s="4"/>
      <c r="C11" s="3"/>
      <c r="D11" s="5"/>
      <c r="E11" s="6"/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Kasi</cp:lastModifiedBy>
  <dcterms:created xsi:type="dcterms:W3CDTF">2016-04-20T15:09:54Z</dcterms:created>
  <dcterms:modified xsi:type="dcterms:W3CDTF">2016-05-05T16:33:30Z</dcterms:modified>
</cp:coreProperties>
</file>