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180" windowHeight="807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21" i="1"/>
  <c r="D22"/>
  <c r="D23"/>
  <c r="D24"/>
  <c r="D40"/>
  <c r="D41"/>
  <c r="D42"/>
  <c r="D43"/>
  <c r="D59"/>
  <c r="D60"/>
  <c r="D61"/>
  <c r="D62"/>
  <c r="D78"/>
  <c r="D79"/>
  <c r="D80"/>
  <c r="D81"/>
  <c r="D97"/>
  <c r="D98"/>
  <c r="D99"/>
  <c r="D100"/>
  <c r="D116"/>
  <c r="D117"/>
  <c r="D118"/>
  <c r="D119"/>
  <c r="D135"/>
  <c r="D136"/>
  <c r="D137"/>
  <c r="D138"/>
  <c r="D154"/>
  <c r="D155"/>
  <c r="D156"/>
  <c r="D157"/>
  <c r="D173"/>
  <c r="D174"/>
  <c r="D175"/>
  <c r="D176"/>
  <c r="D192"/>
  <c r="D193"/>
  <c r="D194"/>
  <c r="D195"/>
  <c r="D211"/>
  <c r="D212"/>
  <c r="D213"/>
  <c r="D214"/>
  <c r="D230"/>
  <c r="D231"/>
  <c r="D232"/>
  <c r="D233"/>
  <c r="D249"/>
  <c r="D250"/>
  <c r="D251"/>
  <c r="D252"/>
  <c r="D268"/>
  <c r="D269"/>
  <c r="D270"/>
  <c r="D271"/>
  <c r="D287"/>
  <c r="D288"/>
  <c r="D289"/>
  <c r="D290"/>
  <c r="D306"/>
  <c r="D307"/>
  <c r="D308"/>
  <c r="D309"/>
  <c r="D325"/>
  <c r="D326"/>
  <c r="D327"/>
  <c r="D328"/>
  <c r="D344"/>
  <c r="D345"/>
  <c r="D346"/>
  <c r="D347"/>
  <c r="D363"/>
  <c r="D364"/>
  <c r="D365"/>
  <c r="D366"/>
  <c r="D382"/>
  <c r="D383"/>
  <c r="D384"/>
  <c r="D385"/>
  <c r="D401"/>
  <c r="D402"/>
  <c r="D403"/>
  <c r="D404"/>
  <c r="D420"/>
  <c r="D421"/>
  <c r="D422"/>
  <c r="D423"/>
  <c r="D439"/>
  <c r="D440"/>
  <c r="D441"/>
  <c r="D442"/>
  <c r="D458"/>
  <c r="D459"/>
  <c r="D460"/>
  <c r="D461"/>
  <c r="D477"/>
  <c r="D478"/>
  <c r="D479"/>
  <c r="D480"/>
  <c r="D496"/>
  <c r="D497"/>
  <c r="D498"/>
  <c r="D499"/>
  <c r="D515"/>
  <c r="D516"/>
  <c r="D517"/>
  <c r="D518"/>
  <c r="D534"/>
  <c r="D535"/>
  <c r="D536"/>
  <c r="D537"/>
  <c r="D553"/>
  <c r="D554"/>
  <c r="D555"/>
  <c r="D556"/>
  <c r="D572"/>
  <c r="D573"/>
  <c r="D574"/>
  <c r="D575"/>
  <c r="D591"/>
  <c r="D592"/>
  <c r="D593"/>
  <c r="D594"/>
  <c r="D610"/>
  <c r="D611"/>
  <c r="D612"/>
  <c r="D613"/>
  <c r="D5"/>
  <c r="D4"/>
  <c r="D3"/>
  <c r="D2"/>
</calcChain>
</file>

<file path=xl/sharedStrings.xml><?xml version="1.0" encoding="utf-8"?>
<sst xmlns="http://schemas.openxmlformats.org/spreadsheetml/2006/main" count="699" uniqueCount="358">
  <si>
    <t>'ACA':{</t>
  </si>
  <si>
    <t>'name':"Acapulco (ACA)",</t>
  </si>
  <si>
    <t>'img':"http://s1.volaris.mx/media/uploads/locations/map/1290285f0ba1a6698951f3bdddc5917eb5090830.png",</t>
  </si>
  <si>
    <t>'ipad_img':"http://s1.volaris.mx/media/uploads/locations/map/ACA0020_1.png",</t>
  </si>
  <si>
    <t>'frames':20,</t>
  </si>
  <si>
    <t>'color':'#9D3393',</t>
  </si>
  <si>
    <t>'coord':{ 'x': 493,'y':454 },</t>
  </si>
  <si>
    <t>'label':{</t>
  </si>
  <si>
    <t>'x': 0,</t>
  </si>
  <si>
    <t>'y': 0,</t>
  </si>
  <si>
    <t>'id': "p_label__ACA"</t>
  </si>
  <si>
    <t>},</t>
  </si>
  <si>
    <t>'location':{</t>
  </si>
  <si>
    <t>'name':"Acapulco",</t>
  </si>
  <si>
    <t>'x':440,</t>
  </si>
  <si>
    <t>'y':455</t>
  </si>
  <si>
    <t>'destinations':["TIJ","SJD","MTY","LAP","CUL"]</t>
  </si>
  <si>
    <t>'LAX':{</t>
  </si>
  <si>
    <t>'name':"Los Angeles (LAX)",</t>
  </si>
  <si>
    <t>'img':"http://s1.volaris.mx/media/uploads/locations/map/85429d989ac71b94f3112bae58952a1b611b501f.png",</t>
  </si>
  <si>
    <t>'ipad_img':"http://s1.volaris.mx/media/uploads/locations/map/LAX0020_3.png",</t>
  </si>
  <si>
    <t>'coord':{ 'x': 175,'y':98 },</t>
  </si>
  <si>
    <t>'id': "p_label__LAX"</t>
  </si>
  <si>
    <t>'name':"Los Angeles",</t>
  </si>
  <si>
    <t>'x':103,</t>
  </si>
  <si>
    <t>'y':99</t>
  </si>
  <si>
    <t>'destinations':["MEX","CUN","GDL","AGU","MTY","SJD","HMO","LAP","CUL","PBC","LMM","CUU","UPN","CUU","ZCL","TLC","MLM"]</t>
  </si>
  <si>
    <t>'TLC':{</t>
  </si>
  <si>
    <t>'name':"Toluca (TLC)",</t>
  </si>
  <si>
    <t>'img':"http://s1.volaris.mx/media/uploads/locations/map/87eab41dc8173534008e45976409d37c52afbfa6.png",</t>
  </si>
  <si>
    <t>'ipad_img':"http://s1.volaris.mx/media/uploads/locations/map/TLC0021_1.png",</t>
  </si>
  <si>
    <t>'frames':21,</t>
  </si>
  <si>
    <t>'color':'#FFFFFF',</t>
  </si>
  <si>
    <t>'coord':{ 'x': 497,'y':404 },</t>
  </si>
  <si>
    <t>'id': "p_label__TLC"</t>
  </si>
  <si>
    <t>'name':"Toluca",</t>
  </si>
  <si>
    <t>'x':468,</t>
  </si>
  <si>
    <t>'y':415</t>
  </si>
  <si>
    <t>'destinations':["SJC","MDW","LAS","LAX","TIJ","MZT","GDL","CUN","SJD","TUS","TUL","TPA","STL","SNA","SMF","SLC","SFO","SEA","RNO","RDU","PHX","PHL","PDX","ORF","ONT","OMA","MHT","MCI","IND","GEG","ELP","DEN","CMH","BWI","BUR","BOI","BNA","ABQ"]</t>
  </si>
  <si>
    <t>'AGU':{</t>
  </si>
  <si>
    <t>'name':"Aguascalientes (AGU)",</t>
  </si>
  <si>
    <t>'img':"http://s1.volaris.mx/media/uploads/locations/map/8e2b4bf1e75a83a28858a38e941ac1abaea803e9.png",</t>
  </si>
  <si>
    <t>'ipad_img':"http://s1.volaris.mx/media/uploads/locations/map/AGU0026_2.png",</t>
  </si>
  <si>
    <t>'frames':26,</t>
  </si>
  <si>
    <t>'coord':{ 'x': 448,'y':345 },</t>
  </si>
  <si>
    <t>'id': "p_label__AGU"</t>
  </si>
  <si>
    <t>'name':"Aguascalientes",</t>
  </si>
  <si>
    <t>'x':413,</t>
  </si>
  <si>
    <t>'y':332</t>
  </si>
  <si>
    <t>'destinations':["LAX","TIJ","SJD","LAP","CUN","SAN","LAS","CUL","HMO"]</t>
  </si>
  <si>
    <t>'CUN':{</t>
  </si>
  <si>
    <t>'name':"Cancun (CUN)",</t>
  </si>
  <si>
    <t>'img':"http://s1.volaris.mx/media/uploads/locations/map/4a84b82013a26e16e8216f65cf2f0eff58300178.png",</t>
  </si>
  <si>
    <t>'ipad_img':"http://s1.volaris.mx/media/uploads/locations/map/CUN0025_3.png",</t>
  </si>
  <si>
    <t>'frames':25,</t>
  </si>
  <si>
    <t>'coord':{ 'x': 745,'y':347 },</t>
  </si>
  <si>
    <t>'x': 350,</t>
  </si>
  <si>
    <t>'y': 30,</t>
  </si>
  <si>
    <t>'id': "p_label__CUN"</t>
  </si>
  <si>
    <t>'name':"Cancun",</t>
  </si>
  <si>
    <t>'x':765,</t>
  </si>
  <si>
    <t>'y':350</t>
  </si>
  <si>
    <t>'destinations':["CUU","SJC","OAK","MXL","LAX","LAP","HMO","FAT","CUL","PBC","MEX","GDL","MTY","BJX","AGU","TLC","MDW","LAS","MCO","TIJ","SJD","PVR"]</t>
  </si>
  <si>
    <t>'MEX':{</t>
  </si>
  <si>
    <t>'name':"Mexico City (MEX)",</t>
  </si>
  <si>
    <t>'img':"http://s1.volaris.mx/media/uploads/locations/map/72ea1312ffeeb2516d8fb298427dbac006bffa6c.png",</t>
  </si>
  <si>
    <t>'ipad_img':"http://s1.volaris.mx/media/uploads/locations/map/MEX0025_2.png",</t>
  </si>
  <si>
    <t>'color':'#DC96D5',</t>
  </si>
  <si>
    <t>'coord':{ 'x': 508,'y':395 },</t>
  </si>
  <si>
    <t>'y': 50,</t>
  </si>
  <si>
    <t>'id': "p_label__MEX"</t>
  </si>
  <si>
    <t>'name':"Mexico City",</t>
  </si>
  <si>
    <t>'x':527,</t>
  </si>
  <si>
    <t>'y':397</t>
  </si>
  <si>
    <t>'destinations':["TIJ","SJD","MXL","SJC","MDW","LAX","LAS","LAP","FAT","CUL","PVR","MTY","GDL","HMO","SAN","CUU","CUN","TUS","TUL","TPA","STL","SNA","SMF","SLC","SFO","SEA","SDF","RNO","RDU","PVD","PIT","PHX","PHL","PDX","ORF","ONT","OMA","OKC","MSY","MSP","MHT","MCI","LGA","ISP","IND","IAD","GEG","EWR","ELP","DTW","DEN","CMH","CLE","BWI","BUR","BUF","BOS","BOI","BNA","BDL","AUS","ALB","ABQ","MCO","OAK","LMM"]</t>
  </si>
  <si>
    <t>'CUU':{</t>
  </si>
  <si>
    <t>'name':"Chihuahua (CUU)",</t>
  </si>
  <si>
    <t>'img':"http://s1.volaris.mx/media/uploads/locations/map/21672d89331f3064fbddfc45e78109d0c81818c6.png",</t>
  </si>
  <si>
    <t>'ipad_img':"http://s1.volaris.mx/media/uploads/locations/map/CUU0021_4.png",</t>
  </si>
  <si>
    <t>'coord':{ 'x': 373,'y':200 },</t>
  </si>
  <si>
    <t>'id': "p_label__CUU"</t>
  </si>
  <si>
    <t>'name':"Chihuahua",</t>
  </si>
  <si>
    <t>'x':350,</t>
  </si>
  <si>
    <t>'y':188</t>
  </si>
  <si>
    <t>'destinations':["GDL","CUN","MEX","CUL","MDW","LAP","HMO","MCO","SJD","PVR","TIJ"]</t>
  </si>
  <si>
    <t>'CVJ':{</t>
  </si>
  <si>
    <t>'name':"Cuernavaca (CVJ)",</t>
  </si>
  <si>
    <t>'img':"http://s1.volaris.mx/media/uploads/locations/map/e4600a8069388f43ee0e1ecd8c7749d652816875.png",</t>
  </si>
  <si>
    <t>'ipad_img':"http://s1.volaris.mx/media/uploads/locations/map/CVJ0020_2.png",</t>
  </si>
  <si>
    <t>'coord':{ 'x': 509,'y':417 },</t>
  </si>
  <si>
    <t>'id': "p_label__CVJ"</t>
  </si>
  <si>
    <t>'name':"Cuernavaca",</t>
  </si>
  <si>
    <t>'x':485,</t>
  </si>
  <si>
    <t>'y':432</t>
  </si>
  <si>
    <t>'destinations':["TIJ","LAP","LAP","HMO","CUL"]</t>
  </si>
  <si>
    <t>'CUL':{</t>
  </si>
  <si>
    <t>'name':"Culiacan (CUL)",</t>
  </si>
  <si>
    <t>'img':"http://s1.volaris.mx/media/uploads/locations/map/5b2c3a4b12b99cfd0f57be033d010e9ac9cf502d.png",</t>
  </si>
  <si>
    <t>'ipad_img':"http://s1.volaris.mx/media/uploads/locations/map/CUL0023_4.png",</t>
  </si>
  <si>
    <t>'frames':23,</t>
  </si>
  <si>
    <t>'coord':{ 'x': 348,'y':288 },</t>
  </si>
  <si>
    <t>'id': "p_label__CUL"</t>
  </si>
  <si>
    <t>'name':"Culiacan",</t>
  </si>
  <si>
    <t>'x':368,</t>
  </si>
  <si>
    <t>'y':288</t>
  </si>
  <si>
    <t>'destinations':["SJD","LAP","TLC","CUN","TIJ","MEX","GDL","HMO","CUU","MXL","MDW","LAS","ZCL","UPN","OAX","SJC","PVR","OAK","LAX","MTY","MLM","BJX","MCO","AGU","ACA","CVJ"]</t>
  </si>
  <si>
    <t>'GDL':{</t>
  </si>
  <si>
    <t>'name':"Guadalajara (GDL)",</t>
  </si>
  <si>
    <t>'img':"http://s1.volaris.mx/media/uploads/locations/map/b090ab85cc180a7f2e6d5b20f4a49dbf226482b1.png",</t>
  </si>
  <si>
    <t>'ipad_img':"http://s1.volaris.mx/media/uploads/locations/map/GDL0031_3.png",</t>
  </si>
  <si>
    <t>'frames':24,</t>
  </si>
  <si>
    <t>'coord':{ 'x': 423,'y':375 },</t>
  </si>
  <si>
    <t>'x': 310,</t>
  </si>
  <si>
    <t>'y': 40,</t>
  </si>
  <si>
    <t>'id': "p_label__GDL"</t>
  </si>
  <si>
    <t>'name':"Guadalajara",</t>
  </si>
  <si>
    <t>'x':396,</t>
  </si>
  <si>
    <t>'y':361</t>
  </si>
  <si>
    <t>'destinations':["CUU","FAT","TLC","TIJ","MXL","MEX","LAP","HMO","MTY","LMM","PBC","MKE","MHT","MCI","MAF","LIT","LGA","LBB","JAX","ISP","IND","IAD","HOU","GEG","FLL","EWR","ELP","ECP","DTW","DEN","DAL","CMH","CLE","BWI","BUR","BUF","BOS","BOI","BNA","BHM","BDL","AUS","AMA","ALB","ABQ","CUN","TUS","TUL","TPA","CUL","MCO","STL","SNA","SMF","SLC","SFO","SJC","SAN","OAK","MDW","LAX","LAS","SEA","SDF","SJD","SAT","RNO","RDU","PVD","PIT","PHX","PHL","PDX","ORF","ONT","OMA","OKC","MSY","MSP"]</t>
  </si>
  <si>
    <t>'HMO':{</t>
  </si>
  <si>
    <t>'name':"Hermosillo (HMO)",</t>
  </si>
  <si>
    <t>'img':"http://s1.volaris.mx/media/uploads/locations/map/eee5198ec376940414fc602539a249eb6415d040.png",</t>
  </si>
  <si>
    <t>'ipad_img':"http://s1.volaris.mx/media/uploads/locations/map/HMO0028_2.png",</t>
  </si>
  <si>
    <t>'frames':28,</t>
  </si>
  <si>
    <t>'coord':{ 'x': 292,'y':191 },</t>
  </si>
  <si>
    <t>'id': "p_label__HMO"</t>
  </si>
  <si>
    <t>'name':"Hermosillo",</t>
  </si>
  <si>
    <t>'x':270,</t>
  </si>
  <si>
    <t>'y':177</t>
  </si>
  <si>
    <t>'destinations':["TLC","CUN","TIJ","MEX","PBC","CUL","MDW","FAT","SJD","MZT","CUU","OAK","OAX","LAX","LAS","ZCL","UPN","GDL","PVR","LAP","MTY","MLM","LMM","BJX","AGU"]</t>
  </si>
  <si>
    <t>'LAP':{</t>
  </si>
  <si>
    <t>'name':"La Paz (LAP)",</t>
  </si>
  <si>
    <t>'img':"http://s1.volaris.mx/media/uploads/locations/map/fc42889cbe0551657ec3bec848b5557d9890945e.png",</t>
  </si>
  <si>
    <t>'ipad_img':"http://s1.volaris.mx/media/uploads/locations/map/LAP0018_2.png",</t>
  </si>
  <si>
    <t>'frames':18,</t>
  </si>
  <si>
    <t>'coord':{ 'x': 288,'y':302 },</t>
  </si>
  <si>
    <t>'id': "p_label__LAP"</t>
  </si>
  <si>
    <t>'name':"La Paz",</t>
  </si>
  <si>
    <t>'x':307,</t>
  </si>
  <si>
    <t>'y':300</t>
  </si>
  <si>
    <t>'destinations':["MEX","CUL","TLC","MXL","CUN","PVR","AGU","OAK","MDW","UPN","OAX","MTY","CVJ","CUU","SJC","TIJ","LAS","LAX","MLM","CVJ","MZT","HMO","GDL","BJX","CLQ","ACA"]</t>
  </si>
  <si>
    <t>'BJX':{</t>
  </si>
  <si>
    <t>'name':"Leon (BJX)",</t>
  </si>
  <si>
    <t>'img':"http://s1.volaris.mx/media/uploads/locations/map/f4176910facbd1a03f9fe5a09e1c09d96e156dcc.png",</t>
  </si>
  <si>
    <t>'ipad_img':"http://s1.volaris.mx/media/uploads/locations/map/BJX0020_2.png",</t>
  </si>
  <si>
    <t>'coord':{ 'x': 464,'y':365 },</t>
  </si>
  <si>
    <t>'id': "p_label__BJX"</t>
  </si>
  <si>
    <t>'name':"Leon",</t>
  </si>
  <si>
    <t>'x':483,</t>
  </si>
  <si>
    <t>'y':367</t>
  </si>
  <si>
    <t>'destinations':["TIJ","SJD","CUN","MTY","LAP","CUL","MDW","LMM","HMO"]</t>
  </si>
  <si>
    <t>'SJD':{</t>
  </si>
  <si>
    <t>'name':"Los Cabos (SJD)",</t>
  </si>
  <si>
    <t>'img':"http://s1.volaris.mx/media/uploads/locations/map/1fed1a04ff5f1c05ed7db3d9b248be658bbe91d0.png",</t>
  </si>
  <si>
    <t>'ipad_img':"http://s1.volaris.mx/media/uploads/locations/map/SJD0026_5.png",</t>
  </si>
  <si>
    <t>'coord':{ 'x': 299,'y':328 },</t>
  </si>
  <si>
    <t>'id': "p_label__SJD"</t>
  </si>
  <si>
    <t>'name':"Los Cabos",</t>
  </si>
  <si>
    <t>'x':280,</t>
  </si>
  <si>
    <t>'y':345</t>
  </si>
  <si>
    <t>'destinations':["CUL","AGU","OAK","UPN","OAX","MTY","MLM","MEX","HMO","BJX","ACA","PBC","PVR","MDW","ZCL","MXL","TIJ","TLC","PBC","SAN","LAX","CVJ","SJC","SAN","LAX","GDL","CUU","CUN","LAS","FAT"]</t>
  </si>
  <si>
    <t>'MZT':{</t>
  </si>
  <si>
    <t>'name':"Mazatlan (MZT)",</t>
  </si>
  <si>
    <t>'img':"http://s1.volaris.mx/media/uploads/locations/map/1cdb8e9065d59b96e5583cd3a28fc7c9cdb16258.png",</t>
  </si>
  <si>
    <t>'ipad_img':"http://s1.volaris.mx/media/uploads/locations/map/MZT0020_2.png",</t>
  </si>
  <si>
    <t>'coord':{ 'x': 365,'y':316 },</t>
  </si>
  <si>
    <t>'id': "p_label__MZT"</t>
  </si>
  <si>
    <t>'name':"Mazatlan",</t>
  </si>
  <si>
    <t>'x':384,</t>
  </si>
  <si>
    <t>'y':318</t>
  </si>
  <si>
    <t>'destinations':["TIJ","UPN","TLC","MTY","OAX","CVJ"]</t>
  </si>
  <si>
    <t>'MXL':{</t>
  </si>
  <si>
    <t>'name':"Mexicali (MXL)",</t>
  </si>
  <si>
    <t>'img':"http://s1.volaris.mx/media/uploads/locations/map/b2932f33582de9aba08a8a1a2addd22323d0bf7f.png",</t>
  </si>
  <si>
    <t>'ipad_img':"http://s1.volaris.mx/media/uploads/locations/map/MXL0028_2.png",</t>
  </si>
  <si>
    <t>'coord':{ 'x': 210,'y':127 },</t>
  </si>
  <si>
    <t>'id': "p_label__MXL"</t>
  </si>
  <si>
    <t>'name':"Mexicali",</t>
  </si>
  <si>
    <t>'x':230,</t>
  </si>
  <si>
    <t>'y':129</t>
  </si>
  <si>
    <t>'destinations':["TLC","LAP","CUN","MDW","CUL","MTY","SJD","GDL","MEX","LMM","PVR"]</t>
  </si>
  <si>
    <t>'LAS':{</t>
  </si>
  <si>
    <t>'name':"Las Vegas (LAS)",</t>
  </si>
  <si>
    <t>'img':"http://s1.volaris.mx/media/uploads/locations/map/e7ba5b809f4f3af5981f684ec17f77603db4e8bd.png",</t>
  </si>
  <si>
    <t>'ipad_img':"http://s1.volaris.mx/media/uploads/locations/map/LAS0021_2.png",</t>
  </si>
  <si>
    <t>'coord':{ 'x': 275,'y':104 },</t>
  </si>
  <si>
    <t>'id': "p_label__LAS"</t>
  </si>
  <si>
    <t>'name':"Las Vegas",</t>
  </si>
  <si>
    <t>'x':297,</t>
  </si>
  <si>
    <t>'y':105</t>
  </si>
  <si>
    <t>'destinations':["TLC","MEX","GDL","CUL","PBC","MTY","LAP","HMO","CUN","LMM","MLM","CUU","PVR","SJD"]</t>
  </si>
  <si>
    <t>'SAN':{</t>
  </si>
  <si>
    <t>'name':"San Diego (SAN)",</t>
  </si>
  <si>
    <t>'img':"http://s1.volaris.mx/media/uploads/locations/map/e4a55c12a23c359ae725807f3e5db2a5efdfd50f.png",</t>
  </si>
  <si>
    <t>'ipad_img':"http://s1.volaris.mx/media/uploads/locations/map/SAN0020_3.png",</t>
  </si>
  <si>
    <t>'coord':{ 'x': 178,'y':113 },</t>
  </si>
  <si>
    <t>'id': "p_label__SAN"</t>
  </si>
  <si>
    <t>'name':"San Diego",</t>
  </si>
  <si>
    <t>'x':115,</t>
  </si>
  <si>
    <t>'y':113</t>
  </si>
  <si>
    <t>'destinations':["MEX","GDL","CUL","MTY","CUN","TLC","LAP","HMO","CUU","PVR","LMM"]</t>
  </si>
  <si>
    <t>'MDW':{</t>
  </si>
  <si>
    <t>'name':"Chicago / Midway (MDW)",</t>
  </si>
  <si>
    <t>'img':"http://s1.volaris.mx/media/uploads/locations/map/f25fdb4304533fb6f5fd583f4503aae29065ee0f.png",</t>
  </si>
  <si>
    <t>'ipad_img':"http://s1.volaris.mx/media/uploads/locations/map/MDW0020_3.png",</t>
  </si>
  <si>
    <t>'coord':{ 'x': 575,'y':10 },</t>
  </si>
  <si>
    <t>'id': "p_label__MDW"</t>
  </si>
  <si>
    <t>'name':"Chicago / Midway",</t>
  </si>
  <si>
    <t>'x':475,</t>
  </si>
  <si>
    <t>'y':10</t>
  </si>
  <si>
    <t>'destinations':["TLC","MEX","GDL","MXL","LAP","HMO","CUL","TIJ","ZCL","MLM","CUN","PVR","LMM","CUU","BJX"]</t>
  </si>
  <si>
    <t>'LMM':{</t>
  </si>
  <si>
    <t>'name':"Los Mochis (LMM)",</t>
  </si>
  <si>
    <t>'img':"http://s1.volaris.mx/media/uploads/locations/map/4b88b30dad8374ece1a6c78fbd22fc08c3382e0a.png",</t>
  </si>
  <si>
    <t>'ipad_img':"http://s1.volaris.mx/media/uploads/locations/map/LMM0020_4.png",</t>
  </si>
  <si>
    <t>'coord':{ 'x': 315,'y':265 },</t>
  </si>
  <si>
    <t>'id': "p_label__LMM"</t>
  </si>
  <si>
    <t>'name':"Los Mochis",</t>
  </si>
  <si>
    <t>'x':335,</t>
  </si>
  <si>
    <t>'y':265</t>
  </si>
  <si>
    <t>'destinations':["TIJ","UPN","TLC","OAX","MTY","GDL","SJD","LAS","LAX","FAT","MLM","ACA","CUN","MEX","HMO","BJX"]</t>
  </si>
  <si>
    <t>'MTY':{</t>
  </si>
  <si>
    <t>'name':"Monterrey (MTY)",</t>
  </si>
  <si>
    <t>'img':"http://s1.volaris.mx/media/uploads/locations/map/43ba0b3fda581fff8302b3f5fe8975c1fe984f19.png",</t>
  </si>
  <si>
    <t>'ipad_img':"http://s1.volaris.mx/media/uploads/locations/map/MTY0025.png",</t>
  </si>
  <si>
    <t>'coord':{ 'x': 485,'y':249 },</t>
  </si>
  <si>
    <t>'id': "p_label__MTY"</t>
  </si>
  <si>
    <t>'name':"Monterrey",</t>
  </si>
  <si>
    <t>'x':467,</t>
  </si>
  <si>
    <t>'y':235</t>
  </si>
  <si>
    <t>'destinations':["TIJ","LAX","GDL","CUN","SJD","MZT","MLM","MEX","LMM","LAP","MDW","MXL","LAS","UPN","PVR","CUL","BJX","ACA","OAX","CVJ","CLQ","HMO","SJC"]</t>
  </si>
  <si>
    <t>'OAX':{</t>
  </si>
  <si>
    <t>'name':"Oaxaca (OAX)",</t>
  </si>
  <si>
    <t>'img':"http://s1.volaris.mx/media/uploads/locations/map/3214466a52285d227adc16293ec015977af6621b.png",</t>
  </si>
  <si>
    <t>'ipad_img':"http://s1.volaris.mx/media/uploads/locations/map/OAX0023_2.png",</t>
  </si>
  <si>
    <t>'coord':{ 'x': 560,'y':450 },</t>
  </si>
  <si>
    <t>'id': "p_label__OAX"</t>
  </si>
  <si>
    <t>'name':"Oaxaca",</t>
  </si>
  <si>
    <t>'x':578,</t>
  </si>
  <si>
    <t>'y':452</t>
  </si>
  <si>
    <t>'destinations':["TIJ","SJD","LMM","LAP","CUL","HMO","MZT","MTY","GDL","AGU"]</t>
  </si>
  <si>
    <t>'PBC':{</t>
  </si>
  <si>
    <t>'name':"Puebla (PBC)",</t>
  </si>
  <si>
    <t>'img':"http://s1.volaris.mx/media/uploads/locations/map/666bc3493294d707afab1aa2e19f8d67ba3ee453.png",</t>
  </si>
  <si>
    <t>'ipad_img':"http://s1.volaris.mx/media/uploads/locations/map/PBC0021_3.png",</t>
  </si>
  <si>
    <t>'coord':{ 'x': 526,'y':415 },</t>
  </si>
  <si>
    <t>'id': "p_label__PBC"</t>
  </si>
  <si>
    <t>'name':"Puebla",</t>
  </si>
  <si>
    <t>'x':543,</t>
  </si>
  <si>
    <t>'y':416</t>
  </si>
  <si>
    <t>'destinations':["TIJ","HMO","GDL","SJD","LAS","CUN","OAK","LAX","FAT","SJD","MXL","MTY","CUL","MDW"]</t>
  </si>
  <si>
    <t>'PVR':{</t>
  </si>
  <si>
    <t>'name':"Puerto Vallarta (PVR)",</t>
  </si>
  <si>
    <t>'img':"http://s1.volaris.mx/media/uploads/locations/map/59fa88e5349131bbbd736a3017e797d8970fd078.png",</t>
  </si>
  <si>
    <t>'ipad_img':"http://s1.volaris.mx/media/uploads/locations/map/PVR0026_4.png",</t>
  </si>
  <si>
    <t>'frames':19,</t>
  </si>
  <si>
    <t>'coord':{ 'x': 389,'y':376 },</t>
  </si>
  <si>
    <t>'id': "p_label__PVR"</t>
  </si>
  <si>
    <t>'name':"Puerto Vallarta",</t>
  </si>
  <si>
    <t>'x':310,</t>
  </si>
  <si>
    <t>'y':378</t>
  </si>
  <si>
    <t>'destinations':["TIJ","LAP","MEX","SJD","CUL","MTY","HMO","CVJ","SAN","OAK","MDW","LAS","MXL","CUU","CUN"]</t>
  </si>
  <si>
    <t>'OAK':{</t>
  </si>
  <si>
    <t>'name':"San Francisco / Oakland (OAK)",</t>
  </si>
  <si>
    <t>'img':"http://s1.volaris.mx/media/uploads/locations/map/d43006b7f4fbb57c082520cb3a7da14ff6b0f0ec.png",</t>
  </si>
  <si>
    <t>'ipad_img':"http://s1.volaris.mx/media/uploads/locations/map/OAK0020_3.png",</t>
  </si>
  <si>
    <t>'coord':{ 'x': 180,'y':65 },</t>
  </si>
  <si>
    <t>'id': "p_label__OAK"</t>
  </si>
  <si>
    <t>'name':"San Francisco / Oakland",</t>
  </si>
  <si>
    <t>'x':42,</t>
  </si>
  <si>
    <t>'y':67</t>
  </si>
  <si>
    <t>'destinations':["TLC","MEX","CUN","SJD","LAP","PBC","GDL","CUL","LMM","PVR","MLM"]</t>
  </si>
  <si>
    <t>'SJC':{</t>
  </si>
  <si>
    <t>'name':"San Jose California (SJC)",</t>
  </si>
  <si>
    <t>'img':"http://s1.volaris.mx/media/uploads/locations/map/af66f287f811531230ac4e4ea5397d69348ff43a.png",</t>
  </si>
  <si>
    <t>'ipad_img':"http://s1.volaris.mx/media/uploads/locations/map/SJC0020_1.png",</t>
  </si>
  <si>
    <t>'coord':{ 'x': 195,'y':85 },</t>
  </si>
  <si>
    <t>'id': "p_label__SJC"</t>
  </si>
  <si>
    <t>'name':"San Jose California",</t>
  </si>
  <si>
    <t>'x':215,</t>
  </si>
  <si>
    <t>'y':86</t>
  </si>
  <si>
    <t>'destinations':["TLC","MEX","CUN","GDL","MLM"]</t>
  </si>
  <si>
    <t>'TIJ':{</t>
  </si>
  <si>
    <t>'name':"Tijuana (TIJ)",</t>
  </si>
  <si>
    <t>'img':"http://s1.volaris.mx/media/uploads/locations/map/89c258a2cce31c8b967bb13995610dece6db1bb0.png",</t>
  </si>
  <si>
    <t>'ipad_img':"http://s1.volaris.mx/media/uploads/locations/map/TIJ0030_1.png",</t>
  </si>
  <si>
    <t>'frames':30,</t>
  </si>
  <si>
    <t>'coord':{ 'x': 179,'y':127 },</t>
  </si>
  <si>
    <t>'id': "p_label__TIJ"</t>
  </si>
  <si>
    <t>'name':"Tijuana",</t>
  </si>
  <si>
    <t>'x':135,</t>
  </si>
  <si>
    <t>'y':128</t>
  </si>
  <si>
    <t>'destinations':["ZCL","UPN","TLC","SJD","PVR","PBC","OAX","MZT","MTY","MLM","MEX","LMM","HMO","GDL","CLQ","MDW","LAP","CVJ","CUL","BJX","MCO","AGU","ACA","CUN","CUU"]</t>
  </si>
  <si>
    <t>'UPN':{</t>
  </si>
  <si>
    <t>'name':"Uruapan (UPN)",</t>
  </si>
  <si>
    <t>'img':"http://s1.volaris.mx/media/uploads/locations/map/870b618cdf879996ea37ea46c5f8587687c06852.png",</t>
  </si>
  <si>
    <t>'ipad_img':"http://s1.volaris.mx/media/uploads/locations/map/UPN0023_1.png",</t>
  </si>
  <si>
    <t>'coord':{ 'x': 449,'y':400 },</t>
  </si>
  <si>
    <t>'id': "p_label__UPN"</t>
  </si>
  <si>
    <t>'name':"Uruapan",</t>
  </si>
  <si>
    <t>'x':402,</t>
  </si>
  <si>
    <t>'y':400</t>
  </si>
  <si>
    <t>'destinations':["TIJ","SJD","MZT","LAP","CUL","MTY","HMO","LAX"]</t>
  </si>
  <si>
    <t>'ZCL':{</t>
  </si>
  <si>
    <t>'name':"Zacatecas (ZCL)",</t>
  </si>
  <si>
    <t>'img':"http://s1.volaris.mx/media/uploads/locations/map/c139b5108b3621612af3b4dcf8771919fce296ab.png",</t>
  </si>
  <si>
    <t>'ipad_img':"http://s1.volaris.mx/media/uploads/locations/map/ZCL0020_1.png",</t>
  </si>
  <si>
    <t>'coord':{ 'x': 434,'y':316 },</t>
  </si>
  <si>
    <t>'id': "p_label__ZCL"</t>
  </si>
  <si>
    <t>'name':"Zacatecas",</t>
  </si>
  <si>
    <t>'x':455,</t>
  </si>
  <si>
    <t>'y':317</t>
  </si>
  <si>
    <t>'destinations':["LAX","TIJ","CUL","MDW","LAP","SJD","HMO"]</t>
  </si>
  <si>
    <t>'MCO':{</t>
  </si>
  <si>
    <t>'name':"Orlando (MCO)",</t>
  </si>
  <si>
    <t>'img':"http://s1.volaris.mx/media/uploads/locations/map/dff78c96cfd722b06f56ca78767ec949e4c26265.png",</t>
  </si>
  <si>
    <t>'ipad_img':"http://s1.volaris.mx/media/uploads/locations/map/MCO0025_3.png",</t>
  </si>
  <si>
    <t>'coord':{ 'x': 723,'y':158 },</t>
  </si>
  <si>
    <t>'id': "p_label__MCO"</t>
  </si>
  <si>
    <t>'name':"Orlando",</t>
  </si>
  <si>
    <t>'x':740,</t>
  </si>
  <si>
    <t>'y':155</t>
  </si>
  <si>
    <t>'destinations':["TIJ","GDL","CUU","CUL","CUN","MEX"]</t>
  </si>
  <si>
    <t>'MLM':{</t>
  </si>
  <si>
    <t>'name':"Morelia (MLM)",</t>
  </si>
  <si>
    <t>'img':"http://s1.volaris.mx/media/uploads/locations/map/db14861748771cea1be99f85b3d0d67f72d34f4d.png",</t>
  </si>
  <si>
    <t>'ipad_img':"http://s1.volaris.mx/media/uploads/locations/map/MLM0024_1.png",</t>
  </si>
  <si>
    <t>'coord':{ 'x': 471,'y':393 },</t>
  </si>
  <si>
    <t>'id': "p_label__MLM"</t>
  </si>
  <si>
    <t>'name':"Morelia",</t>
  </si>
  <si>
    <t>'x':461,</t>
  </si>
  <si>
    <t>'y':381</t>
  </si>
  <si>
    <t>'destinations':["TIJ","LAX","SJD","MTY","MDW","LAP","SFO","PHX","OAK","LAS","DEN","LMM","HMO","CUL","TUS","SMF","SLC","SJC"]</t>
  </si>
  <si>
    <t>'FAT':{</t>
  </si>
  <si>
    <t>'name':"Fresno (FAT)",</t>
  </si>
  <si>
    <t>'img':"http://s1.volaris.mx/media/uploads/locations/map/9610619d31a950afcb1e5e720668cf444e80a5e3.png",</t>
  </si>
  <si>
    <t>'ipad_img':"http://s1.volaris.mx/media/uploads/locations/map/FAT0020_3.png",</t>
  </si>
  <si>
    <t>'coord':{ 'x': 210,'y':105 },</t>
  </si>
  <si>
    <t>'id': "p_label__FAT"</t>
  </si>
  <si>
    <t>'name':"Fresno",</t>
  </si>
  <si>
    <t>'destinations':["GDL","TLC","MEX","CUN","HMO","LAP","PBC","LMM","CUU","SJD"]</t>
  </si>
  <si>
    <t>'CLQ':{</t>
  </si>
  <si>
    <t>'name':"Colima (CLQ)",</t>
  </si>
  <si>
    <t>'img':"http://s1.volaris.mx/media/uploads/locations/map/7bd5cb95437c69b450ba00718eedc8db04c9b85c.png",</t>
  </si>
  <si>
    <t>'ipad_img':"http://s1.volaris.mx/media/uploads/locations/map/CLQ0021_7.png",</t>
  </si>
  <si>
    <t>'coord':{ 'x': 412,'y':410 },</t>
  </si>
  <si>
    <t>'id': "p_label__CLQ"</t>
  </si>
  <si>
    <t>'name':"Colima",</t>
  </si>
  <si>
    <t>'x':372,</t>
  </si>
  <si>
    <t>'y':413</t>
  </si>
  <si>
    <t>'destinations':["TIJ","LAP"]</t>
  </si>
  <si>
    <t>}</t>
  </si>
  <si>
    <t>for( p in images_dict){</t>
  </si>
  <si>
    <t>var a = images_dict[p];</t>
  </si>
  <si>
    <t>set_locations_on_fly(a, p);</t>
  </si>
  <si>
    <t xml:space="preserve">} </t>
  </si>
  <si>
    <t xml:space="preserve">        city.put()</t>
  </si>
  <si>
    <t xml:space="preserve">        city = city()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</si>
</sst>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"/>
  <sheetViews>
    <sheetView tabSelected="1" workbookViewId="0">
      <selection activeCell="D614" sqref="D1:D614"/>
    </sheetView>
  </sheetViews>
  <sheetFormatPr defaultRowHeight="15"/>
  <cols>
    <col min="1" max="1" width="45.7109375" customWidth="1"/>
    <col min="4" max="4" width="23.85546875" customWidth="1"/>
  </cols>
  <sheetData>
    <row r="1" spans="1:4">
      <c r="A1" t="s">
        <v>0</v>
      </c>
      <c r="D1" t="s">
        <v>357</v>
      </c>
    </row>
    <row r="2" spans="1:4">
      <c r="A2" t="s">
        <v>1</v>
      </c>
      <c r="D2" t="str">
        <f>"        city.KeyName = """ &amp; MID(A1, 2, 3) &amp; """"</f>
        <v xml:space="preserve">        city.KeyName = "ACA"</v>
      </c>
    </row>
    <row r="3" spans="1:4">
      <c r="A3" t="s">
        <v>2</v>
      </c>
      <c r="D3" t="str">
        <f>"        city.shortName = """ &amp; MID(A1, 2, 3) &amp; """"</f>
        <v xml:space="preserve">        city.shortName = "ACA"</v>
      </c>
    </row>
    <row r="4" spans="1:4">
      <c r="A4" t="s">
        <v>3</v>
      </c>
      <c r="D4" t="str">
        <f>"        city.longName = """ &amp; MID(A2, 9, LEN(A2) - 16) &amp; """"</f>
        <v xml:space="preserve">        city.longName = "Acapulco"</v>
      </c>
    </row>
    <row r="5" spans="1:4">
      <c r="A5" t="s">
        <v>4</v>
      </c>
      <c r="D5" t="str">
        <f>"        city.associatedAirports = " &amp; MID(A18, 16, 1000)</f>
        <v xml:space="preserve">        city.associatedAirports = ["TIJ","SJD","MTY","LAP","CUL"]</v>
      </c>
    </row>
    <row r="6" spans="1:4">
      <c r="A6" t="s">
        <v>5</v>
      </c>
      <c r="D6" t="s">
        <v>356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11</v>
      </c>
    </row>
    <row r="18" spans="1:4">
      <c r="A18" t="s">
        <v>16</v>
      </c>
    </row>
    <row r="19" spans="1:4">
      <c r="A19" t="s">
        <v>11</v>
      </c>
    </row>
    <row r="20" spans="1:4">
      <c r="A20" t="s">
        <v>17</v>
      </c>
      <c r="D20" t="s">
        <v>357</v>
      </c>
    </row>
    <row r="21" spans="1:4">
      <c r="A21" t="s">
        <v>18</v>
      </c>
      <c r="D21" t="str">
        <f t="shared" ref="D21:D84" si="0">"        city.KeyName = """ &amp; MID(A20, 2, 3) &amp; """"</f>
        <v xml:space="preserve">        city.KeyName = "LAX"</v>
      </c>
    </row>
    <row r="22" spans="1:4">
      <c r="A22" t="s">
        <v>19</v>
      </c>
      <c r="D22" t="str">
        <f t="shared" ref="D22" si="1">"        city.shortName = """ &amp; MID(A20, 2, 3) &amp; """"</f>
        <v xml:space="preserve">        city.shortName = "LAX"</v>
      </c>
    </row>
    <row r="23" spans="1:4">
      <c r="A23" t="s">
        <v>20</v>
      </c>
      <c r="D23" t="str">
        <f t="shared" ref="D23" si="2">"        city.longName = """ &amp; MID(A21, 9, LEN(A21) - 16) &amp; """"</f>
        <v xml:space="preserve">        city.longName = "Los Angeles"</v>
      </c>
    </row>
    <row r="24" spans="1:4">
      <c r="A24" t="s">
        <v>4</v>
      </c>
      <c r="D24" t="str">
        <f t="shared" ref="D24" si="3">"        city.associatedAirports = " &amp; MID(A37, 16, 1000)</f>
        <v xml:space="preserve">        city.associatedAirports = ["MEX","CUN","GDL","AGU","MTY","SJD","HMO","LAP","CUL","PBC","LMM","CUU","UPN","CUU","ZCL","TLC","MLM"]</v>
      </c>
    </row>
    <row r="25" spans="1:4">
      <c r="A25" t="s">
        <v>5</v>
      </c>
      <c r="D25" t="s">
        <v>356</v>
      </c>
    </row>
    <row r="26" spans="1:4">
      <c r="A26" t="s">
        <v>21</v>
      </c>
    </row>
    <row r="27" spans="1:4">
      <c r="A27" t="s">
        <v>7</v>
      </c>
    </row>
    <row r="28" spans="1:4">
      <c r="A28" t="s">
        <v>8</v>
      </c>
    </row>
    <row r="29" spans="1:4">
      <c r="A29" t="s">
        <v>9</v>
      </c>
    </row>
    <row r="30" spans="1:4">
      <c r="A30" t="s">
        <v>22</v>
      </c>
    </row>
    <row r="31" spans="1:4">
      <c r="A31" t="s">
        <v>11</v>
      </c>
    </row>
    <row r="32" spans="1:4">
      <c r="A32" t="s">
        <v>12</v>
      </c>
    </row>
    <row r="33" spans="1:4">
      <c r="A33" t="s">
        <v>23</v>
      </c>
    </row>
    <row r="34" spans="1:4">
      <c r="A34" t="s">
        <v>24</v>
      </c>
    </row>
    <row r="35" spans="1:4">
      <c r="A35" t="s">
        <v>25</v>
      </c>
    </row>
    <row r="36" spans="1:4">
      <c r="A36" t="s">
        <v>11</v>
      </c>
    </row>
    <row r="37" spans="1:4">
      <c r="A37" t="s">
        <v>26</v>
      </c>
    </row>
    <row r="38" spans="1:4">
      <c r="A38" t="s">
        <v>11</v>
      </c>
    </row>
    <row r="39" spans="1:4">
      <c r="A39" t="s">
        <v>27</v>
      </c>
      <c r="D39" t="s">
        <v>357</v>
      </c>
    </row>
    <row r="40" spans="1:4">
      <c r="A40" t="s">
        <v>28</v>
      </c>
      <c r="D40" t="str">
        <f t="shared" ref="D40:D103" si="4">"        city.KeyName = """ &amp; MID(A39, 2, 3) &amp; """"</f>
        <v xml:space="preserve">        city.KeyName = "TLC"</v>
      </c>
    </row>
    <row r="41" spans="1:4">
      <c r="A41" t="s">
        <v>29</v>
      </c>
      <c r="D41" t="str">
        <f t="shared" ref="D41" si="5">"        city.shortName = """ &amp; MID(A39, 2, 3) &amp; """"</f>
        <v xml:space="preserve">        city.shortName = "TLC"</v>
      </c>
    </row>
    <row r="42" spans="1:4">
      <c r="A42" t="s">
        <v>30</v>
      </c>
      <c r="D42" t="str">
        <f t="shared" ref="D42" si="6">"        city.longName = """ &amp; MID(A40, 9, LEN(A40) - 16) &amp; """"</f>
        <v xml:space="preserve">        city.longName = "Toluca"</v>
      </c>
    </row>
    <row r="43" spans="1:4">
      <c r="A43" t="s">
        <v>31</v>
      </c>
      <c r="D43" t="str">
        <f t="shared" ref="D43" si="7">"        city.associatedAirports = " &amp; MID(A56, 16, 1000)</f>
        <v xml:space="preserve">        city.associatedAirports = ["SJC","MDW","LAS","LAX","TIJ","MZT","GDL","CUN","SJD","TUS","TUL","TPA","STL","SNA","SMF","SLC","SFO","SEA","RNO","RDU","PHX","PHL","PDX","ORF","ONT","OMA","MHT","MCI","IND","GEG","ELP","DEN","CMH","BWI","BUR","BOI","BNA","ABQ"]</v>
      </c>
    </row>
    <row r="44" spans="1:4">
      <c r="A44" t="s">
        <v>32</v>
      </c>
      <c r="D44" t="s">
        <v>356</v>
      </c>
    </row>
    <row r="45" spans="1:4">
      <c r="A45" t="s">
        <v>33</v>
      </c>
    </row>
    <row r="46" spans="1:4">
      <c r="A46" t="s">
        <v>7</v>
      </c>
    </row>
    <row r="47" spans="1:4">
      <c r="A47" t="s">
        <v>8</v>
      </c>
    </row>
    <row r="48" spans="1:4">
      <c r="A48" t="s">
        <v>9</v>
      </c>
    </row>
    <row r="49" spans="1:4">
      <c r="A49" t="s">
        <v>34</v>
      </c>
    </row>
    <row r="50" spans="1:4">
      <c r="A50" t="s">
        <v>11</v>
      </c>
    </row>
    <row r="51" spans="1:4">
      <c r="A51" t="s">
        <v>12</v>
      </c>
    </row>
    <row r="52" spans="1:4">
      <c r="A52" t="s">
        <v>35</v>
      </c>
    </row>
    <row r="53" spans="1:4">
      <c r="A53" t="s">
        <v>36</v>
      </c>
    </row>
    <row r="54" spans="1:4">
      <c r="A54" t="s">
        <v>37</v>
      </c>
    </row>
    <row r="55" spans="1:4">
      <c r="A55" t="s">
        <v>11</v>
      </c>
    </row>
    <row r="56" spans="1:4">
      <c r="A56" t="s">
        <v>38</v>
      </c>
    </row>
    <row r="57" spans="1:4">
      <c r="A57" t="s">
        <v>11</v>
      </c>
    </row>
    <row r="58" spans="1:4">
      <c r="A58" t="s">
        <v>39</v>
      </c>
      <c r="D58" t="s">
        <v>357</v>
      </c>
    </row>
    <row r="59" spans="1:4">
      <c r="A59" t="s">
        <v>40</v>
      </c>
      <c r="D59" t="str">
        <f t="shared" ref="D59:D122" si="8">"        city.KeyName = """ &amp; MID(A58, 2, 3) &amp; """"</f>
        <v xml:space="preserve">        city.KeyName = "AGU"</v>
      </c>
    </row>
    <row r="60" spans="1:4">
      <c r="A60" t="s">
        <v>41</v>
      </c>
      <c r="D60" t="str">
        <f t="shared" ref="D60" si="9">"        city.shortName = """ &amp; MID(A58, 2, 3) &amp; """"</f>
        <v xml:space="preserve">        city.shortName = "AGU"</v>
      </c>
    </row>
    <row r="61" spans="1:4">
      <c r="A61" t="s">
        <v>42</v>
      </c>
      <c r="D61" t="str">
        <f t="shared" ref="D61" si="10">"        city.longName = """ &amp; MID(A59, 9, LEN(A59) - 16) &amp; """"</f>
        <v xml:space="preserve">        city.longName = "Aguascalientes"</v>
      </c>
    </row>
    <row r="62" spans="1:4">
      <c r="A62" t="s">
        <v>43</v>
      </c>
      <c r="D62" t="str">
        <f t="shared" ref="D62" si="11">"        city.associatedAirports = " &amp; MID(A75, 16, 1000)</f>
        <v xml:space="preserve">        city.associatedAirports = ["LAX","TIJ","SJD","LAP","CUN","SAN","LAS","CUL","HMO"]</v>
      </c>
    </row>
    <row r="63" spans="1:4">
      <c r="A63" t="s">
        <v>32</v>
      </c>
      <c r="D63" t="s">
        <v>356</v>
      </c>
    </row>
    <row r="64" spans="1:4">
      <c r="A64" t="s">
        <v>44</v>
      </c>
    </row>
    <row r="65" spans="1:4">
      <c r="A65" t="s">
        <v>7</v>
      </c>
    </row>
    <row r="66" spans="1:4">
      <c r="A66" t="s">
        <v>8</v>
      </c>
    </row>
    <row r="67" spans="1:4">
      <c r="A67" t="s">
        <v>9</v>
      </c>
    </row>
    <row r="68" spans="1:4">
      <c r="A68" t="s">
        <v>45</v>
      </c>
    </row>
    <row r="69" spans="1:4">
      <c r="A69" t="s">
        <v>11</v>
      </c>
    </row>
    <row r="70" spans="1:4">
      <c r="A70" t="s">
        <v>12</v>
      </c>
    </row>
    <row r="71" spans="1:4">
      <c r="A71" t="s">
        <v>46</v>
      </c>
    </row>
    <row r="72" spans="1:4">
      <c r="A72" t="s">
        <v>47</v>
      </c>
    </row>
    <row r="73" spans="1:4">
      <c r="A73" t="s">
        <v>48</v>
      </c>
    </row>
    <row r="74" spans="1:4">
      <c r="A74" t="s">
        <v>11</v>
      </c>
    </row>
    <row r="75" spans="1:4">
      <c r="A75" t="s">
        <v>49</v>
      </c>
    </row>
    <row r="76" spans="1:4">
      <c r="A76" t="s">
        <v>11</v>
      </c>
    </row>
    <row r="77" spans="1:4">
      <c r="A77" t="s">
        <v>50</v>
      </c>
      <c r="D77" t="s">
        <v>357</v>
      </c>
    </row>
    <row r="78" spans="1:4">
      <c r="A78" t="s">
        <v>51</v>
      </c>
      <c r="D78" t="str">
        <f t="shared" ref="D78:D141" si="12">"        city.KeyName = """ &amp; MID(A77, 2, 3) &amp; """"</f>
        <v xml:space="preserve">        city.KeyName = "CUN"</v>
      </c>
    </row>
    <row r="79" spans="1:4">
      <c r="A79" t="s">
        <v>52</v>
      </c>
      <c r="D79" t="str">
        <f t="shared" ref="D79" si="13">"        city.shortName = """ &amp; MID(A77, 2, 3) &amp; """"</f>
        <v xml:space="preserve">        city.shortName = "CUN"</v>
      </c>
    </row>
    <row r="80" spans="1:4">
      <c r="A80" t="s">
        <v>53</v>
      </c>
      <c r="D80" t="str">
        <f t="shared" ref="D80" si="14">"        city.longName = """ &amp; MID(A78, 9, LEN(A78) - 16) &amp; """"</f>
        <v xml:space="preserve">        city.longName = "Cancun"</v>
      </c>
    </row>
    <row r="81" spans="1:4">
      <c r="A81" t="s">
        <v>54</v>
      </c>
      <c r="D81" t="str">
        <f t="shared" ref="D81" si="15">"        city.associatedAirports = " &amp; MID(A94, 16, 1000)</f>
        <v xml:space="preserve">        city.associatedAirports = ["CUU","SJC","OAK","MXL","LAX","LAP","HMO","FAT","CUL","PBC","MEX","GDL","MTY","BJX","AGU","TLC","MDW","LAS","MCO","TIJ","SJD","PVR"]</v>
      </c>
    </row>
    <row r="82" spans="1:4">
      <c r="A82" t="s">
        <v>5</v>
      </c>
      <c r="D82" t="s">
        <v>356</v>
      </c>
    </row>
    <row r="83" spans="1:4">
      <c r="A83" t="s">
        <v>55</v>
      </c>
    </row>
    <row r="84" spans="1:4">
      <c r="A84" t="s">
        <v>7</v>
      </c>
    </row>
    <row r="85" spans="1:4">
      <c r="A85" t="s">
        <v>56</v>
      </c>
    </row>
    <row r="86" spans="1:4">
      <c r="A86" t="s">
        <v>57</v>
      </c>
    </row>
    <row r="87" spans="1:4">
      <c r="A87" t="s">
        <v>58</v>
      </c>
    </row>
    <row r="88" spans="1:4">
      <c r="A88" t="s">
        <v>11</v>
      </c>
    </row>
    <row r="89" spans="1:4">
      <c r="A89" t="s">
        <v>12</v>
      </c>
    </row>
    <row r="90" spans="1:4">
      <c r="A90" t="s">
        <v>59</v>
      </c>
    </row>
    <row r="91" spans="1:4">
      <c r="A91" t="s">
        <v>60</v>
      </c>
    </row>
    <row r="92" spans="1:4">
      <c r="A92" t="s">
        <v>61</v>
      </c>
    </row>
    <row r="93" spans="1:4">
      <c r="A93" t="s">
        <v>11</v>
      </c>
    </row>
    <row r="94" spans="1:4">
      <c r="A94" t="s">
        <v>62</v>
      </c>
    </row>
    <row r="95" spans="1:4">
      <c r="A95" t="s">
        <v>11</v>
      </c>
    </row>
    <row r="96" spans="1:4">
      <c r="A96" t="s">
        <v>63</v>
      </c>
      <c r="D96" t="s">
        <v>357</v>
      </c>
    </row>
    <row r="97" spans="1:4">
      <c r="A97" t="s">
        <v>64</v>
      </c>
      <c r="D97" t="str">
        <f t="shared" ref="D97:D160" si="16">"        city.KeyName = """ &amp; MID(A96, 2, 3) &amp; """"</f>
        <v xml:space="preserve">        city.KeyName = "MEX"</v>
      </c>
    </row>
    <row r="98" spans="1:4">
      <c r="A98" t="s">
        <v>65</v>
      </c>
      <c r="D98" t="str">
        <f t="shared" ref="D98" si="17">"        city.shortName = """ &amp; MID(A96, 2, 3) &amp; """"</f>
        <v xml:space="preserve">        city.shortName = "MEX"</v>
      </c>
    </row>
    <row r="99" spans="1:4">
      <c r="A99" t="s">
        <v>66</v>
      </c>
      <c r="D99" t="str">
        <f t="shared" ref="D99" si="18">"        city.longName = """ &amp; MID(A97, 9, LEN(A97) - 16) &amp; """"</f>
        <v xml:space="preserve">        city.longName = "Mexico City"</v>
      </c>
    </row>
    <row r="100" spans="1:4">
      <c r="A100" t="s">
        <v>54</v>
      </c>
      <c r="D100" t="str">
        <f t="shared" ref="D100" si="19">"        city.associatedAirports = " &amp; MID(A113, 16, 1000)</f>
        <v xml:space="preserve">        city.associatedAirports = ["TIJ","SJD","MXL","SJC","MDW","LAX","LAS","LAP","FAT","CUL","PVR","MTY","GDL","HMO","SAN","CUU","CUN","TUS","TUL","TPA","STL","SNA","SMF","SLC","SFO","SEA","SDF","RNO","RDU","PVD","PIT","PHX","PHL","PDX","ORF","ONT","OMA","OKC","MSY","MSP","MHT","MCI","LGA","ISP","IND","IAD","GEG","EWR","ELP","DTW","DEN","CMH","CLE","BWI","BUR","BUF","BOS","BOI","BNA","BDL","AUS","ALB","ABQ","MCO","OAK","LMM"]</v>
      </c>
    </row>
    <row r="101" spans="1:4">
      <c r="A101" t="s">
        <v>67</v>
      </c>
      <c r="D101" t="s">
        <v>356</v>
      </c>
    </row>
    <row r="102" spans="1:4">
      <c r="A102" t="s">
        <v>68</v>
      </c>
    </row>
    <row r="103" spans="1:4">
      <c r="A103" t="s">
        <v>7</v>
      </c>
    </row>
    <row r="104" spans="1:4">
      <c r="A104" t="s">
        <v>56</v>
      </c>
    </row>
    <row r="105" spans="1:4">
      <c r="A105" t="s">
        <v>69</v>
      </c>
    </row>
    <row r="106" spans="1:4">
      <c r="A106" t="s">
        <v>70</v>
      </c>
    </row>
    <row r="107" spans="1:4">
      <c r="A107" t="s">
        <v>11</v>
      </c>
    </row>
    <row r="108" spans="1:4">
      <c r="A108" t="s">
        <v>12</v>
      </c>
    </row>
    <row r="109" spans="1:4">
      <c r="A109" t="s">
        <v>71</v>
      </c>
    </row>
    <row r="110" spans="1:4">
      <c r="A110" t="s">
        <v>72</v>
      </c>
    </row>
    <row r="111" spans="1:4">
      <c r="A111" t="s">
        <v>73</v>
      </c>
    </row>
    <row r="112" spans="1:4">
      <c r="A112" t="s">
        <v>11</v>
      </c>
    </row>
    <row r="113" spans="1:4">
      <c r="A113" s="1" t="s">
        <v>74</v>
      </c>
    </row>
    <row r="114" spans="1:4">
      <c r="A114" t="s">
        <v>11</v>
      </c>
    </row>
    <row r="115" spans="1:4">
      <c r="A115" t="s">
        <v>75</v>
      </c>
      <c r="D115" t="s">
        <v>357</v>
      </c>
    </row>
    <row r="116" spans="1:4">
      <c r="A116" t="s">
        <v>76</v>
      </c>
      <c r="D116" t="str">
        <f t="shared" ref="D116:D179" si="20">"        city.KeyName = """ &amp; MID(A115, 2, 3) &amp; """"</f>
        <v xml:space="preserve">        city.KeyName = "CUU"</v>
      </c>
    </row>
    <row r="117" spans="1:4">
      <c r="A117" t="s">
        <v>77</v>
      </c>
      <c r="D117" t="str">
        <f t="shared" ref="D117" si="21">"        city.shortName = """ &amp; MID(A115, 2, 3) &amp; """"</f>
        <v xml:space="preserve">        city.shortName = "CUU"</v>
      </c>
    </row>
    <row r="118" spans="1:4">
      <c r="A118" t="s">
        <v>78</v>
      </c>
      <c r="D118" t="str">
        <f t="shared" ref="D118" si="22">"        city.longName = """ &amp; MID(A116, 9, LEN(A116) - 16) &amp; """"</f>
        <v xml:space="preserve">        city.longName = "Chihuahua"</v>
      </c>
    </row>
    <row r="119" spans="1:4">
      <c r="A119" t="s">
        <v>31</v>
      </c>
      <c r="D119" t="str">
        <f t="shared" ref="D119" si="23">"        city.associatedAirports = " &amp; MID(A132, 16, 1000)</f>
        <v xml:space="preserve">        city.associatedAirports = ["GDL","CUN","MEX","CUL","MDW","LAP","HMO","MCO","SJD","PVR","TIJ"]</v>
      </c>
    </row>
    <row r="120" spans="1:4">
      <c r="A120" t="s">
        <v>32</v>
      </c>
      <c r="D120" t="s">
        <v>356</v>
      </c>
    </row>
    <row r="121" spans="1:4">
      <c r="A121" t="s">
        <v>79</v>
      </c>
    </row>
    <row r="122" spans="1:4">
      <c r="A122" t="s">
        <v>7</v>
      </c>
    </row>
    <row r="123" spans="1:4">
      <c r="A123" t="s">
        <v>56</v>
      </c>
    </row>
    <row r="124" spans="1:4">
      <c r="A124" t="s">
        <v>69</v>
      </c>
    </row>
    <row r="125" spans="1:4">
      <c r="A125" t="s">
        <v>80</v>
      </c>
    </row>
    <row r="126" spans="1:4">
      <c r="A126" t="s">
        <v>11</v>
      </c>
    </row>
    <row r="127" spans="1:4">
      <c r="A127" t="s">
        <v>12</v>
      </c>
    </row>
    <row r="128" spans="1:4">
      <c r="A128" t="s">
        <v>81</v>
      </c>
    </row>
    <row r="129" spans="1:4">
      <c r="A129" t="s">
        <v>82</v>
      </c>
    </row>
    <row r="130" spans="1:4">
      <c r="A130" t="s">
        <v>83</v>
      </c>
    </row>
    <row r="131" spans="1:4">
      <c r="A131" t="s">
        <v>11</v>
      </c>
    </row>
    <row r="132" spans="1:4">
      <c r="A132" t="s">
        <v>84</v>
      </c>
    </row>
    <row r="133" spans="1:4">
      <c r="A133" t="s">
        <v>11</v>
      </c>
    </row>
    <row r="134" spans="1:4">
      <c r="A134" t="s">
        <v>85</v>
      </c>
      <c r="D134" t="s">
        <v>357</v>
      </c>
    </row>
    <row r="135" spans="1:4">
      <c r="A135" t="s">
        <v>86</v>
      </c>
      <c r="D135" t="str">
        <f t="shared" ref="D135:D198" si="24">"        city.KeyName = """ &amp; MID(A134, 2, 3) &amp; """"</f>
        <v xml:space="preserve">        city.KeyName = "CVJ"</v>
      </c>
    </row>
    <row r="136" spans="1:4">
      <c r="A136" t="s">
        <v>87</v>
      </c>
      <c r="D136" t="str">
        <f t="shared" ref="D136" si="25">"        city.shortName = """ &amp; MID(A134, 2, 3) &amp; """"</f>
        <v xml:space="preserve">        city.shortName = "CVJ"</v>
      </c>
    </row>
    <row r="137" spans="1:4">
      <c r="A137" t="s">
        <v>88</v>
      </c>
      <c r="D137" t="str">
        <f t="shared" ref="D137" si="26">"        city.longName = """ &amp; MID(A135, 9, LEN(A135) - 16) &amp; """"</f>
        <v xml:space="preserve">        city.longName = "Cuernavaca"</v>
      </c>
    </row>
    <row r="138" spans="1:4">
      <c r="A138" t="s">
        <v>4</v>
      </c>
      <c r="D138" t="str">
        <f t="shared" ref="D138" si="27">"        city.associatedAirports = " &amp; MID(A151, 16, 1000)</f>
        <v xml:space="preserve">        city.associatedAirports = ["TIJ","LAP","LAP","HMO","CUL"]</v>
      </c>
    </row>
    <row r="139" spans="1:4">
      <c r="A139" t="s">
        <v>32</v>
      </c>
      <c r="D139" t="s">
        <v>356</v>
      </c>
    </row>
    <row r="140" spans="1:4">
      <c r="A140" t="s">
        <v>89</v>
      </c>
    </row>
    <row r="141" spans="1:4">
      <c r="A141" t="s">
        <v>7</v>
      </c>
    </row>
    <row r="142" spans="1:4">
      <c r="A142" t="s">
        <v>8</v>
      </c>
    </row>
    <row r="143" spans="1:4">
      <c r="A143" t="s">
        <v>9</v>
      </c>
    </row>
    <row r="144" spans="1:4">
      <c r="A144" t="s">
        <v>90</v>
      </c>
    </row>
    <row r="145" spans="1:4">
      <c r="A145" t="s">
        <v>11</v>
      </c>
    </row>
    <row r="146" spans="1:4">
      <c r="A146" t="s">
        <v>12</v>
      </c>
    </row>
    <row r="147" spans="1:4">
      <c r="A147" t="s">
        <v>91</v>
      </c>
    </row>
    <row r="148" spans="1:4">
      <c r="A148" t="s">
        <v>92</v>
      </c>
    </row>
    <row r="149" spans="1:4">
      <c r="A149" t="s">
        <v>93</v>
      </c>
    </row>
    <row r="150" spans="1:4">
      <c r="A150" t="s">
        <v>11</v>
      </c>
    </row>
    <row r="151" spans="1:4">
      <c r="A151" t="s">
        <v>94</v>
      </c>
    </row>
    <row r="152" spans="1:4">
      <c r="A152" t="s">
        <v>11</v>
      </c>
    </row>
    <row r="153" spans="1:4">
      <c r="A153" t="s">
        <v>95</v>
      </c>
      <c r="D153" t="s">
        <v>357</v>
      </c>
    </row>
    <row r="154" spans="1:4">
      <c r="A154" t="s">
        <v>96</v>
      </c>
      <c r="D154" t="str">
        <f t="shared" ref="D154:D217" si="28">"        city.KeyName = """ &amp; MID(A153, 2, 3) &amp; """"</f>
        <v xml:space="preserve">        city.KeyName = "CUL"</v>
      </c>
    </row>
    <row r="155" spans="1:4">
      <c r="A155" t="s">
        <v>97</v>
      </c>
      <c r="D155" t="str">
        <f t="shared" ref="D155" si="29">"        city.shortName = """ &amp; MID(A153, 2, 3) &amp; """"</f>
        <v xml:space="preserve">        city.shortName = "CUL"</v>
      </c>
    </row>
    <row r="156" spans="1:4">
      <c r="A156" t="s">
        <v>98</v>
      </c>
      <c r="D156" t="str">
        <f t="shared" ref="D156" si="30">"        city.longName = """ &amp; MID(A154, 9, LEN(A154) - 16) &amp; """"</f>
        <v xml:space="preserve">        city.longName = "Culiacan"</v>
      </c>
    </row>
    <row r="157" spans="1:4">
      <c r="A157" t="s">
        <v>99</v>
      </c>
      <c r="D157" t="str">
        <f t="shared" ref="D157" si="31">"        city.associatedAirports = " &amp; MID(A170, 16, 1000)</f>
        <v xml:space="preserve">        city.associatedAirports = ["SJD","LAP","TLC","CUN","TIJ","MEX","GDL","HMO","CUU","MXL","MDW","LAS","ZCL","UPN","OAX","SJC","PVR","OAK","LAX","MTY","MLM","BJX","MCO","AGU","ACA","CVJ"]</v>
      </c>
    </row>
    <row r="158" spans="1:4">
      <c r="A158" t="s">
        <v>32</v>
      </c>
      <c r="D158" t="s">
        <v>356</v>
      </c>
    </row>
    <row r="159" spans="1:4">
      <c r="A159" t="s">
        <v>100</v>
      </c>
    </row>
    <row r="160" spans="1:4">
      <c r="A160" t="s">
        <v>7</v>
      </c>
    </row>
    <row r="161" spans="1:4">
      <c r="A161" t="s">
        <v>8</v>
      </c>
    </row>
    <row r="162" spans="1:4">
      <c r="A162" t="s">
        <v>9</v>
      </c>
    </row>
    <row r="163" spans="1:4">
      <c r="A163" t="s">
        <v>101</v>
      </c>
    </row>
    <row r="164" spans="1:4">
      <c r="A164" t="s">
        <v>11</v>
      </c>
    </row>
    <row r="165" spans="1:4">
      <c r="A165" t="s">
        <v>12</v>
      </c>
    </row>
    <row r="166" spans="1:4">
      <c r="A166" t="s">
        <v>102</v>
      </c>
    </row>
    <row r="167" spans="1:4">
      <c r="A167" t="s">
        <v>103</v>
      </c>
    </row>
    <row r="168" spans="1:4">
      <c r="A168" t="s">
        <v>104</v>
      </c>
    </row>
    <row r="169" spans="1:4">
      <c r="A169" t="s">
        <v>11</v>
      </c>
    </row>
    <row r="170" spans="1:4">
      <c r="A170" t="s">
        <v>105</v>
      </c>
    </row>
    <row r="171" spans="1:4">
      <c r="A171" t="s">
        <v>11</v>
      </c>
    </row>
    <row r="172" spans="1:4">
      <c r="A172" t="s">
        <v>106</v>
      </c>
      <c r="D172" t="s">
        <v>357</v>
      </c>
    </row>
    <row r="173" spans="1:4">
      <c r="A173" t="s">
        <v>107</v>
      </c>
      <c r="D173" t="str">
        <f t="shared" ref="D173:D236" si="32">"        city.KeyName = """ &amp; MID(A172, 2, 3) &amp; """"</f>
        <v xml:space="preserve">        city.KeyName = "GDL"</v>
      </c>
    </row>
    <row r="174" spans="1:4">
      <c r="A174" t="s">
        <v>108</v>
      </c>
      <c r="D174" t="str">
        <f t="shared" ref="D174" si="33">"        city.shortName = """ &amp; MID(A172, 2, 3) &amp; """"</f>
        <v xml:space="preserve">        city.shortName = "GDL"</v>
      </c>
    </row>
    <row r="175" spans="1:4">
      <c r="A175" t="s">
        <v>109</v>
      </c>
      <c r="D175" t="str">
        <f t="shared" ref="D175" si="34">"        city.longName = """ &amp; MID(A173, 9, LEN(A173) - 16) &amp; """"</f>
        <v xml:space="preserve">        city.longName = "Guadalajara"</v>
      </c>
    </row>
    <row r="176" spans="1:4">
      <c r="A176" t="s">
        <v>110</v>
      </c>
      <c r="D176" t="str">
        <f t="shared" ref="D176" si="35">"        city.associatedAirports = " &amp; MID(A189, 16, 1000)</f>
        <v xml:space="preserve">        city.associatedAirports = ["CUU","FAT","TLC","TIJ","MXL","MEX","LAP","HMO","MTY","LMM","PBC","MKE","MHT","MCI","MAF","LIT","LGA","LBB","JAX","ISP","IND","IAD","HOU","GEG","FLL","EWR","ELP","ECP","DTW","DEN","DAL","CMH","CLE","BWI","BUR","BUF","BOS","BOI","BNA","BHM","BDL","AUS","AMA","ALB","ABQ","CUN","TUS","TUL","TPA","CUL","MCO","STL","SNA","SMF","SLC","SFO","SJC","SAN","OAK","MDW","LAX","LAS","SEA","SDF","SJD","SAT","RNO","RDU","PVD","PIT","PHX","PHL","PDX","ORF","ONT","OMA","OKC","MSY","MSP"]</v>
      </c>
    </row>
    <row r="177" spans="1:4">
      <c r="A177" t="s">
        <v>32</v>
      </c>
      <c r="D177" t="s">
        <v>356</v>
      </c>
    </row>
    <row r="178" spans="1:4">
      <c r="A178" t="s">
        <v>111</v>
      </c>
    </row>
    <row r="179" spans="1:4">
      <c r="A179" t="s">
        <v>7</v>
      </c>
    </row>
    <row r="180" spans="1:4">
      <c r="A180" t="s">
        <v>112</v>
      </c>
    </row>
    <row r="181" spans="1:4">
      <c r="A181" t="s">
        <v>113</v>
      </c>
    </row>
    <row r="182" spans="1:4">
      <c r="A182" t="s">
        <v>114</v>
      </c>
    </row>
    <row r="183" spans="1:4">
      <c r="A183" t="s">
        <v>11</v>
      </c>
    </row>
    <row r="184" spans="1:4">
      <c r="A184" t="s">
        <v>12</v>
      </c>
    </row>
    <row r="185" spans="1:4">
      <c r="A185" t="s">
        <v>115</v>
      </c>
    </row>
    <row r="186" spans="1:4">
      <c r="A186" t="s">
        <v>116</v>
      </c>
    </row>
    <row r="187" spans="1:4">
      <c r="A187" t="s">
        <v>117</v>
      </c>
    </row>
    <row r="188" spans="1:4">
      <c r="A188" t="s">
        <v>11</v>
      </c>
    </row>
    <row r="189" spans="1:4">
      <c r="A189" s="1" t="s">
        <v>118</v>
      </c>
    </row>
    <row r="190" spans="1:4">
      <c r="A190" t="s">
        <v>11</v>
      </c>
    </row>
    <row r="191" spans="1:4">
      <c r="A191" t="s">
        <v>119</v>
      </c>
      <c r="D191" t="s">
        <v>357</v>
      </c>
    </row>
    <row r="192" spans="1:4">
      <c r="A192" t="s">
        <v>120</v>
      </c>
      <c r="D192" t="str">
        <f t="shared" ref="D192:D255" si="36">"        city.KeyName = """ &amp; MID(A191, 2, 3) &amp; """"</f>
        <v xml:space="preserve">        city.KeyName = "HMO"</v>
      </c>
    </row>
    <row r="193" spans="1:4">
      <c r="A193" t="s">
        <v>121</v>
      </c>
      <c r="D193" t="str">
        <f t="shared" ref="D193" si="37">"        city.shortName = """ &amp; MID(A191, 2, 3) &amp; """"</f>
        <v xml:space="preserve">        city.shortName = "HMO"</v>
      </c>
    </row>
    <row r="194" spans="1:4">
      <c r="A194" t="s">
        <v>122</v>
      </c>
      <c r="D194" t="str">
        <f t="shared" ref="D194" si="38">"        city.longName = """ &amp; MID(A192, 9, LEN(A192) - 16) &amp; """"</f>
        <v xml:space="preserve">        city.longName = "Hermosillo"</v>
      </c>
    </row>
    <row r="195" spans="1:4">
      <c r="A195" t="s">
        <v>123</v>
      </c>
      <c r="D195" t="str">
        <f t="shared" ref="D195" si="39">"        city.associatedAirports = " &amp; MID(A208, 16, 1000)</f>
        <v xml:space="preserve">        city.associatedAirports = ["TLC","CUN","TIJ","MEX","PBC","CUL","MDW","FAT","SJD","MZT","CUU","OAK","OAX","LAX","LAS","ZCL","UPN","GDL","PVR","LAP","MTY","MLM","LMM","BJX","AGU"]</v>
      </c>
    </row>
    <row r="196" spans="1:4">
      <c r="A196" t="s">
        <v>32</v>
      </c>
      <c r="D196" t="s">
        <v>356</v>
      </c>
    </row>
    <row r="197" spans="1:4">
      <c r="A197" t="s">
        <v>124</v>
      </c>
    </row>
    <row r="198" spans="1:4">
      <c r="A198" t="s">
        <v>7</v>
      </c>
    </row>
    <row r="199" spans="1:4">
      <c r="A199" t="s">
        <v>8</v>
      </c>
    </row>
    <row r="200" spans="1:4">
      <c r="A200" t="s">
        <v>9</v>
      </c>
    </row>
    <row r="201" spans="1:4">
      <c r="A201" t="s">
        <v>125</v>
      </c>
    </row>
    <row r="202" spans="1:4">
      <c r="A202" t="s">
        <v>11</v>
      </c>
    </row>
    <row r="203" spans="1:4">
      <c r="A203" t="s">
        <v>12</v>
      </c>
    </row>
    <row r="204" spans="1:4">
      <c r="A204" t="s">
        <v>126</v>
      </c>
    </row>
    <row r="205" spans="1:4">
      <c r="A205" t="s">
        <v>127</v>
      </c>
    </row>
    <row r="206" spans="1:4">
      <c r="A206" t="s">
        <v>128</v>
      </c>
    </row>
    <row r="207" spans="1:4">
      <c r="A207" t="s">
        <v>11</v>
      </c>
    </row>
    <row r="208" spans="1:4">
      <c r="A208" t="s">
        <v>129</v>
      </c>
    </row>
    <row r="209" spans="1:4">
      <c r="A209" t="s">
        <v>11</v>
      </c>
    </row>
    <row r="210" spans="1:4">
      <c r="A210" t="s">
        <v>130</v>
      </c>
      <c r="D210" t="s">
        <v>357</v>
      </c>
    </row>
    <row r="211" spans="1:4">
      <c r="A211" t="s">
        <v>131</v>
      </c>
      <c r="D211" t="str">
        <f t="shared" ref="D211:D274" si="40">"        city.KeyName = """ &amp; MID(A210, 2, 3) &amp; """"</f>
        <v xml:space="preserve">        city.KeyName = "LAP"</v>
      </c>
    </row>
    <row r="212" spans="1:4">
      <c r="A212" t="s">
        <v>132</v>
      </c>
      <c r="D212" t="str">
        <f t="shared" ref="D212" si="41">"        city.shortName = """ &amp; MID(A210, 2, 3) &amp; """"</f>
        <v xml:space="preserve">        city.shortName = "LAP"</v>
      </c>
    </row>
    <row r="213" spans="1:4">
      <c r="A213" t="s">
        <v>133</v>
      </c>
      <c r="D213" t="str">
        <f t="shared" ref="D213" si="42">"        city.longName = """ &amp; MID(A211, 9, LEN(A211) - 16) &amp; """"</f>
        <v xml:space="preserve">        city.longName = "La Paz"</v>
      </c>
    </row>
    <row r="214" spans="1:4">
      <c r="A214" t="s">
        <v>134</v>
      </c>
      <c r="D214" t="str">
        <f t="shared" ref="D214" si="43">"        city.associatedAirports = " &amp; MID(A227, 16, 1000)</f>
        <v xml:space="preserve">        city.associatedAirports = ["MEX","CUL","TLC","MXL","CUN","PVR","AGU","OAK","MDW","UPN","OAX","MTY","CVJ","CUU","SJC","TIJ","LAS","LAX","MLM","CVJ","MZT","HMO","GDL","BJX","CLQ","ACA"]</v>
      </c>
    </row>
    <row r="215" spans="1:4">
      <c r="A215" t="s">
        <v>5</v>
      </c>
      <c r="D215" t="s">
        <v>356</v>
      </c>
    </row>
    <row r="216" spans="1:4">
      <c r="A216" t="s">
        <v>135</v>
      </c>
    </row>
    <row r="217" spans="1:4">
      <c r="A217" t="s">
        <v>7</v>
      </c>
    </row>
    <row r="218" spans="1:4">
      <c r="A218" t="s">
        <v>8</v>
      </c>
    </row>
    <row r="219" spans="1:4">
      <c r="A219" t="s">
        <v>9</v>
      </c>
    </row>
    <row r="220" spans="1:4">
      <c r="A220" t="s">
        <v>136</v>
      </c>
    </row>
    <row r="221" spans="1:4">
      <c r="A221" t="s">
        <v>11</v>
      </c>
    </row>
    <row r="222" spans="1:4">
      <c r="A222" t="s">
        <v>12</v>
      </c>
    </row>
    <row r="223" spans="1:4">
      <c r="A223" t="s">
        <v>137</v>
      </c>
    </row>
    <row r="224" spans="1:4">
      <c r="A224" t="s">
        <v>138</v>
      </c>
    </row>
    <row r="225" spans="1:4">
      <c r="A225" t="s">
        <v>139</v>
      </c>
    </row>
    <row r="226" spans="1:4">
      <c r="A226" t="s">
        <v>11</v>
      </c>
    </row>
    <row r="227" spans="1:4">
      <c r="A227" t="s">
        <v>140</v>
      </c>
    </row>
    <row r="228" spans="1:4">
      <c r="A228" t="s">
        <v>11</v>
      </c>
    </row>
    <row r="229" spans="1:4">
      <c r="A229" t="s">
        <v>141</v>
      </c>
      <c r="D229" t="s">
        <v>357</v>
      </c>
    </row>
    <row r="230" spans="1:4">
      <c r="A230" t="s">
        <v>142</v>
      </c>
      <c r="D230" t="str">
        <f t="shared" ref="D230:D293" si="44">"        city.KeyName = """ &amp; MID(A229, 2, 3) &amp; """"</f>
        <v xml:space="preserve">        city.KeyName = "BJX"</v>
      </c>
    </row>
    <row r="231" spans="1:4">
      <c r="A231" t="s">
        <v>143</v>
      </c>
      <c r="D231" t="str">
        <f t="shared" ref="D231" si="45">"        city.shortName = """ &amp; MID(A229, 2, 3) &amp; """"</f>
        <v xml:space="preserve">        city.shortName = "BJX"</v>
      </c>
    </row>
    <row r="232" spans="1:4">
      <c r="A232" t="s">
        <v>144</v>
      </c>
      <c r="D232" t="str">
        <f t="shared" ref="D232" si="46">"        city.longName = """ &amp; MID(A230, 9, LEN(A230) - 16) &amp; """"</f>
        <v xml:space="preserve">        city.longName = "Leon"</v>
      </c>
    </row>
    <row r="233" spans="1:4">
      <c r="A233" t="s">
        <v>4</v>
      </c>
      <c r="D233" t="str">
        <f t="shared" ref="D233" si="47">"        city.associatedAirports = " &amp; MID(A246, 16, 1000)</f>
        <v xml:space="preserve">        city.associatedAirports = ["TIJ","SJD","CUN","MTY","LAP","CUL","MDW","LMM","HMO"]</v>
      </c>
    </row>
    <row r="234" spans="1:4">
      <c r="A234" t="s">
        <v>32</v>
      </c>
      <c r="D234" t="s">
        <v>356</v>
      </c>
    </row>
    <row r="235" spans="1:4">
      <c r="A235" t="s">
        <v>145</v>
      </c>
    </row>
    <row r="236" spans="1:4">
      <c r="A236" t="s">
        <v>7</v>
      </c>
    </row>
    <row r="237" spans="1:4">
      <c r="A237" t="s">
        <v>8</v>
      </c>
    </row>
    <row r="238" spans="1:4">
      <c r="A238" t="s">
        <v>9</v>
      </c>
    </row>
    <row r="239" spans="1:4">
      <c r="A239" t="s">
        <v>146</v>
      </c>
    </row>
    <row r="240" spans="1:4">
      <c r="A240" t="s">
        <v>11</v>
      </c>
    </row>
    <row r="241" spans="1:4">
      <c r="A241" t="s">
        <v>12</v>
      </c>
    </row>
    <row r="242" spans="1:4">
      <c r="A242" t="s">
        <v>147</v>
      </c>
    </row>
    <row r="243" spans="1:4">
      <c r="A243" t="s">
        <v>148</v>
      </c>
    </row>
    <row r="244" spans="1:4">
      <c r="A244" t="s">
        <v>149</v>
      </c>
    </row>
    <row r="245" spans="1:4">
      <c r="A245" t="s">
        <v>11</v>
      </c>
    </row>
    <row r="246" spans="1:4">
      <c r="A246" t="s">
        <v>150</v>
      </c>
    </row>
    <row r="247" spans="1:4">
      <c r="A247" t="s">
        <v>11</v>
      </c>
    </row>
    <row r="248" spans="1:4">
      <c r="A248" t="s">
        <v>151</v>
      </c>
      <c r="D248" t="s">
        <v>357</v>
      </c>
    </row>
    <row r="249" spans="1:4">
      <c r="A249" t="s">
        <v>152</v>
      </c>
      <c r="D249" t="str">
        <f t="shared" ref="D249:D312" si="48">"        city.KeyName = """ &amp; MID(A248, 2, 3) &amp; """"</f>
        <v xml:space="preserve">        city.KeyName = "SJD"</v>
      </c>
    </row>
    <row r="250" spans="1:4">
      <c r="A250" t="s">
        <v>153</v>
      </c>
      <c r="D250" t="str">
        <f t="shared" ref="D250" si="49">"        city.shortName = """ &amp; MID(A248, 2, 3) &amp; """"</f>
        <v xml:space="preserve">        city.shortName = "SJD"</v>
      </c>
    </row>
    <row r="251" spans="1:4">
      <c r="A251" t="s">
        <v>154</v>
      </c>
      <c r="D251" t="str">
        <f t="shared" ref="D251" si="50">"        city.longName = """ &amp; MID(A249, 9, LEN(A249) - 16) &amp; """"</f>
        <v xml:space="preserve">        city.longName = "Los Cabos"</v>
      </c>
    </row>
    <row r="252" spans="1:4">
      <c r="A252" t="s">
        <v>43</v>
      </c>
      <c r="D252" t="str">
        <f t="shared" ref="D252" si="51">"        city.associatedAirports = " &amp; MID(A265, 16, 1000)</f>
        <v xml:space="preserve">        city.associatedAirports = ["CUL","AGU","OAK","UPN","OAX","MTY","MLM","MEX","HMO","BJX","ACA","PBC","PVR","MDW","ZCL","MXL","TIJ","TLC","PBC","SAN","LAX","CVJ","SJC","SAN","LAX","GDL","CUU","CUN","LAS","FAT"]</v>
      </c>
    </row>
    <row r="253" spans="1:4">
      <c r="A253" t="s">
        <v>5</v>
      </c>
      <c r="D253" t="s">
        <v>356</v>
      </c>
    </row>
    <row r="254" spans="1:4">
      <c r="A254" t="s">
        <v>155</v>
      </c>
    </row>
    <row r="255" spans="1:4">
      <c r="A255" t="s">
        <v>7</v>
      </c>
    </row>
    <row r="256" spans="1:4">
      <c r="A256" t="s">
        <v>8</v>
      </c>
    </row>
    <row r="257" spans="1:4">
      <c r="A257" t="s">
        <v>9</v>
      </c>
    </row>
    <row r="258" spans="1:4">
      <c r="A258" t="s">
        <v>156</v>
      </c>
    </row>
    <row r="259" spans="1:4">
      <c r="A259" t="s">
        <v>11</v>
      </c>
    </row>
    <row r="260" spans="1:4">
      <c r="A260" t="s">
        <v>12</v>
      </c>
    </row>
    <row r="261" spans="1:4">
      <c r="A261" t="s">
        <v>157</v>
      </c>
    </row>
    <row r="262" spans="1:4">
      <c r="A262" t="s">
        <v>158</v>
      </c>
    </row>
    <row r="263" spans="1:4">
      <c r="A263" t="s">
        <v>159</v>
      </c>
    </row>
    <row r="264" spans="1:4">
      <c r="A264" t="s">
        <v>11</v>
      </c>
    </row>
    <row r="265" spans="1:4">
      <c r="A265" t="s">
        <v>160</v>
      </c>
    </row>
    <row r="266" spans="1:4">
      <c r="A266" t="s">
        <v>11</v>
      </c>
    </row>
    <row r="267" spans="1:4">
      <c r="A267" t="s">
        <v>161</v>
      </c>
      <c r="D267" t="s">
        <v>357</v>
      </c>
    </row>
    <row r="268" spans="1:4">
      <c r="A268" t="s">
        <v>162</v>
      </c>
      <c r="D268" t="str">
        <f t="shared" ref="D268:D331" si="52">"        city.KeyName = """ &amp; MID(A267, 2, 3) &amp; """"</f>
        <v xml:space="preserve">        city.KeyName = "MZT"</v>
      </c>
    </row>
    <row r="269" spans="1:4">
      <c r="A269" t="s">
        <v>163</v>
      </c>
      <c r="D269" t="str">
        <f t="shared" ref="D269" si="53">"        city.shortName = """ &amp; MID(A267, 2, 3) &amp; """"</f>
        <v xml:space="preserve">        city.shortName = "MZT"</v>
      </c>
    </row>
    <row r="270" spans="1:4">
      <c r="A270" t="s">
        <v>164</v>
      </c>
      <c r="D270" t="str">
        <f t="shared" ref="D270" si="54">"        city.longName = """ &amp; MID(A268, 9, LEN(A268) - 16) &amp; """"</f>
        <v xml:space="preserve">        city.longName = "Mazatlan"</v>
      </c>
    </row>
    <row r="271" spans="1:4">
      <c r="A271" t="s">
        <v>4</v>
      </c>
      <c r="D271" t="str">
        <f t="shared" ref="D271" si="55">"        city.associatedAirports = " &amp; MID(A284, 16, 1000)</f>
        <v xml:space="preserve">        city.associatedAirports = ["TIJ","UPN","TLC","MTY","OAX","CVJ"]</v>
      </c>
    </row>
    <row r="272" spans="1:4">
      <c r="A272" t="s">
        <v>32</v>
      </c>
      <c r="D272" t="s">
        <v>356</v>
      </c>
    </row>
    <row r="273" spans="1:4">
      <c r="A273" t="s">
        <v>165</v>
      </c>
    </row>
    <row r="274" spans="1:4">
      <c r="A274" t="s">
        <v>7</v>
      </c>
    </row>
    <row r="275" spans="1:4">
      <c r="A275" t="s">
        <v>8</v>
      </c>
    </row>
    <row r="276" spans="1:4">
      <c r="A276" t="s">
        <v>9</v>
      </c>
    </row>
    <row r="277" spans="1:4">
      <c r="A277" t="s">
        <v>166</v>
      </c>
    </row>
    <row r="278" spans="1:4">
      <c r="A278" t="s">
        <v>11</v>
      </c>
    </row>
    <row r="279" spans="1:4">
      <c r="A279" t="s">
        <v>12</v>
      </c>
    </row>
    <row r="280" spans="1:4">
      <c r="A280" t="s">
        <v>167</v>
      </c>
    </row>
    <row r="281" spans="1:4">
      <c r="A281" t="s">
        <v>168</v>
      </c>
    </row>
    <row r="282" spans="1:4">
      <c r="A282" t="s">
        <v>169</v>
      </c>
    </row>
    <row r="283" spans="1:4">
      <c r="A283" t="s">
        <v>11</v>
      </c>
    </row>
    <row r="284" spans="1:4">
      <c r="A284" t="s">
        <v>170</v>
      </c>
    </row>
    <row r="285" spans="1:4">
      <c r="A285" t="s">
        <v>11</v>
      </c>
    </row>
    <row r="286" spans="1:4">
      <c r="A286" t="s">
        <v>171</v>
      </c>
      <c r="D286" t="s">
        <v>357</v>
      </c>
    </row>
    <row r="287" spans="1:4">
      <c r="A287" t="s">
        <v>172</v>
      </c>
      <c r="D287" t="str">
        <f t="shared" ref="D287:D350" si="56">"        city.KeyName = """ &amp; MID(A286, 2, 3) &amp; """"</f>
        <v xml:space="preserve">        city.KeyName = "MXL"</v>
      </c>
    </row>
    <row r="288" spans="1:4">
      <c r="A288" t="s">
        <v>173</v>
      </c>
      <c r="D288" t="str">
        <f t="shared" ref="D288" si="57">"        city.shortName = """ &amp; MID(A286, 2, 3) &amp; """"</f>
        <v xml:space="preserve">        city.shortName = "MXL"</v>
      </c>
    </row>
    <row r="289" spans="1:4">
      <c r="A289" t="s">
        <v>174</v>
      </c>
      <c r="D289" t="str">
        <f t="shared" ref="D289" si="58">"        city.longName = """ &amp; MID(A287, 9, LEN(A287) - 16) &amp; """"</f>
        <v xml:space="preserve">        city.longName = "Mexicali"</v>
      </c>
    </row>
    <row r="290" spans="1:4">
      <c r="A290" t="s">
        <v>4</v>
      </c>
      <c r="D290" t="str">
        <f t="shared" ref="D290" si="59">"        city.associatedAirports = " &amp; MID(A303, 16, 1000)</f>
        <v xml:space="preserve">        city.associatedAirports = ["TLC","LAP","CUN","MDW","CUL","MTY","SJD","GDL","MEX","LMM","PVR"]</v>
      </c>
    </row>
    <row r="291" spans="1:4">
      <c r="A291" t="s">
        <v>32</v>
      </c>
      <c r="D291" t="s">
        <v>356</v>
      </c>
    </row>
    <row r="292" spans="1:4">
      <c r="A292" t="s">
        <v>175</v>
      </c>
    </row>
    <row r="293" spans="1:4">
      <c r="A293" t="s">
        <v>7</v>
      </c>
    </row>
    <row r="294" spans="1:4">
      <c r="A294" t="s">
        <v>8</v>
      </c>
    </row>
    <row r="295" spans="1:4">
      <c r="A295" t="s">
        <v>9</v>
      </c>
    </row>
    <row r="296" spans="1:4">
      <c r="A296" t="s">
        <v>176</v>
      </c>
    </row>
    <row r="297" spans="1:4">
      <c r="A297" t="s">
        <v>11</v>
      </c>
    </row>
    <row r="298" spans="1:4">
      <c r="A298" t="s">
        <v>12</v>
      </c>
    </row>
    <row r="299" spans="1:4">
      <c r="A299" t="s">
        <v>177</v>
      </c>
    </row>
    <row r="300" spans="1:4">
      <c r="A300" t="s">
        <v>178</v>
      </c>
    </row>
    <row r="301" spans="1:4">
      <c r="A301" t="s">
        <v>179</v>
      </c>
    </row>
    <row r="302" spans="1:4">
      <c r="A302" t="s">
        <v>11</v>
      </c>
    </row>
    <row r="303" spans="1:4">
      <c r="A303" t="s">
        <v>180</v>
      </c>
    </row>
    <row r="304" spans="1:4">
      <c r="A304" t="s">
        <v>11</v>
      </c>
    </row>
    <row r="305" spans="1:4">
      <c r="A305" t="s">
        <v>181</v>
      </c>
      <c r="D305" t="s">
        <v>357</v>
      </c>
    </row>
    <row r="306" spans="1:4">
      <c r="A306" t="s">
        <v>182</v>
      </c>
      <c r="D306" t="str">
        <f t="shared" ref="D306:D369" si="60">"        city.KeyName = """ &amp; MID(A305, 2, 3) &amp; """"</f>
        <v xml:space="preserve">        city.KeyName = "LAS"</v>
      </c>
    </row>
    <row r="307" spans="1:4">
      <c r="A307" t="s">
        <v>183</v>
      </c>
      <c r="D307" t="str">
        <f t="shared" ref="D307" si="61">"        city.shortName = """ &amp; MID(A305, 2, 3) &amp; """"</f>
        <v xml:space="preserve">        city.shortName = "LAS"</v>
      </c>
    </row>
    <row r="308" spans="1:4">
      <c r="A308" t="s">
        <v>184</v>
      </c>
      <c r="D308" t="str">
        <f t="shared" ref="D308" si="62">"        city.longName = """ &amp; MID(A306, 9, LEN(A306) - 16) &amp; """"</f>
        <v xml:space="preserve">        city.longName = "Las Vegas"</v>
      </c>
    </row>
    <row r="309" spans="1:4">
      <c r="A309" t="s">
        <v>31</v>
      </c>
      <c r="D309" t="str">
        <f t="shared" ref="D309" si="63">"        city.associatedAirports = " &amp; MID(A322, 16, 1000)</f>
        <v xml:space="preserve">        city.associatedAirports = ["TLC","MEX","GDL","CUL","PBC","MTY","LAP","HMO","CUN","LMM","MLM","CUU","PVR","SJD"]</v>
      </c>
    </row>
    <row r="310" spans="1:4">
      <c r="A310" t="s">
        <v>32</v>
      </c>
      <c r="D310" t="s">
        <v>356</v>
      </c>
    </row>
    <row r="311" spans="1:4">
      <c r="A311" t="s">
        <v>185</v>
      </c>
    </row>
    <row r="312" spans="1:4">
      <c r="A312" t="s">
        <v>7</v>
      </c>
    </row>
    <row r="313" spans="1:4">
      <c r="A313" t="s">
        <v>8</v>
      </c>
    </row>
    <row r="314" spans="1:4">
      <c r="A314" t="s">
        <v>9</v>
      </c>
    </row>
    <row r="315" spans="1:4">
      <c r="A315" t="s">
        <v>186</v>
      </c>
    </row>
    <row r="316" spans="1:4">
      <c r="A316" t="s">
        <v>11</v>
      </c>
    </row>
    <row r="317" spans="1:4">
      <c r="A317" t="s">
        <v>12</v>
      </c>
    </row>
    <row r="318" spans="1:4">
      <c r="A318" t="s">
        <v>187</v>
      </c>
    </row>
    <row r="319" spans="1:4">
      <c r="A319" t="s">
        <v>188</v>
      </c>
    </row>
    <row r="320" spans="1:4">
      <c r="A320" t="s">
        <v>189</v>
      </c>
    </row>
    <row r="321" spans="1:4">
      <c r="A321" t="s">
        <v>11</v>
      </c>
    </row>
    <row r="322" spans="1:4">
      <c r="A322" t="s">
        <v>190</v>
      </c>
    </row>
    <row r="323" spans="1:4">
      <c r="A323" t="s">
        <v>11</v>
      </c>
    </row>
    <row r="324" spans="1:4">
      <c r="A324" t="s">
        <v>191</v>
      </c>
      <c r="D324" t="s">
        <v>357</v>
      </c>
    </row>
    <row r="325" spans="1:4">
      <c r="A325" t="s">
        <v>192</v>
      </c>
      <c r="D325" t="str">
        <f t="shared" ref="D325:D388" si="64">"        city.KeyName = """ &amp; MID(A324, 2, 3) &amp; """"</f>
        <v xml:space="preserve">        city.KeyName = "SAN"</v>
      </c>
    </row>
    <row r="326" spans="1:4">
      <c r="A326" t="s">
        <v>193</v>
      </c>
      <c r="D326" t="str">
        <f t="shared" ref="D326" si="65">"        city.shortName = """ &amp; MID(A324, 2, 3) &amp; """"</f>
        <v xml:space="preserve">        city.shortName = "SAN"</v>
      </c>
    </row>
    <row r="327" spans="1:4">
      <c r="A327" t="s">
        <v>194</v>
      </c>
      <c r="D327" t="str">
        <f t="shared" ref="D327" si="66">"        city.longName = """ &amp; MID(A325, 9, LEN(A325) - 16) &amp; """"</f>
        <v xml:space="preserve">        city.longName = "San Diego"</v>
      </c>
    </row>
    <row r="328" spans="1:4">
      <c r="A328" t="s">
        <v>4</v>
      </c>
      <c r="D328" t="str">
        <f t="shared" ref="D328" si="67">"        city.associatedAirports = " &amp; MID(A341, 16, 1000)</f>
        <v xml:space="preserve">        city.associatedAirports = ["MEX","GDL","CUL","MTY","CUN","TLC","LAP","HMO","CUU","PVR","LMM"]</v>
      </c>
    </row>
    <row r="329" spans="1:4">
      <c r="A329" t="s">
        <v>5</v>
      </c>
      <c r="D329" t="s">
        <v>356</v>
      </c>
    </row>
    <row r="330" spans="1:4">
      <c r="A330" t="s">
        <v>195</v>
      </c>
    </row>
    <row r="331" spans="1:4">
      <c r="A331" t="s">
        <v>7</v>
      </c>
    </row>
    <row r="332" spans="1:4">
      <c r="A332" t="s">
        <v>8</v>
      </c>
    </row>
    <row r="333" spans="1:4">
      <c r="A333" t="s">
        <v>9</v>
      </c>
    </row>
    <row r="334" spans="1:4">
      <c r="A334" t="s">
        <v>196</v>
      </c>
    </row>
    <row r="335" spans="1:4">
      <c r="A335" t="s">
        <v>11</v>
      </c>
    </row>
    <row r="336" spans="1:4">
      <c r="A336" t="s">
        <v>12</v>
      </c>
    </row>
    <row r="337" spans="1:4">
      <c r="A337" t="s">
        <v>197</v>
      </c>
    </row>
    <row r="338" spans="1:4">
      <c r="A338" t="s">
        <v>198</v>
      </c>
    </row>
    <row r="339" spans="1:4">
      <c r="A339" t="s">
        <v>199</v>
      </c>
    </row>
    <row r="340" spans="1:4">
      <c r="A340" t="s">
        <v>11</v>
      </c>
    </row>
    <row r="341" spans="1:4">
      <c r="A341" t="s">
        <v>200</v>
      </c>
    </row>
    <row r="342" spans="1:4">
      <c r="A342" t="s">
        <v>11</v>
      </c>
    </row>
    <row r="343" spans="1:4">
      <c r="A343" t="s">
        <v>201</v>
      </c>
      <c r="D343" t="s">
        <v>357</v>
      </c>
    </row>
    <row r="344" spans="1:4">
      <c r="A344" t="s">
        <v>202</v>
      </c>
      <c r="D344" t="str">
        <f t="shared" ref="D344:D407" si="68">"        city.KeyName = """ &amp; MID(A343, 2, 3) &amp; """"</f>
        <v xml:space="preserve">        city.KeyName = "MDW"</v>
      </c>
    </row>
    <row r="345" spans="1:4">
      <c r="A345" t="s">
        <v>203</v>
      </c>
      <c r="D345" t="str">
        <f t="shared" ref="D345" si="69">"        city.shortName = """ &amp; MID(A343, 2, 3) &amp; """"</f>
        <v xml:space="preserve">        city.shortName = "MDW"</v>
      </c>
    </row>
    <row r="346" spans="1:4">
      <c r="A346" t="s">
        <v>204</v>
      </c>
      <c r="D346" t="str">
        <f t="shared" ref="D346" si="70">"        city.longName = """ &amp; MID(A344, 9, LEN(A344) - 16) &amp; """"</f>
        <v xml:space="preserve">        city.longName = "Chicago / Midway"</v>
      </c>
    </row>
    <row r="347" spans="1:4">
      <c r="A347" t="s">
        <v>4</v>
      </c>
      <c r="D347" t="str">
        <f t="shared" ref="D347" si="71">"        city.associatedAirports = " &amp; MID(A360, 16, 1000)</f>
        <v xml:space="preserve">        city.associatedAirports = ["TLC","MEX","GDL","MXL","LAP","HMO","CUL","TIJ","ZCL","MLM","CUN","PVR","LMM","CUU","BJX"]</v>
      </c>
    </row>
    <row r="348" spans="1:4">
      <c r="A348" t="s">
        <v>32</v>
      </c>
      <c r="D348" t="s">
        <v>356</v>
      </c>
    </row>
    <row r="349" spans="1:4">
      <c r="A349" t="s">
        <v>205</v>
      </c>
    </row>
    <row r="350" spans="1:4">
      <c r="A350" t="s">
        <v>7</v>
      </c>
    </row>
    <row r="351" spans="1:4">
      <c r="A351" t="s">
        <v>8</v>
      </c>
    </row>
    <row r="352" spans="1:4">
      <c r="A352" t="s">
        <v>9</v>
      </c>
    </row>
    <row r="353" spans="1:4">
      <c r="A353" t="s">
        <v>206</v>
      </c>
    </row>
    <row r="354" spans="1:4">
      <c r="A354" t="s">
        <v>11</v>
      </c>
    </row>
    <row r="355" spans="1:4">
      <c r="A355" t="s">
        <v>12</v>
      </c>
    </row>
    <row r="356" spans="1:4">
      <c r="A356" t="s">
        <v>207</v>
      </c>
    </row>
    <row r="357" spans="1:4">
      <c r="A357" t="s">
        <v>208</v>
      </c>
    </row>
    <row r="358" spans="1:4">
      <c r="A358" t="s">
        <v>209</v>
      </c>
    </row>
    <row r="359" spans="1:4">
      <c r="A359" t="s">
        <v>11</v>
      </c>
    </row>
    <row r="360" spans="1:4">
      <c r="A360" t="s">
        <v>210</v>
      </c>
    </row>
    <row r="361" spans="1:4">
      <c r="A361" t="s">
        <v>11</v>
      </c>
    </row>
    <row r="362" spans="1:4">
      <c r="A362" t="s">
        <v>211</v>
      </c>
      <c r="D362" t="s">
        <v>357</v>
      </c>
    </row>
    <row r="363" spans="1:4">
      <c r="A363" t="s">
        <v>212</v>
      </c>
      <c r="D363" t="str">
        <f t="shared" ref="D363:D426" si="72">"        city.KeyName = """ &amp; MID(A362, 2, 3) &amp; """"</f>
        <v xml:space="preserve">        city.KeyName = "LMM"</v>
      </c>
    </row>
    <row r="364" spans="1:4">
      <c r="A364" t="s">
        <v>213</v>
      </c>
      <c r="D364" t="str">
        <f t="shared" ref="D364" si="73">"        city.shortName = """ &amp; MID(A362, 2, 3) &amp; """"</f>
        <v xml:space="preserve">        city.shortName = "LMM"</v>
      </c>
    </row>
    <row r="365" spans="1:4">
      <c r="A365" t="s">
        <v>214</v>
      </c>
      <c r="D365" t="str">
        <f t="shared" ref="D365" si="74">"        city.longName = """ &amp; MID(A363, 9, LEN(A363) - 16) &amp; """"</f>
        <v xml:space="preserve">        city.longName = "Los Mochis"</v>
      </c>
    </row>
    <row r="366" spans="1:4">
      <c r="A366" t="s">
        <v>4</v>
      </c>
      <c r="D366" t="str">
        <f t="shared" ref="D366" si="75">"        city.associatedAirports = " &amp; MID(A379, 16, 1000)</f>
        <v xml:space="preserve">        city.associatedAirports = ["TIJ","UPN","TLC","OAX","MTY","GDL","SJD","LAS","LAX","FAT","MLM","ACA","CUN","MEX","HMO","BJX"]</v>
      </c>
    </row>
    <row r="367" spans="1:4">
      <c r="A367" t="s">
        <v>32</v>
      </c>
      <c r="D367" t="s">
        <v>356</v>
      </c>
    </row>
    <row r="368" spans="1:4">
      <c r="A368" t="s">
        <v>215</v>
      </c>
    </row>
    <row r="369" spans="1:4">
      <c r="A369" t="s">
        <v>7</v>
      </c>
    </row>
    <row r="370" spans="1:4">
      <c r="A370" t="s">
        <v>8</v>
      </c>
    </row>
    <row r="371" spans="1:4">
      <c r="A371" t="s">
        <v>9</v>
      </c>
    </row>
    <row r="372" spans="1:4">
      <c r="A372" t="s">
        <v>216</v>
      </c>
    </row>
    <row r="373" spans="1:4">
      <c r="A373" t="s">
        <v>11</v>
      </c>
    </row>
    <row r="374" spans="1:4">
      <c r="A374" t="s">
        <v>12</v>
      </c>
    </row>
    <row r="375" spans="1:4">
      <c r="A375" t="s">
        <v>217</v>
      </c>
    </row>
    <row r="376" spans="1:4">
      <c r="A376" t="s">
        <v>218</v>
      </c>
    </row>
    <row r="377" spans="1:4">
      <c r="A377" t="s">
        <v>219</v>
      </c>
    </row>
    <row r="378" spans="1:4">
      <c r="A378" t="s">
        <v>11</v>
      </c>
    </row>
    <row r="379" spans="1:4">
      <c r="A379" t="s">
        <v>220</v>
      </c>
    </row>
    <row r="380" spans="1:4">
      <c r="A380" t="s">
        <v>11</v>
      </c>
    </row>
    <row r="381" spans="1:4">
      <c r="A381" t="s">
        <v>221</v>
      </c>
      <c r="D381" t="s">
        <v>357</v>
      </c>
    </row>
    <row r="382" spans="1:4">
      <c r="A382" t="s">
        <v>222</v>
      </c>
      <c r="D382" t="str">
        <f t="shared" ref="D382:D445" si="76">"        city.KeyName = """ &amp; MID(A381, 2, 3) &amp; """"</f>
        <v xml:space="preserve">        city.KeyName = "MTY"</v>
      </c>
    </row>
    <row r="383" spans="1:4">
      <c r="A383" t="s">
        <v>223</v>
      </c>
      <c r="D383" t="str">
        <f t="shared" ref="D383" si="77">"        city.shortName = """ &amp; MID(A381, 2, 3) &amp; """"</f>
        <v xml:space="preserve">        city.shortName = "MTY"</v>
      </c>
    </row>
    <row r="384" spans="1:4">
      <c r="A384" t="s">
        <v>224</v>
      </c>
      <c r="D384" t="str">
        <f t="shared" ref="D384" si="78">"        city.longName = """ &amp; MID(A382, 9, LEN(A382) - 16) &amp; """"</f>
        <v xml:space="preserve">        city.longName = "Monterrey"</v>
      </c>
    </row>
    <row r="385" spans="1:4">
      <c r="A385" t="s">
        <v>54</v>
      </c>
      <c r="D385" t="str">
        <f t="shared" ref="D385" si="79">"        city.associatedAirports = " &amp; MID(A398, 16, 1000)</f>
        <v xml:space="preserve">        city.associatedAirports = ["TIJ","LAX","GDL","CUN","SJD","MZT","MLM","MEX","LMM","LAP","MDW","MXL","LAS","UPN","PVR","CUL","BJX","ACA","OAX","CVJ","CLQ","HMO","SJC"]</v>
      </c>
    </row>
    <row r="386" spans="1:4">
      <c r="A386" t="s">
        <v>32</v>
      </c>
      <c r="D386" t="s">
        <v>356</v>
      </c>
    </row>
    <row r="387" spans="1:4">
      <c r="A387" t="s">
        <v>225</v>
      </c>
    </row>
    <row r="388" spans="1:4">
      <c r="A388" t="s">
        <v>7</v>
      </c>
    </row>
    <row r="389" spans="1:4">
      <c r="A389" t="s">
        <v>56</v>
      </c>
    </row>
    <row r="390" spans="1:4">
      <c r="A390" t="s">
        <v>69</v>
      </c>
    </row>
    <row r="391" spans="1:4">
      <c r="A391" t="s">
        <v>226</v>
      </c>
    </row>
    <row r="392" spans="1:4">
      <c r="A392" t="s">
        <v>11</v>
      </c>
    </row>
    <row r="393" spans="1:4">
      <c r="A393" t="s">
        <v>12</v>
      </c>
    </row>
    <row r="394" spans="1:4">
      <c r="A394" t="s">
        <v>227</v>
      </c>
    </row>
    <row r="395" spans="1:4">
      <c r="A395" t="s">
        <v>228</v>
      </c>
    </row>
    <row r="396" spans="1:4">
      <c r="A396" t="s">
        <v>229</v>
      </c>
    </row>
    <row r="397" spans="1:4">
      <c r="A397" t="s">
        <v>11</v>
      </c>
    </row>
    <row r="398" spans="1:4">
      <c r="A398" t="s">
        <v>230</v>
      </c>
    </row>
    <row r="399" spans="1:4">
      <c r="A399" t="s">
        <v>11</v>
      </c>
    </row>
    <row r="400" spans="1:4">
      <c r="A400" t="s">
        <v>231</v>
      </c>
      <c r="D400" t="s">
        <v>357</v>
      </c>
    </row>
    <row r="401" spans="1:4">
      <c r="A401" t="s">
        <v>232</v>
      </c>
      <c r="D401" t="str">
        <f t="shared" ref="D401:D464" si="80">"        city.KeyName = """ &amp; MID(A400, 2, 3) &amp; """"</f>
        <v xml:space="preserve">        city.KeyName = "OAX"</v>
      </c>
    </row>
    <row r="402" spans="1:4">
      <c r="A402" t="s">
        <v>233</v>
      </c>
      <c r="D402" t="str">
        <f t="shared" ref="D402" si="81">"        city.shortName = """ &amp; MID(A400, 2, 3) &amp; """"</f>
        <v xml:space="preserve">        city.shortName = "OAX"</v>
      </c>
    </row>
    <row r="403" spans="1:4">
      <c r="A403" t="s">
        <v>234</v>
      </c>
      <c r="D403" t="str">
        <f t="shared" ref="D403" si="82">"        city.longName = """ &amp; MID(A401, 9, LEN(A401) - 16) &amp; """"</f>
        <v xml:space="preserve">        city.longName = "Oaxaca"</v>
      </c>
    </row>
    <row r="404" spans="1:4">
      <c r="A404" t="s">
        <v>99</v>
      </c>
      <c r="D404" t="str">
        <f t="shared" ref="D404" si="83">"        city.associatedAirports = " &amp; MID(A417, 16, 1000)</f>
        <v xml:space="preserve">        city.associatedAirports = ["TIJ","SJD","LMM","LAP","CUL","HMO","MZT","MTY","GDL","AGU"]</v>
      </c>
    </row>
    <row r="405" spans="1:4">
      <c r="A405" t="s">
        <v>32</v>
      </c>
      <c r="D405" t="s">
        <v>356</v>
      </c>
    </row>
    <row r="406" spans="1:4">
      <c r="A406" t="s">
        <v>235</v>
      </c>
    </row>
    <row r="407" spans="1:4">
      <c r="A407" t="s">
        <v>7</v>
      </c>
    </row>
    <row r="408" spans="1:4">
      <c r="A408" t="s">
        <v>8</v>
      </c>
    </row>
    <row r="409" spans="1:4">
      <c r="A409" t="s">
        <v>9</v>
      </c>
    </row>
    <row r="410" spans="1:4">
      <c r="A410" t="s">
        <v>236</v>
      </c>
    </row>
    <row r="411" spans="1:4">
      <c r="A411" t="s">
        <v>11</v>
      </c>
    </row>
    <row r="412" spans="1:4">
      <c r="A412" t="s">
        <v>12</v>
      </c>
    </row>
    <row r="413" spans="1:4">
      <c r="A413" t="s">
        <v>237</v>
      </c>
    </row>
    <row r="414" spans="1:4">
      <c r="A414" t="s">
        <v>238</v>
      </c>
    </row>
    <row r="415" spans="1:4">
      <c r="A415" t="s">
        <v>239</v>
      </c>
    </row>
    <row r="416" spans="1:4">
      <c r="A416" t="s">
        <v>11</v>
      </c>
    </row>
    <row r="417" spans="1:4">
      <c r="A417" t="s">
        <v>240</v>
      </c>
    </row>
    <row r="418" spans="1:4">
      <c r="A418" t="s">
        <v>11</v>
      </c>
    </row>
    <row r="419" spans="1:4">
      <c r="A419" t="s">
        <v>241</v>
      </c>
      <c r="D419" t="s">
        <v>357</v>
      </c>
    </row>
    <row r="420" spans="1:4">
      <c r="A420" t="s">
        <v>242</v>
      </c>
      <c r="D420" t="str">
        <f t="shared" ref="D420:D483" si="84">"        city.KeyName = """ &amp; MID(A419, 2, 3) &amp; """"</f>
        <v xml:space="preserve">        city.KeyName = "PBC"</v>
      </c>
    </row>
    <row r="421" spans="1:4">
      <c r="A421" t="s">
        <v>243</v>
      </c>
      <c r="D421" t="str">
        <f t="shared" ref="D421" si="85">"        city.shortName = """ &amp; MID(A419, 2, 3) &amp; """"</f>
        <v xml:space="preserve">        city.shortName = "PBC"</v>
      </c>
    </row>
    <row r="422" spans="1:4">
      <c r="A422" t="s">
        <v>244</v>
      </c>
      <c r="D422" t="str">
        <f t="shared" ref="D422" si="86">"        city.longName = """ &amp; MID(A420, 9, LEN(A420) - 16) &amp; """"</f>
        <v xml:space="preserve">        city.longName = "Puebla"</v>
      </c>
    </row>
    <row r="423" spans="1:4">
      <c r="A423" t="s">
        <v>31</v>
      </c>
      <c r="D423" t="str">
        <f t="shared" ref="D423" si="87">"        city.associatedAirports = " &amp; MID(A436, 16, 1000)</f>
        <v xml:space="preserve">        city.associatedAirports = ["TIJ","HMO","GDL","SJD","LAS","CUN","OAK","LAX","FAT","SJD","MXL","MTY","CUL","MDW"]</v>
      </c>
    </row>
    <row r="424" spans="1:4">
      <c r="A424" t="s">
        <v>32</v>
      </c>
      <c r="D424" t="s">
        <v>356</v>
      </c>
    </row>
    <row r="425" spans="1:4">
      <c r="A425" t="s">
        <v>245</v>
      </c>
    </row>
    <row r="426" spans="1:4">
      <c r="A426" t="s">
        <v>7</v>
      </c>
    </row>
    <row r="427" spans="1:4">
      <c r="A427" t="s">
        <v>56</v>
      </c>
    </row>
    <row r="428" spans="1:4">
      <c r="A428" t="s">
        <v>69</v>
      </c>
    </row>
    <row r="429" spans="1:4">
      <c r="A429" t="s">
        <v>246</v>
      </c>
    </row>
    <row r="430" spans="1:4">
      <c r="A430" t="s">
        <v>11</v>
      </c>
    </row>
    <row r="431" spans="1:4">
      <c r="A431" t="s">
        <v>12</v>
      </c>
    </row>
    <row r="432" spans="1:4">
      <c r="A432" t="s">
        <v>247</v>
      </c>
    </row>
    <row r="433" spans="1:4">
      <c r="A433" t="s">
        <v>248</v>
      </c>
    </row>
    <row r="434" spans="1:4">
      <c r="A434" t="s">
        <v>249</v>
      </c>
    </row>
    <row r="435" spans="1:4">
      <c r="A435" t="s">
        <v>11</v>
      </c>
    </row>
    <row r="436" spans="1:4">
      <c r="A436" t="s">
        <v>250</v>
      </c>
    </row>
    <row r="437" spans="1:4">
      <c r="A437" t="s">
        <v>11</v>
      </c>
    </row>
    <row r="438" spans="1:4">
      <c r="A438" t="s">
        <v>251</v>
      </c>
      <c r="D438" t="s">
        <v>357</v>
      </c>
    </row>
    <row r="439" spans="1:4">
      <c r="A439" t="s">
        <v>252</v>
      </c>
      <c r="D439" t="str">
        <f t="shared" ref="D439:D470" si="88">"        city.KeyName = """ &amp; MID(A438, 2, 3) &amp; """"</f>
        <v xml:space="preserve">        city.KeyName = "PVR"</v>
      </c>
    </row>
    <row r="440" spans="1:4">
      <c r="A440" t="s">
        <v>253</v>
      </c>
      <c r="D440" t="str">
        <f t="shared" ref="D440" si="89">"        city.shortName = """ &amp; MID(A438, 2, 3) &amp; """"</f>
        <v xml:space="preserve">        city.shortName = "PVR"</v>
      </c>
    </row>
    <row r="441" spans="1:4">
      <c r="A441" t="s">
        <v>254</v>
      </c>
      <c r="D441" t="str">
        <f t="shared" ref="D441" si="90">"        city.longName = """ &amp; MID(A439, 9, LEN(A439) - 16) &amp; """"</f>
        <v xml:space="preserve">        city.longName = "Puerto Vallarta"</v>
      </c>
    </row>
    <row r="442" spans="1:4">
      <c r="A442" t="s">
        <v>255</v>
      </c>
      <c r="D442" t="str">
        <f t="shared" ref="D442" si="91">"        city.associatedAirports = " &amp; MID(A455, 16, 1000)</f>
        <v xml:space="preserve">        city.associatedAirports = ["TIJ","LAP","MEX","SJD","CUL","MTY","HMO","CVJ","SAN","OAK","MDW","LAS","MXL","CUU","CUN"]</v>
      </c>
    </row>
    <row r="443" spans="1:4">
      <c r="A443" t="s">
        <v>5</v>
      </c>
      <c r="D443" t="s">
        <v>356</v>
      </c>
    </row>
    <row r="444" spans="1:4">
      <c r="A444" t="s">
        <v>256</v>
      </c>
    </row>
    <row r="445" spans="1:4">
      <c r="A445" t="s">
        <v>7</v>
      </c>
    </row>
    <row r="446" spans="1:4">
      <c r="A446" t="s">
        <v>8</v>
      </c>
    </row>
    <row r="447" spans="1:4">
      <c r="A447" t="s">
        <v>9</v>
      </c>
    </row>
    <row r="448" spans="1:4">
      <c r="A448" t="s">
        <v>257</v>
      </c>
    </row>
    <row r="449" spans="1:4">
      <c r="A449" t="s">
        <v>11</v>
      </c>
    </row>
    <row r="450" spans="1:4">
      <c r="A450" t="s">
        <v>12</v>
      </c>
    </row>
    <row r="451" spans="1:4">
      <c r="A451" t="s">
        <v>258</v>
      </c>
    </row>
    <row r="452" spans="1:4">
      <c r="A452" t="s">
        <v>259</v>
      </c>
    </row>
    <row r="453" spans="1:4">
      <c r="A453" t="s">
        <v>260</v>
      </c>
    </row>
    <row r="454" spans="1:4">
      <c r="A454" t="s">
        <v>11</v>
      </c>
    </row>
    <row r="455" spans="1:4">
      <c r="A455" t="s">
        <v>261</v>
      </c>
    </row>
    <row r="456" spans="1:4">
      <c r="A456" t="s">
        <v>11</v>
      </c>
    </row>
    <row r="457" spans="1:4">
      <c r="A457" t="s">
        <v>262</v>
      </c>
      <c r="D457" t="s">
        <v>357</v>
      </c>
    </row>
    <row r="458" spans="1:4">
      <c r="A458" t="s">
        <v>263</v>
      </c>
      <c r="D458" t="str">
        <f t="shared" ref="D458:D489" si="92">"        city.KeyName = """ &amp; MID(A457, 2, 3) &amp; """"</f>
        <v xml:space="preserve">        city.KeyName = "OAK"</v>
      </c>
    </row>
    <row r="459" spans="1:4">
      <c r="A459" t="s">
        <v>264</v>
      </c>
      <c r="D459" t="str">
        <f t="shared" ref="D459" si="93">"        city.shortName = """ &amp; MID(A457, 2, 3) &amp; """"</f>
        <v xml:space="preserve">        city.shortName = "OAK"</v>
      </c>
    </row>
    <row r="460" spans="1:4">
      <c r="A460" t="s">
        <v>265</v>
      </c>
      <c r="D460" t="str">
        <f t="shared" ref="D460" si="94">"        city.longName = """ &amp; MID(A458, 9, LEN(A458) - 16) &amp; """"</f>
        <v xml:space="preserve">        city.longName = "San Francisco / Oakland"</v>
      </c>
    </row>
    <row r="461" spans="1:4">
      <c r="A461" t="s">
        <v>4</v>
      </c>
      <c r="D461" t="str">
        <f t="shared" ref="D461" si="95">"        city.associatedAirports = " &amp; MID(A474, 16, 1000)</f>
        <v xml:space="preserve">        city.associatedAirports = ["TLC","MEX","CUN","SJD","LAP","PBC","GDL","CUL","LMM","PVR","MLM"]</v>
      </c>
    </row>
    <row r="462" spans="1:4">
      <c r="A462" t="s">
        <v>5</v>
      </c>
      <c r="D462" t="s">
        <v>356</v>
      </c>
    </row>
    <row r="463" spans="1:4">
      <c r="A463" t="s">
        <v>266</v>
      </c>
    </row>
    <row r="464" spans="1:4">
      <c r="A464" t="s">
        <v>7</v>
      </c>
    </row>
    <row r="465" spans="1:4">
      <c r="A465" t="s">
        <v>8</v>
      </c>
    </row>
    <row r="466" spans="1:4">
      <c r="A466" t="s">
        <v>9</v>
      </c>
    </row>
    <row r="467" spans="1:4">
      <c r="A467" t="s">
        <v>267</v>
      </c>
    </row>
    <row r="468" spans="1:4">
      <c r="A468" t="s">
        <v>11</v>
      </c>
    </row>
    <row r="469" spans="1:4">
      <c r="A469" t="s">
        <v>12</v>
      </c>
    </row>
    <row r="470" spans="1:4">
      <c r="A470" t="s">
        <v>268</v>
      </c>
    </row>
    <row r="471" spans="1:4">
      <c r="A471" t="s">
        <v>269</v>
      </c>
    </row>
    <row r="472" spans="1:4">
      <c r="A472" t="s">
        <v>270</v>
      </c>
    </row>
    <row r="473" spans="1:4">
      <c r="A473" t="s">
        <v>11</v>
      </c>
    </row>
    <row r="474" spans="1:4">
      <c r="A474" t="s">
        <v>271</v>
      </c>
    </row>
    <row r="475" spans="1:4">
      <c r="A475" t="s">
        <v>11</v>
      </c>
    </row>
    <row r="476" spans="1:4">
      <c r="A476" t="s">
        <v>272</v>
      </c>
      <c r="D476" t="s">
        <v>357</v>
      </c>
    </row>
    <row r="477" spans="1:4">
      <c r="A477" t="s">
        <v>273</v>
      </c>
      <c r="D477" t="str">
        <f t="shared" ref="D477:D508" si="96">"        city.KeyName = """ &amp; MID(A476, 2, 3) &amp; """"</f>
        <v xml:space="preserve">        city.KeyName = "SJC"</v>
      </c>
    </row>
    <row r="478" spans="1:4">
      <c r="A478" t="s">
        <v>274</v>
      </c>
      <c r="D478" t="str">
        <f t="shared" ref="D478" si="97">"        city.shortName = """ &amp; MID(A476, 2, 3) &amp; """"</f>
        <v xml:space="preserve">        city.shortName = "SJC"</v>
      </c>
    </row>
    <row r="479" spans="1:4">
      <c r="A479" t="s">
        <v>275</v>
      </c>
      <c r="D479" t="str">
        <f t="shared" ref="D479" si="98">"        city.longName = """ &amp; MID(A477, 9, LEN(A477) - 16) &amp; """"</f>
        <v xml:space="preserve">        city.longName = "San Jose California"</v>
      </c>
    </row>
    <row r="480" spans="1:4">
      <c r="A480" t="s">
        <v>4</v>
      </c>
      <c r="D480" t="str">
        <f t="shared" ref="D480" si="99">"        city.associatedAirports = " &amp; MID(A493, 16, 1000)</f>
        <v xml:space="preserve">        city.associatedAirports = ["TLC","MEX","CUN","GDL","MLM"]</v>
      </c>
    </row>
    <row r="481" spans="1:4">
      <c r="A481" t="s">
        <v>32</v>
      </c>
      <c r="D481" t="s">
        <v>356</v>
      </c>
    </row>
    <row r="482" spans="1:4">
      <c r="A482" t="s">
        <v>276</v>
      </c>
    </row>
    <row r="483" spans="1:4">
      <c r="A483" t="s">
        <v>7</v>
      </c>
    </row>
    <row r="484" spans="1:4">
      <c r="A484" t="s">
        <v>8</v>
      </c>
    </row>
    <row r="485" spans="1:4">
      <c r="A485" t="s">
        <v>9</v>
      </c>
    </row>
    <row r="486" spans="1:4">
      <c r="A486" t="s">
        <v>277</v>
      </c>
    </row>
    <row r="487" spans="1:4">
      <c r="A487" t="s">
        <v>11</v>
      </c>
    </row>
    <row r="488" spans="1:4">
      <c r="A488" t="s">
        <v>12</v>
      </c>
    </row>
    <row r="489" spans="1:4">
      <c r="A489" t="s">
        <v>278</v>
      </c>
    </row>
    <row r="490" spans="1:4">
      <c r="A490" t="s">
        <v>279</v>
      </c>
    </row>
    <row r="491" spans="1:4">
      <c r="A491" t="s">
        <v>280</v>
      </c>
    </row>
    <row r="492" spans="1:4">
      <c r="A492" t="s">
        <v>11</v>
      </c>
    </row>
    <row r="493" spans="1:4">
      <c r="A493" t="s">
        <v>281</v>
      </c>
    </row>
    <row r="494" spans="1:4">
      <c r="A494" t="s">
        <v>11</v>
      </c>
    </row>
    <row r="495" spans="1:4">
      <c r="A495" t="s">
        <v>282</v>
      </c>
      <c r="D495" t="s">
        <v>357</v>
      </c>
    </row>
    <row r="496" spans="1:4">
      <c r="A496" t="s">
        <v>283</v>
      </c>
      <c r="D496" t="str">
        <f t="shared" ref="D496:D527" si="100">"        city.KeyName = """ &amp; MID(A495, 2, 3) &amp; """"</f>
        <v xml:space="preserve">        city.KeyName = "TIJ"</v>
      </c>
    </row>
    <row r="497" spans="1:4">
      <c r="A497" t="s">
        <v>284</v>
      </c>
      <c r="D497" t="str">
        <f t="shared" ref="D497" si="101">"        city.shortName = """ &amp; MID(A495, 2, 3) &amp; """"</f>
        <v xml:space="preserve">        city.shortName = "TIJ"</v>
      </c>
    </row>
    <row r="498" spans="1:4">
      <c r="A498" t="s">
        <v>285</v>
      </c>
      <c r="D498" t="str">
        <f t="shared" ref="D498" si="102">"        city.longName = """ &amp; MID(A496, 9, LEN(A496) - 16) &amp; """"</f>
        <v xml:space="preserve">        city.longName = "Tijuana"</v>
      </c>
    </row>
    <row r="499" spans="1:4">
      <c r="A499" t="s">
        <v>286</v>
      </c>
      <c r="D499" t="str">
        <f t="shared" ref="D499" si="103">"        city.associatedAirports = " &amp; MID(A512, 16, 1000)</f>
        <v xml:space="preserve">        city.associatedAirports = ["ZCL","UPN","TLC","SJD","PVR","PBC","OAX","MZT","MTY","MLM","MEX","LMM","HMO","GDL","CLQ","MDW","LAP","CVJ","CUL","BJX","MCO","AGU","ACA","CUN","CUU"]</v>
      </c>
    </row>
    <row r="500" spans="1:4">
      <c r="A500" t="s">
        <v>5</v>
      </c>
      <c r="D500" t="s">
        <v>356</v>
      </c>
    </row>
    <row r="501" spans="1:4">
      <c r="A501" t="s">
        <v>287</v>
      </c>
    </row>
    <row r="502" spans="1:4">
      <c r="A502" t="s">
        <v>7</v>
      </c>
    </row>
    <row r="503" spans="1:4">
      <c r="A503" t="s">
        <v>8</v>
      </c>
    </row>
    <row r="504" spans="1:4">
      <c r="A504" t="s">
        <v>9</v>
      </c>
    </row>
    <row r="505" spans="1:4">
      <c r="A505" t="s">
        <v>288</v>
      </c>
    </row>
    <row r="506" spans="1:4">
      <c r="A506" t="s">
        <v>11</v>
      </c>
    </row>
    <row r="507" spans="1:4">
      <c r="A507" t="s">
        <v>12</v>
      </c>
    </row>
    <row r="508" spans="1:4">
      <c r="A508" t="s">
        <v>289</v>
      </c>
    </row>
    <row r="509" spans="1:4">
      <c r="A509" t="s">
        <v>290</v>
      </c>
    </row>
    <row r="510" spans="1:4">
      <c r="A510" t="s">
        <v>291</v>
      </c>
    </row>
    <row r="511" spans="1:4">
      <c r="A511" t="s">
        <v>11</v>
      </c>
    </row>
    <row r="512" spans="1:4">
      <c r="A512" t="s">
        <v>292</v>
      </c>
    </row>
    <row r="513" spans="1:4">
      <c r="A513" t="s">
        <v>11</v>
      </c>
    </row>
    <row r="514" spans="1:4">
      <c r="A514" t="s">
        <v>293</v>
      </c>
      <c r="D514" t="s">
        <v>357</v>
      </c>
    </row>
    <row r="515" spans="1:4">
      <c r="A515" t="s">
        <v>294</v>
      </c>
      <c r="D515" t="str">
        <f t="shared" ref="D515:D546" si="104">"        city.KeyName = """ &amp; MID(A514, 2, 3) &amp; """"</f>
        <v xml:space="preserve">        city.KeyName = "UPN"</v>
      </c>
    </row>
    <row r="516" spans="1:4">
      <c r="A516" t="s">
        <v>295</v>
      </c>
      <c r="D516" t="str">
        <f t="shared" ref="D516" si="105">"        city.shortName = """ &amp; MID(A514, 2, 3) &amp; """"</f>
        <v xml:space="preserve">        city.shortName = "UPN"</v>
      </c>
    </row>
    <row r="517" spans="1:4">
      <c r="A517" t="s">
        <v>296</v>
      </c>
      <c r="D517" t="str">
        <f t="shared" ref="D517" si="106">"        city.longName = """ &amp; MID(A515, 9, LEN(A515) - 16) &amp; """"</f>
        <v xml:space="preserve">        city.longName = "Uruapan"</v>
      </c>
    </row>
    <row r="518" spans="1:4">
      <c r="A518" t="s">
        <v>99</v>
      </c>
      <c r="D518" t="str">
        <f t="shared" ref="D518" si="107">"        city.associatedAirports = " &amp; MID(A531, 16, 1000)</f>
        <v xml:space="preserve">        city.associatedAirports = ["TIJ","SJD","MZT","LAP","CUL","MTY","HMO","LAX"]</v>
      </c>
    </row>
    <row r="519" spans="1:4">
      <c r="A519" t="s">
        <v>32</v>
      </c>
      <c r="D519" t="s">
        <v>356</v>
      </c>
    </row>
    <row r="520" spans="1:4">
      <c r="A520" t="s">
        <v>297</v>
      </c>
    </row>
    <row r="521" spans="1:4">
      <c r="A521" t="s">
        <v>7</v>
      </c>
    </row>
    <row r="522" spans="1:4">
      <c r="A522" t="s">
        <v>8</v>
      </c>
    </row>
    <row r="523" spans="1:4">
      <c r="A523" t="s">
        <v>9</v>
      </c>
    </row>
    <row r="524" spans="1:4">
      <c r="A524" t="s">
        <v>298</v>
      </c>
    </row>
    <row r="525" spans="1:4">
      <c r="A525" t="s">
        <v>11</v>
      </c>
    </row>
    <row r="526" spans="1:4">
      <c r="A526" t="s">
        <v>12</v>
      </c>
    </row>
    <row r="527" spans="1:4">
      <c r="A527" t="s">
        <v>299</v>
      </c>
    </row>
    <row r="528" spans="1:4">
      <c r="A528" t="s">
        <v>300</v>
      </c>
    </row>
    <row r="529" spans="1:4">
      <c r="A529" t="s">
        <v>301</v>
      </c>
    </row>
    <row r="530" spans="1:4">
      <c r="A530" t="s">
        <v>11</v>
      </c>
    </row>
    <row r="531" spans="1:4">
      <c r="A531" t="s">
        <v>302</v>
      </c>
    </row>
    <row r="532" spans="1:4">
      <c r="A532" t="s">
        <v>11</v>
      </c>
    </row>
    <row r="533" spans="1:4">
      <c r="A533" t="s">
        <v>303</v>
      </c>
      <c r="D533" t="s">
        <v>357</v>
      </c>
    </row>
    <row r="534" spans="1:4">
      <c r="A534" t="s">
        <v>304</v>
      </c>
      <c r="D534" t="str">
        <f t="shared" ref="D534:D565" si="108">"        city.KeyName = """ &amp; MID(A533, 2, 3) &amp; """"</f>
        <v xml:space="preserve">        city.KeyName = "ZCL"</v>
      </c>
    </row>
    <row r="535" spans="1:4">
      <c r="A535" t="s">
        <v>305</v>
      </c>
      <c r="D535" t="str">
        <f t="shared" ref="D535" si="109">"        city.shortName = """ &amp; MID(A533, 2, 3) &amp; """"</f>
        <v xml:space="preserve">        city.shortName = "ZCL"</v>
      </c>
    </row>
    <row r="536" spans="1:4">
      <c r="A536" t="s">
        <v>306</v>
      </c>
      <c r="D536" t="str">
        <f t="shared" ref="D536" si="110">"        city.longName = """ &amp; MID(A534, 9, LEN(A534) - 16) &amp; """"</f>
        <v xml:space="preserve">        city.longName = "Zacatecas"</v>
      </c>
    </row>
    <row r="537" spans="1:4">
      <c r="A537" t="s">
        <v>4</v>
      </c>
      <c r="D537" t="str">
        <f t="shared" ref="D537" si="111">"        city.associatedAirports = " &amp; MID(A550, 16, 1000)</f>
        <v xml:space="preserve">        city.associatedAirports = ["LAX","TIJ","CUL","MDW","LAP","SJD","HMO"]</v>
      </c>
    </row>
    <row r="538" spans="1:4">
      <c r="A538" t="s">
        <v>32</v>
      </c>
      <c r="D538" t="s">
        <v>356</v>
      </c>
    </row>
    <row r="539" spans="1:4">
      <c r="A539" t="s">
        <v>307</v>
      </c>
    </row>
    <row r="540" spans="1:4">
      <c r="A540" t="s">
        <v>7</v>
      </c>
    </row>
    <row r="541" spans="1:4">
      <c r="A541" t="s">
        <v>8</v>
      </c>
    </row>
    <row r="542" spans="1:4">
      <c r="A542" t="s">
        <v>9</v>
      </c>
    </row>
    <row r="543" spans="1:4">
      <c r="A543" t="s">
        <v>308</v>
      </c>
    </row>
    <row r="544" spans="1:4">
      <c r="A544" t="s">
        <v>11</v>
      </c>
    </row>
    <row r="545" spans="1:4">
      <c r="A545" t="s">
        <v>12</v>
      </c>
    </row>
    <row r="546" spans="1:4">
      <c r="A546" t="s">
        <v>309</v>
      </c>
    </row>
    <row r="547" spans="1:4">
      <c r="A547" t="s">
        <v>310</v>
      </c>
    </row>
    <row r="548" spans="1:4">
      <c r="A548" t="s">
        <v>311</v>
      </c>
    </row>
    <row r="549" spans="1:4">
      <c r="A549" t="s">
        <v>11</v>
      </c>
    </row>
    <row r="550" spans="1:4">
      <c r="A550" t="s">
        <v>312</v>
      </c>
    </row>
    <row r="551" spans="1:4">
      <c r="A551" t="s">
        <v>11</v>
      </c>
    </row>
    <row r="552" spans="1:4">
      <c r="A552" t="s">
        <v>313</v>
      </c>
      <c r="D552" t="s">
        <v>357</v>
      </c>
    </row>
    <row r="553" spans="1:4">
      <c r="A553" t="s">
        <v>314</v>
      </c>
      <c r="D553" t="str">
        <f t="shared" ref="D553:D584" si="112">"        city.KeyName = """ &amp; MID(A552, 2, 3) &amp; """"</f>
        <v xml:space="preserve">        city.KeyName = "MCO"</v>
      </c>
    </row>
    <row r="554" spans="1:4">
      <c r="A554" t="s">
        <v>315</v>
      </c>
      <c r="D554" t="str">
        <f t="shared" ref="D554" si="113">"        city.shortName = """ &amp; MID(A552, 2, 3) &amp; """"</f>
        <v xml:space="preserve">        city.shortName = "MCO"</v>
      </c>
    </row>
    <row r="555" spans="1:4">
      <c r="A555" t="s">
        <v>316</v>
      </c>
      <c r="D555" t="str">
        <f t="shared" ref="D555" si="114">"        city.longName = """ &amp; MID(A553, 9, LEN(A553) - 16) &amp; """"</f>
        <v xml:space="preserve">        city.longName = "Orlando"</v>
      </c>
    </row>
    <row r="556" spans="1:4">
      <c r="A556" t="s">
        <v>54</v>
      </c>
      <c r="D556" t="str">
        <f t="shared" ref="D556" si="115">"        city.associatedAirports = " &amp; MID(A569, 16, 1000)</f>
        <v xml:space="preserve">        city.associatedAirports = ["TIJ","GDL","CUU","CUL","CUN","MEX"]</v>
      </c>
    </row>
    <row r="557" spans="1:4">
      <c r="A557" t="s">
        <v>5</v>
      </c>
      <c r="D557" t="s">
        <v>356</v>
      </c>
    </row>
    <row r="558" spans="1:4">
      <c r="A558" t="s">
        <v>317</v>
      </c>
    </row>
    <row r="559" spans="1:4">
      <c r="A559" t="s">
        <v>7</v>
      </c>
    </row>
    <row r="560" spans="1:4">
      <c r="A560" t="s">
        <v>8</v>
      </c>
    </row>
    <row r="561" spans="1:4">
      <c r="A561" t="s">
        <v>9</v>
      </c>
    </row>
    <row r="562" spans="1:4">
      <c r="A562" t="s">
        <v>318</v>
      </c>
    </row>
    <row r="563" spans="1:4">
      <c r="A563" t="s">
        <v>11</v>
      </c>
    </row>
    <row r="564" spans="1:4">
      <c r="A564" t="s">
        <v>12</v>
      </c>
    </row>
    <row r="565" spans="1:4">
      <c r="A565" t="s">
        <v>319</v>
      </c>
    </row>
    <row r="566" spans="1:4">
      <c r="A566" t="s">
        <v>320</v>
      </c>
    </row>
    <row r="567" spans="1:4">
      <c r="A567" t="s">
        <v>321</v>
      </c>
    </row>
    <row r="568" spans="1:4">
      <c r="A568" t="s">
        <v>11</v>
      </c>
    </row>
    <row r="569" spans="1:4">
      <c r="A569" t="s">
        <v>322</v>
      </c>
    </row>
    <row r="570" spans="1:4">
      <c r="A570" t="s">
        <v>11</v>
      </c>
    </row>
    <row r="571" spans="1:4">
      <c r="A571" t="s">
        <v>323</v>
      </c>
      <c r="D571" t="s">
        <v>357</v>
      </c>
    </row>
    <row r="572" spans="1:4">
      <c r="A572" t="s">
        <v>324</v>
      </c>
      <c r="D572" t="str">
        <f t="shared" ref="D572:D603" si="116">"        city.KeyName = """ &amp; MID(A571, 2, 3) &amp; """"</f>
        <v xml:space="preserve">        city.KeyName = "MLM"</v>
      </c>
    </row>
    <row r="573" spans="1:4">
      <c r="A573" t="s">
        <v>325</v>
      </c>
      <c r="D573" t="str">
        <f t="shared" ref="D573" si="117">"        city.shortName = """ &amp; MID(A571, 2, 3) &amp; """"</f>
        <v xml:space="preserve">        city.shortName = "MLM"</v>
      </c>
    </row>
    <row r="574" spans="1:4">
      <c r="A574" t="s">
        <v>326</v>
      </c>
      <c r="D574" t="str">
        <f t="shared" ref="D574" si="118">"        city.longName = """ &amp; MID(A572, 9, LEN(A572) - 16) &amp; """"</f>
        <v xml:space="preserve">        city.longName = "Morelia"</v>
      </c>
    </row>
    <row r="575" spans="1:4">
      <c r="A575" t="s">
        <v>110</v>
      </c>
      <c r="D575" t="str">
        <f t="shared" ref="D575" si="119">"        city.associatedAirports = " &amp; MID(A588, 16, 1000)</f>
        <v xml:space="preserve">        city.associatedAirports = ["TIJ","LAX","SJD","MTY","MDW","LAP","SFO","PHX","OAK","LAS","DEN","LMM","HMO","CUL","TUS","SMF","SLC","SJC"]</v>
      </c>
    </row>
    <row r="576" spans="1:4">
      <c r="A576" t="s">
        <v>32</v>
      </c>
      <c r="D576" t="s">
        <v>356</v>
      </c>
    </row>
    <row r="577" spans="1:4">
      <c r="A577" t="s">
        <v>327</v>
      </c>
    </row>
    <row r="578" spans="1:4">
      <c r="A578" t="s">
        <v>7</v>
      </c>
    </row>
    <row r="579" spans="1:4">
      <c r="A579" t="s">
        <v>8</v>
      </c>
    </row>
    <row r="580" spans="1:4">
      <c r="A580" t="s">
        <v>9</v>
      </c>
    </row>
    <row r="581" spans="1:4">
      <c r="A581" t="s">
        <v>328</v>
      </c>
    </row>
    <row r="582" spans="1:4">
      <c r="A582" t="s">
        <v>11</v>
      </c>
    </row>
    <row r="583" spans="1:4">
      <c r="A583" t="s">
        <v>12</v>
      </c>
    </row>
    <row r="584" spans="1:4">
      <c r="A584" t="s">
        <v>329</v>
      </c>
    </row>
    <row r="585" spans="1:4">
      <c r="A585" t="s">
        <v>330</v>
      </c>
    </row>
    <row r="586" spans="1:4">
      <c r="A586" t="s">
        <v>331</v>
      </c>
    </row>
    <row r="587" spans="1:4">
      <c r="A587" t="s">
        <v>11</v>
      </c>
    </row>
    <row r="588" spans="1:4">
      <c r="A588" t="s">
        <v>332</v>
      </c>
    </row>
    <row r="589" spans="1:4">
      <c r="A589" t="s">
        <v>11</v>
      </c>
    </row>
    <row r="590" spans="1:4">
      <c r="A590" t="s">
        <v>333</v>
      </c>
      <c r="D590" t="s">
        <v>357</v>
      </c>
    </row>
    <row r="591" spans="1:4">
      <c r="A591" t="s">
        <v>334</v>
      </c>
      <c r="D591" t="str">
        <f t="shared" ref="D591:D633" si="120">"        city.KeyName = """ &amp; MID(A590, 2, 3) &amp; """"</f>
        <v xml:space="preserve">        city.KeyName = "FAT"</v>
      </c>
    </row>
    <row r="592" spans="1:4">
      <c r="A592" t="s">
        <v>335</v>
      </c>
      <c r="D592" t="str">
        <f t="shared" ref="D592" si="121">"        city.shortName = """ &amp; MID(A590, 2, 3) &amp; """"</f>
        <v xml:space="preserve">        city.shortName = "FAT"</v>
      </c>
    </row>
    <row r="593" spans="1:4">
      <c r="A593" t="s">
        <v>336</v>
      </c>
      <c r="D593" t="str">
        <f t="shared" ref="D593" si="122">"        city.longName = """ &amp; MID(A591, 9, LEN(A591) - 16) &amp; """"</f>
        <v xml:space="preserve">        city.longName = "Fresno"</v>
      </c>
    </row>
    <row r="594" spans="1:4">
      <c r="A594" t="s">
        <v>4</v>
      </c>
      <c r="D594" t="str">
        <f t="shared" ref="D594" si="123">"        city.associatedAirports = " &amp; MID(A607, 16, 1000)</f>
        <v xml:space="preserve">        city.associatedAirports = ["GDL","TLC","MEX","CUN","HMO","LAP","PBC","LMM","CUU","SJD"]</v>
      </c>
    </row>
    <row r="595" spans="1:4">
      <c r="A595" t="s">
        <v>32</v>
      </c>
      <c r="D595" t="s">
        <v>356</v>
      </c>
    </row>
    <row r="596" spans="1:4">
      <c r="A596" t="s">
        <v>337</v>
      </c>
    </row>
    <row r="597" spans="1:4">
      <c r="A597" t="s">
        <v>7</v>
      </c>
    </row>
    <row r="598" spans="1:4">
      <c r="A598" t="s">
        <v>8</v>
      </c>
    </row>
    <row r="599" spans="1:4">
      <c r="A599" t="s">
        <v>9</v>
      </c>
    </row>
    <row r="600" spans="1:4">
      <c r="A600" t="s">
        <v>338</v>
      </c>
    </row>
    <row r="601" spans="1:4">
      <c r="A601" t="s">
        <v>11</v>
      </c>
    </row>
    <row r="602" spans="1:4">
      <c r="A602" t="s">
        <v>12</v>
      </c>
    </row>
    <row r="603" spans="1:4">
      <c r="A603" t="s">
        <v>339</v>
      </c>
    </row>
    <row r="604" spans="1:4">
      <c r="A604" t="s">
        <v>178</v>
      </c>
    </row>
    <row r="605" spans="1:4">
      <c r="A605" t="s">
        <v>189</v>
      </c>
    </row>
    <row r="606" spans="1:4">
      <c r="A606" t="s">
        <v>11</v>
      </c>
    </row>
    <row r="607" spans="1:4">
      <c r="A607" t="s">
        <v>340</v>
      </c>
    </row>
    <row r="608" spans="1:4">
      <c r="A608" t="s">
        <v>11</v>
      </c>
    </row>
    <row r="609" spans="1:4">
      <c r="A609" t="s">
        <v>341</v>
      </c>
      <c r="D609" t="s">
        <v>357</v>
      </c>
    </row>
    <row r="610" spans="1:4">
      <c r="A610" t="s">
        <v>342</v>
      </c>
      <c r="D610" t="str">
        <f t="shared" ref="D610:D633" si="124">"        city.KeyName = """ &amp; MID(A609, 2, 3) &amp; """"</f>
        <v xml:space="preserve">        city.KeyName = "CLQ"</v>
      </c>
    </row>
    <row r="611" spans="1:4">
      <c r="A611" t="s">
        <v>343</v>
      </c>
      <c r="D611" t="str">
        <f t="shared" ref="D611" si="125">"        city.shortName = """ &amp; MID(A609, 2, 3) &amp; """"</f>
        <v xml:space="preserve">        city.shortName = "CLQ"</v>
      </c>
    </row>
    <row r="612" spans="1:4">
      <c r="A612" t="s">
        <v>344</v>
      </c>
      <c r="D612" t="str">
        <f t="shared" ref="D612" si="126">"        city.longName = """ &amp; MID(A610, 9, LEN(A610) - 16) &amp; """"</f>
        <v xml:space="preserve">        city.longName = "Colima"</v>
      </c>
    </row>
    <row r="613" spans="1:4">
      <c r="A613" t="s">
        <v>31</v>
      </c>
      <c r="D613" t="str">
        <f t="shared" ref="D613" si="127">"        city.associatedAirports = " &amp; MID(A626, 16, 1000)</f>
        <v xml:space="preserve">        city.associatedAirports = ["TIJ","LAP"]</v>
      </c>
    </row>
    <row r="614" spans="1:4">
      <c r="A614" t="s">
        <v>5</v>
      </c>
      <c r="D614" t="s">
        <v>356</v>
      </c>
    </row>
    <row r="615" spans="1:4">
      <c r="A615" t="s">
        <v>345</v>
      </c>
    </row>
    <row r="616" spans="1:4">
      <c r="A616" t="s">
        <v>7</v>
      </c>
    </row>
    <row r="617" spans="1:4">
      <c r="A617" t="s">
        <v>56</v>
      </c>
    </row>
    <row r="618" spans="1:4">
      <c r="A618" t="s">
        <v>69</v>
      </c>
    </row>
    <row r="619" spans="1:4">
      <c r="A619" t="s">
        <v>346</v>
      </c>
    </row>
    <row r="620" spans="1:4">
      <c r="A620" t="s">
        <v>11</v>
      </c>
    </row>
    <row r="621" spans="1:4">
      <c r="A621" t="s">
        <v>12</v>
      </c>
    </row>
    <row r="622" spans="1:4">
      <c r="A622" t="s">
        <v>347</v>
      </c>
    </row>
    <row r="623" spans="1:4">
      <c r="A623" t="s">
        <v>348</v>
      </c>
    </row>
    <row r="624" spans="1:4">
      <c r="A624" t="s">
        <v>349</v>
      </c>
    </row>
    <row r="625" spans="1:1">
      <c r="A625" t="s">
        <v>11</v>
      </c>
    </row>
    <row r="626" spans="1:1">
      <c r="A626" t="s">
        <v>350</v>
      </c>
    </row>
    <row r="627" spans="1:1">
      <c r="A627" t="s">
        <v>351</v>
      </c>
    </row>
    <row r="628" spans="1:1">
      <c r="A628" t="s">
        <v>351</v>
      </c>
    </row>
    <row r="629" spans="1:1">
      <c r="A629" t="s">
        <v>352</v>
      </c>
    </row>
    <row r="630" spans="1:1">
      <c r="A630" t="s">
        <v>353</v>
      </c>
    </row>
    <row r="631" spans="1:1">
      <c r="A631" t="s">
        <v>354</v>
      </c>
    </row>
    <row r="632" spans="1:1">
      <c r="A632" t="s">
        <v>351</v>
      </c>
    </row>
    <row r="633" spans="1:1">
      <c r="A633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LMI Aerospace,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d302407</dc:creator>
  <cp:lastModifiedBy>d302407</cp:lastModifiedBy>
  <dcterms:created xsi:type="dcterms:W3CDTF">2012-07-25T23:37:34Z</dcterms:created>
  <dcterms:modified xsi:type="dcterms:W3CDTF">2012-07-25T23:48:07Z</dcterms:modified>
</cp:coreProperties>
</file>