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ael/Projects/FADX09_LEPAS/7-Data Entry/Zooplankton_2020/"/>
    </mc:Choice>
  </mc:AlternateContent>
  <xr:revisionPtr revIDLastSave="0" documentId="13_ncr:1_{5988CA4C-A9E2-2A46-B1EF-5104BFDD65B6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Data_Entry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16" i="1"/>
  <c r="B20" i="1"/>
  <c r="C236" i="1" l="1"/>
  <c r="C224" i="1"/>
  <c r="C220" i="1"/>
  <c r="C208" i="1"/>
  <c r="C196" i="1"/>
  <c r="C188" i="1"/>
  <c r="C184" i="1"/>
  <c r="C167" i="1"/>
  <c r="C151" i="1"/>
  <c r="C131" i="1"/>
  <c r="C26" i="1"/>
  <c r="C235" i="1"/>
  <c r="C227" i="1"/>
  <c r="C219" i="1"/>
  <c r="C211" i="1"/>
  <c r="C203" i="1"/>
  <c r="C199" i="1"/>
  <c r="C191" i="1"/>
  <c r="C187" i="1"/>
  <c r="C183" i="1"/>
  <c r="C179" i="1"/>
  <c r="C172" i="1"/>
  <c r="C164" i="1"/>
  <c r="C156" i="1"/>
  <c r="C148" i="1"/>
  <c r="C138" i="1"/>
  <c r="C127" i="1"/>
  <c r="C117" i="1"/>
  <c r="C106" i="1"/>
  <c r="C95" i="1"/>
  <c r="C83" i="1"/>
  <c r="C62" i="1"/>
  <c r="C41" i="1"/>
  <c r="C240" i="1"/>
  <c r="C232" i="1"/>
  <c r="C216" i="1"/>
  <c r="C204" i="1"/>
  <c r="C192" i="1"/>
  <c r="C180" i="1"/>
  <c r="C159" i="1"/>
  <c r="C142" i="1"/>
  <c r="C121" i="1"/>
  <c r="C110" i="1"/>
  <c r="C99" i="1"/>
  <c r="C89" i="1"/>
  <c r="C69" i="1"/>
  <c r="C47" i="1"/>
  <c r="C239" i="1"/>
  <c r="C231" i="1"/>
  <c r="C223" i="1"/>
  <c r="C215" i="1"/>
  <c r="C207" i="1"/>
  <c r="C195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1" i="1"/>
  <c r="C163" i="1"/>
  <c r="C155" i="1"/>
  <c r="C147" i="1"/>
  <c r="C137" i="1"/>
  <c r="C126" i="1"/>
  <c r="C115" i="1"/>
  <c r="C105" i="1"/>
  <c r="C94" i="1"/>
  <c r="C79" i="1"/>
  <c r="C58" i="1"/>
  <c r="C37" i="1"/>
  <c r="C16" i="1"/>
  <c r="C228" i="1"/>
  <c r="C212" i="1"/>
  <c r="C200" i="1"/>
  <c r="C17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6" i="1"/>
  <c r="C168" i="1"/>
  <c r="C160" i="1"/>
  <c r="C152" i="1"/>
  <c r="C143" i="1"/>
  <c r="C133" i="1"/>
  <c r="C122" i="1"/>
  <c r="C111" i="1"/>
  <c r="C101" i="1"/>
  <c r="C90" i="1"/>
  <c r="C73" i="1"/>
  <c r="C51" i="1"/>
  <c r="C30" i="1"/>
  <c r="C174" i="1"/>
  <c r="C170" i="1"/>
  <c r="C166" i="1"/>
  <c r="C162" i="1"/>
  <c r="C158" i="1"/>
  <c r="C154" i="1"/>
  <c r="C150" i="1"/>
  <c r="C146" i="1"/>
  <c r="C141" i="1"/>
  <c r="C135" i="1"/>
  <c r="C130" i="1"/>
  <c r="C125" i="1"/>
  <c r="C119" i="1"/>
  <c r="C114" i="1"/>
  <c r="C109" i="1"/>
  <c r="C103" i="1"/>
  <c r="C98" i="1"/>
  <c r="C93" i="1"/>
  <c r="C86" i="1"/>
  <c r="C78" i="1"/>
  <c r="C67" i="1"/>
  <c r="C57" i="1"/>
  <c r="C46" i="1"/>
  <c r="C35" i="1"/>
  <c r="C25" i="1"/>
  <c r="C177" i="1"/>
  <c r="C173" i="1"/>
  <c r="C169" i="1"/>
  <c r="C165" i="1"/>
  <c r="C161" i="1"/>
  <c r="C157" i="1"/>
  <c r="C153" i="1"/>
  <c r="C149" i="1"/>
  <c r="C145" i="1"/>
  <c r="C139" i="1"/>
  <c r="C134" i="1"/>
  <c r="C129" i="1"/>
  <c r="C123" i="1"/>
  <c r="C118" i="1"/>
  <c r="C113" i="1"/>
  <c r="C107" i="1"/>
  <c r="C102" i="1"/>
  <c r="C97" i="1"/>
  <c r="C91" i="1"/>
  <c r="C85" i="1"/>
  <c r="C74" i="1"/>
  <c r="C63" i="1"/>
  <c r="C53" i="1"/>
  <c r="C42" i="1"/>
  <c r="C31" i="1"/>
  <c r="C21" i="1"/>
  <c r="C12" i="1"/>
  <c r="C7" i="1"/>
  <c r="C11" i="1"/>
  <c r="C5" i="1"/>
  <c r="C87" i="1"/>
  <c r="C82" i="1"/>
  <c r="C77" i="1"/>
  <c r="C71" i="1"/>
  <c r="C66" i="1"/>
  <c r="C61" i="1"/>
  <c r="C55" i="1"/>
  <c r="C50" i="1"/>
  <c r="C45" i="1"/>
  <c r="C39" i="1"/>
  <c r="C34" i="1"/>
  <c r="C29" i="1"/>
  <c r="C23" i="1"/>
  <c r="C19" i="1"/>
  <c r="C15" i="1"/>
  <c r="C9" i="1"/>
  <c r="C4" i="1"/>
  <c r="C81" i="1"/>
  <c r="C75" i="1"/>
  <c r="C70" i="1"/>
  <c r="C65" i="1"/>
  <c r="C59" i="1"/>
  <c r="C54" i="1"/>
  <c r="C49" i="1"/>
  <c r="C43" i="1"/>
  <c r="C38" i="1"/>
  <c r="C33" i="1"/>
  <c r="C27" i="1"/>
  <c r="C22" i="1"/>
  <c r="C18" i="1"/>
  <c r="C13" i="1"/>
  <c r="C8" i="1"/>
  <c r="C3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7" i="1"/>
  <c r="C14" i="1"/>
  <c r="C10" i="1"/>
  <c r="C6" i="1"/>
</calcChain>
</file>

<file path=xl/sharedStrings.xml><?xml version="1.0" encoding="utf-8"?>
<sst xmlns="http://schemas.openxmlformats.org/spreadsheetml/2006/main" count="293" uniqueCount="292">
  <si>
    <t>Information</t>
  </si>
  <si>
    <t>Value</t>
  </si>
  <si>
    <t>Number_counted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</si>
  <si>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</si>
  <si>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</si>
  <si>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</si>
  <si>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</si>
  <si>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</si>
  <si>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</si>
  <si>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</si>
  <si>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</si>
  <si>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</si>
  <si>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</si>
  <si>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</si>
  <si>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</si>
  <si>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</si>
  <si>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</si>
  <si>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</si>
  <si>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</si>
  <si>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</si>
  <si>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</si>
  <si>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</si>
  <si>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</si>
  <si>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B_longirostris_w_eggs</t>
  </si>
  <si>
    <t>B_longirostris_wo_eggs</t>
  </si>
  <si>
    <t>D_mendotae_w_eggs</t>
  </si>
  <si>
    <t>Project</t>
  </si>
  <si>
    <t>D_mendotae_wo_eggs</t>
  </si>
  <si>
    <t>D_retrocurva_w_eggs</t>
  </si>
  <si>
    <t>D_retrocurva_wo_eggs</t>
  </si>
  <si>
    <t>Diaphanosoma_w_eggs</t>
  </si>
  <si>
    <t>Diaphanosoma_wo_eggs</t>
  </si>
  <si>
    <t>B_coregoni_w_eggs</t>
  </si>
  <si>
    <t>B_coregoni_wo_eggs</t>
  </si>
  <si>
    <t>L_kindti_w_eggs</t>
  </si>
  <si>
    <t>Meter_1</t>
  </si>
  <si>
    <t>L_kindti_wo_eggs</t>
  </si>
  <si>
    <t>Meter_2</t>
  </si>
  <si>
    <t>B_longirostris_eggs</t>
  </si>
  <si>
    <t>D_mendotae_eggs</t>
  </si>
  <si>
    <t>D_retrocurva_eggs</t>
  </si>
  <si>
    <t>Diaphanosoma_eggs</t>
  </si>
  <si>
    <t>B_coregoni_eggs</t>
  </si>
  <si>
    <t>L_kindti_eggs</t>
  </si>
  <si>
    <t>Loose_Bosmina_eggs</t>
  </si>
  <si>
    <t>Loose_Cladoceran_eggs</t>
  </si>
  <si>
    <t>Loose_Daphnia_eggs</t>
  </si>
  <si>
    <t>A_vernalis_w_eggs</t>
  </si>
  <si>
    <t>A_vernalis_wo_eggs</t>
  </si>
  <si>
    <t>D_thomasi_w_eggs</t>
  </si>
  <si>
    <t>D_thomasi_wo_eggs</t>
  </si>
  <si>
    <t>E_lacustris</t>
  </si>
  <si>
    <t>L_ashlandi_w_eggs</t>
  </si>
  <si>
    <t>L_ashlandi_wo_eggs</t>
  </si>
  <si>
    <t>L_minutus_w_eggs</t>
  </si>
  <si>
    <t>L_minutus_wo_eggs</t>
  </si>
  <si>
    <t>L_sicilis_w_eggs</t>
  </si>
  <si>
    <t>L_sicilis_wo_eggs</t>
  </si>
  <si>
    <t>L_siciloides_w_eggs</t>
  </si>
  <si>
    <t>L_siciloides_wo_eggs</t>
  </si>
  <si>
    <t>M_edax_w_eggs</t>
  </si>
  <si>
    <t>M_edax_wo_eggs</t>
  </si>
  <si>
    <t>S_oregonensis_w_eggs</t>
  </si>
  <si>
    <t>S_oregonensis_wo_eggs</t>
  </si>
  <si>
    <t>Diaptomidae_immature</t>
  </si>
  <si>
    <t>Temoridae_immature</t>
  </si>
  <si>
    <t>Cyclopidae_immature</t>
  </si>
  <si>
    <t>Calanoid_nauplii</t>
  </si>
  <si>
    <t>Cyclopoid_nauplii</t>
  </si>
  <si>
    <t>A_vernalis_eggs</t>
  </si>
  <si>
    <t>D_thomasi_eggs</t>
  </si>
  <si>
    <t>L_ashlandi_eggs</t>
  </si>
  <si>
    <t>L_minutus_eggs</t>
  </si>
  <si>
    <t>L_sicilis_eggs</t>
  </si>
  <si>
    <t>L_siciloides_eggs</t>
  </si>
  <si>
    <t>M_edax_eggs</t>
  </si>
  <si>
    <t>S_oregonensis_eggs</t>
  </si>
  <si>
    <t>Loose_Copepod_eggs</t>
  </si>
  <si>
    <t>Asplanchna</t>
  </si>
  <si>
    <t>Brachionus</t>
  </si>
  <si>
    <t>Dreissena_veligers</t>
  </si>
  <si>
    <t>Kellicottia</t>
  </si>
  <si>
    <t>Keratella</t>
  </si>
  <si>
    <t>Polyarthra</t>
  </si>
  <si>
    <t>Unidentified_Rotifers</t>
  </si>
  <si>
    <t>Canthocamptus_w_eggs</t>
  </si>
  <si>
    <t>Canthocamptus_wo_eggs</t>
  </si>
  <si>
    <t>Canthocamptus_nauplii</t>
  </si>
  <si>
    <t>Alona_w_eggs</t>
  </si>
  <si>
    <t>Alona_wo_eggs</t>
  </si>
  <si>
    <t>B_longimanus_w_eggs</t>
  </si>
  <si>
    <t>B_longimanus_wo_eggs</t>
  </si>
  <si>
    <t>C_pengoi_w_eggs</t>
  </si>
  <si>
    <t>C_pengoi_wo_eggs</t>
  </si>
  <si>
    <t>Ceriodaphnia_w_eggs</t>
  </si>
  <si>
    <t>Ceriodaphnia_wo_eggs</t>
  </si>
  <si>
    <t>Chydorids_w_eggs</t>
  </si>
  <si>
    <t>Chydorids_wo_eggs</t>
  </si>
  <si>
    <t>D_ambigua_w_eggs</t>
  </si>
  <si>
    <t>D_ambigua_wo_eggs</t>
  </si>
  <si>
    <t>D_longiremis_w_eggs</t>
  </si>
  <si>
    <t>D_longiremis_wo_eggs</t>
  </si>
  <si>
    <t>D_lumholtzi_w_eggs</t>
  </si>
  <si>
    <t>D_lumholtzi_wo_eggs</t>
  </si>
  <si>
    <t>D_parvula_w_eggs</t>
  </si>
  <si>
    <t>D_parvula_wo_eggs</t>
  </si>
  <si>
    <t>D_pulex_w_eggs</t>
  </si>
  <si>
    <t>D_pulex_wo_eggs</t>
  </si>
  <si>
    <t>D_schodleri_w_eggs</t>
  </si>
  <si>
    <t>D_schodleri_wo_eggs</t>
  </si>
  <si>
    <t>H_gibberum_w_eggs</t>
  </si>
  <si>
    <t>H_gibberum_wo_eggs</t>
  </si>
  <si>
    <t>Moina_w_eggs</t>
  </si>
  <si>
    <t>Moina_wo_eggs</t>
  </si>
  <si>
    <t>Scapholeberis_w_eggs</t>
  </si>
  <si>
    <t>Scapholeberis_wo_eggs</t>
  </si>
  <si>
    <t>Simocephalus_w_eggs</t>
  </si>
  <si>
    <t>Simocephalus_wo_eggs</t>
  </si>
  <si>
    <t>Unidentified_Daphnia</t>
  </si>
  <si>
    <t>Unidentified_Cladoceran</t>
  </si>
  <si>
    <t>Ceriodaphnia_eggs</t>
  </si>
  <si>
    <t>Rare_Cladoceran_eggs</t>
  </si>
  <si>
    <t>C_scutifer_w_eggs</t>
  </si>
  <si>
    <t>C_scutifer_wo_eggs</t>
  </si>
  <si>
    <t>Ergasilus_w_eggs</t>
  </si>
  <si>
    <t>Ergasilus_wo_eggs</t>
  </si>
  <si>
    <t>E_agilis_w_eggs</t>
  </si>
  <si>
    <t>E_agilis_wo_eggs</t>
  </si>
  <si>
    <t>E_speratus_w_eggs</t>
  </si>
  <si>
    <t>E_speratus_wo_eggs</t>
  </si>
  <si>
    <t>Eucyclops_w_eggs</t>
  </si>
  <si>
    <t>Eucyclops_wo_eggs</t>
  </si>
  <si>
    <t>L_macrurus_adult</t>
  </si>
  <si>
    <t>L_macrurus_immature</t>
  </si>
  <si>
    <t>O_birgei_w_eggs</t>
  </si>
  <si>
    <t>O_birgei_wo_eggs</t>
  </si>
  <si>
    <t>P_poppei_w_eggs</t>
  </si>
  <si>
    <t>P_poppei_wo_eggs</t>
  </si>
  <si>
    <t>S_pallidus_w_eggs</t>
  </si>
  <si>
    <t>S_pallidus_wo_eggs</t>
  </si>
  <si>
    <t>S_reighardi_w_eggs</t>
  </si>
  <si>
    <t>S_reighardi_wo_eggs</t>
  </si>
  <si>
    <t>Rare_Copepod_eggs</t>
  </si>
  <si>
    <t>mm_per_ocular_unit</t>
  </si>
  <si>
    <t>Revolutions</t>
  </si>
  <si>
    <t>Surface_DO</t>
  </si>
  <si>
    <t>Bottom_DO</t>
  </si>
  <si>
    <t>Comments</t>
  </si>
  <si>
    <t>B_deitersi_w_eggs</t>
  </si>
  <si>
    <t>B_deitersi_wo_eggs</t>
  </si>
  <si>
    <t>B_deitersi_eggs</t>
  </si>
  <si>
    <t>B_longimanus_eggs</t>
  </si>
  <si>
    <t>C_pengoi_eggs</t>
  </si>
  <si>
    <t>Alona_eggs</t>
  </si>
  <si>
    <t>Chydorids_eggs</t>
  </si>
  <si>
    <t>A_harpae_w_eggs</t>
  </si>
  <si>
    <t>A_harpae_wo_eggs</t>
  </si>
  <si>
    <t>A_harpae_eggs</t>
  </si>
  <si>
    <t>Alonella_w_eggs</t>
  </si>
  <si>
    <t>Alonella_wo_eggs</t>
  </si>
  <si>
    <t>Alonella_eggs</t>
  </si>
  <si>
    <t>E_lamellatus_w_eggs</t>
  </si>
  <si>
    <t>E_lamellatus_wo_eggs</t>
  </si>
  <si>
    <t>E_lamellatus_eggs</t>
  </si>
  <si>
    <t>K_latissima_w_eggs</t>
  </si>
  <si>
    <t>K_latissima_wo_eggs</t>
  </si>
  <si>
    <t>K_latissima_eggs</t>
  </si>
  <si>
    <t>Leydigia_w_eggs</t>
  </si>
  <si>
    <t>Leydigia_wo_eggs</t>
  </si>
  <si>
    <t>Leydigia_eggs</t>
  </si>
  <si>
    <t>Pleuroxus_w_eggs</t>
  </si>
  <si>
    <t>Pleuroxus_wo_eggs</t>
  </si>
  <si>
    <t>Pleuroxus_eggs</t>
  </si>
  <si>
    <t>D_ambigua_eggs</t>
  </si>
  <si>
    <t>D_longiremis_eggs</t>
  </si>
  <si>
    <t>D_lumholtzi_eggs</t>
  </si>
  <si>
    <t>D_parvula_eggs</t>
  </si>
  <si>
    <t>D_pulex_eggs</t>
  </si>
  <si>
    <t>D_schodleri_eggs</t>
  </si>
  <si>
    <t>Moina_eggs</t>
  </si>
  <si>
    <t>Scapholeberis_eggs</t>
  </si>
  <si>
    <t>Simocephalus_eggs</t>
  </si>
  <si>
    <t>D_laevis_w_eggs</t>
  </si>
  <si>
    <t>D_laevis_wo_eggs</t>
  </si>
  <si>
    <t>D_laevis_eggs</t>
  </si>
  <si>
    <t>D_rosea_w_eggs</t>
  </si>
  <si>
    <t>D_rosea_wo_eggs</t>
  </si>
  <si>
    <t>D_rosea_eggs</t>
  </si>
  <si>
    <t>Camptocercus_w_eggs</t>
  </si>
  <si>
    <t>Camptocercus_wo_eggs</t>
  </si>
  <si>
    <t>Camptocercus_eggs</t>
  </si>
  <si>
    <t>H_gibberum_eggs</t>
  </si>
  <si>
    <t>Ilyocryptus_w_eggs</t>
  </si>
  <si>
    <t>Ilyocryptus_wo_eggs</t>
  </si>
  <si>
    <t>Ilyocryptus_eggs</t>
  </si>
  <si>
    <t>Macrothrix_w_eggs</t>
  </si>
  <si>
    <t>Macrothrix_wo_eggs</t>
  </si>
  <si>
    <t>Macrothrix_eggs</t>
  </si>
  <si>
    <t>S_crystallina_w_eggs</t>
  </si>
  <si>
    <t>S_crystallina_wo_eggs</t>
  </si>
  <si>
    <t>S_crystallina_eggs</t>
  </si>
  <si>
    <t>Argulus_w_eggs</t>
  </si>
  <si>
    <t>Argulus_wo_eggs</t>
  </si>
  <si>
    <t>Argulus_eggs</t>
  </si>
  <si>
    <t>O_birgei_eggs</t>
  </si>
  <si>
    <t>S_pallidus_eggs</t>
  </si>
  <si>
    <t>S_reighardi_eggs</t>
  </si>
  <si>
    <t>S_pygmaeus_w_eggs</t>
  </si>
  <si>
    <t>S_pygmaeus_wo_eggs</t>
  </si>
  <si>
    <t>S_pygmaeus_eggs</t>
  </si>
  <si>
    <t>C_scutifer_eggs</t>
  </si>
  <si>
    <t>Eucyclops_eggs</t>
  </si>
  <si>
    <t>P_poppei_eggs</t>
  </si>
  <si>
    <t>E_agilis_eggs</t>
  </si>
  <si>
    <t>E_speratus_eggs</t>
  </si>
  <si>
    <t>C_strenuus_w_eggs</t>
  </si>
  <si>
    <t>C_strenuus_wo_eggs</t>
  </si>
  <si>
    <t>C_strenuus_eggs</t>
  </si>
  <si>
    <t>D_nanus_w_eggs</t>
  </si>
  <si>
    <t>D_nanus_wo_eggs</t>
  </si>
  <si>
    <t>D_nanus_eggs</t>
  </si>
  <si>
    <t>E_phaleratus_w_eggs</t>
  </si>
  <si>
    <t>E_phaleratus_wo_eggs</t>
  </si>
  <si>
    <t>E_phaleratus_eggs</t>
  </si>
  <si>
    <t>E_prionophorus_w_eggs</t>
  </si>
  <si>
    <t>E_prionophorus_wo_eggs</t>
  </si>
  <si>
    <t>E_prionophorus_eggs</t>
  </si>
  <si>
    <t>E_elegans_w_eggs</t>
  </si>
  <si>
    <t>E_elegans_wo_eggs</t>
  </si>
  <si>
    <t>E_elegans_eggs</t>
  </si>
  <si>
    <t>M_albidus_w_eggs</t>
  </si>
  <si>
    <t>M_albidus_wo_eggs</t>
  </si>
  <si>
    <t>M_albidus_eggs</t>
  </si>
  <si>
    <t>M_rubellus_w_eggs</t>
  </si>
  <si>
    <t>M_rubellus_wo_eggs</t>
  </si>
  <si>
    <t>M_rubellus_eggs</t>
  </si>
  <si>
    <t>Canthocamptus_eggs</t>
  </si>
  <si>
    <t>Harpacticoid_eggs</t>
  </si>
  <si>
    <t>Ergasilus_eggs</t>
  </si>
  <si>
    <t>Collotheca</t>
  </si>
  <si>
    <t>Conochilus</t>
  </si>
  <si>
    <t>Filinia</t>
  </si>
  <si>
    <t>Testudinella</t>
  </si>
  <si>
    <t>Notholca</t>
  </si>
  <si>
    <t>Platyias</t>
  </si>
  <si>
    <t>Euchlanis</t>
  </si>
  <si>
    <t>Ascomorpha</t>
  </si>
  <si>
    <t>Lecane</t>
  </si>
  <si>
    <t>Monostyla</t>
  </si>
  <si>
    <t>L_patella</t>
  </si>
  <si>
    <t>P_hudsoni</t>
  </si>
  <si>
    <t>Synchaeta</t>
  </si>
  <si>
    <t>Trichocerca</t>
  </si>
  <si>
    <t>Net_diameter_m</t>
  </si>
  <si>
    <t>Latitude</t>
  </si>
  <si>
    <t>Longitude</t>
  </si>
  <si>
    <t>Calanoida_immature</t>
  </si>
  <si>
    <t>K_quadrata</t>
  </si>
  <si>
    <t>P_chiltoni_eggs</t>
  </si>
  <si>
    <t>P_chiltoni_w_eggs</t>
  </si>
  <si>
    <t>P_chiltoni_wo_eggs</t>
  </si>
  <si>
    <t>LEPAS</t>
  </si>
  <si>
    <t>T_crassus_eggs</t>
  </si>
  <si>
    <t>T_crassus_w_eggs</t>
  </si>
  <si>
    <t>T_crassus_wo_eggs</t>
  </si>
  <si>
    <t>Western Erie</t>
  </si>
  <si>
    <t>Sample_date</t>
  </si>
  <si>
    <t>Sample_time</t>
  </si>
  <si>
    <t>Water_body</t>
  </si>
  <si>
    <t>Counter_name</t>
  </si>
  <si>
    <t>Date_counted</t>
  </si>
  <si>
    <t>Subsampled_vol_mL</t>
  </si>
  <si>
    <t>Diluted_vol_mL</t>
  </si>
  <si>
    <t>Surface_temp</t>
  </si>
  <si>
    <t>Bottom_temp</t>
  </si>
  <si>
    <t>Ave_temp</t>
  </si>
  <si>
    <t>Sample_site</t>
  </si>
  <si>
    <t>Secchi_depth_m</t>
  </si>
  <si>
    <t>Microscope_number</t>
  </si>
  <si>
    <t>E_carolleeae_eggs</t>
  </si>
  <si>
    <t>E_carolleeae_w_eggs</t>
  </si>
  <si>
    <t>E_carolleeae_wo_eggs</t>
  </si>
  <si>
    <t>T_prasinus_mexicanus_w_eggs</t>
  </si>
  <si>
    <t>T_prasinus_mexicanus_wo_eggs</t>
  </si>
  <si>
    <t>T_prasinus_mexicanus_eggs</t>
  </si>
  <si>
    <t>S_calanoides</t>
  </si>
  <si>
    <t>Genus_sp_lifestage</t>
  </si>
  <si>
    <t>Sample_ID</t>
  </si>
  <si>
    <t>Depth_m</t>
  </si>
  <si>
    <t>Ploesoma_sp</t>
  </si>
  <si>
    <t>Calanoida_unclass</t>
  </si>
  <si>
    <t>Cyclopoida_unclass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</si>
</sst>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1"/>
  <sheetViews>
    <sheetView tabSelected="1" topLeftCell="A192" zoomScaleNormal="100" workbookViewId="0">
      <selection activeCell="D211" sqref="D1:D1048576"/>
    </sheetView>
  </sheetViews>
  <sheetFormatPr baseColWidth="10" defaultColWidth="8.83203125" defaultRowHeight="15" x14ac:dyDescent="0.2"/>
  <cols>
    <col min="1" max="1" width="20.6640625" customWidth="1"/>
    <col min="2" max="2" width="13" customWidth="1"/>
    <col min="3" max="3" width="11.6640625" customWidth="1"/>
    <col min="4" max="4" width="17.83203125" customWidth="1"/>
    <col min="5" max="5" width="10.83203125"/>
    <col min="6" max="25" width="6" customWidth="1"/>
  </cols>
  <sheetData>
    <row r="1" spans="1:25" x14ac:dyDescent="0.2">
      <c r="A1" t="s">
        <v>0</v>
      </c>
      <c r="B1" t="s">
        <v>1</v>
      </c>
      <c r="C1" t="s">
        <v>287</v>
      </c>
      <c r="D1" t="s">
        <v>286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">
      <c r="A2" t="s">
        <v>287</v>
      </c>
      <c r="B2" t="str">
        <f>CONCATENATE(B3,"-",B4)</f>
        <v>-</v>
      </c>
      <c r="C2" t="str">
        <f>$B$2</f>
        <v>-</v>
      </c>
      <c r="D2" s="1" t="s">
        <v>23</v>
      </c>
    </row>
    <row r="3" spans="1:25" x14ac:dyDescent="0.2">
      <c r="A3" t="s">
        <v>266</v>
      </c>
      <c r="C3" t="str">
        <f t="shared" ref="C3:C68" si="0">$B$2</f>
        <v>-</v>
      </c>
      <c r="D3" s="1" t="s">
        <v>24</v>
      </c>
    </row>
    <row r="4" spans="1:25" x14ac:dyDescent="0.2">
      <c r="A4" t="s">
        <v>276</v>
      </c>
      <c r="C4" t="str">
        <f t="shared" si="0"/>
        <v>-</v>
      </c>
      <c r="D4" s="1" t="s">
        <v>25</v>
      </c>
    </row>
    <row r="5" spans="1:25" x14ac:dyDescent="0.2">
      <c r="A5" t="s">
        <v>267</v>
      </c>
      <c r="B5" s="4"/>
      <c r="C5" t="str">
        <f t="shared" si="0"/>
        <v>-</v>
      </c>
      <c r="D5" s="1" t="s">
        <v>27</v>
      </c>
    </row>
    <row r="6" spans="1:25" x14ac:dyDescent="0.2">
      <c r="A6" t="s">
        <v>26</v>
      </c>
      <c r="B6" t="s">
        <v>261</v>
      </c>
      <c r="C6" t="str">
        <f t="shared" si="0"/>
        <v>-</v>
      </c>
      <c r="D6" s="1" t="s">
        <v>28</v>
      </c>
    </row>
    <row r="7" spans="1:25" x14ac:dyDescent="0.2">
      <c r="A7" t="s">
        <v>268</v>
      </c>
      <c r="B7" t="s">
        <v>265</v>
      </c>
      <c r="C7" t="str">
        <f t="shared" si="0"/>
        <v>-</v>
      </c>
      <c r="D7" s="1" t="s">
        <v>29</v>
      </c>
    </row>
    <row r="8" spans="1:25" x14ac:dyDescent="0.2">
      <c r="A8" t="s">
        <v>269</v>
      </c>
      <c r="C8" t="str">
        <f t="shared" si="0"/>
        <v>-</v>
      </c>
      <c r="D8" s="1" t="s">
        <v>30</v>
      </c>
    </row>
    <row r="9" spans="1:25" x14ac:dyDescent="0.2">
      <c r="A9" t="s">
        <v>270</v>
      </c>
      <c r="C9" t="str">
        <f t="shared" si="0"/>
        <v>-</v>
      </c>
      <c r="D9" s="1" t="s">
        <v>31</v>
      </c>
    </row>
    <row r="10" spans="1:25" x14ac:dyDescent="0.2">
      <c r="A10" t="s">
        <v>278</v>
      </c>
      <c r="C10" t="str">
        <f t="shared" si="0"/>
        <v>-</v>
      </c>
      <c r="D10" s="1" t="s">
        <v>32</v>
      </c>
    </row>
    <row r="11" spans="1:25" x14ac:dyDescent="0.2">
      <c r="A11" t="s">
        <v>143</v>
      </c>
      <c r="C11" t="str">
        <f t="shared" si="0"/>
        <v>-</v>
      </c>
      <c r="D11" s="1" t="s">
        <v>33</v>
      </c>
    </row>
    <row r="12" spans="1:25" x14ac:dyDescent="0.2">
      <c r="A12" t="s">
        <v>271</v>
      </c>
      <c r="C12" t="str">
        <f t="shared" si="0"/>
        <v>-</v>
      </c>
      <c r="D12" s="1" t="s">
        <v>34</v>
      </c>
    </row>
    <row r="13" spans="1:25" x14ac:dyDescent="0.2">
      <c r="A13" t="s">
        <v>272</v>
      </c>
      <c r="C13" t="str">
        <f t="shared" si="0"/>
        <v>-</v>
      </c>
      <c r="D13" s="1" t="s">
        <v>36</v>
      </c>
    </row>
    <row r="14" spans="1:25" x14ac:dyDescent="0.2">
      <c r="A14" t="s">
        <v>35</v>
      </c>
      <c r="C14" t="str">
        <f t="shared" si="0"/>
        <v>-</v>
      </c>
      <c r="D14" s="1" t="s">
        <v>106</v>
      </c>
    </row>
    <row r="15" spans="1:25" x14ac:dyDescent="0.2">
      <c r="A15" t="s">
        <v>37</v>
      </c>
      <c r="C15" t="str">
        <f t="shared" si="0"/>
        <v>-</v>
      </c>
      <c r="D15" s="1" t="s">
        <v>107</v>
      </c>
    </row>
    <row r="16" spans="1:25" x14ac:dyDescent="0.2">
      <c r="A16" t="s">
        <v>144</v>
      </c>
      <c r="B16">
        <f>B15-B14</f>
        <v>0</v>
      </c>
      <c r="C16" t="str">
        <f t="shared" si="0"/>
        <v>-</v>
      </c>
      <c r="D16" s="1" t="s">
        <v>104</v>
      </c>
    </row>
    <row r="17" spans="1:4" x14ac:dyDescent="0.2">
      <c r="A17" t="s">
        <v>288</v>
      </c>
      <c r="C17" t="str">
        <f t="shared" si="0"/>
        <v>-</v>
      </c>
      <c r="D17" s="1" t="s">
        <v>105</v>
      </c>
    </row>
    <row r="18" spans="1:4" x14ac:dyDescent="0.2">
      <c r="A18" t="s">
        <v>273</v>
      </c>
      <c r="C18" t="str">
        <f t="shared" si="0"/>
        <v>-</v>
      </c>
      <c r="D18" s="2" t="s">
        <v>38</v>
      </c>
    </row>
    <row r="19" spans="1:4" x14ac:dyDescent="0.2">
      <c r="A19" t="s">
        <v>274</v>
      </c>
      <c r="C19" t="str">
        <f t="shared" si="0"/>
        <v>-</v>
      </c>
      <c r="D19" s="2" t="s">
        <v>39</v>
      </c>
    </row>
    <row r="20" spans="1:4" x14ac:dyDescent="0.2">
      <c r="A20" t="s">
        <v>275</v>
      </c>
      <c r="B20" t="e">
        <f>AVERAGE(B18:B19)</f>
        <v>#DIV/0!</v>
      </c>
      <c r="C20" t="str">
        <f t="shared" si="0"/>
        <v>-</v>
      </c>
      <c r="D20" s="2" t="s">
        <v>40</v>
      </c>
    </row>
    <row r="21" spans="1:4" x14ac:dyDescent="0.2">
      <c r="A21" t="s">
        <v>277</v>
      </c>
      <c r="C21" t="str">
        <f t="shared" si="0"/>
        <v>-</v>
      </c>
      <c r="D21" s="2" t="s">
        <v>41</v>
      </c>
    </row>
    <row r="22" spans="1:4" x14ac:dyDescent="0.2">
      <c r="A22" t="s">
        <v>145</v>
      </c>
      <c r="C22" t="str">
        <f t="shared" si="0"/>
        <v>-</v>
      </c>
      <c r="D22" s="2" t="s">
        <v>42</v>
      </c>
    </row>
    <row r="23" spans="1:4" x14ac:dyDescent="0.2">
      <c r="A23" t="s">
        <v>146</v>
      </c>
      <c r="C23" t="str">
        <f t="shared" si="0"/>
        <v>-</v>
      </c>
      <c r="D23" s="2" t="s">
        <v>43</v>
      </c>
    </row>
    <row r="24" spans="1:4" x14ac:dyDescent="0.2">
      <c r="A24" t="s">
        <v>254</v>
      </c>
      <c r="C24" t="str">
        <f t="shared" si="0"/>
        <v>-</v>
      </c>
      <c r="D24" s="2" t="s">
        <v>44</v>
      </c>
    </row>
    <row r="25" spans="1:4" x14ac:dyDescent="0.2">
      <c r="A25" t="s">
        <v>255</v>
      </c>
      <c r="C25" t="str">
        <f t="shared" si="0"/>
        <v>-</v>
      </c>
      <c r="D25" s="2" t="s">
        <v>45</v>
      </c>
    </row>
    <row r="26" spans="1:4" x14ac:dyDescent="0.2">
      <c r="A26" t="s">
        <v>253</v>
      </c>
      <c r="B26">
        <v>0.5</v>
      </c>
      <c r="C26" t="str">
        <f t="shared" si="0"/>
        <v>-</v>
      </c>
      <c r="D26" s="2" t="s">
        <v>46</v>
      </c>
    </row>
    <row r="27" spans="1:4" x14ac:dyDescent="0.2">
      <c r="A27" t="s">
        <v>147</v>
      </c>
      <c r="C27" t="str">
        <f t="shared" si="0"/>
        <v>-</v>
      </c>
      <c r="D27" s="2" t="s">
        <v>176</v>
      </c>
    </row>
    <row r="28" spans="1:4" x14ac:dyDescent="0.2">
      <c r="C28" t="str">
        <f t="shared" si="0"/>
        <v>-</v>
      </c>
      <c r="D28" s="2" t="s">
        <v>177</v>
      </c>
    </row>
    <row r="29" spans="1:4" x14ac:dyDescent="0.2">
      <c r="C29" t="str">
        <f t="shared" si="0"/>
        <v>-</v>
      </c>
      <c r="D29" s="1" t="s">
        <v>47</v>
      </c>
    </row>
    <row r="30" spans="1:4" x14ac:dyDescent="0.2">
      <c r="C30" t="str">
        <f t="shared" si="0"/>
        <v>-</v>
      </c>
      <c r="D30" s="1" t="s">
        <v>48</v>
      </c>
    </row>
    <row r="31" spans="1:4" x14ac:dyDescent="0.2">
      <c r="C31" t="str">
        <f t="shared" si="0"/>
        <v>-</v>
      </c>
      <c r="D31" s="1" t="s">
        <v>49</v>
      </c>
    </row>
    <row r="32" spans="1:4" x14ac:dyDescent="0.2">
      <c r="C32" t="str">
        <f t="shared" si="0"/>
        <v>-</v>
      </c>
      <c r="D32" s="1" t="s">
        <v>50</v>
      </c>
    </row>
    <row r="33" spans="3:4" x14ac:dyDescent="0.2">
      <c r="C33" t="str">
        <f t="shared" si="0"/>
        <v>-</v>
      </c>
      <c r="D33" s="1" t="s">
        <v>51</v>
      </c>
    </row>
    <row r="34" spans="3:4" x14ac:dyDescent="0.2">
      <c r="C34" t="str">
        <f t="shared" si="0"/>
        <v>-</v>
      </c>
      <c r="D34" s="1" t="s">
        <v>280</v>
      </c>
    </row>
    <row r="35" spans="3:4" x14ac:dyDescent="0.2">
      <c r="C35" t="str">
        <f t="shared" si="0"/>
        <v>-</v>
      </c>
      <c r="D35" s="1" t="s">
        <v>281</v>
      </c>
    </row>
    <row r="36" spans="3:4" x14ac:dyDescent="0.2">
      <c r="C36" t="str">
        <f t="shared" si="0"/>
        <v>-</v>
      </c>
      <c r="D36" s="1" t="s">
        <v>52</v>
      </c>
    </row>
    <row r="37" spans="3:4" x14ac:dyDescent="0.2">
      <c r="C37" t="str">
        <f t="shared" si="0"/>
        <v>-</v>
      </c>
      <c r="D37" s="1" t="s">
        <v>53</v>
      </c>
    </row>
    <row r="38" spans="3:4" x14ac:dyDescent="0.2">
      <c r="C38" t="str">
        <f t="shared" si="0"/>
        <v>-</v>
      </c>
      <c r="D38" s="1" t="s">
        <v>54</v>
      </c>
    </row>
    <row r="39" spans="3:4" x14ac:dyDescent="0.2">
      <c r="C39" t="str">
        <f t="shared" si="0"/>
        <v>-</v>
      </c>
      <c r="D39" s="1" t="s">
        <v>55</v>
      </c>
    </row>
    <row r="40" spans="3:4" x14ac:dyDescent="0.2">
      <c r="C40" t="str">
        <f t="shared" si="0"/>
        <v>-</v>
      </c>
      <c r="D40" s="1" t="s">
        <v>56</v>
      </c>
    </row>
    <row r="41" spans="3:4" x14ac:dyDescent="0.2">
      <c r="C41" t="str">
        <f t="shared" si="0"/>
        <v>-</v>
      </c>
      <c r="D41" s="1" t="s">
        <v>57</v>
      </c>
    </row>
    <row r="42" spans="3:4" x14ac:dyDescent="0.2">
      <c r="C42" t="str">
        <f t="shared" si="0"/>
        <v>-</v>
      </c>
      <c r="D42" s="1" t="s">
        <v>58</v>
      </c>
    </row>
    <row r="43" spans="3:4" x14ac:dyDescent="0.2">
      <c r="C43" t="str">
        <f t="shared" si="0"/>
        <v>-</v>
      </c>
      <c r="D43" s="1" t="s">
        <v>59</v>
      </c>
    </row>
    <row r="44" spans="3:4" x14ac:dyDescent="0.2">
      <c r="C44" t="str">
        <f t="shared" si="0"/>
        <v>-</v>
      </c>
      <c r="D44" s="1" t="s">
        <v>60</v>
      </c>
    </row>
    <row r="45" spans="3:4" x14ac:dyDescent="0.2">
      <c r="C45" t="str">
        <f t="shared" si="0"/>
        <v>-</v>
      </c>
      <c r="D45" s="1" t="s">
        <v>61</v>
      </c>
    </row>
    <row r="46" spans="3:4" x14ac:dyDescent="0.2">
      <c r="C46" t="str">
        <f t="shared" si="0"/>
        <v>-</v>
      </c>
      <c r="D46" s="1" t="s">
        <v>62</v>
      </c>
    </row>
    <row r="47" spans="3:4" x14ac:dyDescent="0.2">
      <c r="C47" t="str">
        <f t="shared" si="0"/>
        <v>-</v>
      </c>
      <c r="D47" s="1" t="s">
        <v>63</v>
      </c>
    </row>
    <row r="48" spans="3:4" x14ac:dyDescent="0.2">
      <c r="C48" t="str">
        <f t="shared" si="0"/>
        <v>-</v>
      </c>
      <c r="D48" s="1" t="s">
        <v>64</v>
      </c>
    </row>
    <row r="49" spans="3:4" x14ac:dyDescent="0.2">
      <c r="C49" t="str">
        <f t="shared" si="0"/>
        <v>-</v>
      </c>
      <c r="D49" s="1" t="s">
        <v>65</v>
      </c>
    </row>
    <row r="50" spans="3:4" x14ac:dyDescent="0.2">
      <c r="C50" t="str">
        <f t="shared" ref="C50:C241" si="1">$B$2</f>
        <v>-</v>
      </c>
      <c r="D50" s="1" t="s">
        <v>66</v>
      </c>
    </row>
    <row r="51" spans="3:4" x14ac:dyDescent="0.2">
      <c r="C51" t="str">
        <f t="shared" si="0"/>
        <v>-</v>
      </c>
      <c r="D51" s="1" t="s">
        <v>67</v>
      </c>
    </row>
    <row r="52" spans="3:4" x14ac:dyDescent="0.2">
      <c r="C52" t="str">
        <f t="shared" si="0"/>
        <v>-</v>
      </c>
      <c r="D52" s="1" t="s">
        <v>68</v>
      </c>
    </row>
    <row r="53" spans="3:4" x14ac:dyDescent="0.2">
      <c r="C53" t="str">
        <f t="shared" si="0"/>
        <v>-</v>
      </c>
      <c r="D53" s="1" t="s">
        <v>282</v>
      </c>
    </row>
    <row r="54" spans="3:4" x14ac:dyDescent="0.2">
      <c r="C54" t="str">
        <f t="shared" si="0"/>
        <v>-</v>
      </c>
      <c r="D54" s="1" t="s">
        <v>283</v>
      </c>
    </row>
    <row r="55" spans="3:4" x14ac:dyDescent="0.2">
      <c r="C55" t="str">
        <f t="shared" si="0"/>
        <v>-</v>
      </c>
      <c r="D55" s="1" t="s">
        <v>140</v>
      </c>
    </row>
    <row r="56" spans="3:4" x14ac:dyDescent="0.2">
      <c r="C56" t="str">
        <f t="shared" si="0"/>
        <v>-</v>
      </c>
      <c r="D56" s="1" t="s">
        <v>141</v>
      </c>
    </row>
    <row r="57" spans="3:4" x14ac:dyDescent="0.2">
      <c r="C57" t="str">
        <f t="shared" si="0"/>
        <v>-</v>
      </c>
      <c r="D57" s="1" t="s">
        <v>138</v>
      </c>
    </row>
    <row r="58" spans="3:4" x14ac:dyDescent="0.2">
      <c r="C58" t="str">
        <f t="shared" si="0"/>
        <v>-</v>
      </c>
      <c r="D58" s="1" t="s">
        <v>139</v>
      </c>
    </row>
    <row r="59" spans="3:4" x14ac:dyDescent="0.2">
      <c r="C59" t="str">
        <f t="shared" si="0"/>
        <v>-</v>
      </c>
      <c r="D59" s="2" t="s">
        <v>69</v>
      </c>
    </row>
    <row r="60" spans="3:4" x14ac:dyDescent="0.2">
      <c r="C60" t="str">
        <f t="shared" si="0"/>
        <v>-</v>
      </c>
      <c r="D60" s="2" t="s">
        <v>70</v>
      </c>
    </row>
    <row r="61" spans="3:4" x14ac:dyDescent="0.2">
      <c r="C61" t="str">
        <f t="shared" si="0"/>
        <v>-</v>
      </c>
      <c r="D61" s="2" t="s">
        <v>279</v>
      </c>
    </row>
    <row r="62" spans="3:4" x14ac:dyDescent="0.2">
      <c r="C62" t="str">
        <f t="shared" si="0"/>
        <v>-</v>
      </c>
      <c r="D62" s="2" t="s">
        <v>71</v>
      </c>
    </row>
    <row r="63" spans="3:4" x14ac:dyDescent="0.2">
      <c r="C63" t="str">
        <f t="shared" si="0"/>
        <v>-</v>
      </c>
      <c r="D63" s="2" t="s">
        <v>72</v>
      </c>
    </row>
    <row r="64" spans="3:4" x14ac:dyDescent="0.2">
      <c r="C64" t="str">
        <f t="shared" si="0"/>
        <v>-</v>
      </c>
      <c r="D64" s="2" t="s">
        <v>73</v>
      </c>
    </row>
    <row r="65" spans="3:4" x14ac:dyDescent="0.2">
      <c r="C65" t="str">
        <f t="shared" si="0"/>
        <v>-</v>
      </c>
      <c r="D65" s="2" t="s">
        <v>74</v>
      </c>
    </row>
    <row r="66" spans="3:4" x14ac:dyDescent="0.2">
      <c r="C66" t="str">
        <f t="shared" si="0"/>
        <v>-</v>
      </c>
      <c r="D66" s="2" t="s">
        <v>75</v>
      </c>
    </row>
    <row r="67" spans="3:4" x14ac:dyDescent="0.2">
      <c r="C67" t="str">
        <f t="shared" si="0"/>
        <v>-</v>
      </c>
      <c r="D67" s="2" t="s">
        <v>76</v>
      </c>
    </row>
    <row r="68" spans="3:4" x14ac:dyDescent="0.2">
      <c r="C68" t="str">
        <f t="shared" si="0"/>
        <v>-</v>
      </c>
      <c r="D68" s="2" t="s">
        <v>77</v>
      </c>
    </row>
    <row r="69" spans="3:4" x14ac:dyDescent="0.2">
      <c r="C69" t="str">
        <f t="shared" ref="C69:C137" si="2">$B$2</f>
        <v>-</v>
      </c>
      <c r="D69" s="2" t="s">
        <v>284</v>
      </c>
    </row>
    <row r="70" spans="3:4" x14ac:dyDescent="0.2">
      <c r="C70" t="str">
        <f t="shared" si="2"/>
        <v>-</v>
      </c>
      <c r="D70" s="2" t="s">
        <v>206</v>
      </c>
    </row>
    <row r="71" spans="3:4" x14ac:dyDescent="0.2">
      <c r="C71" t="str">
        <f t="shared" si="2"/>
        <v>-</v>
      </c>
      <c r="D71" s="2" t="s">
        <v>205</v>
      </c>
    </row>
    <row r="72" spans="3:4" x14ac:dyDescent="0.2">
      <c r="C72" t="str">
        <f t="shared" si="2"/>
        <v>-</v>
      </c>
      <c r="D72" s="1" t="s">
        <v>78</v>
      </c>
    </row>
    <row r="73" spans="3:4" x14ac:dyDescent="0.2">
      <c r="C73" t="str">
        <f t="shared" si="2"/>
        <v>-</v>
      </c>
      <c r="D73" s="1" t="s">
        <v>79</v>
      </c>
    </row>
    <row r="74" spans="3:4" x14ac:dyDescent="0.2">
      <c r="C74" t="str">
        <f t="shared" si="2"/>
        <v>-</v>
      </c>
      <c r="D74" s="1" t="s">
        <v>80</v>
      </c>
    </row>
    <row r="75" spans="3:4" x14ac:dyDescent="0.2">
      <c r="C75" t="str">
        <f t="shared" si="2"/>
        <v>-</v>
      </c>
      <c r="D75" s="1" t="s">
        <v>81</v>
      </c>
    </row>
    <row r="76" spans="3:4" x14ac:dyDescent="0.2">
      <c r="C76" t="str">
        <f t="shared" si="2"/>
        <v>-</v>
      </c>
      <c r="D76" s="1" t="s">
        <v>82</v>
      </c>
    </row>
    <row r="77" spans="3:4" x14ac:dyDescent="0.2">
      <c r="C77" t="str">
        <f t="shared" si="2"/>
        <v>-</v>
      </c>
      <c r="D77" s="1" t="s">
        <v>289</v>
      </c>
    </row>
    <row r="78" spans="3:4" x14ac:dyDescent="0.2">
      <c r="C78" t="str">
        <f t="shared" si="2"/>
        <v>-</v>
      </c>
      <c r="D78" s="1" t="s">
        <v>83</v>
      </c>
    </row>
    <row r="79" spans="3:4" x14ac:dyDescent="0.2">
      <c r="C79" t="str">
        <f t="shared" si="2"/>
        <v>-</v>
      </c>
      <c r="D79" s="1" t="s">
        <v>84</v>
      </c>
    </row>
    <row r="80" spans="3:4" x14ac:dyDescent="0.2">
      <c r="C80" t="str">
        <f t="shared" ref="C80:C200" si="3">$B$2</f>
        <v>-</v>
      </c>
      <c r="D80" s="3" t="s">
        <v>236</v>
      </c>
    </row>
    <row r="81" spans="3:4" x14ac:dyDescent="0.2">
      <c r="C81" t="str">
        <f t="shared" si="3"/>
        <v>-</v>
      </c>
      <c r="D81" s="3" t="s">
        <v>85</v>
      </c>
    </row>
    <row r="82" spans="3:4" x14ac:dyDescent="0.2">
      <c r="C82" t="str">
        <f t="shared" si="3"/>
        <v>-</v>
      </c>
      <c r="D82" s="3" t="s">
        <v>86</v>
      </c>
    </row>
    <row r="83" spans="3:4" x14ac:dyDescent="0.2">
      <c r="C83" t="str">
        <f t="shared" si="3"/>
        <v>-</v>
      </c>
      <c r="D83" s="3" t="s">
        <v>87</v>
      </c>
    </row>
    <row r="84" spans="3:4" x14ac:dyDescent="0.2">
      <c r="C84" t="str">
        <f t="shared" si="1"/>
        <v>-</v>
      </c>
      <c r="D84" s="3" t="s">
        <v>237</v>
      </c>
    </row>
    <row r="85" spans="3:4" x14ac:dyDescent="0.2">
      <c r="C85" t="str">
        <f t="shared" si="2"/>
        <v>-</v>
      </c>
      <c r="D85" s="2" t="s">
        <v>157</v>
      </c>
    </row>
    <row r="86" spans="3:4" x14ac:dyDescent="0.2">
      <c r="C86" t="str">
        <f t="shared" si="2"/>
        <v>-</v>
      </c>
      <c r="D86" s="2" t="s">
        <v>155</v>
      </c>
    </row>
    <row r="87" spans="3:4" x14ac:dyDescent="0.2">
      <c r="C87" t="str">
        <f t="shared" si="2"/>
        <v>-</v>
      </c>
      <c r="D87" s="2" t="s">
        <v>156</v>
      </c>
    </row>
    <row r="88" spans="3:4" x14ac:dyDescent="0.2">
      <c r="C88" t="str">
        <f t="shared" si="2"/>
        <v>-</v>
      </c>
      <c r="D88" s="2" t="s">
        <v>153</v>
      </c>
    </row>
    <row r="89" spans="3:4" x14ac:dyDescent="0.2">
      <c r="C89" t="str">
        <f t="shared" si="2"/>
        <v>-</v>
      </c>
      <c r="D89" s="2" t="s">
        <v>88</v>
      </c>
    </row>
    <row r="90" spans="3:4" x14ac:dyDescent="0.2">
      <c r="C90" t="str">
        <f t="shared" si="2"/>
        <v>-</v>
      </c>
      <c r="D90" s="2" t="s">
        <v>89</v>
      </c>
    </row>
    <row r="91" spans="3:4" x14ac:dyDescent="0.2">
      <c r="C91" t="str">
        <f t="shared" si="2"/>
        <v>-</v>
      </c>
      <c r="D91" s="2" t="s">
        <v>160</v>
      </c>
    </row>
    <row r="92" spans="3:4" x14ac:dyDescent="0.2">
      <c r="C92" t="str">
        <f t="shared" si="2"/>
        <v>-</v>
      </c>
      <c r="D92" s="2" t="s">
        <v>158</v>
      </c>
    </row>
    <row r="93" spans="3:4" x14ac:dyDescent="0.2">
      <c r="C93" t="str">
        <f t="shared" si="2"/>
        <v>-</v>
      </c>
      <c r="D93" s="2" t="s">
        <v>159</v>
      </c>
    </row>
    <row r="94" spans="3:4" x14ac:dyDescent="0.2">
      <c r="C94" t="str">
        <f t="shared" si="2"/>
        <v>-</v>
      </c>
      <c r="D94" s="2" t="s">
        <v>150</v>
      </c>
    </row>
    <row r="95" spans="3:4" x14ac:dyDescent="0.2">
      <c r="C95" t="str">
        <f t="shared" si="2"/>
        <v>-</v>
      </c>
      <c r="D95" s="2" t="s">
        <v>148</v>
      </c>
    </row>
    <row r="96" spans="3:4" x14ac:dyDescent="0.2">
      <c r="C96" t="str">
        <f t="shared" si="2"/>
        <v>-</v>
      </c>
      <c r="D96" s="2" t="s">
        <v>149</v>
      </c>
    </row>
    <row r="97" spans="3:4" x14ac:dyDescent="0.2">
      <c r="C97" t="str">
        <f t="shared" si="2"/>
        <v>-</v>
      </c>
      <c r="D97" s="2" t="s">
        <v>151</v>
      </c>
    </row>
    <row r="98" spans="3:4" x14ac:dyDescent="0.2">
      <c r="C98" t="str">
        <f t="shared" si="2"/>
        <v>-</v>
      </c>
      <c r="D98" s="2" t="s">
        <v>90</v>
      </c>
    </row>
    <row r="99" spans="3:4" x14ac:dyDescent="0.2">
      <c r="C99" t="str">
        <f t="shared" si="2"/>
        <v>-</v>
      </c>
      <c r="D99" s="2" t="s">
        <v>91</v>
      </c>
    </row>
    <row r="100" spans="3:4" x14ac:dyDescent="0.2">
      <c r="C100" t="str">
        <f t="shared" si="2"/>
        <v>-</v>
      </c>
      <c r="D100" s="2" t="s">
        <v>152</v>
      </c>
    </row>
    <row r="101" spans="3:4" x14ac:dyDescent="0.2">
      <c r="C101" t="str">
        <f t="shared" si="2"/>
        <v>-</v>
      </c>
      <c r="D101" s="2" t="s">
        <v>92</v>
      </c>
    </row>
    <row r="102" spans="3:4" x14ac:dyDescent="0.2">
      <c r="C102" t="str">
        <f t="shared" si="2"/>
        <v>-</v>
      </c>
      <c r="D102" s="2" t="s">
        <v>93</v>
      </c>
    </row>
    <row r="103" spans="3:4" x14ac:dyDescent="0.2">
      <c r="C103" t="str">
        <f t="shared" si="2"/>
        <v>-</v>
      </c>
      <c r="D103" s="2" t="s">
        <v>190</v>
      </c>
    </row>
    <row r="104" spans="3:4" x14ac:dyDescent="0.2">
      <c r="C104" t="str">
        <f t="shared" si="2"/>
        <v>-</v>
      </c>
      <c r="D104" s="2" t="s">
        <v>188</v>
      </c>
    </row>
    <row r="105" spans="3:4" x14ac:dyDescent="0.2">
      <c r="C105" t="str">
        <f t="shared" si="2"/>
        <v>-</v>
      </c>
      <c r="D105" s="2" t="s">
        <v>189</v>
      </c>
    </row>
    <row r="106" spans="3:4" x14ac:dyDescent="0.2">
      <c r="C106" t="str">
        <f t="shared" si="2"/>
        <v>-</v>
      </c>
      <c r="D106" s="2" t="s">
        <v>120</v>
      </c>
    </row>
    <row r="107" spans="3:4" x14ac:dyDescent="0.2">
      <c r="C107" t="str">
        <f t="shared" si="2"/>
        <v>-</v>
      </c>
      <c r="D107" s="2" t="s">
        <v>94</v>
      </c>
    </row>
    <row r="108" spans="3:4" x14ac:dyDescent="0.2">
      <c r="C108" t="str">
        <f t="shared" si="2"/>
        <v>-</v>
      </c>
      <c r="D108" s="2" t="s">
        <v>95</v>
      </c>
    </row>
    <row r="109" spans="3:4" x14ac:dyDescent="0.2">
      <c r="C109" t="str">
        <f t="shared" si="2"/>
        <v>-</v>
      </c>
      <c r="D109" s="2" t="s">
        <v>154</v>
      </c>
    </row>
    <row r="110" spans="3:4" x14ac:dyDescent="0.2">
      <c r="C110" t="str">
        <f t="shared" si="2"/>
        <v>-</v>
      </c>
      <c r="D110" s="2" t="s">
        <v>96</v>
      </c>
    </row>
    <row r="111" spans="3:4" x14ac:dyDescent="0.2">
      <c r="C111" t="str">
        <f t="shared" si="2"/>
        <v>-</v>
      </c>
      <c r="D111" s="2" t="s">
        <v>97</v>
      </c>
    </row>
    <row r="112" spans="3:4" x14ac:dyDescent="0.2">
      <c r="C112" t="str">
        <f t="shared" si="2"/>
        <v>-</v>
      </c>
      <c r="D112" s="2" t="s">
        <v>173</v>
      </c>
    </row>
    <row r="113" spans="3:4" x14ac:dyDescent="0.2">
      <c r="C113" t="str">
        <f t="shared" si="2"/>
        <v>-</v>
      </c>
      <c r="D113" s="2" t="s">
        <v>98</v>
      </c>
    </row>
    <row r="114" spans="3:4" x14ac:dyDescent="0.2">
      <c r="C114" t="str">
        <f t="shared" si="2"/>
        <v>-</v>
      </c>
      <c r="D114" s="2" t="s">
        <v>99</v>
      </c>
    </row>
    <row r="115" spans="3:4" x14ac:dyDescent="0.2">
      <c r="C115" t="str">
        <f t="shared" si="2"/>
        <v>-</v>
      </c>
      <c r="D115" s="2" t="s">
        <v>184</v>
      </c>
    </row>
    <row r="116" spans="3:4" x14ac:dyDescent="0.2">
      <c r="C116" t="str">
        <f t="shared" si="2"/>
        <v>-</v>
      </c>
      <c r="D116" s="2" t="s">
        <v>182</v>
      </c>
    </row>
    <row r="117" spans="3:4" x14ac:dyDescent="0.2">
      <c r="C117" t="str">
        <f t="shared" si="2"/>
        <v>-</v>
      </c>
      <c r="D117" s="2" t="s">
        <v>183</v>
      </c>
    </row>
    <row r="118" spans="3:4" x14ac:dyDescent="0.2">
      <c r="C118" t="str">
        <f t="shared" si="2"/>
        <v>-</v>
      </c>
      <c r="D118" s="2" t="s">
        <v>174</v>
      </c>
    </row>
    <row r="119" spans="3:4" x14ac:dyDescent="0.2">
      <c r="C119" t="str">
        <f t="shared" si="2"/>
        <v>-</v>
      </c>
      <c r="D119" s="2" t="s">
        <v>100</v>
      </c>
    </row>
    <row r="120" spans="3:4" x14ac:dyDescent="0.2">
      <c r="C120" t="str">
        <f t="shared" si="2"/>
        <v>-</v>
      </c>
      <c r="D120" s="2" t="s">
        <v>101</v>
      </c>
    </row>
    <row r="121" spans="3:4" x14ac:dyDescent="0.2">
      <c r="C121" t="str">
        <f t="shared" si="2"/>
        <v>-</v>
      </c>
      <c r="D121" s="2" t="s">
        <v>175</v>
      </c>
    </row>
    <row r="122" spans="3:4" x14ac:dyDescent="0.2">
      <c r="C122" t="str">
        <f t="shared" si="2"/>
        <v>-</v>
      </c>
      <c r="D122" s="2" t="s">
        <v>102</v>
      </c>
    </row>
    <row r="123" spans="3:4" x14ac:dyDescent="0.2">
      <c r="C123" t="str">
        <f t="shared" si="2"/>
        <v>-</v>
      </c>
      <c r="D123" s="2" t="s">
        <v>103</v>
      </c>
    </row>
    <row r="124" spans="3:4" x14ac:dyDescent="0.2">
      <c r="C124" t="str">
        <f t="shared" si="2"/>
        <v>-</v>
      </c>
      <c r="D124" s="2" t="s">
        <v>187</v>
      </c>
    </row>
    <row r="125" spans="3:4" x14ac:dyDescent="0.2">
      <c r="C125" t="str">
        <f t="shared" si="2"/>
        <v>-</v>
      </c>
      <c r="D125" s="2" t="s">
        <v>185</v>
      </c>
    </row>
    <row r="126" spans="3:4" x14ac:dyDescent="0.2">
      <c r="C126" t="str">
        <f t="shared" si="2"/>
        <v>-</v>
      </c>
      <c r="D126" s="2" t="s">
        <v>186</v>
      </c>
    </row>
    <row r="127" spans="3:4" x14ac:dyDescent="0.2">
      <c r="C127" t="str">
        <f t="shared" si="2"/>
        <v>-</v>
      </c>
      <c r="D127" s="2" t="s">
        <v>178</v>
      </c>
    </row>
    <row r="128" spans="3:4" x14ac:dyDescent="0.2">
      <c r="C128" t="str">
        <f t="shared" si="2"/>
        <v>-</v>
      </c>
      <c r="D128" s="2" t="s">
        <v>108</v>
      </c>
    </row>
    <row r="129" spans="3:4" x14ac:dyDescent="0.2">
      <c r="C129" t="str">
        <f t="shared" si="2"/>
        <v>-</v>
      </c>
      <c r="D129" s="2" t="s">
        <v>109</v>
      </c>
    </row>
    <row r="130" spans="3:4" x14ac:dyDescent="0.2">
      <c r="C130" t="str">
        <f t="shared" si="2"/>
        <v>-</v>
      </c>
      <c r="D130" s="2" t="s">
        <v>163</v>
      </c>
    </row>
    <row r="131" spans="3:4" x14ac:dyDescent="0.2">
      <c r="C131" t="str">
        <f t="shared" si="2"/>
        <v>-</v>
      </c>
      <c r="D131" s="2" t="s">
        <v>161</v>
      </c>
    </row>
    <row r="132" spans="3:4" x14ac:dyDescent="0.2">
      <c r="C132" t="str">
        <f t="shared" si="2"/>
        <v>-</v>
      </c>
      <c r="D132" s="2" t="s">
        <v>162</v>
      </c>
    </row>
    <row r="133" spans="3:4" x14ac:dyDescent="0.2">
      <c r="C133" t="str">
        <f t="shared" si="2"/>
        <v>-</v>
      </c>
      <c r="D133" s="2" t="s">
        <v>191</v>
      </c>
    </row>
    <row r="134" spans="3:4" x14ac:dyDescent="0.2">
      <c r="C134" t="str">
        <f t="shared" si="2"/>
        <v>-</v>
      </c>
      <c r="D134" s="2" t="s">
        <v>110</v>
      </c>
    </row>
    <row r="135" spans="3:4" x14ac:dyDescent="0.2">
      <c r="C135" t="str">
        <f t="shared" si="2"/>
        <v>-</v>
      </c>
      <c r="D135" s="2" t="s">
        <v>111</v>
      </c>
    </row>
    <row r="136" spans="3:4" x14ac:dyDescent="0.2">
      <c r="C136" t="str">
        <f t="shared" si="2"/>
        <v>-</v>
      </c>
      <c r="D136" s="2" t="s">
        <v>194</v>
      </c>
    </row>
    <row r="137" spans="3:4" x14ac:dyDescent="0.2">
      <c r="C137" t="str">
        <f t="shared" si="2"/>
        <v>-</v>
      </c>
      <c r="D137" s="2" t="s">
        <v>192</v>
      </c>
    </row>
    <row r="138" spans="3:4" x14ac:dyDescent="0.2">
      <c r="C138" t="str">
        <f t="shared" si="3"/>
        <v>-</v>
      </c>
      <c r="D138" s="2" t="s">
        <v>193</v>
      </c>
    </row>
    <row r="139" spans="3:4" x14ac:dyDescent="0.2">
      <c r="C139" t="str">
        <f t="shared" si="3"/>
        <v>-</v>
      </c>
      <c r="D139" s="2" t="s">
        <v>166</v>
      </c>
    </row>
    <row r="140" spans="3:4" x14ac:dyDescent="0.2">
      <c r="C140" t="str">
        <f t="shared" si="3"/>
        <v>-</v>
      </c>
      <c r="D140" s="2" t="s">
        <v>164</v>
      </c>
    </row>
    <row r="141" spans="3:4" x14ac:dyDescent="0.2">
      <c r="C141" t="str">
        <f t="shared" si="3"/>
        <v>-</v>
      </c>
      <c r="D141" s="2" t="s">
        <v>165</v>
      </c>
    </row>
    <row r="142" spans="3:4" x14ac:dyDescent="0.2">
      <c r="C142" t="str">
        <f t="shared" si="3"/>
        <v>-</v>
      </c>
      <c r="D142" s="2" t="s">
        <v>169</v>
      </c>
    </row>
    <row r="143" spans="3:4" x14ac:dyDescent="0.2">
      <c r="C143" t="str">
        <f t="shared" si="3"/>
        <v>-</v>
      </c>
      <c r="D143" s="2" t="s">
        <v>167</v>
      </c>
    </row>
    <row r="144" spans="3:4" x14ac:dyDescent="0.2">
      <c r="C144" t="str">
        <f t="shared" si="3"/>
        <v>-</v>
      </c>
      <c r="D144" s="2" t="s">
        <v>168</v>
      </c>
    </row>
    <row r="145" spans="3:4" x14ac:dyDescent="0.2">
      <c r="C145" t="str">
        <f t="shared" si="3"/>
        <v>-</v>
      </c>
      <c r="D145" s="2" t="s">
        <v>197</v>
      </c>
    </row>
    <row r="146" spans="3:4" x14ac:dyDescent="0.2">
      <c r="C146" t="str">
        <f t="shared" si="3"/>
        <v>-</v>
      </c>
      <c r="D146" s="2" t="s">
        <v>195</v>
      </c>
    </row>
    <row r="147" spans="3:4" x14ac:dyDescent="0.2">
      <c r="C147" t="str">
        <f t="shared" si="3"/>
        <v>-</v>
      </c>
      <c r="D147" s="2" t="s">
        <v>196</v>
      </c>
    </row>
    <row r="148" spans="3:4" x14ac:dyDescent="0.2">
      <c r="C148" t="str">
        <f t="shared" si="3"/>
        <v>-</v>
      </c>
      <c r="D148" s="2" t="s">
        <v>179</v>
      </c>
    </row>
    <row r="149" spans="3:4" x14ac:dyDescent="0.2">
      <c r="C149" t="str">
        <f t="shared" si="3"/>
        <v>-</v>
      </c>
      <c r="D149" s="2" t="s">
        <v>112</v>
      </c>
    </row>
    <row r="150" spans="3:4" x14ac:dyDescent="0.2">
      <c r="C150" t="str">
        <f t="shared" si="3"/>
        <v>-</v>
      </c>
      <c r="D150" s="2" t="s">
        <v>113</v>
      </c>
    </row>
    <row r="151" spans="3:4" x14ac:dyDescent="0.2">
      <c r="C151" t="str">
        <f t="shared" si="3"/>
        <v>-</v>
      </c>
      <c r="D151" s="2" t="s">
        <v>172</v>
      </c>
    </row>
    <row r="152" spans="3:4" x14ac:dyDescent="0.2">
      <c r="C152" t="str">
        <f t="shared" si="3"/>
        <v>-</v>
      </c>
      <c r="D152" s="2" t="s">
        <v>170</v>
      </c>
    </row>
    <row r="153" spans="3:4" x14ac:dyDescent="0.2">
      <c r="C153" t="str">
        <f t="shared" si="3"/>
        <v>-</v>
      </c>
      <c r="D153" s="2" t="s">
        <v>171</v>
      </c>
    </row>
    <row r="154" spans="3:4" x14ac:dyDescent="0.2">
      <c r="C154" t="str">
        <f t="shared" si="3"/>
        <v>-</v>
      </c>
      <c r="D154" s="2" t="s">
        <v>121</v>
      </c>
    </row>
    <row r="155" spans="3:4" x14ac:dyDescent="0.2">
      <c r="C155" t="str">
        <f t="shared" si="3"/>
        <v>-</v>
      </c>
      <c r="D155" s="2" t="s">
        <v>200</v>
      </c>
    </row>
    <row r="156" spans="3:4" x14ac:dyDescent="0.2">
      <c r="C156" t="str">
        <f t="shared" si="3"/>
        <v>-</v>
      </c>
      <c r="D156" s="2" t="s">
        <v>198</v>
      </c>
    </row>
    <row r="157" spans="3:4" x14ac:dyDescent="0.2">
      <c r="C157" t="str">
        <f t="shared" si="3"/>
        <v>-</v>
      </c>
      <c r="D157" s="2" t="s">
        <v>199</v>
      </c>
    </row>
    <row r="158" spans="3:4" x14ac:dyDescent="0.2">
      <c r="C158" t="str">
        <f t="shared" si="3"/>
        <v>-</v>
      </c>
      <c r="D158" s="2" t="s">
        <v>180</v>
      </c>
    </row>
    <row r="159" spans="3:4" x14ac:dyDescent="0.2">
      <c r="C159" t="str">
        <f t="shared" si="3"/>
        <v>-</v>
      </c>
      <c r="D159" s="2" t="s">
        <v>114</v>
      </c>
    </row>
    <row r="160" spans="3:4" x14ac:dyDescent="0.2">
      <c r="C160" t="str">
        <f t="shared" si="3"/>
        <v>-</v>
      </c>
      <c r="D160" s="2" t="s">
        <v>115</v>
      </c>
    </row>
    <row r="161" spans="3:4" x14ac:dyDescent="0.2">
      <c r="C161" t="str">
        <f t="shared" si="3"/>
        <v>-</v>
      </c>
      <c r="D161" s="2" t="s">
        <v>181</v>
      </c>
    </row>
    <row r="162" spans="3:4" x14ac:dyDescent="0.2">
      <c r="C162" t="str">
        <f t="shared" si="3"/>
        <v>-</v>
      </c>
      <c r="D162" s="2" t="s">
        <v>116</v>
      </c>
    </row>
    <row r="163" spans="3:4" x14ac:dyDescent="0.2">
      <c r="C163" t="str">
        <f t="shared" si="3"/>
        <v>-</v>
      </c>
      <c r="D163" s="2" t="s">
        <v>117</v>
      </c>
    </row>
    <row r="164" spans="3:4" x14ac:dyDescent="0.2">
      <c r="C164" t="str">
        <f t="shared" si="3"/>
        <v>-</v>
      </c>
      <c r="D164" s="2" t="s">
        <v>119</v>
      </c>
    </row>
    <row r="165" spans="3:4" x14ac:dyDescent="0.2">
      <c r="C165" t="str">
        <f t="shared" si="3"/>
        <v>-</v>
      </c>
      <c r="D165" s="2" t="s">
        <v>118</v>
      </c>
    </row>
    <row r="166" spans="3:4" x14ac:dyDescent="0.2">
      <c r="C166" t="str">
        <f t="shared" si="3"/>
        <v>-</v>
      </c>
      <c r="D166" s="1" t="s">
        <v>203</v>
      </c>
    </row>
    <row r="167" spans="3:4" x14ac:dyDescent="0.2">
      <c r="C167" t="str">
        <f t="shared" si="3"/>
        <v>-</v>
      </c>
      <c r="D167" s="1" t="s">
        <v>201</v>
      </c>
    </row>
    <row r="168" spans="3:4" x14ac:dyDescent="0.2">
      <c r="C168" t="str">
        <f t="shared" si="3"/>
        <v>-</v>
      </c>
      <c r="D168" s="1" t="s">
        <v>202</v>
      </c>
    </row>
    <row r="169" spans="3:4" x14ac:dyDescent="0.2">
      <c r="C169" t="str">
        <f t="shared" si="3"/>
        <v>-</v>
      </c>
      <c r="D169" s="1" t="s">
        <v>210</v>
      </c>
    </row>
    <row r="170" spans="3:4" x14ac:dyDescent="0.2">
      <c r="C170" t="str">
        <f t="shared" si="3"/>
        <v>-</v>
      </c>
      <c r="D170" s="1" t="s">
        <v>122</v>
      </c>
    </row>
    <row r="171" spans="3:4" x14ac:dyDescent="0.2">
      <c r="C171" t="str">
        <f t="shared" si="3"/>
        <v>-</v>
      </c>
      <c r="D171" s="1" t="s">
        <v>123</v>
      </c>
    </row>
    <row r="172" spans="3:4" x14ac:dyDescent="0.2">
      <c r="C172" t="str">
        <f t="shared" si="3"/>
        <v>-</v>
      </c>
      <c r="D172" s="1" t="s">
        <v>217</v>
      </c>
    </row>
    <row r="173" spans="3:4" x14ac:dyDescent="0.2">
      <c r="C173" t="str">
        <f t="shared" si="3"/>
        <v>-</v>
      </c>
      <c r="D173" s="1" t="s">
        <v>215</v>
      </c>
    </row>
    <row r="174" spans="3:4" x14ac:dyDescent="0.2">
      <c r="C174" t="str">
        <f t="shared" si="3"/>
        <v>-</v>
      </c>
      <c r="D174" s="1" t="s">
        <v>216</v>
      </c>
    </row>
    <row r="175" spans="3:4" x14ac:dyDescent="0.2">
      <c r="C175" t="str">
        <f t="shared" si="3"/>
        <v>-</v>
      </c>
      <c r="D175" s="1" t="s">
        <v>220</v>
      </c>
    </row>
    <row r="176" spans="3:4" x14ac:dyDescent="0.2">
      <c r="C176" t="str">
        <f t="shared" si="3"/>
        <v>-</v>
      </c>
      <c r="D176" s="1" t="s">
        <v>218</v>
      </c>
    </row>
    <row r="177" spans="3:4" x14ac:dyDescent="0.2">
      <c r="C177" t="str">
        <f t="shared" si="3"/>
        <v>-</v>
      </c>
      <c r="D177" s="1" t="s">
        <v>219</v>
      </c>
    </row>
    <row r="178" spans="3:4" x14ac:dyDescent="0.2">
      <c r="C178" t="str">
        <f t="shared" si="3"/>
        <v>-</v>
      </c>
      <c r="D178" s="1" t="s">
        <v>213</v>
      </c>
    </row>
    <row r="179" spans="3:4" x14ac:dyDescent="0.2">
      <c r="C179" t="str">
        <f t="shared" si="3"/>
        <v>-</v>
      </c>
      <c r="D179" s="1" t="s">
        <v>126</v>
      </c>
    </row>
    <row r="180" spans="3:4" x14ac:dyDescent="0.2">
      <c r="C180" t="str">
        <f t="shared" si="3"/>
        <v>-</v>
      </c>
      <c r="D180" s="1" t="s">
        <v>127</v>
      </c>
    </row>
    <row r="181" spans="3:4" x14ac:dyDescent="0.2">
      <c r="C181" t="str">
        <f t="shared" si="3"/>
        <v>-</v>
      </c>
      <c r="D181" s="1" t="s">
        <v>229</v>
      </c>
    </row>
    <row r="182" spans="3:4" x14ac:dyDescent="0.2">
      <c r="C182" t="str">
        <f t="shared" si="3"/>
        <v>-</v>
      </c>
      <c r="D182" s="1" t="s">
        <v>227</v>
      </c>
    </row>
    <row r="183" spans="3:4" x14ac:dyDescent="0.2">
      <c r="C183" t="str">
        <f t="shared" si="3"/>
        <v>-</v>
      </c>
      <c r="D183" s="1" t="s">
        <v>228</v>
      </c>
    </row>
    <row r="184" spans="3:4" x14ac:dyDescent="0.2">
      <c r="C184" t="str">
        <f t="shared" si="3"/>
        <v>-</v>
      </c>
      <c r="D184" s="1" t="s">
        <v>223</v>
      </c>
    </row>
    <row r="185" spans="3:4" x14ac:dyDescent="0.2">
      <c r="C185" t="str">
        <f t="shared" si="3"/>
        <v>-</v>
      </c>
      <c r="D185" s="1" t="s">
        <v>221</v>
      </c>
    </row>
    <row r="186" spans="3:4" x14ac:dyDescent="0.2">
      <c r="C186" t="str">
        <f t="shared" si="3"/>
        <v>-</v>
      </c>
      <c r="D186" s="1" t="s">
        <v>222</v>
      </c>
    </row>
    <row r="187" spans="3:4" x14ac:dyDescent="0.2">
      <c r="C187" t="str">
        <f t="shared" si="3"/>
        <v>-</v>
      </c>
      <c r="D187" s="1" t="s">
        <v>226</v>
      </c>
    </row>
    <row r="188" spans="3:4" x14ac:dyDescent="0.2">
      <c r="C188" t="str">
        <f t="shared" si="3"/>
        <v>-</v>
      </c>
      <c r="D188" s="1" t="s">
        <v>224</v>
      </c>
    </row>
    <row r="189" spans="3:4" x14ac:dyDescent="0.2">
      <c r="C189" t="str">
        <f t="shared" si="3"/>
        <v>-</v>
      </c>
      <c r="D189" s="1" t="s">
        <v>225</v>
      </c>
    </row>
    <row r="190" spans="3:4" x14ac:dyDescent="0.2">
      <c r="C190" t="str">
        <f t="shared" si="3"/>
        <v>-</v>
      </c>
      <c r="D190" s="1" t="s">
        <v>214</v>
      </c>
    </row>
    <row r="191" spans="3:4" x14ac:dyDescent="0.2">
      <c r="C191" t="str">
        <f t="shared" si="3"/>
        <v>-</v>
      </c>
      <c r="D191" s="1" t="s">
        <v>128</v>
      </c>
    </row>
    <row r="192" spans="3:4" x14ac:dyDescent="0.2">
      <c r="C192" t="str">
        <f t="shared" si="3"/>
        <v>-</v>
      </c>
      <c r="D192" s="1" t="s">
        <v>129</v>
      </c>
    </row>
    <row r="193" spans="3:4" x14ac:dyDescent="0.2">
      <c r="C193" t="str">
        <f t="shared" si="3"/>
        <v>-</v>
      </c>
      <c r="D193" s="1" t="s">
        <v>238</v>
      </c>
    </row>
    <row r="194" spans="3:4" x14ac:dyDescent="0.2">
      <c r="C194" t="str">
        <f t="shared" si="3"/>
        <v>-</v>
      </c>
      <c r="D194" s="1" t="s">
        <v>124</v>
      </c>
    </row>
    <row r="195" spans="3:4" x14ac:dyDescent="0.2">
      <c r="C195" t="str">
        <f t="shared" si="3"/>
        <v>-</v>
      </c>
      <c r="D195" s="1" t="s">
        <v>125</v>
      </c>
    </row>
    <row r="196" spans="3:4" x14ac:dyDescent="0.2">
      <c r="C196" t="str">
        <f t="shared" si="3"/>
        <v>-</v>
      </c>
      <c r="D196" s="1" t="s">
        <v>211</v>
      </c>
    </row>
    <row r="197" spans="3:4" x14ac:dyDescent="0.2">
      <c r="C197" t="str">
        <f t="shared" si="3"/>
        <v>-</v>
      </c>
      <c r="D197" s="1" t="s">
        <v>130</v>
      </c>
    </row>
    <row r="198" spans="3:4" x14ac:dyDescent="0.2">
      <c r="C198" t="str">
        <f t="shared" si="3"/>
        <v>-</v>
      </c>
      <c r="D198" s="1" t="s">
        <v>131</v>
      </c>
    </row>
    <row r="199" spans="3:4" x14ac:dyDescent="0.2">
      <c r="C199" t="str">
        <f t="shared" si="3"/>
        <v>-</v>
      </c>
      <c r="D199" s="1" t="s">
        <v>132</v>
      </c>
    </row>
    <row r="200" spans="3:4" x14ac:dyDescent="0.2">
      <c r="C200" t="str">
        <f t="shared" si="3"/>
        <v>-</v>
      </c>
      <c r="D200" s="1" t="s">
        <v>133</v>
      </c>
    </row>
    <row r="201" spans="3:4" x14ac:dyDescent="0.2">
      <c r="C201" t="str">
        <f t="shared" si="1"/>
        <v>-</v>
      </c>
      <c r="D201" s="1" t="s">
        <v>232</v>
      </c>
    </row>
    <row r="202" spans="3:4" x14ac:dyDescent="0.2">
      <c r="C202" t="str">
        <f t="shared" si="1"/>
        <v>-</v>
      </c>
      <c r="D202" s="1" t="s">
        <v>230</v>
      </c>
    </row>
    <row r="203" spans="3:4" x14ac:dyDescent="0.2">
      <c r="C203" t="str">
        <f t="shared" si="1"/>
        <v>-</v>
      </c>
      <c r="D203" s="1" t="s">
        <v>231</v>
      </c>
    </row>
    <row r="204" spans="3:4" x14ac:dyDescent="0.2">
      <c r="C204" t="str">
        <f t="shared" si="1"/>
        <v>-</v>
      </c>
      <c r="D204" s="1" t="s">
        <v>235</v>
      </c>
    </row>
    <row r="205" spans="3:4" x14ac:dyDescent="0.2">
      <c r="C205" t="str">
        <f t="shared" si="1"/>
        <v>-</v>
      </c>
      <c r="D205" s="1" t="s">
        <v>233</v>
      </c>
    </row>
    <row r="206" spans="3:4" x14ac:dyDescent="0.2">
      <c r="C206" t="str">
        <f t="shared" si="1"/>
        <v>-</v>
      </c>
      <c r="D206" s="1" t="s">
        <v>234</v>
      </c>
    </row>
    <row r="207" spans="3:4" x14ac:dyDescent="0.2">
      <c r="C207" t="str">
        <f t="shared" si="1"/>
        <v>-</v>
      </c>
      <c r="D207" s="1" t="s">
        <v>204</v>
      </c>
    </row>
    <row r="208" spans="3:4" x14ac:dyDescent="0.2">
      <c r="C208" t="str">
        <f t="shared" si="1"/>
        <v>-</v>
      </c>
      <c r="D208" s="1" t="s">
        <v>134</v>
      </c>
    </row>
    <row r="209" spans="3:4" x14ac:dyDescent="0.2">
      <c r="C209" t="str">
        <f t="shared" si="1"/>
        <v>-</v>
      </c>
      <c r="D209" s="1" t="s">
        <v>135</v>
      </c>
    </row>
    <row r="210" spans="3:4" x14ac:dyDescent="0.2">
      <c r="C210" t="str">
        <f t="shared" si="1"/>
        <v>-</v>
      </c>
      <c r="D210" s="1" t="s">
        <v>290</v>
      </c>
    </row>
    <row r="211" spans="3:4" x14ac:dyDescent="0.2">
      <c r="C211" t="str">
        <f t="shared" si="1"/>
        <v>-</v>
      </c>
      <c r="D211" s="1" t="s">
        <v>291</v>
      </c>
    </row>
    <row r="212" spans="3:4" x14ac:dyDescent="0.2">
      <c r="C212" t="str">
        <f t="shared" si="1"/>
        <v>-</v>
      </c>
      <c r="D212" s="1" t="s">
        <v>258</v>
      </c>
    </row>
    <row r="213" spans="3:4" x14ac:dyDescent="0.2">
      <c r="C213" t="str">
        <f t="shared" si="1"/>
        <v>-</v>
      </c>
      <c r="D213" s="1" t="s">
        <v>259</v>
      </c>
    </row>
    <row r="214" spans="3:4" x14ac:dyDescent="0.2">
      <c r="C214" t="str">
        <f t="shared" si="1"/>
        <v>-</v>
      </c>
      <c r="D214" s="1" t="s">
        <v>260</v>
      </c>
    </row>
    <row r="215" spans="3:4" x14ac:dyDescent="0.2">
      <c r="C215" t="str">
        <f t="shared" si="1"/>
        <v>-</v>
      </c>
      <c r="D215" s="1" t="s">
        <v>212</v>
      </c>
    </row>
    <row r="216" spans="3:4" x14ac:dyDescent="0.2">
      <c r="C216" t="str">
        <f t="shared" si="1"/>
        <v>-</v>
      </c>
      <c r="D216" s="1" t="s">
        <v>136</v>
      </c>
    </row>
    <row r="217" spans="3:4" x14ac:dyDescent="0.2">
      <c r="C217" t="str">
        <f t="shared" si="1"/>
        <v>-</v>
      </c>
      <c r="D217" s="1" t="s">
        <v>137</v>
      </c>
    </row>
    <row r="218" spans="3:4" x14ac:dyDescent="0.2">
      <c r="C218" t="str">
        <f t="shared" si="1"/>
        <v>-</v>
      </c>
      <c r="D218" s="1" t="s">
        <v>142</v>
      </c>
    </row>
    <row r="219" spans="3:4" x14ac:dyDescent="0.2">
      <c r="C219" t="str">
        <f t="shared" si="1"/>
        <v>-</v>
      </c>
      <c r="D219" s="1" t="s">
        <v>285</v>
      </c>
    </row>
    <row r="220" spans="3:4" x14ac:dyDescent="0.2">
      <c r="C220" t="str">
        <f t="shared" si="1"/>
        <v>-</v>
      </c>
      <c r="D220" s="1" t="s">
        <v>209</v>
      </c>
    </row>
    <row r="221" spans="3:4" x14ac:dyDescent="0.2">
      <c r="C221" t="str">
        <f t="shared" si="1"/>
        <v>-</v>
      </c>
      <c r="D221" s="1" t="s">
        <v>207</v>
      </c>
    </row>
    <row r="222" spans="3:4" x14ac:dyDescent="0.2">
      <c r="C222" t="str">
        <f t="shared" si="1"/>
        <v>-</v>
      </c>
      <c r="D222" s="1" t="s">
        <v>208</v>
      </c>
    </row>
    <row r="223" spans="3:4" x14ac:dyDescent="0.2">
      <c r="C223" t="str">
        <f t="shared" si="1"/>
        <v>-</v>
      </c>
      <c r="D223" s="1" t="s">
        <v>256</v>
      </c>
    </row>
    <row r="224" spans="3:4" x14ac:dyDescent="0.2">
      <c r="C224" t="str">
        <f t="shared" si="1"/>
        <v>-</v>
      </c>
      <c r="D224" s="1" t="s">
        <v>262</v>
      </c>
    </row>
    <row r="225" spans="3:4" x14ac:dyDescent="0.2">
      <c r="C225" t="str">
        <f t="shared" si="1"/>
        <v>-</v>
      </c>
      <c r="D225" s="1" t="s">
        <v>263</v>
      </c>
    </row>
    <row r="226" spans="3:4" x14ac:dyDescent="0.2">
      <c r="C226" t="str">
        <f t="shared" si="1"/>
        <v>-</v>
      </c>
      <c r="D226" s="1" t="s">
        <v>264</v>
      </c>
    </row>
    <row r="227" spans="3:4" x14ac:dyDescent="0.2">
      <c r="C227" t="str">
        <f t="shared" si="1"/>
        <v>-</v>
      </c>
      <c r="D227" s="2" t="s">
        <v>239</v>
      </c>
    </row>
    <row r="228" spans="3:4" x14ac:dyDescent="0.2">
      <c r="C228" t="str">
        <f t="shared" si="1"/>
        <v>-</v>
      </c>
      <c r="D228" s="2" t="s">
        <v>240</v>
      </c>
    </row>
    <row r="229" spans="3:4" x14ac:dyDescent="0.2">
      <c r="C229" t="str">
        <f t="shared" si="1"/>
        <v>-</v>
      </c>
      <c r="D229" s="2" t="s">
        <v>241</v>
      </c>
    </row>
    <row r="230" spans="3:4" x14ac:dyDescent="0.2">
      <c r="C230" t="str">
        <f t="shared" si="1"/>
        <v>-</v>
      </c>
      <c r="D230" s="2" t="s">
        <v>242</v>
      </c>
    </row>
    <row r="231" spans="3:4" x14ac:dyDescent="0.2">
      <c r="C231" t="str">
        <f t="shared" si="1"/>
        <v>-</v>
      </c>
      <c r="D231" s="2" t="s">
        <v>243</v>
      </c>
    </row>
    <row r="232" spans="3:4" x14ac:dyDescent="0.2">
      <c r="C232" t="str">
        <f t="shared" si="1"/>
        <v>-</v>
      </c>
      <c r="D232" s="2" t="s">
        <v>257</v>
      </c>
    </row>
    <row r="233" spans="3:4" x14ac:dyDescent="0.2">
      <c r="C233" t="str">
        <f t="shared" si="1"/>
        <v>-</v>
      </c>
      <c r="D233" s="2" t="s">
        <v>244</v>
      </c>
    </row>
    <row r="234" spans="3:4" x14ac:dyDescent="0.2">
      <c r="C234" t="str">
        <f t="shared" si="1"/>
        <v>-</v>
      </c>
      <c r="D234" s="2" t="s">
        <v>245</v>
      </c>
    </row>
    <row r="235" spans="3:4" x14ac:dyDescent="0.2">
      <c r="C235" t="str">
        <f t="shared" si="1"/>
        <v>-</v>
      </c>
      <c r="D235" s="2" t="s">
        <v>246</v>
      </c>
    </row>
    <row r="236" spans="3:4" x14ac:dyDescent="0.2">
      <c r="C236" t="str">
        <f t="shared" si="1"/>
        <v>-</v>
      </c>
      <c r="D236" s="2" t="s">
        <v>247</v>
      </c>
    </row>
    <row r="237" spans="3:4" x14ac:dyDescent="0.2">
      <c r="C237" t="str">
        <f t="shared" si="1"/>
        <v>-</v>
      </c>
      <c r="D237" s="2" t="s">
        <v>248</v>
      </c>
    </row>
    <row r="238" spans="3:4" x14ac:dyDescent="0.2">
      <c r="C238" t="str">
        <f t="shared" si="1"/>
        <v>-</v>
      </c>
      <c r="D238" s="2" t="s">
        <v>249</v>
      </c>
    </row>
    <row r="239" spans="3:4" x14ac:dyDescent="0.2">
      <c r="C239" t="str">
        <f t="shared" si="1"/>
        <v>-</v>
      </c>
      <c r="D239" s="2" t="s">
        <v>250</v>
      </c>
    </row>
    <row r="240" spans="3:4" x14ac:dyDescent="0.2">
      <c r="C240" t="str">
        <f t="shared" si="1"/>
        <v>-</v>
      </c>
      <c r="D240" s="2" t="s">
        <v>251</v>
      </c>
    </row>
    <row r="241" spans="3:4" x14ac:dyDescent="0.2">
      <c r="C241" t="str">
        <f t="shared" si="1"/>
        <v>-</v>
      </c>
      <c r="D241" s="2" t="s">
        <v>252</v>
      </c>
    </row>
  </sheetData>
  <dataValidations count="15">
    <dataValidation type="whole" allowBlank="1" showInputMessage="1" showErrorMessage="1" prompt="Enter date in the 'yyyymmdd' format" sqref="B3" xr:uid="{00000000-0002-0000-0000-000000000000}">
      <formula1>19900101</formula1>
      <formula2>21000101</formula2>
    </dataValidation>
    <dataValidation type="whole" allowBlank="1" showInputMessage="1" showErrorMessage="1" prompt="Enter date as the 'yyyymmdd' format" sqref="B9" xr:uid="{00000000-0002-0000-0000-000001000000}">
      <formula1>19000101</formula1>
      <formula2>21000101</formula2>
    </dataValidation>
    <dataValidation type="time" allowBlank="1" showInputMessage="1" showErrorMessage="1" prompt="Enter time as 24hr HH:MM format" sqref="B5" xr:uid="{00000000-0002-0000-0000-000002000000}">
      <formula1>0</formula1>
      <formula2>0.999305555555556</formula2>
    </dataValidation>
    <dataValidation type="textLength" allowBlank="1" showInputMessage="1" showErrorMessage="1" prompt="Please enter the counter's three initials in caps" sqref="B8" xr:uid="{00000000-0002-0000-0000-000003000000}">
      <formula1>1</formula1>
      <formula2>3</formula2>
    </dataValidation>
    <dataValidation type="decimal" allowBlank="1" showInputMessage="1" showErrorMessage="1" sqref="B11" xr:uid="{00000000-0002-0000-0000-000004000000}">
      <formula1>0</formula1>
      <formula2>10</formula2>
    </dataValidation>
    <dataValidation type="decimal" allowBlank="1" showInputMessage="1" showErrorMessage="1" sqref="B12:B13" xr:uid="{00000000-0002-0000-0000-000005000000}">
      <formula1>0</formula1>
      <formula2>100000</formula2>
    </dataValidation>
    <dataValidation type="whole" allowBlank="1" showInputMessage="1" showErrorMessage="1" sqref="B14:B15" xr:uid="{00000000-0002-0000-0000-000006000000}">
      <formula1>0</formula1>
      <formula2>10000000</formula2>
    </dataValidation>
    <dataValidation type="decimal" allowBlank="1" showInputMessage="1" showErrorMessage="1" sqref="B17" xr:uid="{00000000-0002-0000-0000-000007000000}">
      <formula1>0</formula1>
      <formula2>10000</formula2>
    </dataValidation>
    <dataValidation type="decimal" allowBlank="1" showInputMessage="1" showErrorMessage="1" sqref="B18:B20" xr:uid="{00000000-0002-0000-0000-000008000000}">
      <formula1>-10</formula1>
      <formula2>50</formula2>
    </dataValidation>
    <dataValidation type="decimal" allowBlank="1" showInputMessage="1" showErrorMessage="1" sqref="B21" xr:uid="{00000000-0002-0000-0000-000009000000}">
      <formula1>0</formula1>
      <formula2>1000</formula2>
    </dataValidation>
    <dataValidation type="decimal" allowBlank="1" showInputMessage="1" showErrorMessage="1" sqref="B22:B23" xr:uid="{00000000-0002-0000-0000-00000A000000}">
      <formula1>0</formula1>
      <formula2>50</formula2>
    </dataValidation>
    <dataValidation allowBlank="1" showInputMessage="1" showErrorMessage="1" prompt="Enter location names with underscores instead of spaces. i.e. &quot;1347_10m&quot;" sqref="B4" xr:uid="{00000000-0002-0000-0000-00000B000000}"/>
    <dataValidation type="decimal" allowBlank="1" showInputMessage="1" showErrorMessage="1" sqref="B26" xr:uid="{00000000-0002-0000-0000-00000C000000}">
      <formula1>0</formula1>
      <formula2>100</formula2>
    </dataValidation>
    <dataValidation type="decimal" allowBlank="1" showInputMessage="1" showErrorMessage="1" prompt="Enter latitude as decimal degrees. Coordinates south of 0 degrees should be negative." sqref="B24" xr:uid="{00000000-0002-0000-0000-00000D000000}">
      <formula1>-360</formula1>
      <formula2>360</formula2>
    </dataValidation>
    <dataValidation type="decimal" allowBlank="1" showInputMessage="1" showErrorMessage="1" prompt="Enter longitude as decimal degrees.  Coordinates west of 0 degrees should be negative." sqref="B25" xr:uid="{00000000-0002-0000-0000-00000E000000}">
      <formula1>0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Data_Entry_Sheet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Stone, Joshua</dc:creator>
  <cp:lastModifiedBy>Microsoft Office User</cp:lastModifiedBy>
  <dcterms:created xsi:type="dcterms:W3CDTF">2017-12-19T22:00:14Z</dcterms:created>
  <dcterms:modified xsi:type="dcterms:W3CDTF">2020-06-26T17:26:33Z</dcterms:modified>
</cp:coreProperties>
</file>