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r\Python\UST\"/>
    </mc:Choice>
  </mc:AlternateContent>
  <xr:revisionPtr revIDLastSave="0" documentId="13_ncr:1_{D55A12DD-0572-47F7-ADF5-2553D72364E3}" xr6:coauthVersionLast="47" xr6:coauthVersionMax="47" xr10:uidLastSave="{00000000-0000-0000-0000-000000000000}"/>
  <bookViews>
    <workbookView xWindow="-110" yWindow="-110" windowWidth="19420" windowHeight="10420" firstSheet="10" activeTab="12" xr2:uid="{A889AFAC-6848-CF4B-ABE9-A7462DDFDD5C}"/>
  </bookViews>
  <sheets>
    <sheet name="Population" sheetId="4" r:id="rId1"/>
    <sheet name="Geopandas _ 2304" sheetId="2" r:id="rId2"/>
    <sheet name="Geopandas _ 0605" sheetId="3" r:id="rId3"/>
    <sheet name="Geopandas _ 0706" sheetId="5" r:id="rId4"/>
    <sheet name="Geopandas _ 0308" sheetId="7" r:id="rId5"/>
    <sheet name="Geopandas _ 3101" sheetId="8" r:id="rId6"/>
    <sheet name="Geopandas _ 2402" sheetId="9" r:id="rId7"/>
    <sheet name="Geopandas _ 060623" sheetId="10" r:id="rId8"/>
    <sheet name="Geopandas _ 310523" sheetId="11" r:id="rId9"/>
    <sheet name="Geopandas _ 310723" sheetId="12" r:id="rId10"/>
    <sheet name="311023 UNCHR data" sheetId="13" r:id="rId11"/>
    <sheet name="country sample and pop" sheetId="16" r:id="rId12"/>
    <sheet name="release 14 refugee recorded tab" sheetId="17" r:id="rId13"/>
  </sheets>
  <definedNames>
    <definedName name="_xlnm._FilterDatabase" localSheetId="10" hidden="1">'311023 UNCHR data'!$A$1:$H$1871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3" l="1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1086" i="13"/>
  <c r="I1087" i="13"/>
  <c r="I1088" i="13"/>
  <c r="I1089" i="13"/>
  <c r="I1090" i="13"/>
  <c r="I1091" i="13"/>
  <c r="I1092" i="13"/>
  <c r="I1093" i="13"/>
  <c r="I1094" i="13"/>
  <c r="I1095" i="13"/>
  <c r="I1096" i="13"/>
  <c r="I1097" i="13"/>
  <c r="I1098" i="13"/>
  <c r="I1099" i="13"/>
  <c r="I1100" i="13"/>
  <c r="I1101" i="13"/>
  <c r="I1102" i="13"/>
  <c r="I1103" i="13"/>
  <c r="I1104" i="13"/>
  <c r="I1105" i="13"/>
  <c r="I1106" i="13"/>
  <c r="I1107" i="13"/>
  <c r="I1108" i="13"/>
  <c r="I1109" i="13"/>
  <c r="I1110" i="13"/>
  <c r="I1111" i="13"/>
  <c r="I1112" i="13"/>
  <c r="I1113" i="13"/>
  <c r="I1114" i="13"/>
  <c r="I1115" i="13"/>
  <c r="I1116" i="13"/>
  <c r="I1117" i="13"/>
  <c r="I1118" i="13"/>
  <c r="I1119" i="13"/>
  <c r="I1120" i="13"/>
  <c r="I1121" i="13"/>
  <c r="I1122" i="13"/>
  <c r="I1123" i="13"/>
  <c r="I1124" i="13"/>
  <c r="I1125" i="13"/>
  <c r="I1126" i="13"/>
  <c r="I1127" i="13"/>
  <c r="I1128" i="13"/>
  <c r="I1129" i="13"/>
  <c r="I1130" i="13"/>
  <c r="I1131" i="13"/>
  <c r="I1132" i="13"/>
  <c r="I1133" i="13"/>
  <c r="I1134" i="13"/>
  <c r="I1135" i="13"/>
  <c r="I1136" i="13"/>
  <c r="I1137" i="13"/>
  <c r="I1138" i="13"/>
  <c r="I1139" i="13"/>
  <c r="I1140" i="13"/>
  <c r="I1141" i="13"/>
  <c r="I1142" i="13"/>
  <c r="I1143" i="13"/>
  <c r="I1144" i="13"/>
  <c r="I1145" i="13"/>
  <c r="I1146" i="13"/>
  <c r="I1147" i="13"/>
  <c r="I1148" i="13"/>
  <c r="I1149" i="13"/>
  <c r="I1150" i="13"/>
  <c r="I1151" i="13"/>
  <c r="I1152" i="13"/>
  <c r="I1153" i="13"/>
  <c r="I1154" i="13"/>
  <c r="I1155" i="13"/>
  <c r="I1156" i="13"/>
  <c r="I1157" i="13"/>
  <c r="I1158" i="13"/>
  <c r="I1159" i="13"/>
  <c r="I1160" i="13"/>
  <c r="I1161" i="13"/>
  <c r="I1162" i="13"/>
  <c r="I1163" i="13"/>
  <c r="I1164" i="13"/>
  <c r="I1165" i="13"/>
  <c r="I1166" i="13"/>
  <c r="I1167" i="13"/>
  <c r="I1168" i="13"/>
  <c r="I1169" i="13"/>
  <c r="I1170" i="13"/>
  <c r="I1171" i="13"/>
  <c r="I1172" i="13"/>
  <c r="I1173" i="13"/>
  <c r="I1174" i="13"/>
  <c r="I1175" i="13"/>
  <c r="I1176" i="13"/>
  <c r="I1177" i="13"/>
  <c r="I1178" i="13"/>
  <c r="I1179" i="13"/>
  <c r="I1180" i="13"/>
  <c r="I1181" i="13"/>
  <c r="I1182" i="13"/>
  <c r="I1183" i="13"/>
  <c r="I1184" i="13"/>
  <c r="I1185" i="13"/>
  <c r="I1186" i="13"/>
  <c r="I1187" i="13"/>
  <c r="I1188" i="13"/>
  <c r="I1189" i="13"/>
  <c r="I1190" i="13"/>
  <c r="I1191" i="13"/>
  <c r="I1192" i="13"/>
  <c r="I1193" i="13"/>
  <c r="I1194" i="13"/>
  <c r="I1195" i="13"/>
  <c r="I1196" i="13"/>
  <c r="I1197" i="13"/>
  <c r="I1198" i="13"/>
  <c r="I1199" i="13"/>
  <c r="I1200" i="13"/>
  <c r="I1201" i="13"/>
  <c r="I1202" i="13"/>
  <c r="I1203" i="13"/>
  <c r="I1204" i="13"/>
  <c r="I1205" i="13"/>
  <c r="I1206" i="13"/>
  <c r="I1207" i="13"/>
  <c r="I1208" i="13"/>
  <c r="I1209" i="13"/>
  <c r="I1210" i="13"/>
  <c r="I1211" i="13"/>
  <c r="I1212" i="13"/>
  <c r="I1213" i="13"/>
  <c r="I1214" i="13"/>
  <c r="I1215" i="13"/>
  <c r="I1216" i="13"/>
  <c r="I1217" i="13"/>
  <c r="I1218" i="13"/>
  <c r="I1219" i="13"/>
  <c r="I1220" i="13"/>
  <c r="I1221" i="13"/>
  <c r="I1222" i="13"/>
  <c r="I1223" i="13"/>
  <c r="I1224" i="13"/>
  <c r="I1225" i="13"/>
  <c r="I1226" i="13"/>
  <c r="I1227" i="13"/>
  <c r="I1228" i="13"/>
  <c r="I1229" i="13"/>
  <c r="I1230" i="13"/>
  <c r="I1231" i="13"/>
  <c r="I1232" i="13"/>
  <c r="I1233" i="13"/>
  <c r="I1234" i="13"/>
  <c r="I1235" i="13"/>
  <c r="I1236" i="13"/>
  <c r="I1237" i="13"/>
  <c r="I1238" i="13"/>
  <c r="I1239" i="13"/>
  <c r="I1240" i="13"/>
  <c r="I1241" i="13"/>
  <c r="I1242" i="13"/>
  <c r="I1243" i="13"/>
  <c r="I1244" i="13"/>
  <c r="I1245" i="13"/>
  <c r="I1246" i="13"/>
  <c r="I1247" i="13"/>
  <c r="I1248" i="13"/>
  <c r="I1249" i="13"/>
  <c r="I1250" i="13"/>
  <c r="I1251" i="13"/>
  <c r="I1252" i="13"/>
  <c r="I1253" i="13"/>
  <c r="I1254" i="13"/>
  <c r="I1255" i="13"/>
  <c r="I1256" i="13"/>
  <c r="I1257" i="13"/>
  <c r="I1258" i="13"/>
  <c r="I1259" i="13"/>
  <c r="I1260" i="13"/>
  <c r="I1261" i="13"/>
  <c r="I1262" i="13"/>
  <c r="I1263" i="13"/>
  <c r="I1264" i="13"/>
  <c r="I1265" i="13"/>
  <c r="I1266" i="13"/>
  <c r="I1267" i="13"/>
  <c r="I1268" i="13"/>
  <c r="I1269" i="13"/>
  <c r="I1270" i="13"/>
  <c r="I1271" i="13"/>
  <c r="I1272" i="13"/>
  <c r="I1273" i="13"/>
  <c r="I1274" i="13"/>
  <c r="I1275" i="13"/>
  <c r="I1276" i="13"/>
  <c r="I1277" i="13"/>
  <c r="I1278" i="13"/>
  <c r="I1279" i="13"/>
  <c r="I1280" i="13"/>
  <c r="I1281" i="13"/>
  <c r="I1282" i="13"/>
  <c r="I1283" i="13"/>
  <c r="I1284" i="13"/>
  <c r="I1285" i="13"/>
  <c r="I1286" i="13"/>
  <c r="I1287" i="13"/>
  <c r="I1288" i="13"/>
  <c r="I1289" i="13"/>
  <c r="I1290" i="13"/>
  <c r="I1291" i="13"/>
  <c r="I1292" i="13"/>
  <c r="I1293" i="13"/>
  <c r="I1294" i="13"/>
  <c r="I1295" i="13"/>
  <c r="I1296" i="13"/>
  <c r="I1297" i="13"/>
  <c r="I1298" i="13"/>
  <c r="I1299" i="13"/>
  <c r="I1300" i="13"/>
  <c r="I1301" i="13"/>
  <c r="I1302" i="13"/>
  <c r="I1303" i="13"/>
  <c r="I1304" i="13"/>
  <c r="I1305" i="13"/>
  <c r="I1306" i="13"/>
  <c r="I1307" i="13"/>
  <c r="I1308" i="13"/>
  <c r="I1309" i="13"/>
  <c r="I1310" i="13"/>
  <c r="I1311" i="13"/>
  <c r="I1312" i="13"/>
  <c r="I1313" i="13"/>
  <c r="I1314" i="13"/>
  <c r="I1315" i="13"/>
  <c r="I1316" i="13"/>
  <c r="I1317" i="13"/>
  <c r="I1318" i="13"/>
  <c r="I1319" i="13"/>
  <c r="I1320" i="13"/>
  <c r="I1321" i="13"/>
  <c r="I1322" i="13"/>
  <c r="I1323" i="13"/>
  <c r="I1324" i="13"/>
  <c r="I1325" i="13"/>
  <c r="I1326" i="13"/>
  <c r="I1327" i="13"/>
  <c r="I1328" i="13"/>
  <c r="I1329" i="13"/>
  <c r="I1330" i="13"/>
  <c r="I1331" i="13"/>
  <c r="I1332" i="13"/>
  <c r="I1333" i="13"/>
  <c r="I1334" i="13"/>
  <c r="I1335" i="13"/>
  <c r="I1336" i="13"/>
  <c r="I1337" i="13"/>
  <c r="I1338" i="13"/>
  <c r="I1339" i="13"/>
  <c r="I1340" i="13"/>
  <c r="I1341" i="13"/>
  <c r="I1342" i="13"/>
  <c r="I1343" i="13"/>
  <c r="I1344" i="13"/>
  <c r="I1345" i="13"/>
  <c r="I1346" i="13"/>
  <c r="I1347" i="13"/>
  <c r="I1348" i="13"/>
  <c r="I1349" i="13"/>
  <c r="I1350" i="13"/>
  <c r="I1351" i="13"/>
  <c r="I1352" i="13"/>
  <c r="I1353" i="13"/>
  <c r="I1354" i="13"/>
  <c r="I1355" i="13"/>
  <c r="I1356" i="13"/>
  <c r="I1357" i="13"/>
  <c r="I1358" i="13"/>
  <c r="I1359" i="13"/>
  <c r="I1360" i="13"/>
  <c r="I1361" i="13"/>
  <c r="I1362" i="13"/>
  <c r="I1363" i="13"/>
  <c r="I1364" i="13"/>
  <c r="I1365" i="13"/>
  <c r="I1366" i="13"/>
  <c r="I1367" i="13"/>
  <c r="I1368" i="13"/>
  <c r="I1369" i="13"/>
  <c r="I1370" i="13"/>
  <c r="I1371" i="13"/>
  <c r="I1372" i="13"/>
  <c r="I1373" i="13"/>
  <c r="I1374" i="13"/>
  <c r="I1375" i="13"/>
  <c r="I1376" i="13"/>
  <c r="I1377" i="13"/>
  <c r="I1378" i="13"/>
  <c r="I1379" i="13"/>
  <c r="I1380" i="13"/>
  <c r="I1381" i="13"/>
  <c r="I1382" i="13"/>
  <c r="I1383" i="13"/>
  <c r="I1384" i="13"/>
  <c r="I1385" i="13"/>
  <c r="I1386" i="13"/>
  <c r="I1387" i="13"/>
  <c r="I1388" i="13"/>
  <c r="I1389" i="13"/>
  <c r="I1390" i="13"/>
  <c r="I1391" i="13"/>
  <c r="I1392" i="13"/>
  <c r="I1393" i="13"/>
  <c r="I1394" i="13"/>
  <c r="I1395" i="13"/>
  <c r="I1396" i="13"/>
  <c r="I1397" i="13"/>
  <c r="I1398" i="13"/>
  <c r="I1399" i="13"/>
  <c r="I1400" i="13"/>
  <c r="I1401" i="13"/>
  <c r="I1402" i="13"/>
  <c r="I1403" i="13"/>
  <c r="I1404" i="13"/>
  <c r="I1405" i="13"/>
  <c r="I1406" i="13"/>
  <c r="I1407" i="13"/>
  <c r="I1408" i="13"/>
  <c r="I1409" i="13"/>
  <c r="I1410" i="13"/>
  <c r="I1411" i="13"/>
  <c r="I1412" i="13"/>
  <c r="I1413" i="13"/>
  <c r="I1414" i="13"/>
  <c r="I1415" i="13"/>
  <c r="I1416" i="13"/>
  <c r="I1417" i="13"/>
  <c r="I1418" i="13"/>
  <c r="I1419" i="13"/>
  <c r="I1420" i="13"/>
  <c r="I1421" i="13"/>
  <c r="I1422" i="13"/>
  <c r="I1423" i="13"/>
  <c r="I1424" i="13"/>
  <c r="I1425" i="13"/>
  <c r="I1426" i="13"/>
  <c r="I1427" i="13"/>
  <c r="I1428" i="13"/>
  <c r="I1429" i="13"/>
  <c r="I1430" i="13"/>
  <c r="I1431" i="13"/>
  <c r="I1432" i="13"/>
  <c r="I1433" i="13"/>
  <c r="I1434" i="13"/>
  <c r="I1435" i="13"/>
  <c r="I1436" i="13"/>
  <c r="I1437" i="13"/>
  <c r="I1438" i="13"/>
  <c r="I1439" i="13"/>
  <c r="I1440" i="13"/>
  <c r="I1441" i="13"/>
  <c r="I1442" i="13"/>
  <c r="I1443" i="13"/>
  <c r="I1444" i="13"/>
  <c r="I1445" i="13"/>
  <c r="I1446" i="13"/>
  <c r="I1447" i="13"/>
  <c r="I1448" i="13"/>
  <c r="I1449" i="13"/>
  <c r="I1450" i="13"/>
  <c r="I1451" i="13"/>
  <c r="I1452" i="13"/>
  <c r="I1453" i="13"/>
  <c r="I1454" i="13"/>
  <c r="I1455" i="13"/>
  <c r="I1456" i="13"/>
  <c r="I1457" i="13"/>
  <c r="I1458" i="13"/>
  <c r="I1459" i="13"/>
  <c r="I1460" i="13"/>
  <c r="I1461" i="13"/>
  <c r="I1462" i="13"/>
  <c r="I1463" i="13"/>
  <c r="I1464" i="13"/>
  <c r="I1465" i="13"/>
  <c r="I1466" i="13"/>
  <c r="I1467" i="13"/>
  <c r="I1468" i="13"/>
  <c r="I1469" i="13"/>
  <c r="I1470" i="13"/>
  <c r="I1471" i="13"/>
  <c r="I1472" i="13"/>
  <c r="I1473" i="13"/>
  <c r="I1474" i="13"/>
  <c r="I1475" i="13"/>
  <c r="I1476" i="13"/>
  <c r="I1477" i="13"/>
  <c r="I1478" i="13"/>
  <c r="I1479" i="13"/>
  <c r="I1480" i="13"/>
  <c r="I1481" i="13"/>
  <c r="I1482" i="13"/>
  <c r="I1483" i="13"/>
  <c r="I1484" i="13"/>
  <c r="I1485" i="13"/>
  <c r="I1486" i="13"/>
  <c r="I1487" i="13"/>
  <c r="I1488" i="13"/>
  <c r="I1489" i="13"/>
  <c r="I1490" i="13"/>
  <c r="I1491" i="13"/>
  <c r="I1492" i="13"/>
  <c r="I1493" i="13"/>
  <c r="I1494" i="13"/>
  <c r="I1495" i="13"/>
  <c r="I1496" i="13"/>
  <c r="I1497" i="13"/>
  <c r="I1498" i="13"/>
  <c r="I1499" i="13"/>
  <c r="I1500" i="13"/>
  <c r="I1501" i="13"/>
  <c r="I1502" i="13"/>
  <c r="I1503" i="13"/>
  <c r="I1504" i="13"/>
  <c r="I1505" i="13"/>
  <c r="I1506" i="13"/>
  <c r="I1507" i="13"/>
  <c r="I1508" i="13"/>
  <c r="I1509" i="13"/>
  <c r="I1510" i="13"/>
  <c r="I1511" i="13"/>
  <c r="I1512" i="13"/>
  <c r="I1513" i="13"/>
  <c r="I1514" i="13"/>
  <c r="I1515" i="13"/>
  <c r="I1516" i="13"/>
  <c r="I1517" i="13"/>
  <c r="I1518" i="13"/>
  <c r="I1519" i="13"/>
  <c r="I1520" i="13"/>
  <c r="I1521" i="13"/>
  <c r="I1522" i="13"/>
  <c r="I1523" i="13"/>
  <c r="I1524" i="13"/>
  <c r="I1525" i="13"/>
  <c r="I1526" i="13"/>
  <c r="I1527" i="13"/>
  <c r="I1528" i="13"/>
  <c r="I1529" i="13"/>
  <c r="I1530" i="13"/>
  <c r="I1531" i="13"/>
  <c r="I1532" i="13"/>
  <c r="I1533" i="13"/>
  <c r="I1534" i="13"/>
  <c r="I1535" i="13"/>
  <c r="I1536" i="13"/>
  <c r="I1537" i="13"/>
  <c r="I1538" i="13"/>
  <c r="I1539" i="13"/>
  <c r="I1540" i="13"/>
  <c r="I1541" i="13"/>
  <c r="I1542" i="13"/>
  <c r="I1543" i="13"/>
  <c r="I1544" i="13"/>
  <c r="I1545" i="13"/>
  <c r="I1546" i="13"/>
  <c r="I1547" i="13"/>
  <c r="I1548" i="13"/>
  <c r="I1549" i="13"/>
  <c r="I1550" i="13"/>
  <c r="I1551" i="13"/>
  <c r="I1552" i="13"/>
  <c r="I1553" i="13"/>
  <c r="I1554" i="13"/>
  <c r="I1555" i="13"/>
  <c r="I1556" i="13"/>
  <c r="I1557" i="13"/>
  <c r="I1558" i="13"/>
  <c r="I1559" i="13"/>
  <c r="I1560" i="13"/>
  <c r="I1561" i="13"/>
  <c r="I1562" i="13"/>
  <c r="I1563" i="13"/>
  <c r="I1564" i="13"/>
  <c r="I1565" i="13"/>
  <c r="I1566" i="13"/>
  <c r="I1567" i="13"/>
  <c r="I1568" i="13"/>
  <c r="I1569" i="13"/>
  <c r="I1570" i="13"/>
  <c r="I1571" i="13"/>
  <c r="I1572" i="13"/>
  <c r="I1573" i="13"/>
  <c r="I1574" i="13"/>
  <c r="I1575" i="13"/>
  <c r="I1576" i="13"/>
  <c r="I1577" i="13"/>
  <c r="I1578" i="13"/>
  <c r="I1579" i="13"/>
  <c r="I1580" i="13"/>
  <c r="I1581" i="13"/>
  <c r="I1582" i="13"/>
  <c r="I1583" i="13"/>
  <c r="I1584" i="13"/>
  <c r="I1585" i="13"/>
  <c r="I1586" i="13"/>
  <c r="I1587" i="13"/>
  <c r="I1588" i="13"/>
  <c r="I1589" i="13"/>
  <c r="I1590" i="13"/>
  <c r="I1591" i="13"/>
  <c r="I1592" i="13"/>
  <c r="I1593" i="13"/>
  <c r="I1594" i="13"/>
  <c r="I1595" i="13"/>
  <c r="I1596" i="13"/>
  <c r="I1597" i="13"/>
  <c r="I1598" i="13"/>
  <c r="I1599" i="13"/>
  <c r="I1600" i="13"/>
  <c r="I1601" i="13"/>
  <c r="I1602" i="13"/>
  <c r="I1603" i="13"/>
  <c r="I1604" i="13"/>
  <c r="I1605" i="13"/>
  <c r="I1606" i="13"/>
  <c r="I1607" i="13"/>
  <c r="I1608" i="13"/>
  <c r="I1609" i="13"/>
  <c r="I1610" i="13"/>
  <c r="I1611" i="13"/>
  <c r="I1612" i="13"/>
  <c r="I1613" i="13"/>
  <c r="I1614" i="13"/>
  <c r="I1615" i="13"/>
  <c r="I1616" i="13"/>
  <c r="I1617" i="13"/>
  <c r="I1618" i="13"/>
  <c r="I1619" i="13"/>
  <c r="I1620" i="13"/>
  <c r="I1621" i="13"/>
  <c r="I1622" i="13"/>
  <c r="I1623" i="13"/>
  <c r="I1624" i="13"/>
  <c r="I1625" i="13"/>
  <c r="I1626" i="13"/>
  <c r="I1627" i="13"/>
  <c r="I1628" i="13"/>
  <c r="I1629" i="13"/>
  <c r="I1630" i="13"/>
  <c r="I1631" i="13"/>
  <c r="I1632" i="13"/>
  <c r="I1633" i="13"/>
  <c r="I1634" i="13"/>
  <c r="I1635" i="13"/>
  <c r="I1636" i="13"/>
  <c r="I1637" i="13"/>
  <c r="I1638" i="13"/>
  <c r="I1639" i="13"/>
  <c r="I1640" i="13"/>
  <c r="I1641" i="13"/>
  <c r="I1642" i="13"/>
  <c r="I1643" i="13"/>
  <c r="I1644" i="13"/>
  <c r="I1645" i="13"/>
  <c r="I1646" i="13"/>
  <c r="I1647" i="13"/>
  <c r="I1648" i="13"/>
  <c r="I1649" i="13"/>
  <c r="I1650" i="13"/>
  <c r="I1651" i="13"/>
  <c r="I1652" i="13"/>
  <c r="I1653" i="13"/>
  <c r="I1654" i="13"/>
  <c r="I1655" i="13"/>
  <c r="I1656" i="13"/>
  <c r="I1657" i="13"/>
  <c r="I1658" i="13"/>
  <c r="I1659" i="13"/>
  <c r="I1660" i="13"/>
  <c r="I1661" i="13"/>
  <c r="I1662" i="13"/>
  <c r="I1663" i="13"/>
  <c r="I1664" i="13"/>
  <c r="I1665" i="13"/>
  <c r="I1666" i="13"/>
  <c r="I1667" i="13"/>
  <c r="I1668" i="13"/>
  <c r="I1669" i="13"/>
  <c r="I1670" i="13"/>
  <c r="I1671" i="13"/>
  <c r="I1672" i="13"/>
  <c r="I1673" i="13"/>
  <c r="I1674" i="13"/>
  <c r="I1675" i="13"/>
  <c r="I1676" i="13"/>
  <c r="I1677" i="13"/>
  <c r="I1678" i="13"/>
  <c r="I1679" i="13"/>
  <c r="I1680" i="13"/>
  <c r="I1681" i="13"/>
  <c r="I1682" i="13"/>
  <c r="I1683" i="13"/>
  <c r="I1684" i="13"/>
  <c r="I1685" i="13"/>
  <c r="I1686" i="13"/>
  <c r="I1687" i="13"/>
  <c r="I1688" i="13"/>
  <c r="I1689" i="13"/>
  <c r="I1690" i="13"/>
  <c r="I1691" i="13"/>
  <c r="I1692" i="13"/>
  <c r="I1693" i="13"/>
  <c r="I1694" i="13"/>
  <c r="I1695" i="13"/>
  <c r="I1696" i="13"/>
  <c r="I1697" i="13"/>
  <c r="I1698" i="13"/>
  <c r="I1699" i="13"/>
  <c r="I1700" i="13"/>
  <c r="I1701" i="13"/>
  <c r="I1702" i="13"/>
  <c r="I1703" i="13"/>
  <c r="I1704" i="13"/>
  <c r="I1705" i="13"/>
  <c r="I1706" i="13"/>
  <c r="I1707" i="13"/>
  <c r="I1708" i="13"/>
  <c r="I1709" i="13"/>
  <c r="I1710" i="13"/>
  <c r="I1711" i="13"/>
  <c r="I1712" i="13"/>
  <c r="I1713" i="13"/>
  <c r="I1714" i="13"/>
  <c r="I1715" i="13"/>
  <c r="I1716" i="13"/>
  <c r="I1717" i="13"/>
  <c r="I1718" i="13"/>
  <c r="I1719" i="13"/>
  <c r="I1720" i="13"/>
  <c r="I1721" i="13"/>
  <c r="I1722" i="13"/>
  <c r="I1723" i="13"/>
  <c r="I1724" i="13"/>
  <c r="I1725" i="13"/>
  <c r="I1726" i="13"/>
  <c r="I1727" i="13"/>
  <c r="I1728" i="13"/>
  <c r="I1729" i="13"/>
  <c r="I1730" i="13"/>
  <c r="I1731" i="13"/>
  <c r="I1732" i="13"/>
  <c r="I1733" i="13"/>
  <c r="I1734" i="13"/>
  <c r="I1735" i="13"/>
  <c r="I1736" i="13"/>
  <c r="I1737" i="13"/>
  <c r="I1738" i="13"/>
  <c r="I1739" i="13"/>
  <c r="I1740" i="13"/>
  <c r="I1741" i="13"/>
  <c r="I1742" i="13"/>
  <c r="I1743" i="13"/>
  <c r="I1744" i="13"/>
  <c r="I1745" i="13"/>
  <c r="I1746" i="13"/>
  <c r="I1747" i="13"/>
  <c r="I1748" i="13"/>
  <c r="I1749" i="13"/>
  <c r="I1750" i="13"/>
  <c r="I1751" i="13"/>
  <c r="I1752" i="13"/>
  <c r="I1753" i="13"/>
  <c r="I1754" i="13"/>
  <c r="I1755" i="13"/>
  <c r="I1756" i="13"/>
  <c r="I1757" i="13"/>
  <c r="I1758" i="13"/>
  <c r="I1759" i="13"/>
  <c r="I1760" i="13"/>
  <c r="I1761" i="13"/>
  <c r="I1762" i="13"/>
  <c r="I1763" i="13"/>
  <c r="I1764" i="13"/>
  <c r="I1765" i="13"/>
  <c r="I1766" i="13"/>
  <c r="I1767" i="13"/>
  <c r="I1768" i="13"/>
  <c r="I1769" i="13"/>
  <c r="I1770" i="13"/>
  <c r="I1771" i="13"/>
  <c r="I1772" i="13"/>
  <c r="I1773" i="13"/>
  <c r="I1774" i="13"/>
  <c r="I1775" i="13"/>
  <c r="I1776" i="13"/>
  <c r="I1777" i="13"/>
  <c r="I1778" i="13"/>
  <c r="I1779" i="13"/>
  <c r="I1780" i="13"/>
  <c r="I1781" i="13"/>
  <c r="I1782" i="13"/>
  <c r="I1783" i="13"/>
  <c r="I1784" i="13"/>
  <c r="I1785" i="13"/>
  <c r="I1786" i="13"/>
  <c r="I1787" i="13"/>
  <c r="I1788" i="13"/>
  <c r="I1789" i="13"/>
  <c r="I1790" i="13"/>
  <c r="I1791" i="13"/>
  <c r="I1792" i="13"/>
  <c r="I1793" i="13"/>
  <c r="I1794" i="13"/>
  <c r="I1795" i="13"/>
  <c r="I1796" i="13"/>
  <c r="I1797" i="13"/>
  <c r="I1798" i="13"/>
  <c r="I1799" i="13"/>
  <c r="I1800" i="13"/>
  <c r="I1801" i="13"/>
  <c r="I1802" i="13"/>
  <c r="I1803" i="13"/>
  <c r="I1804" i="13"/>
  <c r="I1805" i="13"/>
  <c r="I1806" i="13"/>
  <c r="I1807" i="13"/>
  <c r="I1808" i="13"/>
  <c r="I1809" i="13"/>
  <c r="I1810" i="13"/>
  <c r="I1811" i="13"/>
  <c r="I1812" i="13"/>
  <c r="I1813" i="13"/>
  <c r="I1814" i="13"/>
  <c r="I1815" i="13"/>
  <c r="I1816" i="13"/>
  <c r="I1817" i="13"/>
  <c r="I1818" i="13"/>
  <c r="I1819" i="13"/>
  <c r="I1820" i="13"/>
  <c r="I1821" i="13"/>
  <c r="I1822" i="13"/>
  <c r="I1823" i="13"/>
  <c r="I1824" i="13"/>
  <c r="I1825" i="13"/>
  <c r="I1826" i="13"/>
  <c r="I1827" i="13"/>
  <c r="I1828" i="13"/>
  <c r="I1829" i="13"/>
  <c r="I1830" i="13"/>
  <c r="I1831" i="13"/>
  <c r="I1832" i="13"/>
  <c r="I1833" i="13"/>
  <c r="I1834" i="13"/>
  <c r="I1835" i="13"/>
  <c r="I1836" i="13"/>
  <c r="I1837" i="13"/>
  <c r="I1838" i="13"/>
  <c r="I1839" i="13"/>
  <c r="I1840" i="13"/>
  <c r="I1841" i="13"/>
  <c r="I1842" i="13"/>
  <c r="I1843" i="13"/>
  <c r="I1844" i="13"/>
  <c r="I1845" i="13"/>
  <c r="I1846" i="13"/>
  <c r="I1847" i="13"/>
  <c r="I1848" i="13"/>
  <c r="I1849" i="13"/>
  <c r="I1850" i="13"/>
  <c r="I1851" i="13"/>
  <c r="I1852" i="13"/>
  <c r="I1853" i="13"/>
  <c r="I1854" i="13"/>
  <c r="I1855" i="13"/>
  <c r="I1856" i="13"/>
  <c r="I1857" i="13"/>
  <c r="I1858" i="13"/>
  <c r="I1859" i="13"/>
  <c r="I1860" i="13"/>
  <c r="I1861" i="13"/>
  <c r="I1862" i="13"/>
  <c r="I1863" i="13"/>
  <c r="I1864" i="13"/>
  <c r="I1865" i="13"/>
  <c r="I1866" i="13"/>
  <c r="I1867" i="13"/>
  <c r="I1868" i="13"/>
  <c r="I1869" i="13"/>
  <c r="I1870" i="13"/>
  <c r="I1871" i="13"/>
  <c r="I2" i="13"/>
  <c r="F87" i="13" l="1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F1227" i="13"/>
  <c r="F1228" i="13"/>
  <c r="F1229" i="13"/>
  <c r="F1230" i="13"/>
  <c r="F1231" i="13"/>
  <c r="F1232" i="13"/>
  <c r="F1233" i="13"/>
  <c r="F1234" i="13"/>
  <c r="F1235" i="13"/>
  <c r="F1236" i="13"/>
  <c r="F1237" i="13"/>
  <c r="F1238" i="13"/>
  <c r="F1239" i="13"/>
  <c r="F1240" i="13"/>
  <c r="F1241" i="13"/>
  <c r="F1242" i="13"/>
  <c r="F1243" i="13"/>
  <c r="F1244" i="13"/>
  <c r="F1245" i="13"/>
  <c r="F1246" i="13"/>
  <c r="F1247" i="13"/>
  <c r="F1248" i="13"/>
  <c r="F1249" i="13"/>
  <c r="F1250" i="13"/>
  <c r="F1251" i="13"/>
  <c r="F1252" i="13"/>
  <c r="F1253" i="13"/>
  <c r="F1254" i="13"/>
  <c r="F1255" i="13"/>
  <c r="F1256" i="13"/>
  <c r="F1257" i="13"/>
  <c r="F1258" i="13"/>
  <c r="F1259" i="13"/>
  <c r="F1260" i="13"/>
  <c r="F1261" i="13"/>
  <c r="F1262" i="13"/>
  <c r="F1263" i="13"/>
  <c r="F1264" i="13"/>
  <c r="F1265" i="13"/>
  <c r="F1266" i="13"/>
  <c r="F1267" i="13"/>
  <c r="F1268" i="13"/>
  <c r="F1269" i="13"/>
  <c r="F1270" i="13"/>
  <c r="F1271" i="13"/>
  <c r="F1272" i="13"/>
  <c r="F1273" i="13"/>
  <c r="F1274" i="13"/>
  <c r="F1275" i="13"/>
  <c r="F1276" i="13"/>
  <c r="F1277" i="13"/>
  <c r="F1278" i="13"/>
  <c r="F1279" i="13"/>
  <c r="F1280" i="13"/>
  <c r="F1281" i="13"/>
  <c r="F1282" i="13"/>
  <c r="F1283" i="13"/>
  <c r="F1284" i="13"/>
  <c r="F1285" i="13"/>
  <c r="F1286" i="13"/>
  <c r="F1287" i="13"/>
  <c r="F1288" i="13"/>
  <c r="F1289" i="13"/>
  <c r="F1290" i="13"/>
  <c r="F1291" i="13"/>
  <c r="F1292" i="13"/>
  <c r="F1293" i="13"/>
  <c r="F1294" i="13"/>
  <c r="F1295" i="13"/>
  <c r="F1296" i="13"/>
  <c r="F1297" i="13"/>
  <c r="F1298" i="13"/>
  <c r="F1299" i="13"/>
  <c r="F1300" i="13"/>
  <c r="F1301" i="13"/>
  <c r="F1302" i="13"/>
  <c r="F1303" i="13"/>
  <c r="F1304" i="13"/>
  <c r="F1305" i="13"/>
  <c r="F1306" i="13"/>
  <c r="F1307" i="13"/>
  <c r="F1308" i="13"/>
  <c r="F1309" i="13"/>
  <c r="F1310" i="13"/>
  <c r="F1311" i="13"/>
  <c r="F1312" i="13"/>
  <c r="F1313" i="13"/>
  <c r="F1314" i="13"/>
  <c r="F1315" i="13"/>
  <c r="F1316" i="13"/>
  <c r="F1317" i="13"/>
  <c r="F1318" i="13"/>
  <c r="F1319" i="13"/>
  <c r="F1320" i="13"/>
  <c r="F1321" i="13"/>
  <c r="F1322" i="13"/>
  <c r="F1323" i="13"/>
  <c r="F1324" i="13"/>
  <c r="F1325" i="13"/>
  <c r="F1326" i="13"/>
  <c r="F1327" i="13"/>
  <c r="F1328" i="13"/>
  <c r="F1329" i="13"/>
  <c r="F1330" i="13"/>
  <c r="F1331" i="13"/>
  <c r="F1332" i="13"/>
  <c r="F1333" i="13"/>
  <c r="F1334" i="13"/>
  <c r="F1335" i="13"/>
  <c r="F1336" i="13"/>
  <c r="F1337" i="13"/>
  <c r="F1338" i="13"/>
  <c r="F1339" i="13"/>
  <c r="F1340" i="13"/>
  <c r="F1341" i="13"/>
  <c r="F1342" i="13"/>
  <c r="F1343" i="13"/>
  <c r="F1344" i="13"/>
  <c r="F1345" i="13"/>
  <c r="F1346" i="13"/>
  <c r="F1347" i="13"/>
  <c r="F1348" i="13"/>
  <c r="F1349" i="13"/>
  <c r="F1350" i="13"/>
  <c r="F1351" i="13"/>
  <c r="F1352" i="13"/>
  <c r="F1353" i="13"/>
  <c r="F1354" i="13"/>
  <c r="F1355" i="13"/>
  <c r="F1356" i="13"/>
  <c r="F1357" i="13"/>
  <c r="F1358" i="13"/>
  <c r="F1359" i="13"/>
  <c r="F1360" i="13"/>
  <c r="F1361" i="13"/>
  <c r="F1362" i="13"/>
  <c r="F1363" i="13"/>
  <c r="F1364" i="13"/>
  <c r="F1365" i="13"/>
  <c r="F1366" i="13"/>
  <c r="F1367" i="13"/>
  <c r="F1368" i="13"/>
  <c r="F1369" i="13"/>
  <c r="F1370" i="13"/>
  <c r="F1371" i="13"/>
  <c r="F1372" i="13"/>
  <c r="F1373" i="13"/>
  <c r="F1374" i="13"/>
  <c r="F1375" i="13"/>
  <c r="F1376" i="13"/>
  <c r="F1377" i="13"/>
  <c r="F1378" i="13"/>
  <c r="F1379" i="13"/>
  <c r="F1380" i="13"/>
  <c r="F1381" i="13"/>
  <c r="F1382" i="13"/>
  <c r="F1383" i="13"/>
  <c r="F1384" i="13"/>
  <c r="F1385" i="13"/>
  <c r="F1386" i="13"/>
  <c r="F1387" i="13"/>
  <c r="F1388" i="13"/>
  <c r="F1389" i="13"/>
  <c r="F1390" i="13"/>
  <c r="F1391" i="13"/>
  <c r="F1392" i="13"/>
  <c r="F1393" i="13"/>
  <c r="F1394" i="13"/>
  <c r="F1395" i="13"/>
  <c r="F1396" i="13"/>
  <c r="F1397" i="13"/>
  <c r="F1398" i="13"/>
  <c r="F1399" i="13"/>
  <c r="F1400" i="13"/>
  <c r="F1401" i="13"/>
  <c r="F1402" i="13"/>
  <c r="F1403" i="13"/>
  <c r="F1404" i="13"/>
  <c r="F1405" i="13"/>
  <c r="F1406" i="13"/>
  <c r="F1407" i="13"/>
  <c r="F1408" i="13"/>
  <c r="F1409" i="13"/>
  <c r="F1410" i="13"/>
  <c r="F1411" i="13"/>
  <c r="F1412" i="13"/>
  <c r="F1413" i="13"/>
  <c r="F1414" i="13"/>
  <c r="F1415" i="13"/>
  <c r="F1416" i="13"/>
  <c r="F1417" i="13"/>
  <c r="F1418" i="13"/>
  <c r="F1419" i="13"/>
  <c r="F1420" i="13"/>
  <c r="F1421" i="13"/>
  <c r="F1422" i="13"/>
  <c r="F1423" i="13"/>
  <c r="F1424" i="13"/>
  <c r="F1425" i="13"/>
  <c r="F1426" i="13"/>
  <c r="F1427" i="13"/>
  <c r="F1428" i="13"/>
  <c r="F1429" i="13"/>
  <c r="F1430" i="13"/>
  <c r="F1431" i="13"/>
  <c r="F1432" i="13"/>
  <c r="F1433" i="13"/>
  <c r="F1434" i="13"/>
  <c r="F1435" i="13"/>
  <c r="F1436" i="13"/>
  <c r="F1437" i="13"/>
  <c r="F1438" i="13"/>
  <c r="F1439" i="13"/>
  <c r="F1440" i="13"/>
  <c r="F1441" i="13"/>
  <c r="F1442" i="13"/>
  <c r="F1443" i="13"/>
  <c r="F1444" i="13"/>
  <c r="F1445" i="13"/>
  <c r="F1446" i="13"/>
  <c r="F1447" i="13"/>
  <c r="F1448" i="13"/>
  <c r="F1449" i="13"/>
  <c r="F1450" i="13"/>
  <c r="F1451" i="13"/>
  <c r="F1452" i="13"/>
  <c r="F1453" i="13"/>
  <c r="F1454" i="13"/>
  <c r="F1455" i="13"/>
  <c r="F1456" i="13"/>
  <c r="F1457" i="13"/>
  <c r="F1458" i="13"/>
  <c r="F1459" i="13"/>
  <c r="F1460" i="13"/>
  <c r="F1461" i="13"/>
  <c r="F1462" i="13"/>
  <c r="F1463" i="13"/>
  <c r="F1464" i="13"/>
  <c r="F1465" i="13"/>
  <c r="F1466" i="13"/>
  <c r="F1467" i="13"/>
  <c r="F1468" i="13"/>
  <c r="F1469" i="13"/>
  <c r="F1470" i="13"/>
  <c r="F1471" i="13"/>
  <c r="F1472" i="13"/>
  <c r="F1473" i="13"/>
  <c r="F1474" i="13"/>
  <c r="F1475" i="13"/>
  <c r="F1476" i="13"/>
  <c r="F1477" i="13"/>
  <c r="F1478" i="13"/>
  <c r="F1479" i="13"/>
  <c r="F1480" i="13"/>
  <c r="F1481" i="13"/>
  <c r="F1482" i="13"/>
  <c r="F1483" i="13"/>
  <c r="F1484" i="13"/>
  <c r="F1485" i="13"/>
  <c r="F1486" i="13"/>
  <c r="F1487" i="13"/>
  <c r="F1488" i="13"/>
  <c r="F1489" i="13"/>
  <c r="F1490" i="13"/>
  <c r="F1491" i="13"/>
  <c r="F1492" i="13"/>
  <c r="F1493" i="13"/>
  <c r="F1494" i="13"/>
  <c r="F1495" i="13"/>
  <c r="F1496" i="13"/>
  <c r="F1497" i="13"/>
  <c r="F1498" i="13"/>
  <c r="F1499" i="13"/>
  <c r="F1500" i="13"/>
  <c r="F1501" i="13"/>
  <c r="F1502" i="13"/>
  <c r="F1503" i="13"/>
  <c r="F1504" i="13"/>
  <c r="F1505" i="13"/>
  <c r="F1506" i="13"/>
  <c r="F1507" i="13"/>
  <c r="F1508" i="13"/>
  <c r="F1509" i="13"/>
  <c r="F1510" i="13"/>
  <c r="F1511" i="13"/>
  <c r="F1512" i="13"/>
  <c r="F1513" i="13"/>
  <c r="F1514" i="13"/>
  <c r="F1515" i="13"/>
  <c r="F1516" i="13"/>
  <c r="F1517" i="13"/>
  <c r="F1518" i="13"/>
  <c r="F1519" i="13"/>
  <c r="F1520" i="13"/>
  <c r="F1521" i="13"/>
  <c r="F1522" i="13"/>
  <c r="F1523" i="13"/>
  <c r="F1524" i="13"/>
  <c r="F1525" i="13"/>
  <c r="F1526" i="13"/>
  <c r="F1527" i="13"/>
  <c r="F1528" i="13"/>
  <c r="F1529" i="13"/>
  <c r="F1530" i="13"/>
  <c r="F1531" i="13"/>
  <c r="F1532" i="13"/>
  <c r="F1533" i="13"/>
  <c r="F1534" i="13"/>
  <c r="F1535" i="13"/>
  <c r="F1536" i="13"/>
  <c r="F1537" i="13"/>
  <c r="F1538" i="13"/>
  <c r="F1539" i="13"/>
  <c r="F1540" i="13"/>
  <c r="F1541" i="13"/>
  <c r="F1542" i="13"/>
  <c r="F1543" i="13"/>
  <c r="F1544" i="13"/>
  <c r="F1545" i="13"/>
  <c r="F1546" i="13"/>
  <c r="F1547" i="13"/>
  <c r="F1548" i="13"/>
  <c r="F1549" i="13"/>
  <c r="F1550" i="13"/>
  <c r="F1551" i="13"/>
  <c r="F1552" i="13"/>
  <c r="F1553" i="13"/>
  <c r="F1554" i="13"/>
  <c r="F1555" i="13"/>
  <c r="F1556" i="13"/>
  <c r="F1557" i="13"/>
  <c r="F1558" i="13"/>
  <c r="F1559" i="13"/>
  <c r="F1560" i="13"/>
  <c r="F1561" i="13"/>
  <c r="F1562" i="13"/>
  <c r="F1563" i="13"/>
  <c r="F1564" i="13"/>
  <c r="F1565" i="13"/>
  <c r="F1566" i="13"/>
  <c r="F1567" i="13"/>
  <c r="F1568" i="13"/>
  <c r="F1569" i="13"/>
  <c r="F1570" i="13"/>
  <c r="F1571" i="13"/>
  <c r="F1572" i="13"/>
  <c r="F1573" i="13"/>
  <c r="F1574" i="13"/>
  <c r="F1575" i="13"/>
  <c r="F1576" i="13"/>
  <c r="F1577" i="13"/>
  <c r="F1578" i="13"/>
  <c r="F1579" i="13"/>
  <c r="F1580" i="13"/>
  <c r="F1581" i="13"/>
  <c r="F1582" i="13"/>
  <c r="F1583" i="13"/>
  <c r="F1584" i="13"/>
  <c r="F1585" i="13"/>
  <c r="F1586" i="13"/>
  <c r="F1587" i="13"/>
  <c r="F1588" i="13"/>
  <c r="F1589" i="13"/>
  <c r="F1590" i="13"/>
  <c r="F1591" i="13"/>
  <c r="F1592" i="13"/>
  <c r="F1593" i="13"/>
  <c r="F1594" i="13"/>
  <c r="F1595" i="13"/>
  <c r="F1596" i="13"/>
  <c r="F1597" i="13"/>
  <c r="F1598" i="13"/>
  <c r="F1599" i="13"/>
  <c r="F1600" i="13"/>
  <c r="F1601" i="13"/>
  <c r="F1602" i="13"/>
  <c r="F1603" i="13"/>
  <c r="F1604" i="13"/>
  <c r="F1605" i="13"/>
  <c r="F1606" i="13"/>
  <c r="F1607" i="13"/>
  <c r="F1608" i="13"/>
  <c r="F1609" i="13"/>
  <c r="F1610" i="13"/>
  <c r="F1611" i="13"/>
  <c r="F1612" i="13"/>
  <c r="F1613" i="13"/>
  <c r="F1614" i="13"/>
  <c r="F1615" i="13"/>
  <c r="F1616" i="13"/>
  <c r="F1617" i="13"/>
  <c r="F1618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2" i="13"/>
  <c r="G1620" i="13"/>
  <c r="G1621" i="13"/>
  <c r="G1622" i="13"/>
  <c r="G1623" i="13"/>
  <c r="G1624" i="13"/>
  <c r="G1625" i="13"/>
  <c r="G1626" i="13"/>
  <c r="G1627" i="13"/>
  <c r="G1628" i="13"/>
  <c r="G1629" i="13"/>
  <c r="G1630" i="13"/>
  <c r="G1631" i="13"/>
  <c r="G1632" i="13"/>
  <c r="G1633" i="13"/>
  <c r="G1634" i="13"/>
  <c r="G1635" i="13"/>
  <c r="G1636" i="13"/>
  <c r="G1637" i="13"/>
  <c r="G1638" i="13"/>
  <c r="G1639" i="13"/>
  <c r="G1640" i="13"/>
  <c r="G1641" i="13"/>
  <c r="G1642" i="13"/>
  <c r="G1643" i="13"/>
  <c r="G1644" i="13"/>
  <c r="G1645" i="13"/>
  <c r="G1646" i="13"/>
  <c r="G1647" i="13"/>
  <c r="G1648" i="13"/>
  <c r="G1649" i="13"/>
  <c r="G1650" i="13"/>
  <c r="G1651" i="13"/>
  <c r="G1652" i="13"/>
  <c r="G1653" i="13"/>
  <c r="G1654" i="13"/>
  <c r="G1655" i="13"/>
  <c r="G1656" i="13"/>
  <c r="G1657" i="13"/>
  <c r="G1658" i="13"/>
  <c r="G1659" i="13"/>
  <c r="G1660" i="13"/>
  <c r="G1661" i="13"/>
  <c r="G1662" i="13"/>
  <c r="G1663" i="13"/>
  <c r="G1664" i="13"/>
  <c r="G1665" i="13"/>
  <c r="G1666" i="13"/>
  <c r="G1667" i="13"/>
  <c r="G1668" i="13"/>
  <c r="G1669" i="13"/>
  <c r="G1670" i="13"/>
  <c r="G1671" i="13"/>
  <c r="G1672" i="13"/>
  <c r="G1673" i="13"/>
  <c r="G1674" i="13"/>
  <c r="G1675" i="13"/>
  <c r="G1676" i="13"/>
  <c r="G1677" i="13"/>
  <c r="G1678" i="13"/>
  <c r="G1679" i="13"/>
  <c r="G1680" i="13"/>
  <c r="G1681" i="13"/>
  <c r="G1682" i="13"/>
  <c r="G1683" i="13"/>
  <c r="G1684" i="13"/>
  <c r="G1685" i="13"/>
  <c r="G1686" i="13"/>
  <c r="G1687" i="13"/>
  <c r="G1688" i="13"/>
  <c r="G1689" i="13"/>
  <c r="G1690" i="13"/>
  <c r="G1691" i="13"/>
  <c r="G1692" i="13"/>
  <c r="G1693" i="13"/>
  <c r="G1694" i="13"/>
  <c r="G1695" i="13"/>
  <c r="G1696" i="13"/>
  <c r="G1697" i="13"/>
  <c r="G1698" i="13"/>
  <c r="G1699" i="13"/>
  <c r="G1700" i="13"/>
  <c r="G1701" i="13"/>
  <c r="G1702" i="13"/>
  <c r="G1703" i="13"/>
  <c r="G1704" i="13"/>
  <c r="G1705" i="13"/>
  <c r="G1706" i="13"/>
  <c r="G1707" i="13"/>
  <c r="G1708" i="13"/>
  <c r="G1709" i="13"/>
  <c r="G1710" i="13"/>
  <c r="G1711" i="13"/>
  <c r="G1712" i="13"/>
  <c r="G1713" i="13"/>
  <c r="G1714" i="13"/>
  <c r="G1715" i="13"/>
  <c r="G1716" i="13"/>
  <c r="G1717" i="13"/>
  <c r="G1718" i="13"/>
  <c r="G1719" i="13"/>
  <c r="G1720" i="13"/>
  <c r="G1721" i="13"/>
  <c r="G1722" i="13"/>
  <c r="G1723" i="13"/>
  <c r="G1724" i="13"/>
  <c r="G1725" i="13"/>
  <c r="G1726" i="13"/>
  <c r="G1727" i="13"/>
  <c r="G1728" i="13"/>
  <c r="G1729" i="13"/>
  <c r="G1730" i="13"/>
  <c r="G1731" i="13"/>
  <c r="G1732" i="13"/>
  <c r="G1733" i="13"/>
  <c r="G1734" i="13"/>
  <c r="G1735" i="13"/>
  <c r="G1736" i="13"/>
  <c r="G1737" i="13"/>
  <c r="G1738" i="13"/>
  <c r="G1739" i="13"/>
  <c r="G1740" i="13"/>
  <c r="G1741" i="13"/>
  <c r="G1742" i="13"/>
  <c r="G1743" i="13"/>
  <c r="G1744" i="13"/>
  <c r="G1745" i="13"/>
  <c r="G1746" i="13"/>
  <c r="G1747" i="13"/>
  <c r="G1748" i="13"/>
  <c r="G1749" i="13"/>
  <c r="G1750" i="13"/>
  <c r="G1751" i="13"/>
  <c r="G1752" i="13"/>
  <c r="G1753" i="13"/>
  <c r="G1754" i="13"/>
  <c r="G1755" i="13"/>
  <c r="G1756" i="13"/>
  <c r="G1757" i="13"/>
  <c r="G1758" i="13"/>
  <c r="G1759" i="13"/>
  <c r="G1760" i="13"/>
  <c r="G1761" i="13"/>
  <c r="G1762" i="13"/>
  <c r="G1763" i="13"/>
  <c r="G1764" i="13"/>
  <c r="G1765" i="13"/>
  <c r="G1766" i="13"/>
  <c r="G1767" i="13"/>
  <c r="G1768" i="13"/>
  <c r="G1769" i="13"/>
  <c r="G1770" i="13"/>
  <c r="G1771" i="13"/>
  <c r="G1772" i="13"/>
  <c r="G1773" i="13"/>
  <c r="G1774" i="13"/>
  <c r="G1775" i="13"/>
  <c r="G1776" i="13"/>
  <c r="G1777" i="13"/>
  <c r="G1778" i="13"/>
  <c r="G1779" i="13"/>
  <c r="G1780" i="13"/>
  <c r="G1781" i="13"/>
  <c r="G1782" i="13"/>
  <c r="G1783" i="13"/>
  <c r="G1784" i="13"/>
  <c r="G1785" i="13"/>
  <c r="G1786" i="13"/>
  <c r="G1787" i="13"/>
  <c r="G1788" i="13"/>
  <c r="G1789" i="13"/>
  <c r="G1790" i="13"/>
  <c r="G1791" i="13"/>
  <c r="G1792" i="13"/>
  <c r="G1793" i="13"/>
  <c r="G1794" i="13"/>
  <c r="G1795" i="13"/>
  <c r="G1796" i="13"/>
  <c r="G1797" i="13"/>
  <c r="G1798" i="13"/>
  <c r="G1799" i="13"/>
  <c r="G1800" i="13"/>
  <c r="G1801" i="13"/>
  <c r="G1802" i="13"/>
  <c r="G1803" i="13"/>
  <c r="G1804" i="13"/>
  <c r="G1805" i="13"/>
  <c r="G1806" i="13"/>
  <c r="G1807" i="13"/>
  <c r="G1808" i="13"/>
  <c r="G1809" i="13"/>
  <c r="G1810" i="13"/>
  <c r="G1811" i="13"/>
  <c r="G1812" i="13"/>
  <c r="G1813" i="13"/>
  <c r="G1814" i="13"/>
  <c r="G1815" i="13"/>
  <c r="G1816" i="13"/>
  <c r="G1817" i="13"/>
  <c r="G1818" i="13"/>
  <c r="G1819" i="13"/>
  <c r="G1820" i="13"/>
  <c r="G1821" i="13"/>
  <c r="G1822" i="13"/>
  <c r="G1823" i="13"/>
  <c r="G1824" i="13"/>
  <c r="G1825" i="13"/>
  <c r="G1826" i="13"/>
  <c r="G1827" i="13"/>
  <c r="G1828" i="13"/>
  <c r="G1829" i="13"/>
  <c r="G1830" i="13"/>
  <c r="G1831" i="13"/>
  <c r="G1832" i="13"/>
  <c r="G1833" i="13"/>
  <c r="G1834" i="13"/>
  <c r="G1835" i="13"/>
  <c r="G1836" i="13"/>
  <c r="G1837" i="13"/>
  <c r="G1838" i="13"/>
  <c r="G1839" i="13"/>
  <c r="G1840" i="13"/>
  <c r="G1841" i="13"/>
  <c r="G1842" i="13"/>
  <c r="G1843" i="13"/>
  <c r="G1844" i="13"/>
  <c r="G1845" i="13"/>
  <c r="G1846" i="13"/>
  <c r="G1847" i="13"/>
  <c r="G1848" i="13"/>
  <c r="G1849" i="13"/>
  <c r="G1850" i="13"/>
  <c r="G1851" i="13"/>
  <c r="G1852" i="13"/>
  <c r="G1853" i="13"/>
  <c r="G1854" i="13"/>
  <c r="G1855" i="13"/>
  <c r="G1856" i="13"/>
  <c r="G1857" i="13"/>
  <c r="G1858" i="13"/>
  <c r="G1859" i="13"/>
  <c r="G1860" i="13"/>
  <c r="G1861" i="13"/>
  <c r="G1862" i="13"/>
  <c r="G1863" i="13"/>
  <c r="G1864" i="13"/>
  <c r="G1865" i="13"/>
  <c r="G1866" i="13"/>
  <c r="G1867" i="13"/>
  <c r="G1868" i="13"/>
  <c r="G1869" i="13"/>
  <c r="G1870" i="13"/>
  <c r="G1871" i="13"/>
  <c r="G1619" i="13"/>
  <c r="F1620" i="13"/>
  <c r="F1621" i="13"/>
  <c r="F1622" i="13"/>
  <c r="F1623" i="13"/>
  <c r="F1624" i="13"/>
  <c r="F1625" i="13"/>
  <c r="F1626" i="13"/>
  <c r="F1627" i="13"/>
  <c r="F1628" i="13"/>
  <c r="F1629" i="13"/>
  <c r="F1630" i="13"/>
  <c r="F1631" i="13"/>
  <c r="F1632" i="13"/>
  <c r="F1633" i="13"/>
  <c r="F1634" i="13"/>
  <c r="F1635" i="13"/>
  <c r="F1636" i="13"/>
  <c r="F1637" i="13"/>
  <c r="F1638" i="13"/>
  <c r="F1639" i="13"/>
  <c r="F1640" i="13"/>
  <c r="F1641" i="13"/>
  <c r="F1642" i="13"/>
  <c r="F1643" i="13"/>
  <c r="F1644" i="13"/>
  <c r="F1645" i="13"/>
  <c r="F1646" i="13"/>
  <c r="F1647" i="13"/>
  <c r="F1648" i="13"/>
  <c r="F1649" i="13"/>
  <c r="F1650" i="13"/>
  <c r="F1651" i="13"/>
  <c r="F1652" i="13"/>
  <c r="F1653" i="13"/>
  <c r="F1654" i="13"/>
  <c r="F1655" i="13"/>
  <c r="F1656" i="13"/>
  <c r="F1657" i="13"/>
  <c r="F1658" i="13"/>
  <c r="F1659" i="13"/>
  <c r="F1660" i="13"/>
  <c r="F1661" i="13"/>
  <c r="F1662" i="13"/>
  <c r="F1663" i="13"/>
  <c r="F1664" i="13"/>
  <c r="F1665" i="13"/>
  <c r="F1666" i="13"/>
  <c r="F1667" i="13"/>
  <c r="F1668" i="13"/>
  <c r="F1669" i="13"/>
  <c r="F1670" i="13"/>
  <c r="F1671" i="13"/>
  <c r="F1672" i="13"/>
  <c r="F1673" i="13"/>
  <c r="F1674" i="13"/>
  <c r="F1675" i="13"/>
  <c r="F1676" i="13"/>
  <c r="F1677" i="13"/>
  <c r="F1678" i="13"/>
  <c r="F1679" i="13"/>
  <c r="F1680" i="13"/>
  <c r="F1681" i="13"/>
  <c r="F1682" i="13"/>
  <c r="F1683" i="13"/>
  <c r="F1684" i="13"/>
  <c r="F1685" i="13"/>
  <c r="F1686" i="13"/>
  <c r="F1687" i="13"/>
  <c r="F1688" i="13"/>
  <c r="F1689" i="13"/>
  <c r="F1690" i="13"/>
  <c r="F1691" i="13"/>
  <c r="F1692" i="13"/>
  <c r="F1693" i="13"/>
  <c r="F1694" i="13"/>
  <c r="F1695" i="13"/>
  <c r="F1696" i="13"/>
  <c r="F1697" i="13"/>
  <c r="F1698" i="13"/>
  <c r="F1699" i="13"/>
  <c r="F1700" i="13"/>
  <c r="F1701" i="13"/>
  <c r="F1702" i="13"/>
  <c r="F1703" i="13"/>
  <c r="F1704" i="13"/>
  <c r="F1705" i="13"/>
  <c r="F1706" i="13"/>
  <c r="F1707" i="13"/>
  <c r="F1708" i="13"/>
  <c r="F1709" i="13"/>
  <c r="F1710" i="13"/>
  <c r="F1711" i="13"/>
  <c r="F1712" i="13"/>
  <c r="F1713" i="13"/>
  <c r="F1714" i="13"/>
  <c r="F1715" i="13"/>
  <c r="F1716" i="13"/>
  <c r="F1717" i="13"/>
  <c r="F1718" i="13"/>
  <c r="F1719" i="13"/>
  <c r="F1720" i="13"/>
  <c r="F1721" i="13"/>
  <c r="F1722" i="13"/>
  <c r="F1723" i="13"/>
  <c r="F1724" i="13"/>
  <c r="F1725" i="13"/>
  <c r="F1726" i="13"/>
  <c r="F1727" i="13"/>
  <c r="F1728" i="13"/>
  <c r="F1729" i="13"/>
  <c r="F1730" i="13"/>
  <c r="F1731" i="13"/>
  <c r="F1732" i="13"/>
  <c r="F1733" i="13"/>
  <c r="F1734" i="13"/>
  <c r="F1735" i="13"/>
  <c r="F1736" i="13"/>
  <c r="F1737" i="13"/>
  <c r="F1738" i="13"/>
  <c r="F1739" i="13"/>
  <c r="F1740" i="13"/>
  <c r="F1741" i="13"/>
  <c r="F1742" i="13"/>
  <c r="F1743" i="13"/>
  <c r="F1744" i="13"/>
  <c r="F1745" i="13"/>
  <c r="F1746" i="13"/>
  <c r="F1747" i="13"/>
  <c r="F1748" i="13"/>
  <c r="F1749" i="13"/>
  <c r="F1750" i="13"/>
  <c r="F1751" i="13"/>
  <c r="F1752" i="13"/>
  <c r="F1753" i="13"/>
  <c r="F1754" i="13"/>
  <c r="F1755" i="13"/>
  <c r="F1756" i="13"/>
  <c r="F1757" i="13"/>
  <c r="F1758" i="13"/>
  <c r="F1759" i="13"/>
  <c r="F1760" i="13"/>
  <c r="F1761" i="13"/>
  <c r="F1762" i="13"/>
  <c r="F1763" i="13"/>
  <c r="F1764" i="13"/>
  <c r="F1765" i="13"/>
  <c r="F1766" i="13"/>
  <c r="F1767" i="13"/>
  <c r="F1768" i="13"/>
  <c r="F1769" i="13"/>
  <c r="F1770" i="13"/>
  <c r="F1771" i="13"/>
  <c r="F1772" i="13"/>
  <c r="F1773" i="13"/>
  <c r="F1774" i="13"/>
  <c r="F1775" i="13"/>
  <c r="F1776" i="13"/>
  <c r="F1777" i="13"/>
  <c r="F1778" i="13"/>
  <c r="F1779" i="13"/>
  <c r="F1780" i="13"/>
  <c r="F1781" i="13"/>
  <c r="F1782" i="13"/>
  <c r="F1783" i="13"/>
  <c r="F1784" i="13"/>
  <c r="F1785" i="13"/>
  <c r="F1786" i="13"/>
  <c r="F1787" i="13"/>
  <c r="F1788" i="13"/>
  <c r="F1789" i="13"/>
  <c r="F1790" i="13"/>
  <c r="F1791" i="13"/>
  <c r="F1792" i="13"/>
  <c r="F1793" i="13"/>
  <c r="F1794" i="13"/>
  <c r="F1795" i="13"/>
  <c r="F1796" i="13"/>
  <c r="F1797" i="13"/>
  <c r="F1798" i="13"/>
  <c r="F1799" i="13"/>
  <c r="F1800" i="13"/>
  <c r="F1801" i="13"/>
  <c r="F1802" i="13"/>
  <c r="F1803" i="13"/>
  <c r="F1804" i="13"/>
  <c r="F1805" i="13"/>
  <c r="F1806" i="13"/>
  <c r="F1807" i="13"/>
  <c r="F1808" i="13"/>
  <c r="F1809" i="13"/>
  <c r="F1810" i="13"/>
  <c r="F1811" i="13"/>
  <c r="F1812" i="13"/>
  <c r="F1813" i="13"/>
  <c r="F1814" i="13"/>
  <c r="F1815" i="13"/>
  <c r="F1816" i="13"/>
  <c r="F1817" i="13"/>
  <c r="F1818" i="13"/>
  <c r="F1819" i="13"/>
  <c r="F1820" i="13"/>
  <c r="F1821" i="13"/>
  <c r="F1822" i="13"/>
  <c r="F1823" i="13"/>
  <c r="F1824" i="13"/>
  <c r="F1825" i="13"/>
  <c r="F1826" i="13"/>
  <c r="F1827" i="13"/>
  <c r="F1828" i="13"/>
  <c r="F1829" i="13"/>
  <c r="F1830" i="13"/>
  <c r="F1831" i="13"/>
  <c r="F1832" i="13"/>
  <c r="F1833" i="13"/>
  <c r="F1834" i="13"/>
  <c r="F1835" i="13"/>
  <c r="F1836" i="13"/>
  <c r="F1837" i="13"/>
  <c r="F1838" i="13"/>
  <c r="F1839" i="13"/>
  <c r="F1840" i="13"/>
  <c r="F1841" i="13"/>
  <c r="F1842" i="13"/>
  <c r="F1843" i="13"/>
  <c r="F1844" i="13"/>
  <c r="F1845" i="13"/>
  <c r="F1846" i="13"/>
  <c r="F1847" i="13"/>
  <c r="F1848" i="13"/>
  <c r="F1849" i="13"/>
  <c r="F1850" i="13"/>
  <c r="F1851" i="13"/>
  <c r="F1852" i="13"/>
  <c r="F1853" i="13"/>
  <c r="F1854" i="13"/>
  <c r="F1855" i="13"/>
  <c r="F1856" i="13"/>
  <c r="F1857" i="13"/>
  <c r="F1858" i="13"/>
  <c r="F1859" i="13"/>
  <c r="F1860" i="13"/>
  <c r="F1861" i="13"/>
  <c r="F1862" i="13"/>
  <c r="F1863" i="13"/>
  <c r="F1864" i="13"/>
  <c r="F1865" i="13"/>
  <c r="F1866" i="13"/>
  <c r="F1867" i="13"/>
  <c r="F1868" i="13"/>
  <c r="F1869" i="13"/>
  <c r="F1870" i="13"/>
  <c r="F1871" i="13"/>
  <c r="F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619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2" i="13"/>
  <c r="F48" i="12" l="1"/>
  <c r="F49" i="12"/>
  <c r="F50" i="12"/>
  <c r="F51" i="12"/>
  <c r="F52" i="12"/>
  <c r="F47" i="12"/>
  <c r="F45" i="12"/>
  <c r="F43" i="12"/>
  <c r="F35" i="12"/>
  <c r="G35" i="12" s="1"/>
  <c r="F36" i="12"/>
  <c r="F37" i="12"/>
  <c r="F38" i="12"/>
  <c r="F39" i="12"/>
  <c r="F40" i="12"/>
  <c r="F41" i="12"/>
  <c r="F42" i="12"/>
  <c r="F30" i="12"/>
  <c r="F31" i="12"/>
  <c r="F32" i="12"/>
  <c r="F33" i="12"/>
  <c r="F34" i="12"/>
  <c r="F22" i="12"/>
  <c r="F23" i="12"/>
  <c r="F24" i="12"/>
  <c r="F25" i="12"/>
  <c r="F26" i="12"/>
  <c r="F27" i="12"/>
  <c r="F28" i="12"/>
  <c r="F29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3" i="12"/>
  <c r="F4" i="12"/>
  <c r="F5" i="12"/>
  <c r="F6" i="12"/>
  <c r="F7" i="12"/>
  <c r="F8" i="12"/>
  <c r="F2" i="12"/>
  <c r="G52" i="12" l="1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4" i="12"/>
  <c r="G33" i="12"/>
  <c r="G32" i="12"/>
  <c r="G31" i="12"/>
  <c r="G30" i="12"/>
  <c r="G29" i="12"/>
  <c r="G28" i="12"/>
  <c r="G27" i="12"/>
  <c r="G26" i="12"/>
  <c r="G25" i="12"/>
  <c r="G24" i="12"/>
  <c r="B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B4" i="12"/>
  <c r="G3" i="12"/>
  <c r="B3" i="12"/>
  <c r="G2" i="12"/>
  <c r="G38" i="11" l="1"/>
  <c r="G20" i="11"/>
  <c r="G21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F24" i="11"/>
  <c r="G24" i="11" s="1"/>
  <c r="B24" i="11"/>
  <c r="G23" i="11"/>
  <c r="G22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F4" i="11"/>
  <c r="G4" i="11" s="1"/>
  <c r="B4" i="11"/>
  <c r="F3" i="11"/>
  <c r="G3" i="11" s="1"/>
  <c r="B3" i="11"/>
  <c r="G2" i="11"/>
  <c r="B23" i="10" l="1"/>
  <c r="B4" i="10"/>
  <c r="B3" i="10"/>
  <c r="G20" i="9" l="1"/>
  <c r="G21" i="9"/>
  <c r="G22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18" i="9"/>
  <c r="G19" i="9"/>
  <c r="B4" i="9" l="1"/>
  <c r="B23" i="9"/>
  <c r="B3" i="9"/>
  <c r="F4" i="9"/>
  <c r="G4" i="9" s="1"/>
  <c r="F23" i="9"/>
  <c r="G23" i="9" s="1"/>
  <c r="F3" i="9"/>
  <c r="G3" i="9" s="1"/>
  <c r="G9" i="9"/>
  <c r="G2" i="9"/>
  <c r="G12" i="9"/>
  <c r="G5" i="9"/>
  <c r="G11" i="9"/>
  <c r="G14" i="9"/>
  <c r="G13" i="9"/>
  <c r="G16" i="9"/>
  <c r="G17" i="9"/>
  <c r="G8" i="9"/>
  <c r="G6" i="9"/>
  <c r="G10" i="9"/>
  <c r="G15" i="9"/>
  <c r="G7" i="9"/>
  <c r="G48" i="8" l="1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48" i="7" l="1"/>
  <c r="G47" i="7"/>
  <c r="G46" i="7"/>
  <c r="G45" i="7"/>
  <c r="G44" i="7"/>
  <c r="G43" i="7"/>
  <c r="G5" i="7"/>
  <c r="G6" i="7"/>
  <c r="G3" i="7"/>
  <c r="G4" i="7"/>
  <c r="G7" i="7"/>
  <c r="G8" i="7"/>
  <c r="G9" i="7"/>
  <c r="G15" i="7"/>
  <c r="G10" i="7"/>
  <c r="G11" i="7"/>
  <c r="G12" i="7"/>
  <c r="G16" i="7"/>
  <c r="G14" i="7"/>
  <c r="G18" i="7"/>
  <c r="G21" i="7"/>
  <c r="G22" i="7"/>
  <c r="G24" i="7"/>
  <c r="G20" i="7"/>
  <c r="G26" i="7"/>
  <c r="G13" i="7"/>
  <c r="G25" i="7"/>
  <c r="G19" i="7"/>
  <c r="G23" i="7"/>
  <c r="G27" i="7"/>
  <c r="G29" i="7"/>
  <c r="G17" i="7"/>
  <c r="G32" i="7"/>
  <c r="G30" i="7"/>
  <c r="G28" i="7"/>
  <c r="G35" i="7"/>
  <c r="G31" i="7"/>
  <c r="G36" i="7"/>
  <c r="G33" i="7"/>
  <c r="G34" i="7"/>
  <c r="G37" i="7"/>
  <c r="G38" i="7"/>
  <c r="G39" i="7"/>
  <c r="G40" i="7"/>
  <c r="G41" i="7"/>
  <c r="G42" i="7"/>
  <c r="G2" i="7"/>
  <c r="G36" i="5"/>
  <c r="G37" i="5"/>
  <c r="G38" i="5"/>
  <c r="G39" i="5"/>
  <c r="G40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</calcChain>
</file>

<file path=xl/sharedStrings.xml><?xml version="1.0" encoding="utf-8"?>
<sst xmlns="http://schemas.openxmlformats.org/spreadsheetml/2006/main" count="13079" uniqueCount="1404">
  <si>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</si>
  <si>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</si>
  <si>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</si>
  <si>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</si>
  <si>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</si>
  <si>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</si>
  <si>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</si>
  <si>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</si>
  <si>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</si>
  <si>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</si>
  <si>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</si>
  <si>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</si>
  <si>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</si>
  <si>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</si>
  <si>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</si>
  <si>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</si>
  <si>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</si>
  <si>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</si>
  <si>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</si>
  <si>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</si>
  <si>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</si>
  <si>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</si>
  <si>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</si>
  <si>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</si>
  <si>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</si>
  <si>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</si>
  <si>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</si>
  <si>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</si>
  <si>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</si>
  <si>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</si>
  <si>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</si>
  <si>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</si>
  <si>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</si>
  <si>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</si>
  <si>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</si>
  <si>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</si>
  <si>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</si>
  <si>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</si>
  <si>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</si>
  <si>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</si>
  <si>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</si>
  <si>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</si>
  <si>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</si>
  <si>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</si>
  <si>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</si>
  <si>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</si>
  <si>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</si>
  <si>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</si>
  <si>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</si>
  <si>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</si>
  <si>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</si>
  <si>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</si>
  <si>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</si>
  <si>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</si>
  <si>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</si>
  <si>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</si>
  <si>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</si>
  <si>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</si>
  <si>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</si>
  <si>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</si>
  <si>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</si>
  <si>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</si>
  <si>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</si>
  <si>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</si>
  <si>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</si>
  <si>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</si>
  <si>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</si>
  <si>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</si>
  <si>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</si>
  <si>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</si>
  <si>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</si>
  <si>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</si>
  <si>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</si>
  <si>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</si>
  <si>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</si>
  <si>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</si>
  <si>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</si>
  <si>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</si>
  <si>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</si>
  <si>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</si>
  <si>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</si>
  <si>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</si>
  <si>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</si>
  <si>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</si>
  <si>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</si>
  <si>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</si>
  <si>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</si>
  <si>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</si>
  <si>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</si>
  <si>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</si>
  <si>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</si>
  <si>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</si>
  <si>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</si>
  <si>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</si>
  <si>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</si>
  <si>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</si>
  <si>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</si>
  <si>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</si>
  <si>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</si>
  <si>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</si>
  <si>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</si>
  <si>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</si>
  <si>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</si>
  <si>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</si>
  <si>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</si>
  <si>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</si>
  <si>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</si>
  <si>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</si>
  <si>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</si>
  <si>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</si>
  <si>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</si>
  <si>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</si>
  <si>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</si>
  <si>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</si>
  <si>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</si>
  <si>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</si>
  <si>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</si>
  <si>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</si>
  <si>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</si>
  <si>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</si>
  <si>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</si>
  <si>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</si>
  <si>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</si>
  <si>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</si>
  <si>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</si>
  <si>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</si>
  <si>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</si>
  <si>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</si>
  <si>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</si>
  <si>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</si>
  <si>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</si>
  <si>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</si>
  <si>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</si>
  <si>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</si>
  <si>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</si>
  <si>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</si>
  <si>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</si>
  <si>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</si>
  <si>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</si>
  <si>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</si>
  <si>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</si>
  <si>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</si>
  <si>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</si>
  <si>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</si>
  <si>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</si>
  <si>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</si>
  <si>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</si>
  <si>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</si>
  <si>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</si>
  <si>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</si>
  <si>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</si>
  <si>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</si>
  <si>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</si>
  <si>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</si>
  <si>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</si>
  <si>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</si>
  <si>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</si>
  <si>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</si>
  <si>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</si>
  <si>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</si>
  <si>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</si>
  <si>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</si>
  <si>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</si>
  <si>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</si>
  <si>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</si>
  <si>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</si>
  <si>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</si>
  <si>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</si>
  <si>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</si>
  <si>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</si>
  <si>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</si>
  <si>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</si>
  <si>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</si>
  <si>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</si>
  <si>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</si>
  <si>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</si>
  <si>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</si>
  <si>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</si>
  <si>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</si>
  <si>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</si>
  <si>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</si>
  <si>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</si>
  <si>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</si>
  <si>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</si>
  <si>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</si>
  <si>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</si>
  <si>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</si>
  <si>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</si>
  <si>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</si>
  <si>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</si>
  <si>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</si>
  <si>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</si>
  <si>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</si>
  <si>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</si>
  <si>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</si>
  <si>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</si>
  <si>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</si>
  <si>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</si>
  <si>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</si>
  <si>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</si>
  <si>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</si>
  <si>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</si>
  <si>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</si>
  <si>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</si>
  <si>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</si>
  <si>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</si>
  <si>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</si>
  <si>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</si>
  <si>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</si>
  <si>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</si>
  <si>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</si>
  <si>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</si>
  <si>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</si>
  <si>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</si>
  <si>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</si>
  <si>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</si>
  <si>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</si>
  <si>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</si>
  <si>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</si>
  <si>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</si>
  <si>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</si>
  <si>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</si>
  <si>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</si>
  <si>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</si>
  <si>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</si>
  <si>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</si>
  <si>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</si>
  <si>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</si>
  <si>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</si>
  <si>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</si>
  <si>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</si>
  <si>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</si>
  <si>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</si>
  <si>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</si>
  <si>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</si>
  <si>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</si>
  <si>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</si>
  <si>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</si>
  <si>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</si>
  <si>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</si>
  <si>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</si>
  <si>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</si>
  <si>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</si>
  <si>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</si>
  <si>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</si>
  <si>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</si>
  <si>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</si>
  <si>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</si>
  <si>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</si>
  <si>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</si>
  <si>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</si>
  <si>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</si>
  <si>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</si>
  <si>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</si>
  <si>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</si>
  <si>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</si>
  <si>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</si>
  <si>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</si>
  <si>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</si>
  <si>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</si>
  <si>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</si>
  <si>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</si>
  <si>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</si>
  <si>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</si>
  <si>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</si>
  <si>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</si>
  <si>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</si>
  <si>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</si>
  <si>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</si>
  <si>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</si>
  <si>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</si>
  <si>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</si>
  <si>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</si>
  <si>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</si>
  <si>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</si>
  <si>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</si>
  <si>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</si>
  <si>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</si>
  <si>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</si>
  <si>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</si>
  <si>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</si>
  <si>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</si>
  <si>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</si>
  <si>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</si>
  <si>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</si>
  <si>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</si>
  <si>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</si>
  <si>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</si>
  <si>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</si>
  <si>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</si>
  <si>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</si>
  <si>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</si>
  <si>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</si>
  <si>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</si>
  <si>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</si>
  <si>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</si>
  <si>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</si>
  <si>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</si>
  <si>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</si>
  <si>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</si>
  <si>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</si>
  <si>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</si>
  <si>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</si>
  <si>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</si>
  <si>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</si>
  <si>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</si>
  <si>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</si>
  <si>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</si>
  <si>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</si>
  <si>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</si>
  <si>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</si>
  <si>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</si>
  <si>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</si>
  <si>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</si>
  <si>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</si>
  <si>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</si>
  <si>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</si>
  <si>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</si>
  <si>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</si>
  <si>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</si>
  <si>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</si>
  <si>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</si>
  <si>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</si>
  <si>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</si>
  <si>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</si>
  <si>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</si>
  <si>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</si>
  <si>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</si>
  <si>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</si>
  <si>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</si>
  <si>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</si>
  <si>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</si>
  <si>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</si>
  <si>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</si>
  <si>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</si>
  <si>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</si>
  <si>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</si>
  <si>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</si>
  <si>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</si>
  <si>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</si>
  <si>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</si>
  <si>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</si>
  <si>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</si>
  <si>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</si>
  <si>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</si>
  <si>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</si>
  <si>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</si>
  <si>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</si>
  <si>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</si>
  <si>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</si>
  <si>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</si>
  <si>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</si>
  <si>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</si>
  <si>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</si>
  <si>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</si>
  <si>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</si>
  <si>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</si>
  <si>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</si>
  <si>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</si>
  <si>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</si>
  <si>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</si>
  <si>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</si>
  <si>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</si>
  <si>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</si>
  <si>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</si>
  <si>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</si>
  <si>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</si>
  <si>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</si>
  <si>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</si>
  <si>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</si>
  <si>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</si>
  <si>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</si>
  <si>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</si>
  <si>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</si>
  <si>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</si>
  <si>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</si>
  <si>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</si>
  <si>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</si>
  <si>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</si>
  <si>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</si>
  <si>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</si>
  <si>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</si>
  <si>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</si>
  <si>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</si>
  <si>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</si>
  <si>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</si>
  <si>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</si>
  <si>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</si>
  <si>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</si>
  <si>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</si>
  <si>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</si>
  <si>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</si>
  <si>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</si>
  <si>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</si>
  <si>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</si>
  <si>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</si>
  <si>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</si>
  <si>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</si>
  <si>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</si>
  <si>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</si>
  <si>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</si>
  <si>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</si>
  <si>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</si>
  <si>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</si>
  <si>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</si>
  <si>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</si>
  <si>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</si>
  <si>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</si>
  <si>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</si>
  <si>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</si>
  <si>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</si>
  <si>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</si>
  <si>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</si>
  <si>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</si>
  <si>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</si>
  <si>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</si>
  <si>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</si>
  <si>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</si>
  <si>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</si>
  <si>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</si>
  <si>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</si>
  <si>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</si>
  <si>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</si>
  <si>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</si>
  <si>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</si>
  <si>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</si>
  <si>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</si>
  <si>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</si>
  <si>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</si>
  <si>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</si>
  <si>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</si>
  <si>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</si>
  <si>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</si>
  <si>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</si>
  <si>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</si>
  <si>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</si>
  <si>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</si>
  <si>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</si>
  <si>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</si>
  <si>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</si>
  <si>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</si>
  <si>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</si>
  <si>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</si>
  <si>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</si>
  <si>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</si>
  <si>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</si>
  <si>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</si>
  <si>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</si>
  <si>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</si>
  <si>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</si>
  <si>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</si>
  <si>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</si>
  <si>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</si>
  <si>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</si>
  <si>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</si>
  <si>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</si>
  <si>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</si>
  <si>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</si>
  <si>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</si>
  <si>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</si>
  <si>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</si>
  <si>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</si>
  <si>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</si>
  <si>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</si>
  <si>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</si>
  <si>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</si>
  <si>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</si>
  <si>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</si>
  <si>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</si>
  <si>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</si>
  <si>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</si>
  <si>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</si>
  <si>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</si>
  <si>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</si>
  <si>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</si>
  <si>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</si>
  <si>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</si>
  <si>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</si>
  <si>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</si>
  <si>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</si>
  <si>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</si>
  <si>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</si>
  <si>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</si>
  <si>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</si>
  <si>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</si>
  <si>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</si>
  <si>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</si>
  <si>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</si>
  <si>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</si>
  <si>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</si>
  <si>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</si>
  <si>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</si>
  <si>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</si>
  <si>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</si>
  <si>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</si>
  <si>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</si>
  <si>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</si>
  <si>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</si>
  <si>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</si>
  <si>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</si>
  <si>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</si>
  <si>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</si>
  <si>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</si>
  <si>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</si>
  <si>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</si>
  <si>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</si>
  <si>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</si>
  <si>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</si>
  <si>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</si>
  <si>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</si>
  <si>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</si>
  <si>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</si>
  <si>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</si>
  <si>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</si>
  <si>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</si>
  <si>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</si>
  <si>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</si>
  <si>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</si>
  <si>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</si>
  <si>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</si>
  <si>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</si>
  <si>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</si>
  <si>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</si>
  <si>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</si>
  <si>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</si>
  <si>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</si>
  <si>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</si>
  <si>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</si>
  <si>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</si>
  <si>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</si>
  <si>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</si>
  <si>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</si>
  <si>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</si>
  <si>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</si>
  <si>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</si>
  <si>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</si>
  <si>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</si>
  <si>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</si>
  <si>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</si>
  <si>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</si>
  <si>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</si>
  <si>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</si>
  <si>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</si>
  <si>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</si>
  <si>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</si>
  <si>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</si>
  <si>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</si>
  <si>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</si>
  <si>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</si>
  <si>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</si>
  <si>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</si>
  <si>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</si>
  <si>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</si>
  <si>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</si>
  <si>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</si>
  <si>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</si>
  <si>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</si>
  <si>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</si>
  <si>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</si>
  <si>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</si>
  <si>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</si>
  <si>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</si>
  <si>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</si>
  <si>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</si>
  <si>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</si>
  <si>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</si>
  <si>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</si>
  <si>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</si>
  <si>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</si>
  <si>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</si>
  <si>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</si>
  <si>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</si>
  <si>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</si>
  <si>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</si>
  <si>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</si>
  <si>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</si>
  <si>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</si>
  <si>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</si>
  <si>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</si>
  <si>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</si>
  <si>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</si>
  <si>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</si>
  <si>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</si>
  <si>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</si>
  <si>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</si>
  <si>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</si>
  <si>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</si>
  <si>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</si>
  <si>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</si>
  <si>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</si>
  <si>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</si>
  <si>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</si>
  <si>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</si>
  <si>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</si>
  <si>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</si>
  <si>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</si>
  <si>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</si>
  <si>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</si>
  <si>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</si>
  <si>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</si>
  <si>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</si>
  <si>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</si>
  <si>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Country</t>
  </si>
  <si>
    <t>CountryISO</t>
  </si>
  <si>
    <t>BorderUkraine</t>
  </si>
  <si>
    <t>Number</t>
  </si>
  <si>
    <t>Population2020</t>
  </si>
  <si>
    <t>PopulationShare</t>
  </si>
  <si>
    <t>Slovakia</t>
  </si>
  <si>
    <t>Czechia</t>
  </si>
  <si>
    <t>TrackingAssistance</t>
  </si>
  <si>
    <t>South Korea</t>
  </si>
  <si>
    <t>iso3</t>
  </si>
  <si>
    <t>data_date</t>
  </si>
  <si>
    <t>individuals</t>
  </si>
  <si>
    <t>Wednesday, June 1, 2022</t>
  </si>
  <si>
    <t>Thursday, June 2, 2022</t>
  </si>
  <si>
    <t>Thursday, June 9, 2022</t>
  </si>
  <si>
    <t>Friday, June 17, 2022</t>
  </si>
  <si>
    <t>Tuesday, July 5, 2022</t>
  </si>
  <si>
    <t>Tuesday, July 19, 2022</t>
  </si>
  <si>
    <t>Monday, July 25, 2022</t>
  </si>
  <si>
    <t>Tuesday, August 2, 2022</t>
  </si>
  <si>
    <t>Tuesday, August 9, 2022</t>
  </si>
  <si>
    <t>Tuesday, August 16, 2022</t>
  </si>
  <si>
    <t>Tuesday, August 23, 2022</t>
  </si>
  <si>
    <t>Tuesday, September 6, 2022</t>
  </si>
  <si>
    <t>Tuesday, September 13, 2022</t>
  </si>
  <si>
    <t>Tuesday, September 20, 2022</t>
  </si>
  <si>
    <t>Tuesday, September 27, 2022</t>
  </si>
  <si>
    <t>Tuesday, October 4, 2022</t>
  </si>
  <si>
    <t>Tuesday, October 11, 2022</t>
  </si>
  <si>
    <t>Tuesday, October 25, 2022</t>
  </si>
  <si>
    <t>Tuesday, November 1, 2022</t>
  </si>
  <si>
    <t>Tuesday, November 8, 2022</t>
  </si>
  <si>
    <t>Tuesday, November 15, 2022</t>
  </si>
  <si>
    <t>Tuesday, November 29, 2022</t>
  </si>
  <si>
    <t>Tuesday, December 13, 2022</t>
  </si>
  <si>
    <t>Tuesday, December 20, 2022</t>
  </si>
  <si>
    <t>Tuesday, December 27, 2022</t>
  </si>
  <si>
    <t>Tuesday, January 17, 2023</t>
  </si>
  <si>
    <t>Tuesday, January 24, 2023</t>
  </si>
  <si>
    <t>Tuesday, January 31, 2023</t>
  </si>
  <si>
    <t>Thursday, March 23, 2023</t>
  </si>
  <si>
    <t>Wednesday, May 10, 2023</t>
  </si>
  <si>
    <t>Wednesday, June 7, 2023</t>
  </si>
  <si>
    <t>Tuesday, June 7, 2022</t>
  </si>
  <si>
    <t>Tuesday, June 14, 2022</t>
  </si>
  <si>
    <t>Tuesday, June 21, 2022</t>
  </si>
  <si>
    <t>Tuesday, June 28, 2022</t>
  </si>
  <si>
    <t>Tuesday, July 12, 2022</t>
  </si>
  <si>
    <t>Tuesday, October 18, 2022</t>
  </si>
  <si>
    <t>Tuesday, November 22, 2022</t>
  </si>
  <si>
    <t>Tuesday, December 6, 2022</t>
  </si>
  <si>
    <t>Tuesday, January 3, 2023</t>
  </si>
  <si>
    <t>Monday, January 9, 2023</t>
  </si>
  <si>
    <t>Monday, January 16, 2023</t>
  </si>
  <si>
    <t>Monday, January 23, 2023</t>
  </si>
  <si>
    <t>Monday, January 30, 2023</t>
  </si>
  <si>
    <t>Monday, February 13, 2023</t>
  </si>
  <si>
    <t>Monday, February 27, 2023</t>
  </si>
  <si>
    <t>Monday, March 6, 2023</t>
  </si>
  <si>
    <t>Monday, March 20, 2023</t>
  </si>
  <si>
    <t>Tuesday, March 28, 2023</t>
  </si>
  <si>
    <t>Monday, April 10, 2023</t>
  </si>
  <si>
    <t>Monday, April 17, 2023</t>
  </si>
  <si>
    <t>Tuesday, April 25, 2023</t>
  </si>
  <si>
    <t>Tuesday, May 2, 2023</t>
  </si>
  <si>
    <t>Monday, May 8, 2023</t>
  </si>
  <si>
    <t>Monday, May 22, 2023</t>
  </si>
  <si>
    <t>Monday, June 5, 2023</t>
  </si>
  <si>
    <t>Wednesday, June 21, 2023</t>
  </si>
  <si>
    <t>Monday, July 3, 2023</t>
  </si>
  <si>
    <t>Monday, July 17, 2023</t>
  </si>
  <si>
    <t>Monday, June 20, 2022</t>
  </si>
  <si>
    <t>Monday, June 27, 2022</t>
  </si>
  <si>
    <t>Tuesday, July 26, 2022</t>
  </si>
  <si>
    <t>Tuesday, August 30, 2022</t>
  </si>
  <si>
    <t>Monday, October 10, 2022</t>
  </si>
  <si>
    <t>Thursday, December 22, 2022</t>
  </si>
  <si>
    <t>Monday, January 2, 2023</t>
  </si>
  <si>
    <t>Monday, February 6, 2023</t>
  </si>
  <si>
    <t>Monday, February 20, 2023</t>
  </si>
  <si>
    <t>Monday, March 13, 2023</t>
  </si>
  <si>
    <t>Tuesday, May 9, 2023</t>
  </si>
  <si>
    <t>Monday, May 15, 2023</t>
  </si>
  <si>
    <t>Monday, June 19, 2023</t>
  </si>
  <si>
    <t>Friday, June 30, 2023</t>
  </si>
  <si>
    <t>Monday, July 31, 2023</t>
  </si>
  <si>
    <t>Thursday, August 31, 2023</t>
  </si>
  <si>
    <t>Saturday, September 30, 2023</t>
  </si>
  <si>
    <t>Tuesday, May 31, 2022</t>
  </si>
  <si>
    <t>Wednesday, July 13, 2022</t>
  </si>
  <si>
    <t>Monday, September 12, 2022</t>
  </si>
  <si>
    <t>Friday, November 11, 2022</t>
  </si>
  <si>
    <t>Wednesday, February 15, 2023</t>
  </si>
  <si>
    <t>Monday, May 1, 2023</t>
  </si>
  <si>
    <t>Monday, June 12, 2023</t>
  </si>
  <si>
    <t>Wednesday, July 26, 2023</t>
  </si>
  <si>
    <t>Thursday, August 3, 2023</t>
  </si>
  <si>
    <t>Monday, August 28, 2023</t>
  </si>
  <si>
    <t>Monday, September 18, 2023</t>
  </si>
  <si>
    <t>Sunday, September 24, 2023</t>
  </si>
  <si>
    <t>Sunday, October 15, 2023</t>
  </si>
  <si>
    <t>Wednesday, June 8, 2022</t>
  </si>
  <si>
    <t>Friday, June 10, 2022</t>
  </si>
  <si>
    <t>Saturday, June 11, 2022</t>
  </si>
  <si>
    <t>Sunday, June 12, 2022</t>
  </si>
  <si>
    <t>Monday, June 13, 2022</t>
  </si>
  <si>
    <t>Monday, September 26, 2022</t>
  </si>
  <si>
    <t>Monday, October 3, 2022</t>
  </si>
  <si>
    <t>Monday, October 24, 2022</t>
  </si>
  <si>
    <t>Monday, October 31, 2022</t>
  </si>
  <si>
    <t>Monday, November 7, 2022</t>
  </si>
  <si>
    <t>Monday, November 14, 2022</t>
  </si>
  <si>
    <t>Tuesday, January 10, 2023</t>
  </si>
  <si>
    <t>Tuesday, February 7, 2023</t>
  </si>
  <si>
    <t>Tuesday, February 14, 2023</t>
  </si>
  <si>
    <t>Tuesday, February 21, 2023</t>
  </si>
  <si>
    <t>Tuesday, February 28, 2023</t>
  </si>
  <si>
    <t>Tuesday, March 7, 2023</t>
  </si>
  <si>
    <t>Tuesday, March 14, 2023</t>
  </si>
  <si>
    <t>Tuesday, March 21, 2023</t>
  </si>
  <si>
    <t>Tuesday, April 4, 2023</t>
  </si>
  <si>
    <t>Tuesday, April 11, 2023</t>
  </si>
  <si>
    <t>Tuesday, April 18, 2023</t>
  </si>
  <si>
    <t>Wednesday, April 26, 2023</t>
  </si>
  <si>
    <t>Tuesday, August 1, 2023</t>
  </si>
  <si>
    <t>Monday, May 30, 2022</t>
  </si>
  <si>
    <t>Monday, June 6, 2022</t>
  </si>
  <si>
    <t>Wednesday, August 3, 2022</t>
  </si>
  <si>
    <t>Monday, October 17, 2022</t>
  </si>
  <si>
    <t>Monday, April 3, 2023</t>
  </si>
  <si>
    <t>Tuesday, May 23, 2023</t>
  </si>
  <si>
    <t>Tuesday, June 20, 2023</t>
  </si>
  <si>
    <t>Tuesday, July 4, 2023</t>
  </si>
  <si>
    <t>Saturday, July 22, 2023</t>
  </si>
  <si>
    <t>Wednesday, August 23, 2023</t>
  </si>
  <si>
    <t>Sunday, June 19, 2022</t>
  </si>
  <si>
    <t>Sunday, June 26, 2022</t>
  </si>
  <si>
    <t>Sunday, August 7, 2022</t>
  </si>
  <si>
    <t>Sunday, August 14, 2022</t>
  </si>
  <si>
    <t>Wednesday, September 7, 2022</t>
  </si>
  <si>
    <t>Sunday, September 18, 2022</t>
  </si>
  <si>
    <t>Sunday, October 2, 2022</t>
  </si>
  <si>
    <t>Sunday, October 9, 2022</t>
  </si>
  <si>
    <t>Sunday, October 16, 2022</t>
  </si>
  <si>
    <t>Sunday, October 30, 2022</t>
  </si>
  <si>
    <t>Sunday, December 25, 2022</t>
  </si>
  <si>
    <t>Sunday, January 8, 2023</t>
  </si>
  <si>
    <t>Sunday, January 15, 2023</t>
  </si>
  <si>
    <t>Sunday, January 22, 2023</t>
  </si>
  <si>
    <t>Sunday, January 29, 2023</t>
  </si>
  <si>
    <t>Sunday, February 26, 2023</t>
  </si>
  <si>
    <t>Sunday, March 5, 2023</t>
  </si>
  <si>
    <t>Sunday, March 12, 2023</t>
  </si>
  <si>
    <t>Sunday, March 19, 2023</t>
  </si>
  <si>
    <t>Sunday, March 26, 2023</t>
  </si>
  <si>
    <t>Sunday, April 9, 2023</t>
  </si>
  <si>
    <t>Sunday, April 23, 2023</t>
  </si>
  <si>
    <t>Sunday, May 7, 2023</t>
  </si>
  <si>
    <t>Sunday, May 21, 2023</t>
  </si>
  <si>
    <t>Sunday, June 4, 2023</t>
  </si>
  <si>
    <t>Sunday, June 11, 2023</t>
  </si>
  <si>
    <t>Sunday, July 9, 2023</t>
  </si>
  <si>
    <t>Sunday, July 16, 2023</t>
  </si>
  <si>
    <t>Sunday, July 23, 2023</t>
  </si>
  <si>
    <t>Sunday, August 6, 2023</t>
  </si>
  <si>
    <t>Sunday, August 13, 2023</t>
  </si>
  <si>
    <t>Sunday, August 27, 2023</t>
  </si>
  <si>
    <t>Sunday, October 1, 2023</t>
  </si>
  <si>
    <t>Sunday, October 8, 2023</t>
  </si>
  <si>
    <t>Monday, July 11, 2022</t>
  </si>
  <si>
    <t>Saturday, January 21, 2023</t>
  </si>
  <si>
    <t>Monday, March 27, 2023</t>
  </si>
  <si>
    <t>Tuesday, May 16, 2023</t>
  </si>
  <si>
    <t>Tuesday, June 6, 2023</t>
  </si>
  <si>
    <t>Tuesday, June 27, 2023</t>
  </si>
  <si>
    <t>Tuesday, July 11, 2023</t>
  </si>
  <si>
    <t>Tuesday, August 15, 2023</t>
  </si>
  <si>
    <t>Tuesday, September 19, 2023</t>
  </si>
  <si>
    <t>Tuesday, September 26, 2023</t>
  </si>
  <si>
    <t>Tuesday, October 3, 2023</t>
  </si>
  <si>
    <t>Tuesday, October 10, 2023</t>
  </si>
  <si>
    <t>Tuesday, October 17, 2023</t>
  </si>
  <si>
    <t>Monday, August 22, 2022</t>
  </si>
  <si>
    <t>Friday, January 6, 2023</t>
  </si>
  <si>
    <t>Friday, January 20, 2023</t>
  </si>
  <si>
    <t>Friday, January 27, 2023</t>
  </si>
  <si>
    <t>Friday, February 3, 2023</t>
  </si>
  <si>
    <t>Friday, February 10, 2023</t>
  </si>
  <si>
    <t>Friday, March 3, 2023</t>
  </si>
  <si>
    <t>Friday, March 10, 2023</t>
  </si>
  <si>
    <t>Friday, April 7, 2023</t>
  </si>
  <si>
    <t>Friday, May 12, 2023</t>
  </si>
  <si>
    <t>Friday, May 19, 2023</t>
  </si>
  <si>
    <t>Friday, June 2, 2023</t>
  </si>
  <si>
    <t>Friday, June 16, 2023</t>
  </si>
  <si>
    <t>Friday, June 23, 2023</t>
  </si>
  <si>
    <t>Friday, July 7, 2023</t>
  </si>
  <si>
    <t>Friday, July 14, 2023</t>
  </si>
  <si>
    <t>Friday, July 21, 2023</t>
  </si>
  <si>
    <t>Friday, August 4, 2023</t>
  </si>
  <si>
    <t>Friday, August 18, 2023</t>
  </si>
  <si>
    <t>Friday, August 25, 2023</t>
  </si>
  <si>
    <t>Friday, September 1, 2023</t>
  </si>
  <si>
    <t>Friday, September 15, 2023</t>
  </si>
  <si>
    <t>Friday, September 22, 2023</t>
  </si>
  <si>
    <t>Friday, October 6, 2023</t>
  </si>
  <si>
    <t>Friday, October 20, 2023</t>
  </si>
  <si>
    <t>Monday, May 23, 2022</t>
  </si>
  <si>
    <t>Monday, August 8, 2022</t>
  </si>
  <si>
    <t>Sunday, August 21, 2022</t>
  </si>
  <si>
    <t>Sunday, September 25, 2022</t>
  </si>
  <si>
    <t>Sunday, December 18, 2022</t>
  </si>
  <si>
    <t>Sunday, February 5, 2023</t>
  </si>
  <si>
    <t>Sunday, February 19, 2023</t>
  </si>
  <si>
    <t>Sunday, May 14, 2023</t>
  </si>
  <si>
    <t>Sunday, June 25, 2023</t>
  </si>
  <si>
    <t>Sunday, July 2, 2023</t>
  </si>
  <si>
    <t>Sunday, July 30, 2023</t>
  </si>
  <si>
    <t>Sunday, August 20, 2023</t>
  </si>
  <si>
    <t>Monday, October 16, 2023</t>
  </si>
  <si>
    <t>Monday, September 19, 2022</t>
  </si>
  <si>
    <t>Wednesday, November 30, 2022</t>
  </si>
  <si>
    <t>Friday, December 23, 2022</t>
  </si>
  <si>
    <t>Sunday, January 1, 2023</t>
  </si>
  <si>
    <t>Sunday, February 12, 2023</t>
  </si>
  <si>
    <t>Sunday, April 2, 2023</t>
  </si>
  <si>
    <t>Sunday, April 30, 2023</t>
  </si>
  <si>
    <t>Sunday, June 18, 2023</t>
  </si>
  <si>
    <t>Sunday, September 3, 2023</t>
  </si>
  <si>
    <t>Sunday, September 10, 2023</t>
  </si>
  <si>
    <t>Sunday, October 29, 2023</t>
  </si>
  <si>
    <t>Sunday, May 22, 2022</t>
  </si>
  <si>
    <t>Sunday, July 3, 2022</t>
  </si>
  <si>
    <t>Monday, May 29, 2023</t>
  </si>
  <si>
    <t>Wednesday, May 25, 2022</t>
  </si>
  <si>
    <t>Thursday, September 15, 2022</t>
  </si>
  <si>
    <t>Friday, September 30, 2022</t>
  </si>
  <si>
    <t>Friday, October 14, 2022</t>
  </si>
  <si>
    <t>Friday, October 28, 2022</t>
  </si>
  <si>
    <t>Monday, December 26, 2022</t>
  </si>
  <si>
    <t>Wednesday, October 26, 2022</t>
  </si>
  <si>
    <t>Wednesday, December 28, 2022</t>
  </si>
  <si>
    <t>Tuesday, July 18, 2023</t>
  </si>
  <si>
    <t>Tuesday, July 25, 2023</t>
  </si>
  <si>
    <t>Monday, August 14, 2023</t>
  </si>
  <si>
    <t>Monday, August 21, 2023</t>
  </si>
  <si>
    <t>Tuesday, August 29, 2023</t>
  </si>
  <si>
    <t>Tuesday, September 5, 2023</t>
  </si>
  <si>
    <t>Wednesday, April 27, 2022</t>
  </si>
  <si>
    <t>Monday, July 4, 2022</t>
  </si>
  <si>
    <t>Monday, July 18, 2022</t>
  </si>
  <si>
    <t>Monday, August 29, 2022</t>
  </si>
  <si>
    <t>Saturday, December 31, 2022</t>
  </si>
  <si>
    <t>Sunday, May 29, 2022</t>
  </si>
  <si>
    <t>Saturday, December 24, 2022</t>
  </si>
  <si>
    <t>Thursday, April 6, 2023</t>
  </si>
  <si>
    <t>Tuesday, May 30, 2023</t>
  </si>
  <si>
    <t>Monday, September 4, 2023</t>
  </si>
  <si>
    <t>Saturday, May 21, 2022</t>
  </si>
  <si>
    <t>Wednesday, August 10, 2022</t>
  </si>
  <si>
    <t>Saturday, August 13, 2022</t>
  </si>
  <si>
    <t>Saturday, September 24, 2022</t>
  </si>
  <si>
    <t>Saturday, October 8, 2022</t>
  </si>
  <si>
    <t>Saturday, March 25, 2023</t>
  </si>
  <si>
    <t>Wednesday, April 19, 2023</t>
  </si>
  <si>
    <t>Monday, July 10, 2023</t>
  </si>
  <si>
    <t>Saturday, August 19, 2023</t>
  </si>
  <si>
    <t>Sunday, September 17, 2023</t>
  </si>
  <si>
    <t>Saturday, October 7, 2023</t>
  </si>
  <si>
    <t>Wednesday, October 11, 2023</t>
  </si>
  <si>
    <t>Sunday, June 5, 2022</t>
  </si>
  <si>
    <t>Sunday, July 31, 2022</t>
  </si>
  <si>
    <t>Wednesday, August 17, 2022</t>
  </si>
  <si>
    <t>Thursday, September 22, 2022</t>
  </si>
  <si>
    <t>Friday, March 31, 2023</t>
  </si>
  <si>
    <t>Sunday, July 10, 2022</t>
  </si>
  <si>
    <t>Wednesday, December 21, 2022</t>
  </si>
  <si>
    <t>Wednesday, May 31, 2023</t>
  </si>
  <si>
    <t>Saturday, July 1, 2023</t>
  </si>
  <si>
    <t>Monday, September 25, 2023</t>
  </si>
  <si>
    <t>Wednesday, September 20, 2023</t>
  </si>
  <si>
    <t>Thursday, May 26, 2022</t>
  </si>
  <si>
    <t>Monday, August 15, 2022</t>
  </si>
  <si>
    <t>Thursday, January 5, 2023</t>
  </si>
  <si>
    <t>Thursday, January 12, 2023</t>
  </si>
  <si>
    <t>Thursday, January 19, 2023</t>
  </si>
  <si>
    <t>Thursday, January 26, 2023</t>
  </si>
  <si>
    <t>Thursday, March 9, 2023</t>
  </si>
  <si>
    <t>Friday, April 21, 2023</t>
  </si>
  <si>
    <t>Monday, June 26, 2023</t>
  </si>
  <si>
    <t>Wednesday, July 6, 2022</t>
  </si>
  <si>
    <t>Wednesday, July 20, 2022</t>
  </si>
  <si>
    <t>Monday, August 1, 2022</t>
  </si>
  <si>
    <t>Wednesday, August 24, 2022</t>
  </si>
  <si>
    <t>Friday, September 23, 2022</t>
  </si>
  <si>
    <t>Wednesday, October 19, 2022</t>
  </si>
  <si>
    <t>Friday, December 30, 2022</t>
  </si>
  <si>
    <t>Friday, February 24, 2023</t>
  </si>
  <si>
    <t>Friday, March 17, 2023</t>
  </si>
  <si>
    <t>Friday, August 11, 2023</t>
  </si>
  <si>
    <t>Wednesday, May 18, 2022</t>
  </si>
  <si>
    <t>Wednesday, June 15, 2022</t>
  </si>
  <si>
    <t>Wednesday, June 22, 2022</t>
  </si>
  <si>
    <t>Wednesday, August 31, 2022</t>
  </si>
  <si>
    <t>Wednesday, September 14, 2022</t>
  </si>
  <si>
    <t>Wednesday, September 21, 2022</t>
  </si>
  <si>
    <t>Wednesday, September 28, 2022</t>
  </si>
  <si>
    <t>Wednesday, October 12, 2022</t>
  </si>
  <si>
    <t>Wednesday, January 4, 2023</t>
  </si>
  <si>
    <t>Wednesday, January 18, 2023</t>
  </si>
  <si>
    <t>Wednesday, May 17, 2023</t>
  </si>
  <si>
    <t>Wednesday, June 14, 2023</t>
  </si>
  <si>
    <t>Tuesday, August 8, 2023</t>
  </si>
  <si>
    <t>Tuesday, September 12, 2023</t>
  </si>
  <si>
    <t>Wednesday, June 29, 2022</t>
  </si>
  <si>
    <t>Thursday, October 27, 2022</t>
  </si>
  <si>
    <t>Wednesday, July 12, 2023</t>
  </si>
  <si>
    <t>Thursday, September 7, 2023</t>
  </si>
  <si>
    <t>Wednesday, October 18, 2023</t>
  </si>
  <si>
    <t>Friday, June 3, 2022</t>
  </si>
  <si>
    <t>Thursday, April 27, 2023</t>
  </si>
  <si>
    <t>Thursday, June 1, 2023</t>
  </si>
  <si>
    <t>Tuesday, June 13, 2023</t>
  </si>
  <si>
    <t>Sunday, July 17, 2022</t>
  </si>
  <si>
    <t>Sunday, July 24, 2022</t>
  </si>
  <si>
    <t>Monday, April 24, 2023</t>
  </si>
  <si>
    <t>Monday, July 24, 2023</t>
  </si>
  <si>
    <t>Monday, August 7, 2023</t>
  </si>
  <si>
    <t>Monday, October 2, 2023</t>
  </si>
  <si>
    <t>Monday, October 30, 2023</t>
  </si>
  <si>
    <t>Monday, September 5, 2022</t>
  </si>
  <si>
    <t>Friday, November 25, 2022</t>
  </si>
  <si>
    <t>Friday, May 26, 2023</t>
  </si>
  <si>
    <t>Thursday, April 20, 2023</t>
  </si>
  <si>
    <t>Saturday, June 3, 2023</t>
  </si>
  <si>
    <t>Tuesday, August 22, 2023</t>
  </si>
  <si>
    <t>Friday, August 19, 2022</t>
  </si>
  <si>
    <t>Friday, September 16, 2022</t>
  </si>
  <si>
    <t>Thursday, July 27, 2023</t>
  </si>
  <si>
    <t>Wednesday, August 30, 2023</t>
  </si>
  <si>
    <t>Republic of Moldova</t>
  </si>
  <si>
    <t>Thursday, June 16, 2022</t>
  </si>
  <si>
    <t>Sunday, April 16, 2023</t>
  </si>
  <si>
    <t>Saturday, July 15, 2023</t>
  </si>
  <si>
    <t>Sunday, October 22, 2023</t>
  </si>
  <si>
    <t>Sunday, August 28, 2022</t>
  </si>
  <si>
    <t>Sunday, September 4, 2022</t>
  </si>
  <si>
    <t>Sunday, September 11, 2022</t>
  </si>
  <si>
    <t>Sunday, October 23, 2022</t>
  </si>
  <si>
    <t>Sunday, November 6, 2022</t>
  </si>
  <si>
    <t>Sunday, November 13, 2022</t>
  </si>
  <si>
    <t>Sunday, November 20, 2022</t>
  </si>
  <si>
    <t>Sunday, November 27, 2022</t>
  </si>
  <si>
    <t>Sunday, December 4, 2022</t>
  </si>
  <si>
    <t>Saturday, December 10, 2022</t>
  </si>
  <si>
    <t>Saturday, January 28, 2023</t>
  </si>
  <si>
    <t>Saturday, February 4, 2023</t>
  </si>
  <si>
    <t>Saturday, February 25, 2023</t>
  </si>
  <si>
    <t>Saturday, March 18, 2023</t>
  </si>
  <si>
    <t>Friday, March 24, 2023</t>
  </si>
  <si>
    <t>Saturday, April 8, 2023</t>
  </si>
  <si>
    <t>Saturday, April 29, 2023</t>
  </si>
  <si>
    <t>Saturday, May 6, 2023</t>
  </si>
  <si>
    <t>Saturday, May 20, 2023</t>
  </si>
  <si>
    <t>Wednesday, August 9, 2023</t>
  </si>
  <si>
    <t>Thursday, July 14, 2022</t>
  </si>
  <si>
    <t>Friday, July 15, 2022</t>
  </si>
  <si>
    <t>Saturday, July 16, 2022</t>
  </si>
  <si>
    <t>Thursday, July 21, 2022</t>
  </si>
  <si>
    <t>Friday, July 22, 2022</t>
  </si>
  <si>
    <t>Saturday, July 23, 2022</t>
  </si>
  <si>
    <t>Wednesday, July 27, 2022</t>
  </si>
  <si>
    <t>Thursday, July 28, 2022</t>
  </si>
  <si>
    <t>Friday, July 29, 2022</t>
  </si>
  <si>
    <t>Saturday, July 30, 2022</t>
  </si>
  <si>
    <t>Saturday, September 17, 2022</t>
  </si>
  <si>
    <t>Serbia and Kosovo: S/RES/1244 (1999)</t>
  </si>
  <si>
    <t>Thursday, June 23, 2022</t>
  </si>
  <si>
    <t>Monday, December 5, 2022</t>
  </si>
  <si>
    <t>Monday, December 12, 2022</t>
  </si>
  <si>
    <t>Monday, December 19, 2022</t>
  </si>
  <si>
    <t>Wednesday, March 29, 2023</t>
  </si>
  <si>
    <t>Türkiye</t>
  </si>
  <si>
    <t>year</t>
  </si>
  <si>
    <t>month</t>
  </si>
  <si>
    <t>day</t>
  </si>
  <si>
    <t>01/Jun/2022</t>
  </si>
  <si>
    <t>02/Jun/2022</t>
  </si>
  <si>
    <t>09/Jun/2022</t>
  </si>
  <si>
    <t>17/Jun/2022</t>
  </si>
  <si>
    <t>05/Jul/2022</t>
  </si>
  <si>
    <t>19/Jul/2022</t>
  </si>
  <si>
    <t>25/Jul/2022</t>
  </si>
  <si>
    <t>02/Aug/2022</t>
  </si>
  <si>
    <t>09/Aug/2022</t>
  </si>
  <si>
    <t>16/Aug/2022</t>
  </si>
  <si>
    <t>23/Aug/2022</t>
  </si>
  <si>
    <t>06/Sep/2022</t>
  </si>
  <si>
    <t>13/Sep/2022</t>
  </si>
  <si>
    <t>20/Sep/2022</t>
  </si>
  <si>
    <t>27/Sep/2022</t>
  </si>
  <si>
    <t>04/Oct/2022</t>
  </si>
  <si>
    <t>11/Oct/2022</t>
  </si>
  <si>
    <t>25/Oct/2022</t>
  </si>
  <si>
    <t>01/Nov/2022</t>
  </si>
  <si>
    <t>08/Nov/2022</t>
  </si>
  <si>
    <t>15/Nov/2022</t>
  </si>
  <si>
    <t>29/Nov/2022</t>
  </si>
  <si>
    <t>13/Dec/2022</t>
  </si>
  <si>
    <t>20/Dec/2022</t>
  </si>
  <si>
    <t>27/Dec/2022</t>
  </si>
  <si>
    <t>17/Jan/2023</t>
  </si>
  <si>
    <t>24/Jan/2023</t>
  </si>
  <si>
    <t>31/Jan/2023</t>
  </si>
  <si>
    <t>23/Mar/2023</t>
  </si>
  <si>
    <t>10/May/2023</t>
  </si>
  <si>
    <t>07/Jun/2023</t>
  </si>
  <si>
    <t>07/Jun/2022</t>
  </si>
  <si>
    <t>14/Jun/2022</t>
  </si>
  <si>
    <t>21/Jun/2022</t>
  </si>
  <si>
    <t>28/Jun/2022</t>
  </si>
  <si>
    <t>12/Jul/2022</t>
  </si>
  <si>
    <t>18/Oct/2022</t>
  </si>
  <si>
    <t>22/Nov/2022</t>
  </si>
  <si>
    <t>06/Dec/2022</t>
  </si>
  <si>
    <t>03/Jan/2023</t>
  </si>
  <si>
    <t>09/Jan/2023</t>
  </si>
  <si>
    <t>16/Jan/2023</t>
  </si>
  <si>
    <t>23/Jan/2023</t>
  </si>
  <si>
    <t>30/Jan/2023</t>
  </si>
  <si>
    <t>13/Feb/2023</t>
  </si>
  <si>
    <t>27/Feb/2023</t>
  </si>
  <si>
    <t>06/Mar/2023</t>
  </si>
  <si>
    <t>20/Mar/2023</t>
  </si>
  <si>
    <t>28/Mar/2023</t>
  </si>
  <si>
    <t>10/Apr/2023</t>
  </si>
  <si>
    <t>17/Apr/2023</t>
  </si>
  <si>
    <t>25/Apr/2023</t>
  </si>
  <si>
    <t>02/May/2023</t>
  </si>
  <si>
    <t>08/May/2023</t>
  </si>
  <si>
    <t>22/May/2023</t>
  </si>
  <si>
    <t>05/Jun/2023</t>
  </si>
  <si>
    <t>21/Jun/2023</t>
  </si>
  <si>
    <t>03/Jul/2023</t>
  </si>
  <si>
    <t>17/Jul/2023</t>
  </si>
  <si>
    <t>20/Jun/2022</t>
  </si>
  <si>
    <t>27/Jun/2022</t>
  </si>
  <si>
    <t>26/Jul/2022</t>
  </si>
  <si>
    <t>30/Aug/2022</t>
  </si>
  <si>
    <t>10/Oct/2022</t>
  </si>
  <si>
    <t>22/Dec/2022</t>
  </si>
  <si>
    <t>02/Jan/2023</t>
  </si>
  <si>
    <t>06/Feb/2023</t>
  </si>
  <si>
    <t>20/Feb/2023</t>
  </si>
  <si>
    <t>13/Mar/2023</t>
  </si>
  <si>
    <t>09/May/2023</t>
  </si>
  <si>
    <t>15/May/2023</t>
  </si>
  <si>
    <t>19/Jun/2023</t>
  </si>
  <si>
    <t>30/Jun/2023</t>
  </si>
  <si>
    <t>31/Jul/2023</t>
  </si>
  <si>
    <t>31/Aug/2023</t>
  </si>
  <si>
    <t>30/Sep/2023</t>
  </si>
  <si>
    <t>31/May/2022</t>
  </si>
  <si>
    <t>13/Jul/2022</t>
  </si>
  <si>
    <t>12/Sep/2022</t>
  </si>
  <si>
    <t>11/Nov/2022</t>
  </si>
  <si>
    <t>15/Feb/2023</t>
  </si>
  <si>
    <t>01/May/2023</t>
  </si>
  <si>
    <t>12/Jun/2023</t>
  </si>
  <si>
    <t>26/Jul/2023</t>
  </si>
  <si>
    <t>03/Aug/2023</t>
  </si>
  <si>
    <t>28/Aug/2023</t>
  </si>
  <si>
    <t>18/Sep/2023</t>
  </si>
  <si>
    <t>24/Sep/2023</t>
  </si>
  <si>
    <t>15/Oct/2023</t>
  </si>
  <si>
    <t>08/Jun/2022</t>
  </si>
  <si>
    <t>10/Jun/2022</t>
  </si>
  <si>
    <t>11/Jun/2022</t>
  </si>
  <si>
    <t>12/Jun/2022</t>
  </si>
  <si>
    <t>13/Jun/2022</t>
  </si>
  <si>
    <t>26/Sep/2022</t>
  </si>
  <si>
    <t>03/Oct/2022</t>
  </si>
  <si>
    <t>24/Oct/2022</t>
  </si>
  <si>
    <t>31/Oct/2022</t>
  </si>
  <si>
    <t>07/Nov/2022</t>
  </si>
  <si>
    <t>14/Nov/2022</t>
  </si>
  <si>
    <t>10/Jan/2023</t>
  </si>
  <si>
    <t>07/Feb/2023</t>
  </si>
  <si>
    <t>14/Feb/2023</t>
  </si>
  <si>
    <t>21/Feb/2023</t>
  </si>
  <si>
    <t>28/Feb/2023</t>
  </si>
  <si>
    <t>07/Mar/2023</t>
  </si>
  <si>
    <t>14/Mar/2023</t>
  </si>
  <si>
    <t>21/Mar/2023</t>
  </si>
  <si>
    <t>04/Apr/2023</t>
  </si>
  <si>
    <t>11/Apr/2023</t>
  </si>
  <si>
    <t>18/Apr/2023</t>
  </si>
  <si>
    <t>26/Apr/2023</t>
  </si>
  <si>
    <t>01/Aug/2023</t>
  </si>
  <si>
    <t>30/May/2022</t>
  </si>
  <si>
    <t>06/Jun/2022</t>
  </si>
  <si>
    <t>03/Aug/2022</t>
  </si>
  <si>
    <t>17/Oct/2022</t>
  </si>
  <si>
    <t>03/Apr/2023</t>
  </si>
  <si>
    <t>23/May/2023</t>
  </si>
  <si>
    <t>20/Jun/2023</t>
  </si>
  <si>
    <t>04/Jul/2023</t>
  </si>
  <si>
    <t>22/Jul/2023</t>
  </si>
  <si>
    <t>23/Aug/2023</t>
  </si>
  <si>
    <t>19/Jun/2022</t>
  </si>
  <si>
    <t>26/Jun/2022</t>
  </si>
  <si>
    <t>07/Aug/2022</t>
  </si>
  <si>
    <t>14/Aug/2022</t>
  </si>
  <si>
    <t>07/Sep/2022</t>
  </si>
  <si>
    <t>18/Sep/2022</t>
  </si>
  <si>
    <t>02/Oct/2022</t>
  </si>
  <si>
    <t>09/Oct/2022</t>
  </si>
  <si>
    <t>16/Oct/2022</t>
  </si>
  <si>
    <t>30/Oct/2022</t>
  </si>
  <si>
    <t>25/Dec/2022</t>
  </si>
  <si>
    <t>08/Jan/2023</t>
  </si>
  <si>
    <t>15/Jan/2023</t>
  </si>
  <si>
    <t>22/Jan/2023</t>
  </si>
  <si>
    <t>29/Jan/2023</t>
  </si>
  <si>
    <t>26/Feb/2023</t>
  </si>
  <si>
    <t>05/Mar/2023</t>
  </si>
  <si>
    <t>12/Mar/2023</t>
  </si>
  <si>
    <t>19/Mar/2023</t>
  </si>
  <si>
    <t>26/Mar/2023</t>
  </si>
  <si>
    <t>09/Apr/2023</t>
  </si>
  <si>
    <t>23/Apr/2023</t>
  </si>
  <si>
    <t>07/May/2023</t>
  </si>
  <si>
    <t>21/May/2023</t>
  </si>
  <si>
    <t>04/Jun/2023</t>
  </si>
  <si>
    <t>11/Jun/2023</t>
  </si>
  <si>
    <t>09/Jul/2023</t>
  </si>
  <si>
    <t>16/Jul/2023</t>
  </si>
  <si>
    <t>23/Jul/2023</t>
  </si>
  <si>
    <t>06/Aug/2023</t>
  </si>
  <si>
    <t>13/Aug/2023</t>
  </si>
  <si>
    <t>27/Aug/2023</t>
  </si>
  <si>
    <t>01/Oct/2023</t>
  </si>
  <si>
    <t>08/Oct/2023</t>
  </si>
  <si>
    <t>11/Jul/2022</t>
  </si>
  <si>
    <t>21/Jan/2023</t>
  </si>
  <si>
    <t>27/Mar/2023</t>
  </si>
  <si>
    <t>16/May/2023</t>
  </si>
  <si>
    <t>06/Jun/2023</t>
  </si>
  <si>
    <t>27/Jun/2023</t>
  </si>
  <si>
    <t>11/Jul/2023</t>
  </si>
  <si>
    <t>15/Aug/2023</t>
  </si>
  <si>
    <t>19/Sep/2023</t>
  </si>
  <si>
    <t>26/Sep/2023</t>
  </si>
  <si>
    <t>03/Oct/2023</t>
  </si>
  <si>
    <t>10/Oct/2023</t>
  </si>
  <si>
    <t>17/Oct/2023</t>
  </si>
  <si>
    <t>22/Aug/2022</t>
  </si>
  <si>
    <t>06/Jan/2023</t>
  </si>
  <si>
    <t>20/Jan/2023</t>
  </si>
  <si>
    <t>27/Jan/2023</t>
  </si>
  <si>
    <t>03/Feb/2023</t>
  </si>
  <si>
    <t>10/Feb/2023</t>
  </si>
  <si>
    <t>03/Mar/2023</t>
  </si>
  <si>
    <t>10/Mar/2023</t>
  </si>
  <si>
    <t>07/Apr/2023</t>
  </si>
  <si>
    <t>12/May/2023</t>
  </si>
  <si>
    <t>19/May/2023</t>
  </si>
  <si>
    <t>02/Jun/2023</t>
  </si>
  <si>
    <t>16/Jun/2023</t>
  </si>
  <si>
    <t>23/Jun/2023</t>
  </si>
  <si>
    <t>07/Jul/2023</t>
  </si>
  <si>
    <t>14/Jul/2023</t>
  </si>
  <si>
    <t>21/Jul/2023</t>
  </si>
  <si>
    <t>04/Aug/2023</t>
  </si>
  <si>
    <t>18/Aug/2023</t>
  </si>
  <si>
    <t>25/Aug/2023</t>
  </si>
  <si>
    <t>01/Sep/2023</t>
  </si>
  <si>
    <t>15/Sep/2023</t>
  </si>
  <si>
    <t>22/Sep/2023</t>
  </si>
  <si>
    <t>06/Oct/2023</t>
  </si>
  <si>
    <t>20/Oct/2023</t>
  </si>
  <si>
    <t>23/May/2022</t>
  </si>
  <si>
    <t>08/Aug/2022</t>
  </si>
  <si>
    <t>21/Aug/2022</t>
  </si>
  <si>
    <t>25/Sep/2022</t>
  </si>
  <si>
    <t>18/Dec/2022</t>
  </si>
  <si>
    <t>05/Feb/2023</t>
  </si>
  <si>
    <t>19/Feb/2023</t>
  </si>
  <si>
    <t>14/May/2023</t>
  </si>
  <si>
    <t>25/Jun/2023</t>
  </si>
  <si>
    <t>02/Jul/2023</t>
  </si>
  <si>
    <t>30/Jul/2023</t>
  </si>
  <si>
    <t>20/Aug/2023</t>
  </si>
  <si>
    <t>16/Oct/2023</t>
  </si>
  <si>
    <t>19/Sep/2022</t>
  </si>
  <si>
    <t>30/Nov/2022</t>
  </si>
  <si>
    <t>23/Dec/2022</t>
  </si>
  <si>
    <t>01/Jan/2023</t>
  </si>
  <si>
    <t>12/Feb/2023</t>
  </si>
  <si>
    <t>02/Apr/2023</t>
  </si>
  <si>
    <t>30/Apr/2023</t>
  </si>
  <si>
    <t>18/Jun/2023</t>
  </si>
  <si>
    <t>03/Sep/2023</t>
  </si>
  <si>
    <t>10/Sep/2023</t>
  </si>
  <si>
    <t>29/Oct/2023</t>
  </si>
  <si>
    <t>22/May/2022</t>
  </si>
  <si>
    <t>03/Jul/2022</t>
  </si>
  <si>
    <t>29/May/2023</t>
  </si>
  <si>
    <t>25/May/2022</t>
  </si>
  <si>
    <t>15/Sep/2022</t>
  </si>
  <si>
    <t>30/Sep/2022</t>
  </si>
  <si>
    <t>14/Oct/2022</t>
  </si>
  <si>
    <t>28/Oct/2022</t>
  </si>
  <si>
    <t>26/Dec/2022</t>
  </si>
  <si>
    <t>26/Oct/2022</t>
  </si>
  <si>
    <t>28/Dec/2022</t>
  </si>
  <si>
    <t>18/Jul/2023</t>
  </si>
  <si>
    <t>25/Jul/2023</t>
  </si>
  <si>
    <t>14/Aug/2023</t>
  </si>
  <si>
    <t>21/Aug/2023</t>
  </si>
  <si>
    <t>29/Aug/2023</t>
  </si>
  <si>
    <t>05/Sep/2023</t>
  </si>
  <si>
    <t>27/Apr/2022</t>
  </si>
  <si>
    <t>04/Jul/2022</t>
  </si>
  <si>
    <t>18/Jul/2022</t>
  </si>
  <si>
    <t>29/Aug/2022</t>
  </si>
  <si>
    <t>31/Dec/2022</t>
  </si>
  <si>
    <t>29/May/2022</t>
  </si>
  <si>
    <t>24/Dec/2022</t>
  </si>
  <si>
    <t>06/Apr/2023</t>
  </si>
  <si>
    <t>30/May/2023</t>
  </si>
  <si>
    <t>04/Sep/2023</t>
  </si>
  <si>
    <t>21/May/2022</t>
  </si>
  <si>
    <t>10/Aug/2022</t>
  </si>
  <si>
    <t>13/Aug/2022</t>
  </si>
  <si>
    <t>24/Sep/2022</t>
  </si>
  <si>
    <t>08/Oct/2022</t>
  </si>
  <si>
    <t>25/Mar/2023</t>
  </si>
  <si>
    <t>19/Apr/2023</t>
  </si>
  <si>
    <t>10/Jul/2023</t>
  </si>
  <si>
    <t>19/Aug/2023</t>
  </si>
  <si>
    <t>17/Sep/2023</t>
  </si>
  <si>
    <t>07/Oct/2023</t>
  </si>
  <si>
    <t>11/Oct/2023</t>
  </si>
  <si>
    <t>05/Jun/2022</t>
  </si>
  <si>
    <t>31/Jul/2022</t>
  </si>
  <si>
    <t>17/Aug/2022</t>
  </si>
  <si>
    <t>22/Sep/2022</t>
  </si>
  <si>
    <t>31/Mar/2023</t>
  </si>
  <si>
    <t>10/Jul/2022</t>
  </si>
  <si>
    <t>21/Dec/2022</t>
  </si>
  <si>
    <t>31/May/2023</t>
  </si>
  <si>
    <t>01/Jul/2023</t>
  </si>
  <si>
    <t>25/Sep/2023</t>
  </si>
  <si>
    <t>20/Sep/2023</t>
  </si>
  <si>
    <t>26/May/2022</t>
  </si>
  <si>
    <t>15/Aug/2022</t>
  </si>
  <si>
    <t>05/Jan/2023</t>
  </si>
  <si>
    <t>12/Jan/2023</t>
  </si>
  <si>
    <t>19/Jan/2023</t>
  </si>
  <si>
    <t>26/Jan/2023</t>
  </si>
  <si>
    <t>09/Mar/2023</t>
  </si>
  <si>
    <t>21/Apr/2023</t>
  </si>
  <si>
    <t>26/Jun/2023</t>
  </si>
  <si>
    <t>06/Jul/2022</t>
  </si>
  <si>
    <t>20/Jul/2022</t>
  </si>
  <si>
    <t>01/Aug/2022</t>
  </si>
  <si>
    <t>24/Aug/2022</t>
  </si>
  <si>
    <t>23/Sep/2022</t>
  </si>
  <si>
    <t>19/Oct/2022</t>
  </si>
  <si>
    <t>30/Dec/2022</t>
  </si>
  <si>
    <t>24/Feb/2023</t>
  </si>
  <si>
    <t>17/Mar/2023</t>
  </si>
  <si>
    <t>11/Aug/2023</t>
  </si>
  <si>
    <t>18/May/2022</t>
  </si>
  <si>
    <t>15/Jun/2022</t>
  </si>
  <si>
    <t>22/Jun/2022</t>
  </si>
  <si>
    <t>31/Aug/2022</t>
  </si>
  <si>
    <t>14/Sep/2022</t>
  </si>
  <si>
    <t>21/Sep/2022</t>
  </si>
  <si>
    <t>28/Sep/2022</t>
  </si>
  <si>
    <t>12/Oct/2022</t>
  </si>
  <si>
    <t>04/Jan/2023</t>
  </si>
  <si>
    <t>18/Jan/2023</t>
  </si>
  <si>
    <t>17/May/2023</t>
  </si>
  <si>
    <t>14/Jun/2023</t>
  </si>
  <si>
    <t>08/Aug/2023</t>
  </si>
  <si>
    <t>12/Sep/2023</t>
  </si>
  <si>
    <t>29/Jun/2022</t>
  </si>
  <si>
    <t>27/Oct/2022</t>
  </si>
  <si>
    <t>12/Jul/2023</t>
  </si>
  <si>
    <t>07/Sep/2023</t>
  </si>
  <si>
    <t>18/Oct/2023</t>
  </si>
  <si>
    <t>03/Jun/2022</t>
  </si>
  <si>
    <t>27/Apr/2023</t>
  </si>
  <si>
    <t>01/Jun/2023</t>
  </si>
  <si>
    <t>13/Jun/2023</t>
  </si>
  <si>
    <t>17/Jul/2022</t>
  </si>
  <si>
    <t>24/Jul/2022</t>
  </si>
  <si>
    <t>24/Apr/2023</t>
  </si>
  <si>
    <t>24/Jul/2023</t>
  </si>
  <si>
    <t>07/Aug/2023</t>
  </si>
  <si>
    <t>02/Oct/2023</t>
  </si>
  <si>
    <t>30/Oct/2023</t>
  </si>
  <si>
    <t>05/Sep/2022</t>
  </si>
  <si>
    <t>25/Nov/2022</t>
  </si>
  <si>
    <t>26/May/2023</t>
  </si>
  <si>
    <t>20/Apr/2023</t>
  </si>
  <si>
    <t>03/Jun/2023</t>
  </si>
  <si>
    <t>22/Aug/2023</t>
  </si>
  <si>
    <t>19/Aug/2022</t>
  </si>
  <si>
    <t>16/Sep/2022</t>
  </si>
  <si>
    <t>27/Jul/2023</t>
  </si>
  <si>
    <t>30/Aug/2023</t>
  </si>
  <si>
    <t>16/Jun/2022</t>
  </si>
  <si>
    <t>16/Apr/2023</t>
  </si>
  <si>
    <t>15/Jul/2023</t>
  </si>
  <si>
    <t>22/Oct/2023</t>
  </si>
  <si>
    <t>28/Aug/2022</t>
  </si>
  <si>
    <t>04/Sep/2022</t>
  </si>
  <si>
    <t>11/Sep/2022</t>
  </si>
  <si>
    <t>23/Oct/2022</t>
  </si>
  <si>
    <t>06/Nov/2022</t>
  </si>
  <si>
    <t>13/Nov/2022</t>
  </si>
  <si>
    <t>20/Nov/2022</t>
  </si>
  <si>
    <t>27/Nov/2022</t>
  </si>
  <si>
    <t>04/Dec/2022</t>
  </si>
  <si>
    <t>10/Dec/2022</t>
  </si>
  <si>
    <t>28/Jan/2023</t>
  </si>
  <si>
    <t>04/Feb/2023</t>
  </si>
  <si>
    <t>25/Feb/2023</t>
  </si>
  <si>
    <t>18/Mar/2023</t>
  </si>
  <si>
    <t>24/Mar/2023</t>
  </si>
  <si>
    <t>08/Apr/2023</t>
  </si>
  <si>
    <t>29/Apr/2023</t>
  </si>
  <si>
    <t>06/May/2023</t>
  </si>
  <si>
    <t>20/May/2023</t>
  </si>
  <si>
    <t>09/Aug/2023</t>
  </si>
  <si>
    <t>14/Jul/2022</t>
  </si>
  <si>
    <t>15/Jul/2022</t>
  </si>
  <si>
    <t>16/Jul/2022</t>
  </si>
  <si>
    <t>21/Jul/2022</t>
  </si>
  <si>
    <t>22/Jul/2022</t>
  </si>
  <si>
    <t>23/Jul/2022</t>
  </si>
  <si>
    <t>27/Jul/2022</t>
  </si>
  <si>
    <t>28/Jul/2022</t>
  </si>
  <si>
    <t>29/Jul/2022</t>
  </si>
  <si>
    <t>30/Jul/2022</t>
  </si>
  <si>
    <t>17/Sep/2022</t>
  </si>
  <si>
    <t>23/Jun/2022</t>
  </si>
  <si>
    <t>05/Dec/2022</t>
  </si>
  <si>
    <t>12/Dec/2022</t>
  </si>
  <si>
    <t>19/Dec/2022</t>
  </si>
  <si>
    <t>29/Mar/2023</t>
  </si>
  <si>
    <t>date</t>
  </si>
  <si>
    <t>06/Jul/2023</t>
  </si>
  <si>
    <t>24/Oct/2023</t>
  </si>
  <si>
    <t>24/May/2022</t>
  </si>
  <si>
    <t>20/Aug/2022</t>
  </si>
  <si>
    <t>21/Nov/2022</t>
  </si>
  <si>
    <t>16/Mar/2023</t>
  </si>
  <si>
    <t>07/Oct/2022</t>
  </si>
  <si>
    <t>29/Dec/2022</t>
  </si>
  <si>
    <t>20/Jul/2023</t>
  </si>
  <si>
    <t>10/Aug/2023</t>
  </si>
  <si>
    <t>17/Aug/2023</t>
  </si>
  <si>
    <t>24/Aug/2023</t>
  </si>
  <si>
    <t>14/Sep/2023</t>
  </si>
  <si>
    <t>21/Sep/2023</t>
  </si>
  <si>
    <t>28/Sep/2023</t>
  </si>
  <si>
    <t>05/Oct/2023</t>
  </si>
  <si>
    <t>19/Oct/2023</t>
  </si>
  <si>
    <t>26/Oct/2023</t>
  </si>
  <si>
    <t>16/Feb/2023</t>
  </si>
  <si>
    <t>14/Apr/2023</t>
  </si>
  <si>
    <t>28/Apr/2023</t>
  </si>
  <si>
    <t>05/May/2023</t>
  </si>
  <si>
    <t>25/Apr/2022</t>
  </si>
  <si>
    <t>09/May/2022</t>
  </si>
  <si>
    <t>19/May/2022</t>
  </si>
  <si>
    <t>15/Jun/2023</t>
  </si>
  <si>
    <t>13/Jul/2023</t>
  </si>
  <si>
    <t>12/Oct/2023</t>
  </si>
  <si>
    <t>03/May/2022</t>
  </si>
  <si>
    <t>23/Feb/2023</t>
  </si>
  <si>
    <t>correct date</t>
  </si>
  <si>
    <t>Republic of Serbia</t>
  </si>
  <si>
    <t>Macedonia</t>
  </si>
  <si>
    <t>ISO3</t>
  </si>
  <si>
    <t>Data Date</t>
  </si>
  <si>
    <t>Individuals</t>
  </si>
  <si>
    <t>Month</t>
  </si>
  <si>
    <t>Week Number</t>
  </si>
  <si>
    <t>Year</t>
  </si>
  <si>
    <t>Week indicator over the year</t>
  </si>
  <si>
    <t>Refugee Numbers for Release 14</t>
  </si>
  <si>
    <t>CAD</t>
  </si>
  <si>
    <t>NZE</t>
  </si>
  <si>
    <t>Taiwan</t>
  </si>
  <si>
    <t>TWN</t>
  </si>
  <si>
    <t>JAP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</si>
</sst>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333333"/>
      <name val="Times New Roman"/>
      <family val="1"/>
    </font>
    <font>
      <sz val="11"/>
      <color rgb="FF20212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05496"/>
        <bgColor rgb="FF0000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/>
    <xf numFmtId="0" fontId="9" fillId="0" borderId="0"/>
    <xf numFmtId="0" fontId="11" fillId="0" borderId="0"/>
    <xf numFmtId="164" fontId="11" fillId="0" borderId="0" applyFont="0" applyFill="0" applyBorder="0" applyAlignment="0" applyProtection="0"/>
    <xf numFmtId="0" fontId="23" fillId="0" borderId="0"/>
    <xf numFmtId="0" fontId="1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4" fillId="0" borderId="0" xfId="1"/>
    <xf numFmtId="14" fontId="4" fillId="0" borderId="0" xfId="1" applyNumberFormat="1"/>
    <xf numFmtId="0" fontId="3" fillId="0" borderId="0" xfId="1" applyFont="1"/>
    <xf numFmtId="0" fontId="3" fillId="3" borderId="0" xfId="1" applyFont="1" applyFill="1"/>
    <xf numFmtId="0" fontId="6" fillId="0" borderId="0" xfId="0" applyFont="1"/>
    <xf numFmtId="0" fontId="7" fillId="2" borderId="0" xfId="0" applyFont="1" applyFill="1"/>
    <xf numFmtId="3" fontId="5" fillId="0" borderId="0" xfId="0" applyNumberFormat="1" applyFont="1"/>
    <xf numFmtId="3" fontId="7" fillId="2" borderId="0" xfId="0" applyNumberFormat="1" applyFont="1" applyFill="1"/>
    <xf numFmtId="0" fontId="7" fillId="0" borderId="0" xfId="0" applyFont="1"/>
    <xf numFmtId="3" fontId="7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0" fontId="3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2" borderId="0" xfId="1" applyNumberFormat="1" applyFill="1"/>
    <xf numFmtId="3" fontId="4" fillId="0" borderId="0" xfId="1" applyNumberFormat="1"/>
    <xf numFmtId="0" fontId="4" fillId="4" borderId="0" xfId="0" applyFont="1" applyFill="1"/>
    <xf numFmtId="0" fontId="4" fillId="4" borderId="0" xfId="1" applyFill="1"/>
    <xf numFmtId="3" fontId="4" fillId="4" borderId="0" xfId="0" applyNumberFormat="1" applyFont="1" applyFill="1" applyAlignment="1">
      <alignment horizontal="right"/>
    </xf>
    <xf numFmtId="2" fontId="4" fillId="2" borderId="0" xfId="0" applyNumberFormat="1" applyFont="1" applyFill="1"/>
    <xf numFmtId="2" fontId="4" fillId="0" borderId="0" xfId="0" applyNumberFormat="1" applyFont="1"/>
    <xf numFmtId="2" fontId="4" fillId="4" borderId="0" xfId="0" applyNumberFormat="1" applyFont="1" applyFill="1"/>
    <xf numFmtId="3" fontId="4" fillId="2" borderId="0" xfId="0" applyNumberFormat="1" applyFont="1" applyFill="1"/>
    <xf numFmtId="0" fontId="5" fillId="0" borderId="0" xfId="0" applyFont="1"/>
    <xf numFmtId="3" fontId="4" fillId="0" borderId="0" xfId="0" applyNumberFormat="1" applyFont="1"/>
    <xf numFmtId="0" fontId="10" fillId="0" borderId="0" xfId="2" applyFont="1"/>
    <xf numFmtId="0" fontId="5" fillId="2" borderId="0" xfId="0" applyFont="1" applyFill="1"/>
    <xf numFmtId="0" fontId="4" fillId="2" borderId="0" xfId="1" applyFill="1"/>
    <xf numFmtId="3" fontId="8" fillId="2" borderId="0" xfId="0" applyNumberFormat="1" applyFont="1" applyFill="1"/>
    <xf numFmtId="0" fontId="12" fillId="0" borderId="0" xfId="0" applyFont="1"/>
    <xf numFmtId="0" fontId="12" fillId="0" borderId="0" xfId="0" applyFont="1" applyAlignment="1">
      <alignment horizontal="left"/>
    </xf>
    <xf numFmtId="0" fontId="13" fillId="4" borderId="0" xfId="0" applyFont="1" applyFill="1"/>
    <xf numFmtId="0" fontId="13" fillId="4" borderId="0" xfId="1" applyFont="1" applyFill="1"/>
    <xf numFmtId="3" fontId="13" fillId="4" borderId="0" xfId="0" applyNumberFormat="1" applyFont="1" applyFill="1" applyAlignment="1">
      <alignment horizontal="right"/>
    </xf>
    <xf numFmtId="2" fontId="13" fillId="4" borderId="0" xfId="0" applyNumberFormat="1" applyFont="1" applyFill="1"/>
    <xf numFmtId="0" fontId="13" fillId="0" borderId="0" xfId="0" applyFont="1"/>
    <xf numFmtId="0" fontId="14" fillId="0" borderId="0" xfId="2" applyFont="1"/>
    <xf numFmtId="0" fontId="13" fillId="0" borderId="0" xfId="1" applyFont="1"/>
    <xf numFmtId="3" fontId="13" fillId="0" borderId="0" xfId="0" applyNumberFormat="1" applyFont="1"/>
    <xf numFmtId="3" fontId="13" fillId="0" borderId="0" xfId="1" applyNumberFormat="1" applyFont="1"/>
    <xf numFmtId="2" fontId="13" fillId="0" borderId="0" xfId="0" applyNumberFormat="1" applyFont="1"/>
    <xf numFmtId="0" fontId="15" fillId="0" borderId="0" xfId="0" applyFont="1"/>
    <xf numFmtId="0" fontId="15" fillId="2" borderId="0" xfId="0" applyFont="1" applyFill="1"/>
    <xf numFmtId="0" fontId="13" fillId="2" borderId="0" xfId="1" applyFont="1" applyFill="1"/>
    <xf numFmtId="0" fontId="13" fillId="2" borderId="0" xfId="0" applyFont="1" applyFill="1"/>
    <xf numFmtId="3" fontId="16" fillId="2" borderId="0" xfId="0" applyNumberFormat="1" applyFont="1" applyFill="1"/>
    <xf numFmtId="3" fontId="13" fillId="2" borderId="0" xfId="1" applyNumberFormat="1" applyFont="1" applyFill="1"/>
    <xf numFmtId="2" fontId="13" fillId="2" borderId="0" xfId="0" applyNumberFormat="1" applyFont="1" applyFill="1"/>
    <xf numFmtId="3" fontId="17" fillId="0" borderId="0" xfId="0" applyNumberFormat="1" applyFont="1"/>
    <xf numFmtId="0" fontId="13" fillId="0" borderId="0" xfId="3" applyFont="1"/>
    <xf numFmtId="0" fontId="15" fillId="0" borderId="0" xfId="3" applyFont="1"/>
    <xf numFmtId="0" fontId="18" fillId="0" borderId="0" xfId="2" applyFont="1"/>
    <xf numFmtId="3" fontId="19" fillId="0" borderId="0" xfId="0" applyNumberFormat="1" applyFont="1"/>
    <xf numFmtId="0" fontId="19" fillId="0" borderId="0" xfId="0" applyFont="1"/>
    <xf numFmtId="3" fontId="20" fillId="0" borderId="0" xfId="4" applyNumberFormat="1" applyFont="1" applyAlignment="1">
      <alignment horizontal="right"/>
    </xf>
    <xf numFmtId="0" fontId="21" fillId="0" borderId="0" xfId="0" applyFont="1"/>
    <xf numFmtId="3" fontId="21" fillId="0" borderId="0" xfId="4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/>
    </xf>
    <xf numFmtId="0" fontId="18" fillId="0" borderId="0" xfId="0" applyFont="1"/>
    <xf numFmtId="0" fontId="22" fillId="5" borderId="0" xfId="0" applyFont="1" applyFill="1"/>
    <xf numFmtId="15" fontId="0" fillId="0" borderId="0" xfId="0" applyNumberFormat="1"/>
    <xf numFmtId="14" fontId="0" fillId="0" borderId="0" xfId="0" applyNumberFormat="1"/>
    <xf numFmtId="14" fontId="5" fillId="0" borderId="0" xfId="0" applyNumberFormat="1" applyFont="1"/>
    <xf numFmtId="14" fontId="22" fillId="5" borderId="0" xfId="0" applyNumberFormat="1" applyFont="1" applyFill="1"/>
    <xf numFmtId="1" fontId="22" fillId="5" borderId="0" xfId="0" applyNumberFormat="1" applyFont="1" applyFill="1"/>
    <xf numFmtId="1" fontId="0" fillId="0" borderId="0" xfId="0" applyNumberFormat="1"/>
    <xf numFmtId="15" fontId="22" fillId="5" borderId="0" xfId="0" applyNumberFormat="1" applyFont="1" applyFill="1"/>
  </cellXfs>
  <cellStyles count="8">
    <cellStyle name="Comma" xfId="4" builtinId="3"/>
    <cellStyle name="Komma 3" xfId="7" xr:uid="{4A9ABB80-BACC-430D-9410-BA5DC2F298B7}"/>
    <cellStyle name="Normal" xfId="0" builtinId="0"/>
    <cellStyle name="Normal 2" xfId="1" xr:uid="{7857C944-4F25-C445-BB7E-96209DD2D684}"/>
    <cellStyle name="Standard 2" xfId="3" xr:uid="{59FCBFF9-A8DE-4C02-9869-C13A8F8ABCE1}"/>
    <cellStyle name="Standard 2 2" xfId="2" xr:uid="{52D896A8-CE4A-3A42-BBC8-A3A6385F6B5E}"/>
    <cellStyle name="Standard 3 2" xfId="6" xr:uid="{1F8A1FD8-A56F-4295-9A7A-878BB4B76DF9}"/>
    <cellStyle name="Standard 4" xfId="5" xr:uid="{8F39D08F-F98B-45C5-BC6B-56732ED68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A8C2-A5E0-4B46-BE00-65753821B159}">
  <dimension ref="A1:BM270"/>
  <sheetViews>
    <sheetView workbookViewId="0">
      <pane ySplit="4" topLeftCell="A83" activePane="bottomLeft" state="frozen"/>
      <selection pane="bottomLeft" activeCell="BM15" sqref="BM15"/>
    </sheetView>
  </sheetViews>
  <sheetFormatPr defaultColWidth="8.83203125" defaultRowHeight="14.5" x14ac:dyDescent="0.35"/>
  <cols>
    <col min="1" max="1" width="44" style="2" bestFit="1" customWidth="1"/>
    <col min="2" max="2" width="25.58203125" style="2" bestFit="1" customWidth="1"/>
    <col min="3" max="3" width="14.33203125" style="2" bestFit="1" customWidth="1"/>
    <col min="4" max="4" width="12.58203125" style="2" hidden="1" customWidth="1"/>
    <col min="5" max="64" width="11" style="2" hidden="1" customWidth="1"/>
    <col min="65" max="65" width="11" style="2" bestFit="1" customWidth="1"/>
    <col min="66" max="256" width="8.83203125" style="2"/>
    <col min="257" max="257" width="44" style="2" bestFit="1" customWidth="1"/>
    <col min="258" max="258" width="25.58203125" style="2" bestFit="1" customWidth="1"/>
    <col min="259" max="259" width="14.33203125" style="2" bestFit="1" customWidth="1"/>
    <col min="260" max="320" width="0" style="2" hidden="1" customWidth="1"/>
    <col min="321" max="321" width="11" style="2" bestFit="1" customWidth="1"/>
    <col min="322" max="512" width="8.83203125" style="2"/>
    <col min="513" max="513" width="44" style="2" bestFit="1" customWidth="1"/>
    <col min="514" max="514" width="25.58203125" style="2" bestFit="1" customWidth="1"/>
    <col min="515" max="515" width="14.33203125" style="2" bestFit="1" customWidth="1"/>
    <col min="516" max="576" width="0" style="2" hidden="1" customWidth="1"/>
    <col min="577" max="577" width="11" style="2" bestFit="1" customWidth="1"/>
    <col min="578" max="768" width="8.83203125" style="2"/>
    <col min="769" max="769" width="44" style="2" bestFit="1" customWidth="1"/>
    <col min="770" max="770" width="25.58203125" style="2" bestFit="1" customWidth="1"/>
    <col min="771" max="771" width="14.33203125" style="2" bestFit="1" customWidth="1"/>
    <col min="772" max="832" width="0" style="2" hidden="1" customWidth="1"/>
    <col min="833" max="833" width="11" style="2" bestFit="1" customWidth="1"/>
    <col min="834" max="1024" width="8.83203125" style="2"/>
    <col min="1025" max="1025" width="44" style="2" bestFit="1" customWidth="1"/>
    <col min="1026" max="1026" width="25.58203125" style="2" bestFit="1" customWidth="1"/>
    <col min="1027" max="1027" width="14.33203125" style="2" bestFit="1" customWidth="1"/>
    <col min="1028" max="1088" width="0" style="2" hidden="1" customWidth="1"/>
    <col min="1089" max="1089" width="11" style="2" bestFit="1" customWidth="1"/>
    <col min="1090" max="1280" width="8.83203125" style="2"/>
    <col min="1281" max="1281" width="44" style="2" bestFit="1" customWidth="1"/>
    <col min="1282" max="1282" width="25.58203125" style="2" bestFit="1" customWidth="1"/>
    <col min="1283" max="1283" width="14.33203125" style="2" bestFit="1" customWidth="1"/>
    <col min="1284" max="1344" width="0" style="2" hidden="1" customWidth="1"/>
    <col min="1345" max="1345" width="11" style="2" bestFit="1" customWidth="1"/>
    <col min="1346" max="1536" width="8.83203125" style="2"/>
    <col min="1537" max="1537" width="44" style="2" bestFit="1" customWidth="1"/>
    <col min="1538" max="1538" width="25.58203125" style="2" bestFit="1" customWidth="1"/>
    <col min="1539" max="1539" width="14.33203125" style="2" bestFit="1" customWidth="1"/>
    <col min="1540" max="1600" width="0" style="2" hidden="1" customWidth="1"/>
    <col min="1601" max="1601" width="11" style="2" bestFit="1" customWidth="1"/>
    <col min="1602" max="1792" width="8.83203125" style="2"/>
    <col min="1793" max="1793" width="44" style="2" bestFit="1" customWidth="1"/>
    <col min="1794" max="1794" width="25.58203125" style="2" bestFit="1" customWidth="1"/>
    <col min="1795" max="1795" width="14.33203125" style="2" bestFit="1" customWidth="1"/>
    <col min="1796" max="1856" width="0" style="2" hidden="1" customWidth="1"/>
    <col min="1857" max="1857" width="11" style="2" bestFit="1" customWidth="1"/>
    <col min="1858" max="2048" width="8.83203125" style="2"/>
    <col min="2049" max="2049" width="44" style="2" bestFit="1" customWidth="1"/>
    <col min="2050" max="2050" width="25.58203125" style="2" bestFit="1" customWidth="1"/>
    <col min="2051" max="2051" width="14.33203125" style="2" bestFit="1" customWidth="1"/>
    <col min="2052" max="2112" width="0" style="2" hidden="1" customWidth="1"/>
    <col min="2113" max="2113" width="11" style="2" bestFit="1" customWidth="1"/>
    <col min="2114" max="2304" width="8.83203125" style="2"/>
    <col min="2305" max="2305" width="44" style="2" bestFit="1" customWidth="1"/>
    <col min="2306" max="2306" width="25.58203125" style="2" bestFit="1" customWidth="1"/>
    <col min="2307" max="2307" width="14.33203125" style="2" bestFit="1" customWidth="1"/>
    <col min="2308" max="2368" width="0" style="2" hidden="1" customWidth="1"/>
    <col min="2369" max="2369" width="11" style="2" bestFit="1" customWidth="1"/>
    <col min="2370" max="2560" width="8.83203125" style="2"/>
    <col min="2561" max="2561" width="44" style="2" bestFit="1" customWidth="1"/>
    <col min="2562" max="2562" width="25.58203125" style="2" bestFit="1" customWidth="1"/>
    <col min="2563" max="2563" width="14.33203125" style="2" bestFit="1" customWidth="1"/>
    <col min="2564" max="2624" width="0" style="2" hidden="1" customWidth="1"/>
    <col min="2625" max="2625" width="11" style="2" bestFit="1" customWidth="1"/>
    <col min="2626" max="2816" width="8.83203125" style="2"/>
    <col min="2817" max="2817" width="44" style="2" bestFit="1" customWidth="1"/>
    <col min="2818" max="2818" width="25.58203125" style="2" bestFit="1" customWidth="1"/>
    <col min="2819" max="2819" width="14.33203125" style="2" bestFit="1" customWidth="1"/>
    <col min="2820" max="2880" width="0" style="2" hidden="1" customWidth="1"/>
    <col min="2881" max="2881" width="11" style="2" bestFit="1" customWidth="1"/>
    <col min="2882" max="3072" width="8.83203125" style="2"/>
    <col min="3073" max="3073" width="44" style="2" bestFit="1" customWidth="1"/>
    <col min="3074" max="3074" width="25.58203125" style="2" bestFit="1" customWidth="1"/>
    <col min="3075" max="3075" width="14.33203125" style="2" bestFit="1" customWidth="1"/>
    <col min="3076" max="3136" width="0" style="2" hidden="1" customWidth="1"/>
    <col min="3137" max="3137" width="11" style="2" bestFit="1" customWidth="1"/>
    <col min="3138" max="3328" width="8.83203125" style="2"/>
    <col min="3329" max="3329" width="44" style="2" bestFit="1" customWidth="1"/>
    <col min="3330" max="3330" width="25.58203125" style="2" bestFit="1" customWidth="1"/>
    <col min="3331" max="3331" width="14.33203125" style="2" bestFit="1" customWidth="1"/>
    <col min="3332" max="3392" width="0" style="2" hidden="1" customWidth="1"/>
    <col min="3393" max="3393" width="11" style="2" bestFit="1" customWidth="1"/>
    <col min="3394" max="3584" width="8.83203125" style="2"/>
    <col min="3585" max="3585" width="44" style="2" bestFit="1" customWidth="1"/>
    <col min="3586" max="3586" width="25.58203125" style="2" bestFit="1" customWidth="1"/>
    <col min="3587" max="3587" width="14.33203125" style="2" bestFit="1" customWidth="1"/>
    <col min="3588" max="3648" width="0" style="2" hidden="1" customWidth="1"/>
    <col min="3649" max="3649" width="11" style="2" bestFit="1" customWidth="1"/>
    <col min="3650" max="3840" width="8.83203125" style="2"/>
    <col min="3841" max="3841" width="44" style="2" bestFit="1" customWidth="1"/>
    <col min="3842" max="3842" width="25.58203125" style="2" bestFit="1" customWidth="1"/>
    <col min="3843" max="3843" width="14.33203125" style="2" bestFit="1" customWidth="1"/>
    <col min="3844" max="3904" width="0" style="2" hidden="1" customWidth="1"/>
    <col min="3905" max="3905" width="11" style="2" bestFit="1" customWidth="1"/>
    <col min="3906" max="4096" width="8.83203125" style="2"/>
    <col min="4097" max="4097" width="44" style="2" bestFit="1" customWidth="1"/>
    <col min="4098" max="4098" width="25.58203125" style="2" bestFit="1" customWidth="1"/>
    <col min="4099" max="4099" width="14.33203125" style="2" bestFit="1" customWidth="1"/>
    <col min="4100" max="4160" width="0" style="2" hidden="1" customWidth="1"/>
    <col min="4161" max="4161" width="11" style="2" bestFit="1" customWidth="1"/>
    <col min="4162" max="4352" width="8.83203125" style="2"/>
    <col min="4353" max="4353" width="44" style="2" bestFit="1" customWidth="1"/>
    <col min="4354" max="4354" width="25.58203125" style="2" bestFit="1" customWidth="1"/>
    <col min="4355" max="4355" width="14.33203125" style="2" bestFit="1" customWidth="1"/>
    <col min="4356" max="4416" width="0" style="2" hidden="1" customWidth="1"/>
    <col min="4417" max="4417" width="11" style="2" bestFit="1" customWidth="1"/>
    <col min="4418" max="4608" width="8.83203125" style="2"/>
    <col min="4609" max="4609" width="44" style="2" bestFit="1" customWidth="1"/>
    <col min="4610" max="4610" width="25.58203125" style="2" bestFit="1" customWidth="1"/>
    <col min="4611" max="4611" width="14.33203125" style="2" bestFit="1" customWidth="1"/>
    <col min="4612" max="4672" width="0" style="2" hidden="1" customWidth="1"/>
    <col min="4673" max="4673" width="11" style="2" bestFit="1" customWidth="1"/>
    <col min="4674" max="4864" width="8.83203125" style="2"/>
    <col min="4865" max="4865" width="44" style="2" bestFit="1" customWidth="1"/>
    <col min="4866" max="4866" width="25.58203125" style="2" bestFit="1" customWidth="1"/>
    <col min="4867" max="4867" width="14.33203125" style="2" bestFit="1" customWidth="1"/>
    <col min="4868" max="4928" width="0" style="2" hidden="1" customWidth="1"/>
    <col min="4929" max="4929" width="11" style="2" bestFit="1" customWidth="1"/>
    <col min="4930" max="5120" width="8.83203125" style="2"/>
    <col min="5121" max="5121" width="44" style="2" bestFit="1" customWidth="1"/>
    <col min="5122" max="5122" width="25.58203125" style="2" bestFit="1" customWidth="1"/>
    <col min="5123" max="5123" width="14.33203125" style="2" bestFit="1" customWidth="1"/>
    <col min="5124" max="5184" width="0" style="2" hidden="1" customWidth="1"/>
    <col min="5185" max="5185" width="11" style="2" bestFit="1" customWidth="1"/>
    <col min="5186" max="5376" width="8.83203125" style="2"/>
    <col min="5377" max="5377" width="44" style="2" bestFit="1" customWidth="1"/>
    <col min="5378" max="5378" width="25.58203125" style="2" bestFit="1" customWidth="1"/>
    <col min="5379" max="5379" width="14.33203125" style="2" bestFit="1" customWidth="1"/>
    <col min="5380" max="5440" width="0" style="2" hidden="1" customWidth="1"/>
    <col min="5441" max="5441" width="11" style="2" bestFit="1" customWidth="1"/>
    <col min="5442" max="5632" width="8.83203125" style="2"/>
    <col min="5633" max="5633" width="44" style="2" bestFit="1" customWidth="1"/>
    <col min="5634" max="5634" width="25.58203125" style="2" bestFit="1" customWidth="1"/>
    <col min="5635" max="5635" width="14.33203125" style="2" bestFit="1" customWidth="1"/>
    <col min="5636" max="5696" width="0" style="2" hidden="1" customWidth="1"/>
    <col min="5697" max="5697" width="11" style="2" bestFit="1" customWidth="1"/>
    <col min="5698" max="5888" width="8.83203125" style="2"/>
    <col min="5889" max="5889" width="44" style="2" bestFit="1" customWidth="1"/>
    <col min="5890" max="5890" width="25.58203125" style="2" bestFit="1" customWidth="1"/>
    <col min="5891" max="5891" width="14.33203125" style="2" bestFit="1" customWidth="1"/>
    <col min="5892" max="5952" width="0" style="2" hidden="1" customWidth="1"/>
    <col min="5953" max="5953" width="11" style="2" bestFit="1" customWidth="1"/>
    <col min="5954" max="6144" width="8.83203125" style="2"/>
    <col min="6145" max="6145" width="44" style="2" bestFit="1" customWidth="1"/>
    <col min="6146" max="6146" width="25.58203125" style="2" bestFit="1" customWidth="1"/>
    <col min="6147" max="6147" width="14.33203125" style="2" bestFit="1" customWidth="1"/>
    <col min="6148" max="6208" width="0" style="2" hidden="1" customWidth="1"/>
    <col min="6209" max="6209" width="11" style="2" bestFit="1" customWidth="1"/>
    <col min="6210" max="6400" width="8.83203125" style="2"/>
    <col min="6401" max="6401" width="44" style="2" bestFit="1" customWidth="1"/>
    <col min="6402" max="6402" width="25.58203125" style="2" bestFit="1" customWidth="1"/>
    <col min="6403" max="6403" width="14.33203125" style="2" bestFit="1" customWidth="1"/>
    <col min="6404" max="6464" width="0" style="2" hidden="1" customWidth="1"/>
    <col min="6465" max="6465" width="11" style="2" bestFit="1" customWidth="1"/>
    <col min="6466" max="6656" width="8.83203125" style="2"/>
    <col min="6657" max="6657" width="44" style="2" bestFit="1" customWidth="1"/>
    <col min="6658" max="6658" width="25.58203125" style="2" bestFit="1" customWidth="1"/>
    <col min="6659" max="6659" width="14.33203125" style="2" bestFit="1" customWidth="1"/>
    <col min="6660" max="6720" width="0" style="2" hidden="1" customWidth="1"/>
    <col min="6721" max="6721" width="11" style="2" bestFit="1" customWidth="1"/>
    <col min="6722" max="6912" width="8.83203125" style="2"/>
    <col min="6913" max="6913" width="44" style="2" bestFit="1" customWidth="1"/>
    <col min="6914" max="6914" width="25.58203125" style="2" bestFit="1" customWidth="1"/>
    <col min="6915" max="6915" width="14.33203125" style="2" bestFit="1" customWidth="1"/>
    <col min="6916" max="6976" width="0" style="2" hidden="1" customWidth="1"/>
    <col min="6977" max="6977" width="11" style="2" bestFit="1" customWidth="1"/>
    <col min="6978" max="7168" width="8.83203125" style="2"/>
    <col min="7169" max="7169" width="44" style="2" bestFit="1" customWidth="1"/>
    <col min="7170" max="7170" width="25.58203125" style="2" bestFit="1" customWidth="1"/>
    <col min="7171" max="7171" width="14.33203125" style="2" bestFit="1" customWidth="1"/>
    <col min="7172" max="7232" width="0" style="2" hidden="1" customWidth="1"/>
    <col min="7233" max="7233" width="11" style="2" bestFit="1" customWidth="1"/>
    <col min="7234" max="7424" width="8.83203125" style="2"/>
    <col min="7425" max="7425" width="44" style="2" bestFit="1" customWidth="1"/>
    <col min="7426" max="7426" width="25.58203125" style="2" bestFit="1" customWidth="1"/>
    <col min="7427" max="7427" width="14.33203125" style="2" bestFit="1" customWidth="1"/>
    <col min="7428" max="7488" width="0" style="2" hidden="1" customWidth="1"/>
    <col min="7489" max="7489" width="11" style="2" bestFit="1" customWidth="1"/>
    <col min="7490" max="7680" width="8.83203125" style="2"/>
    <col min="7681" max="7681" width="44" style="2" bestFit="1" customWidth="1"/>
    <col min="7682" max="7682" width="25.58203125" style="2" bestFit="1" customWidth="1"/>
    <col min="7683" max="7683" width="14.33203125" style="2" bestFit="1" customWidth="1"/>
    <col min="7684" max="7744" width="0" style="2" hidden="1" customWidth="1"/>
    <col min="7745" max="7745" width="11" style="2" bestFit="1" customWidth="1"/>
    <col min="7746" max="7936" width="8.83203125" style="2"/>
    <col min="7937" max="7937" width="44" style="2" bestFit="1" customWidth="1"/>
    <col min="7938" max="7938" width="25.58203125" style="2" bestFit="1" customWidth="1"/>
    <col min="7939" max="7939" width="14.33203125" style="2" bestFit="1" customWidth="1"/>
    <col min="7940" max="8000" width="0" style="2" hidden="1" customWidth="1"/>
    <col min="8001" max="8001" width="11" style="2" bestFit="1" customWidth="1"/>
    <col min="8002" max="8192" width="8.83203125" style="2"/>
    <col min="8193" max="8193" width="44" style="2" bestFit="1" customWidth="1"/>
    <col min="8194" max="8194" width="25.58203125" style="2" bestFit="1" customWidth="1"/>
    <col min="8195" max="8195" width="14.33203125" style="2" bestFit="1" customWidth="1"/>
    <col min="8196" max="8256" width="0" style="2" hidden="1" customWidth="1"/>
    <col min="8257" max="8257" width="11" style="2" bestFit="1" customWidth="1"/>
    <col min="8258" max="8448" width="8.83203125" style="2"/>
    <col min="8449" max="8449" width="44" style="2" bestFit="1" customWidth="1"/>
    <col min="8450" max="8450" width="25.58203125" style="2" bestFit="1" customWidth="1"/>
    <col min="8451" max="8451" width="14.33203125" style="2" bestFit="1" customWidth="1"/>
    <col min="8452" max="8512" width="0" style="2" hidden="1" customWidth="1"/>
    <col min="8513" max="8513" width="11" style="2" bestFit="1" customWidth="1"/>
    <col min="8514" max="8704" width="8.83203125" style="2"/>
    <col min="8705" max="8705" width="44" style="2" bestFit="1" customWidth="1"/>
    <col min="8706" max="8706" width="25.58203125" style="2" bestFit="1" customWidth="1"/>
    <col min="8707" max="8707" width="14.33203125" style="2" bestFit="1" customWidth="1"/>
    <col min="8708" max="8768" width="0" style="2" hidden="1" customWidth="1"/>
    <col min="8769" max="8769" width="11" style="2" bestFit="1" customWidth="1"/>
    <col min="8770" max="8960" width="8.83203125" style="2"/>
    <col min="8961" max="8961" width="44" style="2" bestFit="1" customWidth="1"/>
    <col min="8962" max="8962" width="25.58203125" style="2" bestFit="1" customWidth="1"/>
    <col min="8963" max="8963" width="14.33203125" style="2" bestFit="1" customWidth="1"/>
    <col min="8964" max="9024" width="0" style="2" hidden="1" customWidth="1"/>
    <col min="9025" max="9025" width="11" style="2" bestFit="1" customWidth="1"/>
    <col min="9026" max="9216" width="8.83203125" style="2"/>
    <col min="9217" max="9217" width="44" style="2" bestFit="1" customWidth="1"/>
    <col min="9218" max="9218" width="25.58203125" style="2" bestFit="1" customWidth="1"/>
    <col min="9219" max="9219" width="14.33203125" style="2" bestFit="1" customWidth="1"/>
    <col min="9220" max="9280" width="0" style="2" hidden="1" customWidth="1"/>
    <col min="9281" max="9281" width="11" style="2" bestFit="1" customWidth="1"/>
    <col min="9282" max="9472" width="8.83203125" style="2"/>
    <col min="9473" max="9473" width="44" style="2" bestFit="1" customWidth="1"/>
    <col min="9474" max="9474" width="25.58203125" style="2" bestFit="1" customWidth="1"/>
    <col min="9475" max="9475" width="14.33203125" style="2" bestFit="1" customWidth="1"/>
    <col min="9476" max="9536" width="0" style="2" hidden="1" customWidth="1"/>
    <col min="9537" max="9537" width="11" style="2" bestFit="1" customWidth="1"/>
    <col min="9538" max="9728" width="8.83203125" style="2"/>
    <col min="9729" max="9729" width="44" style="2" bestFit="1" customWidth="1"/>
    <col min="9730" max="9730" width="25.58203125" style="2" bestFit="1" customWidth="1"/>
    <col min="9731" max="9731" width="14.33203125" style="2" bestFit="1" customWidth="1"/>
    <col min="9732" max="9792" width="0" style="2" hidden="1" customWidth="1"/>
    <col min="9793" max="9793" width="11" style="2" bestFit="1" customWidth="1"/>
    <col min="9794" max="9984" width="8.83203125" style="2"/>
    <col min="9985" max="9985" width="44" style="2" bestFit="1" customWidth="1"/>
    <col min="9986" max="9986" width="25.58203125" style="2" bestFit="1" customWidth="1"/>
    <col min="9987" max="9987" width="14.33203125" style="2" bestFit="1" customWidth="1"/>
    <col min="9988" max="10048" width="0" style="2" hidden="1" customWidth="1"/>
    <col min="10049" max="10049" width="11" style="2" bestFit="1" customWidth="1"/>
    <col min="10050" max="10240" width="8.83203125" style="2"/>
    <col min="10241" max="10241" width="44" style="2" bestFit="1" customWidth="1"/>
    <col min="10242" max="10242" width="25.58203125" style="2" bestFit="1" customWidth="1"/>
    <col min="10243" max="10243" width="14.33203125" style="2" bestFit="1" customWidth="1"/>
    <col min="10244" max="10304" width="0" style="2" hidden="1" customWidth="1"/>
    <col min="10305" max="10305" width="11" style="2" bestFit="1" customWidth="1"/>
    <col min="10306" max="10496" width="8.83203125" style="2"/>
    <col min="10497" max="10497" width="44" style="2" bestFit="1" customWidth="1"/>
    <col min="10498" max="10498" width="25.58203125" style="2" bestFit="1" customWidth="1"/>
    <col min="10499" max="10499" width="14.33203125" style="2" bestFit="1" customWidth="1"/>
    <col min="10500" max="10560" width="0" style="2" hidden="1" customWidth="1"/>
    <col min="10561" max="10561" width="11" style="2" bestFit="1" customWidth="1"/>
    <col min="10562" max="10752" width="8.83203125" style="2"/>
    <col min="10753" max="10753" width="44" style="2" bestFit="1" customWidth="1"/>
    <col min="10754" max="10754" width="25.58203125" style="2" bestFit="1" customWidth="1"/>
    <col min="10755" max="10755" width="14.33203125" style="2" bestFit="1" customWidth="1"/>
    <col min="10756" max="10816" width="0" style="2" hidden="1" customWidth="1"/>
    <col min="10817" max="10817" width="11" style="2" bestFit="1" customWidth="1"/>
    <col min="10818" max="11008" width="8.83203125" style="2"/>
    <col min="11009" max="11009" width="44" style="2" bestFit="1" customWidth="1"/>
    <col min="11010" max="11010" width="25.58203125" style="2" bestFit="1" customWidth="1"/>
    <col min="11011" max="11011" width="14.33203125" style="2" bestFit="1" customWidth="1"/>
    <col min="11012" max="11072" width="0" style="2" hidden="1" customWidth="1"/>
    <col min="11073" max="11073" width="11" style="2" bestFit="1" customWidth="1"/>
    <col min="11074" max="11264" width="8.83203125" style="2"/>
    <col min="11265" max="11265" width="44" style="2" bestFit="1" customWidth="1"/>
    <col min="11266" max="11266" width="25.58203125" style="2" bestFit="1" customWidth="1"/>
    <col min="11267" max="11267" width="14.33203125" style="2" bestFit="1" customWidth="1"/>
    <col min="11268" max="11328" width="0" style="2" hidden="1" customWidth="1"/>
    <col min="11329" max="11329" width="11" style="2" bestFit="1" customWidth="1"/>
    <col min="11330" max="11520" width="8.83203125" style="2"/>
    <col min="11521" max="11521" width="44" style="2" bestFit="1" customWidth="1"/>
    <col min="11522" max="11522" width="25.58203125" style="2" bestFit="1" customWidth="1"/>
    <col min="11523" max="11523" width="14.33203125" style="2" bestFit="1" customWidth="1"/>
    <col min="11524" max="11584" width="0" style="2" hidden="1" customWidth="1"/>
    <col min="11585" max="11585" width="11" style="2" bestFit="1" customWidth="1"/>
    <col min="11586" max="11776" width="8.83203125" style="2"/>
    <col min="11777" max="11777" width="44" style="2" bestFit="1" customWidth="1"/>
    <col min="11778" max="11778" width="25.58203125" style="2" bestFit="1" customWidth="1"/>
    <col min="11779" max="11779" width="14.33203125" style="2" bestFit="1" customWidth="1"/>
    <col min="11780" max="11840" width="0" style="2" hidden="1" customWidth="1"/>
    <col min="11841" max="11841" width="11" style="2" bestFit="1" customWidth="1"/>
    <col min="11842" max="12032" width="8.83203125" style="2"/>
    <col min="12033" max="12033" width="44" style="2" bestFit="1" customWidth="1"/>
    <col min="12034" max="12034" width="25.58203125" style="2" bestFit="1" customWidth="1"/>
    <col min="12035" max="12035" width="14.33203125" style="2" bestFit="1" customWidth="1"/>
    <col min="12036" max="12096" width="0" style="2" hidden="1" customWidth="1"/>
    <col min="12097" max="12097" width="11" style="2" bestFit="1" customWidth="1"/>
    <col min="12098" max="12288" width="8.83203125" style="2"/>
    <col min="12289" max="12289" width="44" style="2" bestFit="1" customWidth="1"/>
    <col min="12290" max="12290" width="25.58203125" style="2" bestFit="1" customWidth="1"/>
    <col min="12291" max="12291" width="14.33203125" style="2" bestFit="1" customWidth="1"/>
    <col min="12292" max="12352" width="0" style="2" hidden="1" customWidth="1"/>
    <col min="12353" max="12353" width="11" style="2" bestFit="1" customWidth="1"/>
    <col min="12354" max="12544" width="8.83203125" style="2"/>
    <col min="12545" max="12545" width="44" style="2" bestFit="1" customWidth="1"/>
    <col min="12546" max="12546" width="25.58203125" style="2" bestFit="1" customWidth="1"/>
    <col min="12547" max="12547" width="14.33203125" style="2" bestFit="1" customWidth="1"/>
    <col min="12548" max="12608" width="0" style="2" hidden="1" customWidth="1"/>
    <col min="12609" max="12609" width="11" style="2" bestFit="1" customWidth="1"/>
    <col min="12610" max="12800" width="8.83203125" style="2"/>
    <col min="12801" max="12801" width="44" style="2" bestFit="1" customWidth="1"/>
    <col min="12802" max="12802" width="25.58203125" style="2" bestFit="1" customWidth="1"/>
    <col min="12803" max="12803" width="14.33203125" style="2" bestFit="1" customWidth="1"/>
    <col min="12804" max="12864" width="0" style="2" hidden="1" customWidth="1"/>
    <col min="12865" max="12865" width="11" style="2" bestFit="1" customWidth="1"/>
    <col min="12866" max="13056" width="8.83203125" style="2"/>
    <col min="13057" max="13057" width="44" style="2" bestFit="1" customWidth="1"/>
    <col min="13058" max="13058" width="25.58203125" style="2" bestFit="1" customWidth="1"/>
    <col min="13059" max="13059" width="14.33203125" style="2" bestFit="1" customWidth="1"/>
    <col min="13060" max="13120" width="0" style="2" hidden="1" customWidth="1"/>
    <col min="13121" max="13121" width="11" style="2" bestFit="1" customWidth="1"/>
    <col min="13122" max="13312" width="8.83203125" style="2"/>
    <col min="13313" max="13313" width="44" style="2" bestFit="1" customWidth="1"/>
    <col min="13314" max="13314" width="25.58203125" style="2" bestFit="1" customWidth="1"/>
    <col min="13315" max="13315" width="14.33203125" style="2" bestFit="1" customWidth="1"/>
    <col min="13316" max="13376" width="0" style="2" hidden="1" customWidth="1"/>
    <col min="13377" max="13377" width="11" style="2" bestFit="1" customWidth="1"/>
    <col min="13378" max="13568" width="8.83203125" style="2"/>
    <col min="13569" max="13569" width="44" style="2" bestFit="1" customWidth="1"/>
    <col min="13570" max="13570" width="25.58203125" style="2" bestFit="1" customWidth="1"/>
    <col min="13571" max="13571" width="14.33203125" style="2" bestFit="1" customWidth="1"/>
    <col min="13572" max="13632" width="0" style="2" hidden="1" customWidth="1"/>
    <col min="13633" max="13633" width="11" style="2" bestFit="1" customWidth="1"/>
    <col min="13634" max="13824" width="8.83203125" style="2"/>
    <col min="13825" max="13825" width="44" style="2" bestFit="1" customWidth="1"/>
    <col min="13826" max="13826" width="25.58203125" style="2" bestFit="1" customWidth="1"/>
    <col min="13827" max="13827" width="14.33203125" style="2" bestFit="1" customWidth="1"/>
    <col min="13828" max="13888" width="0" style="2" hidden="1" customWidth="1"/>
    <col min="13889" max="13889" width="11" style="2" bestFit="1" customWidth="1"/>
    <col min="13890" max="14080" width="8.83203125" style="2"/>
    <col min="14081" max="14081" width="44" style="2" bestFit="1" customWidth="1"/>
    <col min="14082" max="14082" width="25.58203125" style="2" bestFit="1" customWidth="1"/>
    <col min="14083" max="14083" width="14.33203125" style="2" bestFit="1" customWidth="1"/>
    <col min="14084" max="14144" width="0" style="2" hidden="1" customWidth="1"/>
    <col min="14145" max="14145" width="11" style="2" bestFit="1" customWidth="1"/>
    <col min="14146" max="14336" width="8.83203125" style="2"/>
    <col min="14337" max="14337" width="44" style="2" bestFit="1" customWidth="1"/>
    <col min="14338" max="14338" width="25.58203125" style="2" bestFit="1" customWidth="1"/>
    <col min="14339" max="14339" width="14.33203125" style="2" bestFit="1" customWidth="1"/>
    <col min="14340" max="14400" width="0" style="2" hidden="1" customWidth="1"/>
    <col min="14401" max="14401" width="11" style="2" bestFit="1" customWidth="1"/>
    <col min="14402" max="14592" width="8.83203125" style="2"/>
    <col min="14593" max="14593" width="44" style="2" bestFit="1" customWidth="1"/>
    <col min="14594" max="14594" width="25.58203125" style="2" bestFit="1" customWidth="1"/>
    <col min="14595" max="14595" width="14.33203125" style="2" bestFit="1" customWidth="1"/>
    <col min="14596" max="14656" width="0" style="2" hidden="1" customWidth="1"/>
    <col min="14657" max="14657" width="11" style="2" bestFit="1" customWidth="1"/>
    <col min="14658" max="14848" width="8.83203125" style="2"/>
    <col min="14849" max="14849" width="44" style="2" bestFit="1" customWidth="1"/>
    <col min="14850" max="14850" width="25.58203125" style="2" bestFit="1" customWidth="1"/>
    <col min="14851" max="14851" width="14.33203125" style="2" bestFit="1" customWidth="1"/>
    <col min="14852" max="14912" width="0" style="2" hidden="1" customWidth="1"/>
    <col min="14913" max="14913" width="11" style="2" bestFit="1" customWidth="1"/>
    <col min="14914" max="15104" width="8.83203125" style="2"/>
    <col min="15105" max="15105" width="44" style="2" bestFit="1" customWidth="1"/>
    <col min="15106" max="15106" width="25.58203125" style="2" bestFit="1" customWidth="1"/>
    <col min="15107" max="15107" width="14.33203125" style="2" bestFit="1" customWidth="1"/>
    <col min="15108" max="15168" width="0" style="2" hidden="1" customWidth="1"/>
    <col min="15169" max="15169" width="11" style="2" bestFit="1" customWidth="1"/>
    <col min="15170" max="15360" width="8.83203125" style="2"/>
    <col min="15361" max="15361" width="44" style="2" bestFit="1" customWidth="1"/>
    <col min="15362" max="15362" width="25.58203125" style="2" bestFit="1" customWidth="1"/>
    <col min="15363" max="15363" width="14.33203125" style="2" bestFit="1" customWidth="1"/>
    <col min="15364" max="15424" width="0" style="2" hidden="1" customWidth="1"/>
    <col min="15425" max="15425" width="11" style="2" bestFit="1" customWidth="1"/>
    <col min="15426" max="15616" width="8.83203125" style="2"/>
    <col min="15617" max="15617" width="44" style="2" bestFit="1" customWidth="1"/>
    <col min="15618" max="15618" width="25.58203125" style="2" bestFit="1" customWidth="1"/>
    <col min="15619" max="15619" width="14.33203125" style="2" bestFit="1" customWidth="1"/>
    <col min="15620" max="15680" width="0" style="2" hidden="1" customWidth="1"/>
    <col min="15681" max="15681" width="11" style="2" bestFit="1" customWidth="1"/>
    <col min="15682" max="15872" width="8.83203125" style="2"/>
    <col min="15873" max="15873" width="44" style="2" bestFit="1" customWidth="1"/>
    <col min="15874" max="15874" width="25.58203125" style="2" bestFit="1" customWidth="1"/>
    <col min="15875" max="15875" width="14.33203125" style="2" bestFit="1" customWidth="1"/>
    <col min="15876" max="15936" width="0" style="2" hidden="1" customWidth="1"/>
    <col min="15937" max="15937" width="11" style="2" bestFit="1" customWidth="1"/>
    <col min="15938" max="16128" width="8.83203125" style="2"/>
    <col min="16129" max="16129" width="44" style="2" bestFit="1" customWidth="1"/>
    <col min="16130" max="16130" width="25.58203125" style="2" bestFit="1" customWidth="1"/>
    <col min="16131" max="16131" width="14.33203125" style="2" bestFit="1" customWidth="1"/>
    <col min="16132" max="16192" width="0" style="2" hidden="1" customWidth="1"/>
    <col min="16193" max="16193" width="11" style="2" bestFit="1" customWidth="1"/>
    <col min="16194" max="16384" width="8.83203125" style="2"/>
  </cols>
  <sheetData>
    <row r="1" spans="1:65" x14ac:dyDescent="0.35">
      <c r="A1" s="2" t="s">
        <v>0</v>
      </c>
      <c r="B1" s="2" t="s">
        <v>1</v>
      </c>
    </row>
    <row r="2" spans="1:65" x14ac:dyDescent="0.35">
      <c r="A2" s="2" t="s">
        <v>2</v>
      </c>
      <c r="B2" s="3">
        <v>44659</v>
      </c>
    </row>
    <row r="4" spans="1:65" x14ac:dyDescent="0.3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5" t="s">
        <v>67</v>
      </c>
    </row>
    <row r="5" spans="1:65" x14ac:dyDescent="0.35">
      <c r="A5" s="2" t="s">
        <v>68</v>
      </c>
      <c r="B5" s="2" t="s">
        <v>69</v>
      </c>
      <c r="C5" s="2" t="s">
        <v>70</v>
      </c>
      <c r="D5" s="2" t="s">
        <v>71</v>
      </c>
      <c r="E5" s="2">
        <v>54208</v>
      </c>
      <c r="F5" s="2">
        <v>55434</v>
      </c>
      <c r="G5" s="2">
        <v>56234</v>
      </c>
      <c r="H5" s="2">
        <v>56699</v>
      </c>
      <c r="I5" s="2">
        <v>57029</v>
      </c>
      <c r="J5" s="2">
        <v>57357</v>
      </c>
      <c r="K5" s="2">
        <v>57702</v>
      </c>
      <c r="L5" s="2">
        <v>58044</v>
      </c>
      <c r="M5" s="2">
        <v>58377</v>
      </c>
      <c r="N5" s="2">
        <v>58734</v>
      </c>
      <c r="O5" s="2">
        <v>59070</v>
      </c>
      <c r="P5" s="2">
        <v>59442</v>
      </c>
      <c r="Q5" s="2">
        <v>59849</v>
      </c>
      <c r="R5" s="2">
        <v>60236</v>
      </c>
      <c r="S5" s="2">
        <v>60527</v>
      </c>
      <c r="T5" s="2">
        <v>60653</v>
      </c>
      <c r="U5" s="2">
        <v>60586</v>
      </c>
      <c r="V5" s="2">
        <v>60366</v>
      </c>
      <c r="W5" s="2">
        <v>60102</v>
      </c>
      <c r="X5" s="2">
        <v>59972</v>
      </c>
      <c r="Y5" s="2">
        <v>60097</v>
      </c>
      <c r="Z5" s="2">
        <v>60561</v>
      </c>
      <c r="AA5" s="2">
        <v>61341</v>
      </c>
      <c r="AB5" s="2">
        <v>62213</v>
      </c>
      <c r="AC5" s="2">
        <v>62826</v>
      </c>
      <c r="AD5" s="2">
        <v>63024</v>
      </c>
      <c r="AE5" s="2">
        <v>62645</v>
      </c>
      <c r="AF5" s="2">
        <v>61838</v>
      </c>
      <c r="AG5" s="2">
        <v>61072</v>
      </c>
      <c r="AH5" s="2">
        <v>61033</v>
      </c>
      <c r="AI5" s="2">
        <v>62152</v>
      </c>
      <c r="AJ5" s="2">
        <v>64623</v>
      </c>
      <c r="AK5" s="2">
        <v>68240</v>
      </c>
      <c r="AL5" s="2">
        <v>72495</v>
      </c>
      <c r="AM5" s="2">
        <v>76705</v>
      </c>
      <c r="AN5" s="2">
        <v>80324</v>
      </c>
      <c r="AO5" s="2">
        <v>83211</v>
      </c>
      <c r="AP5" s="2">
        <v>85450</v>
      </c>
      <c r="AQ5" s="2">
        <v>87280</v>
      </c>
      <c r="AR5" s="2">
        <v>89009</v>
      </c>
      <c r="AS5" s="2">
        <v>90866</v>
      </c>
      <c r="AT5" s="2">
        <v>92892</v>
      </c>
      <c r="AU5" s="2">
        <v>94992</v>
      </c>
      <c r="AV5" s="2">
        <v>97016</v>
      </c>
      <c r="AW5" s="2">
        <v>98744</v>
      </c>
      <c r="AX5" s="2">
        <v>100028</v>
      </c>
      <c r="AY5" s="2">
        <v>100830</v>
      </c>
      <c r="AZ5" s="2">
        <v>101226</v>
      </c>
      <c r="BA5" s="2">
        <v>101362</v>
      </c>
      <c r="BB5" s="2">
        <v>101452</v>
      </c>
      <c r="BC5" s="2">
        <v>101665</v>
      </c>
      <c r="BD5" s="2">
        <v>102050</v>
      </c>
      <c r="BE5" s="2">
        <v>102565</v>
      </c>
      <c r="BF5" s="2">
        <v>103165</v>
      </c>
      <c r="BG5" s="2">
        <v>103776</v>
      </c>
      <c r="BH5" s="2">
        <v>104339</v>
      </c>
      <c r="BI5" s="2">
        <v>104865</v>
      </c>
      <c r="BJ5" s="2">
        <v>105361</v>
      </c>
      <c r="BK5" s="2">
        <v>105846</v>
      </c>
      <c r="BL5" s="2">
        <v>106310</v>
      </c>
      <c r="BM5" s="2">
        <v>106766</v>
      </c>
    </row>
    <row r="6" spans="1:65" x14ac:dyDescent="0.35">
      <c r="A6" s="2" t="s">
        <v>72</v>
      </c>
      <c r="B6" s="2" t="s">
        <v>73</v>
      </c>
      <c r="C6" s="2" t="s">
        <v>70</v>
      </c>
      <c r="D6" s="2" t="s">
        <v>71</v>
      </c>
      <c r="E6" s="2">
        <v>130836765</v>
      </c>
      <c r="F6" s="2">
        <v>134159786</v>
      </c>
      <c r="G6" s="2">
        <v>137614644</v>
      </c>
      <c r="H6" s="2">
        <v>141202036</v>
      </c>
      <c r="I6" s="2">
        <v>144920186</v>
      </c>
      <c r="J6" s="2">
        <v>148769974</v>
      </c>
      <c r="K6" s="2">
        <v>152752671</v>
      </c>
      <c r="L6" s="2">
        <v>156876454</v>
      </c>
      <c r="M6" s="2">
        <v>161156430</v>
      </c>
      <c r="N6" s="2">
        <v>165611760</v>
      </c>
      <c r="O6" s="2">
        <v>170257189</v>
      </c>
      <c r="P6" s="2">
        <v>175100167</v>
      </c>
      <c r="Q6" s="2">
        <v>180141148</v>
      </c>
      <c r="R6" s="2">
        <v>185376550</v>
      </c>
      <c r="S6" s="2">
        <v>190800796</v>
      </c>
      <c r="T6" s="2">
        <v>196409937</v>
      </c>
      <c r="U6" s="2">
        <v>202205766</v>
      </c>
      <c r="V6" s="2">
        <v>208193045</v>
      </c>
      <c r="W6" s="2">
        <v>214368393</v>
      </c>
      <c r="X6" s="2">
        <v>220740384</v>
      </c>
      <c r="Y6" s="2">
        <v>227305945</v>
      </c>
      <c r="Z6" s="2">
        <v>234058404</v>
      </c>
      <c r="AA6" s="2">
        <v>240999134</v>
      </c>
      <c r="AB6" s="2">
        <v>248146290</v>
      </c>
      <c r="AC6" s="2">
        <v>255530063</v>
      </c>
      <c r="AD6" s="2">
        <v>263161451</v>
      </c>
      <c r="AE6" s="2">
        <v>271050065</v>
      </c>
      <c r="AF6" s="2">
        <v>279184536</v>
      </c>
      <c r="AG6" s="2">
        <v>287524258</v>
      </c>
      <c r="AH6" s="2">
        <v>296024639</v>
      </c>
      <c r="AI6" s="2">
        <v>304648010</v>
      </c>
      <c r="AJ6" s="2">
        <v>313394693</v>
      </c>
      <c r="AK6" s="2">
        <v>322270073</v>
      </c>
      <c r="AL6" s="2">
        <v>331265579</v>
      </c>
      <c r="AM6" s="2">
        <v>340379934</v>
      </c>
      <c r="AN6" s="2">
        <v>349605660</v>
      </c>
      <c r="AO6" s="2">
        <v>358953595</v>
      </c>
      <c r="AP6" s="2">
        <v>368440591</v>
      </c>
      <c r="AQ6" s="2">
        <v>378098393</v>
      </c>
      <c r="AR6" s="2">
        <v>387977990</v>
      </c>
      <c r="AS6" s="2">
        <v>398113044</v>
      </c>
      <c r="AT6" s="2">
        <v>408522129</v>
      </c>
      <c r="AU6" s="2">
        <v>419223717</v>
      </c>
      <c r="AV6" s="2">
        <v>430246635</v>
      </c>
      <c r="AW6" s="2">
        <v>441630149</v>
      </c>
      <c r="AX6" s="2">
        <v>453404076</v>
      </c>
      <c r="AY6" s="2">
        <v>465581372</v>
      </c>
      <c r="AZ6" s="2">
        <v>478166911</v>
      </c>
      <c r="BA6" s="2">
        <v>491173160</v>
      </c>
      <c r="BB6" s="2">
        <v>504604672</v>
      </c>
      <c r="BC6" s="2">
        <v>518468229</v>
      </c>
      <c r="BD6" s="2">
        <v>532760424</v>
      </c>
      <c r="BE6" s="2">
        <v>547482863</v>
      </c>
      <c r="BF6" s="2">
        <v>562601578</v>
      </c>
      <c r="BG6" s="2">
        <v>578075373</v>
      </c>
      <c r="BH6" s="2">
        <v>593871847</v>
      </c>
      <c r="BI6" s="2">
        <v>609978946</v>
      </c>
      <c r="BJ6" s="2">
        <v>626392880</v>
      </c>
      <c r="BK6" s="2">
        <v>643090131</v>
      </c>
      <c r="BL6" s="2">
        <v>660046272</v>
      </c>
      <c r="BM6" s="2">
        <v>677243299</v>
      </c>
    </row>
    <row r="7" spans="1:65" x14ac:dyDescent="0.35">
      <c r="A7" s="2" t="s">
        <v>74</v>
      </c>
      <c r="B7" s="2" t="s">
        <v>75</v>
      </c>
      <c r="C7" s="2" t="s">
        <v>70</v>
      </c>
      <c r="D7" s="2" t="s">
        <v>71</v>
      </c>
      <c r="E7" s="2">
        <v>8996967</v>
      </c>
      <c r="F7" s="2">
        <v>9169406</v>
      </c>
      <c r="G7" s="2">
        <v>9351442</v>
      </c>
      <c r="H7" s="2">
        <v>9543200</v>
      </c>
      <c r="I7" s="2">
        <v>9744772</v>
      </c>
      <c r="J7" s="2">
        <v>9956318</v>
      </c>
      <c r="K7" s="2">
        <v>10174840</v>
      </c>
      <c r="L7" s="2">
        <v>10399936</v>
      </c>
      <c r="M7" s="2">
        <v>10637064</v>
      </c>
      <c r="N7" s="2">
        <v>10893772</v>
      </c>
      <c r="O7" s="2">
        <v>11173654</v>
      </c>
      <c r="P7" s="2">
        <v>11475450</v>
      </c>
      <c r="Q7" s="2">
        <v>11791222</v>
      </c>
      <c r="R7" s="2">
        <v>12108963</v>
      </c>
      <c r="S7" s="2">
        <v>12412960</v>
      </c>
      <c r="T7" s="2">
        <v>12689164</v>
      </c>
      <c r="U7" s="2">
        <v>12943093</v>
      </c>
      <c r="V7" s="2">
        <v>13171294</v>
      </c>
      <c r="W7" s="2">
        <v>13341199</v>
      </c>
      <c r="X7" s="2">
        <v>13411060</v>
      </c>
      <c r="Y7" s="2">
        <v>13356500</v>
      </c>
      <c r="Z7" s="2">
        <v>13171679</v>
      </c>
      <c r="AA7" s="2">
        <v>12882518</v>
      </c>
      <c r="AB7" s="2">
        <v>12537732</v>
      </c>
      <c r="AC7" s="2">
        <v>12204306</v>
      </c>
      <c r="AD7" s="2">
        <v>11938204</v>
      </c>
      <c r="AE7" s="2">
        <v>11736177</v>
      </c>
      <c r="AF7" s="2">
        <v>11604538</v>
      </c>
      <c r="AG7" s="2">
        <v>11618008</v>
      </c>
      <c r="AH7" s="2">
        <v>11868873</v>
      </c>
      <c r="AI7" s="2">
        <v>12412311</v>
      </c>
      <c r="AJ7" s="2">
        <v>13299016</v>
      </c>
      <c r="AK7" s="2">
        <v>14485543</v>
      </c>
      <c r="AL7" s="2">
        <v>15816601</v>
      </c>
      <c r="AM7" s="2">
        <v>17075728</v>
      </c>
      <c r="AN7" s="2">
        <v>18110662</v>
      </c>
      <c r="AO7" s="2">
        <v>18853444</v>
      </c>
      <c r="AP7" s="2">
        <v>19357126</v>
      </c>
      <c r="AQ7" s="2">
        <v>19737770</v>
      </c>
      <c r="AR7" s="2">
        <v>20170847</v>
      </c>
      <c r="AS7" s="2">
        <v>20779957</v>
      </c>
      <c r="AT7" s="2">
        <v>21606992</v>
      </c>
      <c r="AU7" s="2">
        <v>22600774</v>
      </c>
      <c r="AV7" s="2">
        <v>23680871</v>
      </c>
      <c r="AW7" s="2">
        <v>24726689</v>
      </c>
      <c r="AX7" s="2">
        <v>25654274</v>
      </c>
      <c r="AY7" s="2">
        <v>26433058</v>
      </c>
      <c r="AZ7" s="2">
        <v>27100542</v>
      </c>
      <c r="BA7" s="2">
        <v>27722281</v>
      </c>
      <c r="BB7" s="2">
        <v>28394806</v>
      </c>
      <c r="BC7" s="2">
        <v>29185511</v>
      </c>
      <c r="BD7" s="2">
        <v>30117411</v>
      </c>
      <c r="BE7" s="2">
        <v>31161378</v>
      </c>
      <c r="BF7" s="2">
        <v>32269592</v>
      </c>
      <c r="BG7" s="2">
        <v>33370804</v>
      </c>
      <c r="BH7" s="2">
        <v>34413603</v>
      </c>
      <c r="BI7" s="2">
        <v>35383028</v>
      </c>
      <c r="BJ7" s="2">
        <v>36296111</v>
      </c>
      <c r="BK7" s="2">
        <v>37171922</v>
      </c>
      <c r="BL7" s="2">
        <v>38041757</v>
      </c>
      <c r="BM7" s="2">
        <v>38928341</v>
      </c>
    </row>
    <row r="8" spans="1:65" x14ac:dyDescent="0.35">
      <c r="A8" s="2" t="s">
        <v>76</v>
      </c>
      <c r="B8" s="2" t="s">
        <v>77</v>
      </c>
      <c r="C8" s="2" t="s">
        <v>70</v>
      </c>
      <c r="D8" s="2" t="s">
        <v>71</v>
      </c>
      <c r="E8" s="2">
        <v>96396419</v>
      </c>
      <c r="F8" s="2">
        <v>98407221</v>
      </c>
      <c r="G8" s="2">
        <v>100506960</v>
      </c>
      <c r="H8" s="2">
        <v>102691339</v>
      </c>
      <c r="I8" s="2">
        <v>104953470</v>
      </c>
      <c r="J8" s="2">
        <v>107289875</v>
      </c>
      <c r="K8" s="2">
        <v>109701811</v>
      </c>
      <c r="L8" s="2">
        <v>112195950</v>
      </c>
      <c r="M8" s="2">
        <v>114781116</v>
      </c>
      <c r="N8" s="2">
        <v>117468741</v>
      </c>
      <c r="O8" s="2">
        <v>120269044</v>
      </c>
      <c r="P8" s="2">
        <v>123184308</v>
      </c>
      <c r="Q8" s="2">
        <v>126218502</v>
      </c>
      <c r="R8" s="2">
        <v>129384954</v>
      </c>
      <c r="S8" s="2">
        <v>132699537</v>
      </c>
      <c r="T8" s="2">
        <v>136173544</v>
      </c>
      <c r="U8" s="2">
        <v>139813171</v>
      </c>
      <c r="V8" s="2">
        <v>143615715</v>
      </c>
      <c r="W8" s="2">
        <v>147571063</v>
      </c>
      <c r="X8" s="2">
        <v>151663853</v>
      </c>
      <c r="Y8" s="2">
        <v>155882270</v>
      </c>
      <c r="Z8" s="2">
        <v>160223588</v>
      </c>
      <c r="AA8" s="2">
        <v>164689764</v>
      </c>
      <c r="AB8" s="2">
        <v>169279422</v>
      </c>
      <c r="AC8" s="2">
        <v>173991851</v>
      </c>
      <c r="AD8" s="2">
        <v>178826553</v>
      </c>
      <c r="AE8" s="2">
        <v>183785612</v>
      </c>
      <c r="AF8" s="2">
        <v>188868567</v>
      </c>
      <c r="AG8" s="2">
        <v>194070079</v>
      </c>
      <c r="AH8" s="2">
        <v>199382783</v>
      </c>
      <c r="AI8" s="2">
        <v>204803865</v>
      </c>
      <c r="AJ8" s="2">
        <v>210332267</v>
      </c>
      <c r="AK8" s="2">
        <v>215976366</v>
      </c>
      <c r="AL8" s="2">
        <v>221754806</v>
      </c>
      <c r="AM8" s="2">
        <v>227692136</v>
      </c>
      <c r="AN8" s="2">
        <v>233807627</v>
      </c>
      <c r="AO8" s="2">
        <v>240114179</v>
      </c>
      <c r="AP8" s="2">
        <v>246613750</v>
      </c>
      <c r="AQ8" s="2">
        <v>253302310</v>
      </c>
      <c r="AR8" s="2">
        <v>260170348</v>
      </c>
      <c r="AS8" s="2">
        <v>267214544</v>
      </c>
      <c r="AT8" s="2">
        <v>274433894</v>
      </c>
      <c r="AU8" s="2">
        <v>281842480</v>
      </c>
      <c r="AV8" s="2">
        <v>289469530</v>
      </c>
      <c r="AW8" s="2">
        <v>297353098</v>
      </c>
      <c r="AX8" s="2">
        <v>305520588</v>
      </c>
      <c r="AY8" s="2">
        <v>313985474</v>
      </c>
      <c r="AZ8" s="2">
        <v>322741656</v>
      </c>
      <c r="BA8" s="2">
        <v>331772330</v>
      </c>
      <c r="BB8" s="2">
        <v>341050537</v>
      </c>
      <c r="BC8" s="2">
        <v>350556886</v>
      </c>
      <c r="BD8" s="2">
        <v>360285439</v>
      </c>
      <c r="BE8" s="2">
        <v>370243017</v>
      </c>
      <c r="BF8" s="2">
        <v>380437896</v>
      </c>
      <c r="BG8" s="2">
        <v>390882979</v>
      </c>
      <c r="BH8" s="2">
        <v>401586651</v>
      </c>
      <c r="BI8" s="2">
        <v>412551299</v>
      </c>
      <c r="BJ8" s="2">
        <v>423769930</v>
      </c>
      <c r="BK8" s="2">
        <v>435229381</v>
      </c>
      <c r="BL8" s="2">
        <v>446911598</v>
      </c>
      <c r="BM8" s="2">
        <v>458803476</v>
      </c>
    </row>
    <row r="9" spans="1:65" x14ac:dyDescent="0.35">
      <c r="A9" s="2" t="s">
        <v>78</v>
      </c>
      <c r="B9" s="2" t="s">
        <v>79</v>
      </c>
      <c r="C9" s="2" t="s">
        <v>70</v>
      </c>
      <c r="D9" s="2" t="s">
        <v>71</v>
      </c>
      <c r="E9" s="2">
        <v>5454938</v>
      </c>
      <c r="F9" s="2">
        <v>5531451</v>
      </c>
      <c r="G9" s="2">
        <v>5608499</v>
      </c>
      <c r="H9" s="2">
        <v>5679409</v>
      </c>
      <c r="I9" s="2">
        <v>5734995</v>
      </c>
      <c r="J9" s="2">
        <v>5770573</v>
      </c>
      <c r="K9" s="2">
        <v>5781305</v>
      </c>
      <c r="L9" s="2">
        <v>5774440</v>
      </c>
      <c r="M9" s="2">
        <v>5771973</v>
      </c>
      <c r="N9" s="2">
        <v>5803677</v>
      </c>
      <c r="O9" s="2">
        <v>5890360</v>
      </c>
      <c r="P9" s="2">
        <v>6041239</v>
      </c>
      <c r="Q9" s="2">
        <v>6248965</v>
      </c>
      <c r="R9" s="2">
        <v>6497283</v>
      </c>
      <c r="S9" s="2">
        <v>6761623</v>
      </c>
      <c r="T9" s="2">
        <v>7023994</v>
      </c>
      <c r="U9" s="2">
        <v>7279630</v>
      </c>
      <c r="V9" s="2">
        <v>7533814</v>
      </c>
      <c r="W9" s="2">
        <v>7790774</v>
      </c>
      <c r="X9" s="2">
        <v>8058112</v>
      </c>
      <c r="Y9" s="2">
        <v>8341290</v>
      </c>
      <c r="Z9" s="2">
        <v>8640478</v>
      </c>
      <c r="AA9" s="2">
        <v>8952971</v>
      </c>
      <c r="AB9" s="2">
        <v>9278104</v>
      </c>
      <c r="AC9" s="2">
        <v>9614756</v>
      </c>
      <c r="AD9" s="2">
        <v>9961993</v>
      </c>
      <c r="AE9" s="2">
        <v>10320116</v>
      </c>
      <c r="AF9" s="2">
        <v>10689247</v>
      </c>
      <c r="AG9" s="2">
        <v>11068051</v>
      </c>
      <c r="AH9" s="2">
        <v>11454784</v>
      </c>
      <c r="AI9" s="2">
        <v>11848385</v>
      </c>
      <c r="AJ9" s="2">
        <v>12248901</v>
      </c>
      <c r="AK9" s="2">
        <v>12657361</v>
      </c>
      <c r="AL9" s="2">
        <v>13075044</v>
      </c>
      <c r="AM9" s="2">
        <v>13503753</v>
      </c>
      <c r="AN9" s="2">
        <v>13945205</v>
      </c>
      <c r="AO9" s="2">
        <v>14400722</v>
      </c>
      <c r="AP9" s="2">
        <v>14871572</v>
      </c>
      <c r="AQ9" s="2">
        <v>15359600</v>
      </c>
      <c r="AR9" s="2">
        <v>15866871</v>
      </c>
      <c r="AS9" s="2">
        <v>16395477</v>
      </c>
      <c r="AT9" s="2">
        <v>16945753</v>
      </c>
      <c r="AU9" s="2">
        <v>17519418</v>
      </c>
      <c r="AV9" s="2">
        <v>18121477</v>
      </c>
      <c r="AW9" s="2">
        <v>18758138</v>
      </c>
      <c r="AX9" s="2">
        <v>19433604</v>
      </c>
      <c r="AY9" s="2">
        <v>20149905</v>
      </c>
      <c r="AZ9" s="2">
        <v>20905360</v>
      </c>
      <c r="BA9" s="2">
        <v>21695636</v>
      </c>
      <c r="BB9" s="2">
        <v>22514275</v>
      </c>
      <c r="BC9" s="2">
        <v>23356247</v>
      </c>
      <c r="BD9" s="2">
        <v>24220660</v>
      </c>
      <c r="BE9" s="2">
        <v>25107925</v>
      </c>
      <c r="BF9" s="2">
        <v>26015786</v>
      </c>
      <c r="BG9" s="2">
        <v>26941773</v>
      </c>
      <c r="BH9" s="2">
        <v>27884380</v>
      </c>
      <c r="BI9" s="2">
        <v>28842482</v>
      </c>
      <c r="BJ9" s="2">
        <v>29816769</v>
      </c>
      <c r="BK9" s="2">
        <v>30809787</v>
      </c>
      <c r="BL9" s="2">
        <v>31825299</v>
      </c>
      <c r="BM9" s="2">
        <v>32866268</v>
      </c>
    </row>
    <row r="10" spans="1:65" x14ac:dyDescent="0.35">
      <c r="A10" s="2" t="s">
        <v>80</v>
      </c>
      <c r="B10" s="2" t="s">
        <v>81</v>
      </c>
      <c r="C10" s="2" t="s">
        <v>70</v>
      </c>
      <c r="D10" s="2" t="s">
        <v>71</v>
      </c>
      <c r="E10" s="2">
        <v>1608800</v>
      </c>
      <c r="F10" s="2">
        <v>1659800</v>
      </c>
      <c r="G10" s="2">
        <v>1711319</v>
      </c>
      <c r="H10" s="2">
        <v>1762621</v>
      </c>
      <c r="I10" s="2">
        <v>1814135</v>
      </c>
      <c r="J10" s="2">
        <v>1864791</v>
      </c>
      <c r="K10" s="2">
        <v>1914573</v>
      </c>
      <c r="L10" s="2">
        <v>1965598</v>
      </c>
      <c r="M10" s="2">
        <v>2022272</v>
      </c>
      <c r="N10" s="2">
        <v>2081695</v>
      </c>
      <c r="O10" s="2">
        <v>2135479</v>
      </c>
      <c r="P10" s="2">
        <v>2187853</v>
      </c>
      <c r="Q10" s="2">
        <v>2243126</v>
      </c>
      <c r="R10" s="2">
        <v>2296752</v>
      </c>
      <c r="S10" s="2">
        <v>2350124</v>
      </c>
      <c r="T10" s="2">
        <v>2404831</v>
      </c>
      <c r="U10" s="2">
        <v>2458526</v>
      </c>
      <c r="V10" s="2">
        <v>2513546</v>
      </c>
      <c r="W10" s="2">
        <v>2566266</v>
      </c>
      <c r="X10" s="2">
        <v>2617832</v>
      </c>
      <c r="Y10" s="2">
        <v>2671997</v>
      </c>
      <c r="Z10" s="2">
        <v>2726056</v>
      </c>
      <c r="AA10" s="2">
        <v>2784278</v>
      </c>
      <c r="AB10" s="2">
        <v>2843960</v>
      </c>
      <c r="AC10" s="2">
        <v>2904429</v>
      </c>
      <c r="AD10" s="2">
        <v>2964762</v>
      </c>
      <c r="AE10" s="2">
        <v>3022635</v>
      </c>
      <c r="AF10" s="2">
        <v>3083605</v>
      </c>
      <c r="AG10" s="2">
        <v>3142336</v>
      </c>
      <c r="AH10" s="2">
        <v>3227943</v>
      </c>
      <c r="AI10" s="2">
        <v>3286542</v>
      </c>
      <c r="AJ10" s="2">
        <v>3266790</v>
      </c>
      <c r="AK10" s="2">
        <v>3247039</v>
      </c>
      <c r="AL10" s="2">
        <v>3227287</v>
      </c>
      <c r="AM10" s="2">
        <v>3207536</v>
      </c>
      <c r="AN10" s="2">
        <v>3187784</v>
      </c>
      <c r="AO10" s="2">
        <v>3168033</v>
      </c>
      <c r="AP10" s="2">
        <v>3148281</v>
      </c>
      <c r="AQ10" s="2">
        <v>3128530</v>
      </c>
      <c r="AR10" s="2">
        <v>3108778</v>
      </c>
      <c r="AS10" s="2">
        <v>3089027</v>
      </c>
      <c r="AT10" s="2">
        <v>3060173</v>
      </c>
      <c r="AU10" s="2">
        <v>3051010</v>
      </c>
      <c r="AV10" s="2">
        <v>3039616</v>
      </c>
      <c r="AW10" s="2">
        <v>3026939</v>
      </c>
      <c r="AX10" s="2">
        <v>3011487</v>
      </c>
      <c r="AY10" s="2">
        <v>2992547</v>
      </c>
      <c r="AZ10" s="2">
        <v>2970017</v>
      </c>
      <c r="BA10" s="2">
        <v>2947314</v>
      </c>
      <c r="BB10" s="2">
        <v>2927519</v>
      </c>
      <c r="BC10" s="2">
        <v>2913021</v>
      </c>
      <c r="BD10" s="2">
        <v>2905195</v>
      </c>
      <c r="BE10" s="2">
        <v>2900401</v>
      </c>
      <c r="BF10" s="2">
        <v>2895092</v>
      </c>
      <c r="BG10" s="2">
        <v>2889104</v>
      </c>
      <c r="BH10" s="2">
        <v>2880703</v>
      </c>
      <c r="BI10" s="2">
        <v>2876101</v>
      </c>
      <c r="BJ10" s="2">
        <v>2873457</v>
      </c>
      <c r="BK10" s="2">
        <v>2866376</v>
      </c>
      <c r="BL10" s="2">
        <v>2854191</v>
      </c>
      <c r="BM10" s="2">
        <v>2837743</v>
      </c>
    </row>
    <row r="11" spans="1:65" x14ac:dyDescent="0.35">
      <c r="A11" s="2" t="s">
        <v>82</v>
      </c>
      <c r="B11" s="2" t="s">
        <v>83</v>
      </c>
      <c r="C11" s="2" t="s">
        <v>70</v>
      </c>
      <c r="D11" s="2" t="s">
        <v>71</v>
      </c>
      <c r="E11" s="2">
        <v>13410</v>
      </c>
      <c r="F11" s="2">
        <v>14378</v>
      </c>
      <c r="G11" s="2">
        <v>15379</v>
      </c>
      <c r="H11" s="2">
        <v>16407</v>
      </c>
      <c r="I11" s="2">
        <v>17466</v>
      </c>
      <c r="J11" s="2">
        <v>18542</v>
      </c>
      <c r="K11" s="2">
        <v>19646</v>
      </c>
      <c r="L11" s="2">
        <v>20760</v>
      </c>
      <c r="M11" s="2">
        <v>21886</v>
      </c>
      <c r="N11" s="2">
        <v>23053</v>
      </c>
      <c r="O11" s="2">
        <v>24275</v>
      </c>
      <c r="P11" s="2">
        <v>25571</v>
      </c>
      <c r="Q11" s="2">
        <v>26885</v>
      </c>
      <c r="R11" s="2">
        <v>28232</v>
      </c>
      <c r="S11" s="2">
        <v>29515</v>
      </c>
      <c r="T11" s="2">
        <v>30705</v>
      </c>
      <c r="U11" s="2">
        <v>31782</v>
      </c>
      <c r="V11" s="2">
        <v>32769</v>
      </c>
      <c r="W11" s="2">
        <v>33744</v>
      </c>
      <c r="X11" s="2">
        <v>34825</v>
      </c>
      <c r="Y11" s="2">
        <v>36063</v>
      </c>
      <c r="Z11" s="2">
        <v>37498</v>
      </c>
      <c r="AA11" s="2">
        <v>39115</v>
      </c>
      <c r="AB11" s="2">
        <v>40854</v>
      </c>
      <c r="AC11" s="2">
        <v>42706</v>
      </c>
      <c r="AD11" s="2">
        <v>44593</v>
      </c>
      <c r="AE11" s="2">
        <v>46520</v>
      </c>
      <c r="AF11" s="2">
        <v>48459</v>
      </c>
      <c r="AG11" s="2">
        <v>50433</v>
      </c>
      <c r="AH11" s="2">
        <v>52452</v>
      </c>
      <c r="AI11" s="2">
        <v>54508</v>
      </c>
      <c r="AJ11" s="2">
        <v>56666</v>
      </c>
      <c r="AK11" s="2">
        <v>58882</v>
      </c>
      <c r="AL11" s="2">
        <v>60974</v>
      </c>
      <c r="AM11" s="2">
        <v>62676</v>
      </c>
      <c r="AN11" s="2">
        <v>63860</v>
      </c>
      <c r="AO11" s="2">
        <v>64363</v>
      </c>
      <c r="AP11" s="2">
        <v>64318</v>
      </c>
      <c r="AQ11" s="2">
        <v>64140</v>
      </c>
      <c r="AR11" s="2">
        <v>64368</v>
      </c>
      <c r="AS11" s="2">
        <v>65390</v>
      </c>
      <c r="AT11" s="2">
        <v>67344</v>
      </c>
      <c r="AU11" s="2">
        <v>70048</v>
      </c>
      <c r="AV11" s="2">
        <v>73180</v>
      </c>
      <c r="AW11" s="2">
        <v>76250</v>
      </c>
      <c r="AX11" s="2">
        <v>78871</v>
      </c>
      <c r="AY11" s="2">
        <v>80995</v>
      </c>
      <c r="AZ11" s="2">
        <v>82682</v>
      </c>
      <c r="BA11" s="2">
        <v>83860</v>
      </c>
      <c r="BB11" s="2">
        <v>84461</v>
      </c>
      <c r="BC11" s="2">
        <v>84454</v>
      </c>
      <c r="BD11" s="2">
        <v>83748</v>
      </c>
      <c r="BE11" s="2">
        <v>82427</v>
      </c>
      <c r="BF11" s="2">
        <v>80770</v>
      </c>
      <c r="BG11" s="2">
        <v>79213</v>
      </c>
      <c r="BH11" s="2">
        <v>77993</v>
      </c>
      <c r="BI11" s="2">
        <v>77295</v>
      </c>
      <c r="BJ11" s="2">
        <v>76997</v>
      </c>
      <c r="BK11" s="2">
        <v>77008</v>
      </c>
      <c r="BL11" s="2">
        <v>77146</v>
      </c>
      <c r="BM11" s="2">
        <v>77265</v>
      </c>
    </row>
    <row r="12" spans="1:65" x14ac:dyDescent="0.35">
      <c r="A12" s="2" t="s">
        <v>84</v>
      </c>
      <c r="B12" s="2" t="s">
        <v>85</v>
      </c>
      <c r="C12" s="2" t="s">
        <v>70</v>
      </c>
      <c r="D12" s="2" t="s">
        <v>71</v>
      </c>
      <c r="E12" s="2">
        <v>92197715</v>
      </c>
      <c r="F12" s="2">
        <v>94724540</v>
      </c>
      <c r="G12" s="2">
        <v>97334438</v>
      </c>
      <c r="H12" s="2">
        <v>100034191</v>
      </c>
      <c r="I12" s="2">
        <v>102832792</v>
      </c>
      <c r="J12" s="2">
        <v>105736428</v>
      </c>
      <c r="K12" s="2">
        <v>108758634</v>
      </c>
      <c r="L12" s="2">
        <v>111899335</v>
      </c>
      <c r="M12" s="2">
        <v>115136161</v>
      </c>
      <c r="N12" s="2">
        <v>118437193</v>
      </c>
      <c r="O12" s="2">
        <v>121785630</v>
      </c>
      <c r="P12" s="2">
        <v>125164720</v>
      </c>
      <c r="Q12" s="2">
        <v>128598743</v>
      </c>
      <c r="R12" s="2">
        <v>132161302</v>
      </c>
      <c r="S12" s="2">
        <v>135952270</v>
      </c>
      <c r="T12" s="2">
        <v>140040580</v>
      </c>
      <c r="U12" s="2">
        <v>144453278</v>
      </c>
      <c r="V12" s="2">
        <v>149161836</v>
      </c>
      <c r="W12" s="2">
        <v>154111160</v>
      </c>
      <c r="X12" s="2">
        <v>159218539</v>
      </c>
      <c r="Y12" s="2">
        <v>164420771</v>
      </c>
      <c r="Z12" s="2">
        <v>169698978</v>
      </c>
      <c r="AA12" s="2">
        <v>175061794</v>
      </c>
      <c r="AB12" s="2">
        <v>180505967</v>
      </c>
      <c r="AC12" s="2">
        <v>186035280</v>
      </c>
      <c r="AD12" s="2">
        <v>191650328</v>
      </c>
      <c r="AE12" s="2">
        <v>197338140</v>
      </c>
      <c r="AF12" s="2">
        <v>203084958</v>
      </c>
      <c r="AG12" s="2">
        <v>208889669</v>
      </c>
      <c r="AH12" s="2">
        <v>214753965</v>
      </c>
      <c r="AI12" s="2">
        <v>222653371</v>
      </c>
      <c r="AJ12" s="2">
        <v>228731671</v>
      </c>
      <c r="AK12" s="2">
        <v>232956364</v>
      </c>
      <c r="AL12" s="2">
        <v>239243294</v>
      </c>
      <c r="AM12" s="2">
        <v>245449429</v>
      </c>
      <c r="AN12" s="2">
        <v>253107302</v>
      </c>
      <c r="AO12" s="2">
        <v>259000937</v>
      </c>
      <c r="AP12" s="2">
        <v>264822167</v>
      </c>
      <c r="AQ12" s="2">
        <v>270575777</v>
      </c>
      <c r="AR12" s="2">
        <v>276393809</v>
      </c>
      <c r="AS12" s="2">
        <v>282344141</v>
      </c>
      <c r="AT12" s="2">
        <v>288432153</v>
      </c>
      <c r="AU12" s="2">
        <v>294665202</v>
      </c>
      <c r="AV12" s="2">
        <v>301113869</v>
      </c>
      <c r="AW12" s="2">
        <v>307862846</v>
      </c>
      <c r="AX12" s="2">
        <v>314965776</v>
      </c>
      <c r="AY12" s="2">
        <v>322452764</v>
      </c>
      <c r="AZ12" s="2">
        <v>330290752</v>
      </c>
      <c r="BA12" s="2">
        <v>338395936</v>
      </c>
      <c r="BB12" s="2">
        <v>346629179</v>
      </c>
      <c r="BC12" s="2">
        <v>354890097</v>
      </c>
      <c r="BD12" s="2">
        <v>363156846</v>
      </c>
      <c r="BE12" s="2">
        <v>371437642</v>
      </c>
      <c r="BF12" s="2">
        <v>379696477</v>
      </c>
      <c r="BG12" s="2">
        <v>387899835</v>
      </c>
      <c r="BH12" s="2">
        <v>396028301</v>
      </c>
      <c r="BI12" s="2">
        <v>404042892</v>
      </c>
      <c r="BJ12" s="2">
        <v>411942825</v>
      </c>
      <c r="BK12" s="2">
        <v>419851989</v>
      </c>
      <c r="BL12" s="2">
        <v>427870273</v>
      </c>
      <c r="BM12" s="2">
        <v>436080728</v>
      </c>
    </row>
    <row r="13" spans="1:65" x14ac:dyDescent="0.35">
      <c r="A13" s="2" t="s">
        <v>86</v>
      </c>
      <c r="B13" s="2" t="s">
        <v>87</v>
      </c>
      <c r="C13" s="2" t="s">
        <v>70</v>
      </c>
      <c r="D13" s="2" t="s">
        <v>71</v>
      </c>
      <c r="E13" s="2">
        <v>92417</v>
      </c>
      <c r="F13" s="2">
        <v>100801</v>
      </c>
      <c r="G13" s="2">
        <v>112112</v>
      </c>
      <c r="H13" s="2">
        <v>125130</v>
      </c>
      <c r="I13" s="2">
        <v>138049</v>
      </c>
      <c r="J13" s="2">
        <v>149855</v>
      </c>
      <c r="K13" s="2">
        <v>159979</v>
      </c>
      <c r="L13" s="2">
        <v>169768</v>
      </c>
      <c r="M13" s="2">
        <v>182620</v>
      </c>
      <c r="N13" s="2">
        <v>203103</v>
      </c>
      <c r="O13" s="2">
        <v>234512</v>
      </c>
      <c r="P13" s="2">
        <v>277463</v>
      </c>
      <c r="Q13" s="2">
        <v>330968</v>
      </c>
      <c r="R13" s="2">
        <v>394625</v>
      </c>
      <c r="S13" s="2">
        <v>467457</v>
      </c>
      <c r="T13" s="2">
        <v>548295</v>
      </c>
      <c r="U13" s="2">
        <v>637926</v>
      </c>
      <c r="V13" s="2">
        <v>735347</v>
      </c>
      <c r="W13" s="2">
        <v>835498</v>
      </c>
      <c r="X13" s="2">
        <v>931752</v>
      </c>
      <c r="Y13" s="2">
        <v>1019507</v>
      </c>
      <c r="Z13" s="2">
        <v>1096602</v>
      </c>
      <c r="AA13" s="2">
        <v>1164816</v>
      </c>
      <c r="AB13" s="2">
        <v>1228457</v>
      </c>
      <c r="AC13" s="2">
        <v>1293970</v>
      </c>
      <c r="AD13" s="2">
        <v>1366165</v>
      </c>
      <c r="AE13" s="2">
        <v>1446386</v>
      </c>
      <c r="AF13" s="2">
        <v>1533526</v>
      </c>
      <c r="AG13" s="2">
        <v>1627068</v>
      </c>
      <c r="AH13" s="2">
        <v>1725676</v>
      </c>
      <c r="AI13" s="2">
        <v>1828437</v>
      </c>
      <c r="AJ13" s="2">
        <v>1937159</v>
      </c>
      <c r="AK13" s="2">
        <v>2052892</v>
      </c>
      <c r="AL13" s="2">
        <v>2173135</v>
      </c>
      <c r="AM13" s="2">
        <v>2294377</v>
      </c>
      <c r="AN13" s="2">
        <v>2415099</v>
      </c>
      <c r="AO13" s="2">
        <v>2539121</v>
      </c>
      <c r="AP13" s="2">
        <v>2671361</v>
      </c>
      <c r="AQ13" s="2">
        <v>2813214</v>
      </c>
      <c r="AR13" s="2">
        <v>2966029</v>
      </c>
      <c r="AS13" s="2">
        <v>3134067</v>
      </c>
      <c r="AT13" s="2">
        <v>3302722</v>
      </c>
      <c r="AU13" s="2">
        <v>3478769</v>
      </c>
      <c r="AV13" s="2">
        <v>3711931</v>
      </c>
      <c r="AW13" s="2">
        <v>4068577</v>
      </c>
      <c r="AX13" s="2">
        <v>4588222</v>
      </c>
      <c r="AY13" s="2">
        <v>5300172</v>
      </c>
      <c r="AZ13" s="2">
        <v>6168846</v>
      </c>
      <c r="BA13" s="2">
        <v>7089486</v>
      </c>
      <c r="BB13" s="2">
        <v>7917368</v>
      </c>
      <c r="BC13" s="2">
        <v>8549998</v>
      </c>
      <c r="BD13" s="2">
        <v>8946778</v>
      </c>
      <c r="BE13" s="2">
        <v>9141598</v>
      </c>
      <c r="BF13" s="2">
        <v>9197908</v>
      </c>
      <c r="BG13" s="2">
        <v>9214182</v>
      </c>
      <c r="BH13" s="2">
        <v>9262896</v>
      </c>
      <c r="BI13" s="2">
        <v>9360975</v>
      </c>
      <c r="BJ13" s="2">
        <v>9487206</v>
      </c>
      <c r="BK13" s="2">
        <v>9630966</v>
      </c>
      <c r="BL13" s="2">
        <v>9770526</v>
      </c>
      <c r="BM13" s="2">
        <v>9890400</v>
      </c>
    </row>
    <row r="14" spans="1:65" x14ac:dyDescent="0.35">
      <c r="A14" s="2" t="s">
        <v>88</v>
      </c>
      <c r="B14" s="2" t="s">
        <v>89</v>
      </c>
      <c r="C14" s="2" t="s">
        <v>70</v>
      </c>
      <c r="D14" s="2" t="s">
        <v>71</v>
      </c>
      <c r="E14" s="2">
        <v>20481781</v>
      </c>
      <c r="F14" s="2">
        <v>20817270</v>
      </c>
      <c r="G14" s="2">
        <v>21153042</v>
      </c>
      <c r="H14" s="2">
        <v>21488916</v>
      </c>
      <c r="I14" s="2">
        <v>21824427</v>
      </c>
      <c r="J14" s="2">
        <v>22159644</v>
      </c>
      <c r="K14" s="2">
        <v>22494031</v>
      </c>
      <c r="L14" s="2">
        <v>22828872</v>
      </c>
      <c r="M14" s="2">
        <v>23168268</v>
      </c>
      <c r="N14" s="2">
        <v>23517613</v>
      </c>
      <c r="O14" s="2">
        <v>23880564</v>
      </c>
      <c r="P14" s="2">
        <v>24259564</v>
      </c>
      <c r="Q14" s="2">
        <v>24653172</v>
      </c>
      <c r="R14" s="2">
        <v>25056475</v>
      </c>
      <c r="S14" s="2">
        <v>25462305</v>
      </c>
      <c r="T14" s="2">
        <v>25865775</v>
      </c>
      <c r="U14" s="2">
        <v>26264681</v>
      </c>
      <c r="V14" s="2">
        <v>26661397</v>
      </c>
      <c r="W14" s="2">
        <v>27061041</v>
      </c>
      <c r="X14" s="2">
        <v>27471046</v>
      </c>
      <c r="Y14" s="2">
        <v>27896532</v>
      </c>
      <c r="Z14" s="2">
        <v>28338514</v>
      </c>
      <c r="AA14" s="2">
        <v>28794550</v>
      </c>
      <c r="AB14" s="2">
        <v>29262049</v>
      </c>
      <c r="AC14" s="2">
        <v>29737097</v>
      </c>
      <c r="AD14" s="2">
        <v>30216284</v>
      </c>
      <c r="AE14" s="2">
        <v>30698964</v>
      </c>
      <c r="AF14" s="2">
        <v>31184411</v>
      </c>
      <c r="AG14" s="2">
        <v>31668939</v>
      </c>
      <c r="AH14" s="2">
        <v>32148137</v>
      </c>
      <c r="AI14" s="2">
        <v>32618648</v>
      </c>
      <c r="AJ14" s="2">
        <v>33079002</v>
      </c>
      <c r="AK14" s="2">
        <v>33529320</v>
      </c>
      <c r="AL14" s="2">
        <v>33970103</v>
      </c>
      <c r="AM14" s="2">
        <v>34402669</v>
      </c>
      <c r="AN14" s="2">
        <v>34828168</v>
      </c>
      <c r="AO14" s="2">
        <v>35246376</v>
      </c>
      <c r="AP14" s="2">
        <v>35657438</v>
      </c>
      <c r="AQ14" s="2">
        <v>36063451</v>
      </c>
      <c r="AR14" s="2">
        <v>36467218</v>
      </c>
      <c r="AS14" s="2">
        <v>36870796</v>
      </c>
      <c r="AT14" s="2">
        <v>37275644</v>
      </c>
      <c r="AU14" s="2">
        <v>37681743</v>
      </c>
      <c r="AV14" s="2">
        <v>38087866</v>
      </c>
      <c r="AW14" s="2">
        <v>38491970</v>
      </c>
      <c r="AX14" s="2">
        <v>38892924</v>
      </c>
      <c r="AY14" s="2">
        <v>39289876</v>
      </c>
      <c r="AZ14" s="2">
        <v>39684303</v>
      </c>
      <c r="BA14" s="2">
        <v>40080159</v>
      </c>
      <c r="BB14" s="2">
        <v>40482786</v>
      </c>
      <c r="BC14" s="2">
        <v>40788453</v>
      </c>
      <c r="BD14" s="2">
        <v>41261490</v>
      </c>
      <c r="BE14" s="2">
        <v>41733271</v>
      </c>
      <c r="BF14" s="2">
        <v>42202935</v>
      </c>
      <c r="BG14" s="2">
        <v>42669500</v>
      </c>
      <c r="BH14" s="2">
        <v>43131966</v>
      </c>
      <c r="BI14" s="2">
        <v>43590368</v>
      </c>
      <c r="BJ14" s="2">
        <v>44044811</v>
      </c>
      <c r="BK14" s="2">
        <v>44494502</v>
      </c>
      <c r="BL14" s="2">
        <v>44938712</v>
      </c>
      <c r="BM14" s="2">
        <v>45376763</v>
      </c>
    </row>
    <row r="15" spans="1:65" x14ac:dyDescent="0.35">
      <c r="A15" s="2" t="s">
        <v>90</v>
      </c>
      <c r="B15" s="2" t="s">
        <v>91</v>
      </c>
      <c r="C15" s="2" t="s">
        <v>70</v>
      </c>
      <c r="D15" s="2" t="s">
        <v>71</v>
      </c>
      <c r="E15" s="2">
        <v>1874119</v>
      </c>
      <c r="F15" s="2">
        <v>1941498</v>
      </c>
      <c r="G15" s="2">
        <v>2009524</v>
      </c>
      <c r="H15" s="2">
        <v>2077584</v>
      </c>
      <c r="I15" s="2">
        <v>2145004</v>
      </c>
      <c r="J15" s="2">
        <v>2211316</v>
      </c>
      <c r="K15" s="2">
        <v>2276038</v>
      </c>
      <c r="L15" s="2">
        <v>2339133</v>
      </c>
      <c r="M15" s="2">
        <v>2401142</v>
      </c>
      <c r="N15" s="2">
        <v>2462938</v>
      </c>
      <c r="O15" s="2">
        <v>2525067</v>
      </c>
      <c r="P15" s="2">
        <v>2587716</v>
      </c>
      <c r="Q15" s="2">
        <v>2650484</v>
      </c>
      <c r="R15" s="2">
        <v>2712780</v>
      </c>
      <c r="S15" s="2">
        <v>2773750</v>
      </c>
      <c r="T15" s="2">
        <v>2832752</v>
      </c>
      <c r="U15" s="2">
        <v>2889583</v>
      </c>
      <c r="V15" s="2">
        <v>2944375</v>
      </c>
      <c r="W15" s="2">
        <v>2997419</v>
      </c>
      <c r="X15" s="2">
        <v>3049107</v>
      </c>
      <c r="Y15" s="2">
        <v>3099759</v>
      </c>
      <c r="Z15" s="2">
        <v>3148096</v>
      </c>
      <c r="AA15" s="2">
        <v>3193696</v>
      </c>
      <c r="AB15" s="2">
        <v>3238592</v>
      </c>
      <c r="AC15" s="2">
        <v>3285593</v>
      </c>
      <c r="AD15" s="2">
        <v>3335935</v>
      </c>
      <c r="AE15" s="2">
        <v>3392264</v>
      </c>
      <c r="AF15" s="2">
        <v>3451947</v>
      </c>
      <c r="AG15" s="2">
        <v>3504667</v>
      </c>
      <c r="AH15" s="2">
        <v>3536473</v>
      </c>
      <c r="AI15" s="2">
        <v>3538164</v>
      </c>
      <c r="AJ15" s="2">
        <v>3505249</v>
      </c>
      <c r="AK15" s="2">
        <v>3442820</v>
      </c>
      <c r="AL15" s="2">
        <v>3363111</v>
      </c>
      <c r="AM15" s="2">
        <v>3283664</v>
      </c>
      <c r="AN15" s="2">
        <v>3217349</v>
      </c>
      <c r="AO15" s="2">
        <v>3168213</v>
      </c>
      <c r="AP15" s="2">
        <v>3133081</v>
      </c>
      <c r="AQ15" s="2">
        <v>3108691</v>
      </c>
      <c r="AR15" s="2">
        <v>3089020</v>
      </c>
      <c r="AS15" s="2">
        <v>3069597</v>
      </c>
      <c r="AT15" s="2">
        <v>3050686</v>
      </c>
      <c r="AU15" s="2">
        <v>3033976</v>
      </c>
      <c r="AV15" s="2">
        <v>3017938</v>
      </c>
      <c r="AW15" s="2">
        <v>3000715</v>
      </c>
      <c r="AX15" s="2">
        <v>2981262</v>
      </c>
      <c r="AY15" s="2">
        <v>2958301</v>
      </c>
      <c r="AZ15" s="2">
        <v>2932615</v>
      </c>
      <c r="BA15" s="2">
        <v>2907615</v>
      </c>
      <c r="BB15" s="2">
        <v>2888094</v>
      </c>
      <c r="BC15" s="2">
        <v>2877314</v>
      </c>
      <c r="BD15" s="2">
        <v>2876536</v>
      </c>
      <c r="BE15" s="2">
        <v>2884239</v>
      </c>
      <c r="BF15" s="2">
        <v>2897593</v>
      </c>
      <c r="BG15" s="2">
        <v>2912403</v>
      </c>
      <c r="BH15" s="2">
        <v>2925559</v>
      </c>
      <c r="BI15" s="2">
        <v>2936147</v>
      </c>
      <c r="BJ15" s="2">
        <v>2944789</v>
      </c>
      <c r="BK15" s="2">
        <v>2951741</v>
      </c>
      <c r="BL15" s="2">
        <v>2957728</v>
      </c>
      <c r="BM15" s="2">
        <v>2963234</v>
      </c>
    </row>
    <row r="16" spans="1:65" x14ac:dyDescent="0.35">
      <c r="A16" s="2" t="s">
        <v>92</v>
      </c>
      <c r="B16" s="2" t="s">
        <v>93</v>
      </c>
      <c r="C16" s="2" t="s">
        <v>70</v>
      </c>
      <c r="D16" s="2" t="s">
        <v>71</v>
      </c>
      <c r="E16" s="2">
        <v>20127</v>
      </c>
      <c r="F16" s="2">
        <v>20605</v>
      </c>
      <c r="G16" s="2">
        <v>21246</v>
      </c>
      <c r="H16" s="2">
        <v>22029</v>
      </c>
      <c r="I16" s="2">
        <v>22850</v>
      </c>
      <c r="J16" s="2">
        <v>23675</v>
      </c>
      <c r="K16" s="2">
        <v>24473</v>
      </c>
      <c r="L16" s="2">
        <v>25235</v>
      </c>
      <c r="M16" s="2">
        <v>25980</v>
      </c>
      <c r="N16" s="2">
        <v>26698</v>
      </c>
      <c r="O16" s="2">
        <v>27362</v>
      </c>
      <c r="P16" s="2">
        <v>27982</v>
      </c>
      <c r="Q16" s="2">
        <v>28564</v>
      </c>
      <c r="R16" s="2">
        <v>29103</v>
      </c>
      <c r="S16" s="2">
        <v>29595</v>
      </c>
      <c r="T16" s="2">
        <v>30045</v>
      </c>
      <c r="U16" s="2">
        <v>30455</v>
      </c>
      <c r="V16" s="2">
        <v>30834</v>
      </c>
      <c r="W16" s="2">
        <v>31262</v>
      </c>
      <c r="X16" s="2">
        <v>31842</v>
      </c>
      <c r="Y16" s="2">
        <v>32648</v>
      </c>
      <c r="Z16" s="2">
        <v>33697</v>
      </c>
      <c r="AA16" s="2">
        <v>34969</v>
      </c>
      <c r="AB16" s="2">
        <v>36413</v>
      </c>
      <c r="AC16" s="2">
        <v>37946</v>
      </c>
      <c r="AD16" s="2">
        <v>39521</v>
      </c>
      <c r="AE16" s="2">
        <v>41114</v>
      </c>
      <c r="AF16" s="2">
        <v>42741</v>
      </c>
      <c r="AG16" s="2">
        <v>44346</v>
      </c>
      <c r="AH16" s="2">
        <v>45894</v>
      </c>
      <c r="AI16" s="2">
        <v>47351</v>
      </c>
      <c r="AJ16" s="2">
        <v>48682</v>
      </c>
      <c r="AK16" s="2">
        <v>49900</v>
      </c>
      <c r="AL16" s="2">
        <v>51025</v>
      </c>
      <c r="AM16" s="2">
        <v>52099</v>
      </c>
      <c r="AN16" s="2">
        <v>53158</v>
      </c>
      <c r="AO16" s="2">
        <v>54209</v>
      </c>
      <c r="AP16" s="2">
        <v>55227</v>
      </c>
      <c r="AQ16" s="2">
        <v>56180</v>
      </c>
      <c r="AR16" s="2">
        <v>57049</v>
      </c>
      <c r="AS16" s="2">
        <v>57816</v>
      </c>
      <c r="AT16" s="2">
        <v>58496</v>
      </c>
      <c r="AU16" s="2">
        <v>59077</v>
      </c>
      <c r="AV16" s="2">
        <v>59495</v>
      </c>
      <c r="AW16" s="2">
        <v>59684</v>
      </c>
      <c r="AX16" s="2">
        <v>59557</v>
      </c>
      <c r="AY16" s="2">
        <v>59109</v>
      </c>
      <c r="AZ16" s="2">
        <v>58367</v>
      </c>
      <c r="BA16" s="2">
        <v>57490</v>
      </c>
      <c r="BB16" s="2">
        <v>56675</v>
      </c>
      <c r="BC16" s="2">
        <v>56084</v>
      </c>
      <c r="BD16" s="2">
        <v>55755</v>
      </c>
      <c r="BE16" s="2">
        <v>55669</v>
      </c>
      <c r="BF16" s="2">
        <v>55717</v>
      </c>
      <c r="BG16" s="2">
        <v>55791</v>
      </c>
      <c r="BH16" s="2">
        <v>55806</v>
      </c>
      <c r="BI16" s="2">
        <v>55739</v>
      </c>
      <c r="BJ16" s="2">
        <v>55617</v>
      </c>
      <c r="BK16" s="2">
        <v>55461</v>
      </c>
      <c r="BL16" s="2">
        <v>55312</v>
      </c>
      <c r="BM16" s="2">
        <v>55197</v>
      </c>
    </row>
    <row r="17" spans="1:65" x14ac:dyDescent="0.35">
      <c r="A17" s="2" t="s">
        <v>94</v>
      </c>
      <c r="B17" s="2" t="s">
        <v>95</v>
      </c>
      <c r="C17" s="2" t="s">
        <v>70</v>
      </c>
      <c r="D17" s="2" t="s">
        <v>71</v>
      </c>
      <c r="E17" s="2">
        <v>54132</v>
      </c>
      <c r="F17" s="2">
        <v>55005</v>
      </c>
      <c r="G17" s="2">
        <v>55849</v>
      </c>
      <c r="H17" s="2">
        <v>56701</v>
      </c>
      <c r="I17" s="2">
        <v>57641</v>
      </c>
      <c r="J17" s="2">
        <v>58699</v>
      </c>
      <c r="K17" s="2">
        <v>59912</v>
      </c>
      <c r="L17" s="2">
        <v>61240</v>
      </c>
      <c r="M17" s="2">
        <v>62523</v>
      </c>
      <c r="N17" s="2">
        <v>63553</v>
      </c>
      <c r="O17" s="2">
        <v>64184</v>
      </c>
      <c r="P17" s="2">
        <v>64354</v>
      </c>
      <c r="Q17" s="2">
        <v>64134</v>
      </c>
      <c r="R17" s="2">
        <v>63649</v>
      </c>
      <c r="S17" s="2">
        <v>63108</v>
      </c>
      <c r="T17" s="2">
        <v>62671</v>
      </c>
      <c r="U17" s="2">
        <v>62353</v>
      </c>
      <c r="V17" s="2">
        <v>62162</v>
      </c>
      <c r="W17" s="2">
        <v>62038</v>
      </c>
      <c r="X17" s="2">
        <v>61948</v>
      </c>
      <c r="Y17" s="2">
        <v>61861</v>
      </c>
      <c r="Z17" s="2">
        <v>61789</v>
      </c>
      <c r="AA17" s="2">
        <v>61780</v>
      </c>
      <c r="AB17" s="2">
        <v>61779</v>
      </c>
      <c r="AC17" s="2">
        <v>61784</v>
      </c>
      <c r="AD17" s="2">
        <v>61785</v>
      </c>
      <c r="AE17" s="2">
        <v>61754</v>
      </c>
      <c r="AF17" s="2">
        <v>61713</v>
      </c>
      <c r="AG17" s="2">
        <v>61758</v>
      </c>
      <c r="AH17" s="2">
        <v>62007</v>
      </c>
      <c r="AI17" s="2">
        <v>62533</v>
      </c>
      <c r="AJ17" s="2">
        <v>63363</v>
      </c>
      <c r="AK17" s="2">
        <v>64459</v>
      </c>
      <c r="AL17" s="2">
        <v>65777</v>
      </c>
      <c r="AM17" s="2">
        <v>67201</v>
      </c>
      <c r="AN17" s="2">
        <v>68672</v>
      </c>
      <c r="AO17" s="2">
        <v>70176</v>
      </c>
      <c r="AP17" s="2">
        <v>71707</v>
      </c>
      <c r="AQ17" s="2">
        <v>73219</v>
      </c>
      <c r="AR17" s="2">
        <v>74674</v>
      </c>
      <c r="AS17" s="2">
        <v>76007</v>
      </c>
      <c r="AT17" s="2">
        <v>77212</v>
      </c>
      <c r="AU17" s="2">
        <v>78298</v>
      </c>
      <c r="AV17" s="2">
        <v>79311</v>
      </c>
      <c r="AW17" s="2">
        <v>80347</v>
      </c>
      <c r="AX17" s="2">
        <v>81462</v>
      </c>
      <c r="AY17" s="2">
        <v>82715</v>
      </c>
      <c r="AZ17" s="2">
        <v>84029</v>
      </c>
      <c r="BA17" s="2">
        <v>85394</v>
      </c>
      <c r="BB17" s="2">
        <v>86743</v>
      </c>
      <c r="BC17" s="2">
        <v>88030</v>
      </c>
      <c r="BD17" s="2">
        <v>89250</v>
      </c>
      <c r="BE17" s="2">
        <v>90407</v>
      </c>
      <c r="BF17" s="2">
        <v>91510</v>
      </c>
      <c r="BG17" s="2">
        <v>92562</v>
      </c>
      <c r="BH17" s="2">
        <v>93571</v>
      </c>
      <c r="BI17" s="2">
        <v>94520</v>
      </c>
      <c r="BJ17" s="2">
        <v>95425</v>
      </c>
      <c r="BK17" s="2">
        <v>96282</v>
      </c>
      <c r="BL17" s="2">
        <v>97115</v>
      </c>
      <c r="BM17" s="2">
        <v>97928</v>
      </c>
    </row>
    <row r="18" spans="1:65" x14ac:dyDescent="0.35">
      <c r="A18" s="2" t="s">
        <v>96</v>
      </c>
      <c r="B18" s="2" t="s">
        <v>97</v>
      </c>
      <c r="C18" s="2" t="s">
        <v>70</v>
      </c>
      <c r="D18" s="2" t="s">
        <v>71</v>
      </c>
      <c r="E18" s="2">
        <v>10276477</v>
      </c>
      <c r="F18" s="2">
        <v>10483000</v>
      </c>
      <c r="G18" s="2">
        <v>10742000</v>
      </c>
      <c r="H18" s="2">
        <v>10950000</v>
      </c>
      <c r="I18" s="2">
        <v>11167000</v>
      </c>
      <c r="J18" s="2">
        <v>11388000</v>
      </c>
      <c r="K18" s="2">
        <v>11651000</v>
      </c>
      <c r="L18" s="2">
        <v>11799000</v>
      </c>
      <c r="M18" s="2">
        <v>12009000</v>
      </c>
      <c r="N18" s="2">
        <v>12263000</v>
      </c>
      <c r="O18" s="2">
        <v>12507000</v>
      </c>
      <c r="P18" s="2">
        <v>12937000</v>
      </c>
      <c r="Q18" s="2">
        <v>13177000</v>
      </c>
      <c r="R18" s="2">
        <v>13380000</v>
      </c>
      <c r="S18" s="2">
        <v>13723000</v>
      </c>
      <c r="T18" s="2">
        <v>13893000</v>
      </c>
      <c r="U18" s="2">
        <v>14033000</v>
      </c>
      <c r="V18" s="2">
        <v>14192000</v>
      </c>
      <c r="W18" s="2">
        <v>14358000</v>
      </c>
      <c r="X18" s="2">
        <v>14514000</v>
      </c>
      <c r="Y18" s="2">
        <v>14692000</v>
      </c>
      <c r="Z18" s="2">
        <v>14927000</v>
      </c>
      <c r="AA18" s="2">
        <v>15178000</v>
      </c>
      <c r="AB18" s="2">
        <v>15369000</v>
      </c>
      <c r="AC18" s="2">
        <v>15544000</v>
      </c>
      <c r="AD18" s="2">
        <v>15758000</v>
      </c>
      <c r="AE18" s="2">
        <v>16018400</v>
      </c>
      <c r="AF18" s="2">
        <v>16263900</v>
      </c>
      <c r="AG18" s="2">
        <v>16532200</v>
      </c>
      <c r="AH18" s="2">
        <v>16814400</v>
      </c>
      <c r="AI18" s="2">
        <v>17065100</v>
      </c>
      <c r="AJ18" s="2">
        <v>17284000</v>
      </c>
      <c r="AK18" s="2">
        <v>17495000</v>
      </c>
      <c r="AL18" s="2">
        <v>17667000</v>
      </c>
      <c r="AM18" s="2">
        <v>17855000</v>
      </c>
      <c r="AN18" s="2">
        <v>18072000</v>
      </c>
      <c r="AO18" s="2">
        <v>18311000</v>
      </c>
      <c r="AP18" s="2">
        <v>18517000</v>
      </c>
      <c r="AQ18" s="2">
        <v>18711000</v>
      </c>
      <c r="AR18" s="2">
        <v>18926000</v>
      </c>
      <c r="AS18" s="2">
        <v>19153000</v>
      </c>
      <c r="AT18" s="2">
        <v>19413000</v>
      </c>
      <c r="AU18" s="2">
        <v>19651400</v>
      </c>
      <c r="AV18" s="2">
        <v>19895400</v>
      </c>
      <c r="AW18" s="2">
        <v>20127400</v>
      </c>
      <c r="AX18" s="2">
        <v>20394800</v>
      </c>
      <c r="AY18" s="2">
        <v>20697900</v>
      </c>
      <c r="AZ18" s="2">
        <v>20827600</v>
      </c>
      <c r="BA18" s="2">
        <v>21249200</v>
      </c>
      <c r="BB18" s="2">
        <v>21691700</v>
      </c>
      <c r="BC18" s="2">
        <v>22031750</v>
      </c>
      <c r="BD18" s="2">
        <v>22340024</v>
      </c>
      <c r="BE18" s="2">
        <v>22733465</v>
      </c>
      <c r="BF18" s="2">
        <v>23128129</v>
      </c>
      <c r="BG18" s="2">
        <v>23475686</v>
      </c>
      <c r="BH18" s="2">
        <v>23815995</v>
      </c>
      <c r="BI18" s="2">
        <v>24190907</v>
      </c>
      <c r="BJ18" s="2">
        <v>24601860</v>
      </c>
      <c r="BK18" s="2">
        <v>24982688</v>
      </c>
      <c r="BL18" s="2">
        <v>25365745</v>
      </c>
      <c r="BM18" s="2">
        <v>25687041</v>
      </c>
    </row>
    <row r="19" spans="1:65" x14ac:dyDescent="0.35">
      <c r="A19" s="2" t="s">
        <v>98</v>
      </c>
      <c r="B19" s="2" t="s">
        <v>99</v>
      </c>
      <c r="C19" s="2" t="s">
        <v>70</v>
      </c>
      <c r="D19" s="2" t="s">
        <v>71</v>
      </c>
      <c r="E19" s="2">
        <v>7047539</v>
      </c>
      <c r="F19" s="2">
        <v>7086299</v>
      </c>
      <c r="G19" s="2">
        <v>7129864</v>
      </c>
      <c r="H19" s="2">
        <v>7175811</v>
      </c>
      <c r="I19" s="2">
        <v>7223801</v>
      </c>
      <c r="J19" s="2">
        <v>7270889</v>
      </c>
      <c r="K19" s="2">
        <v>7322066</v>
      </c>
      <c r="L19" s="2">
        <v>7376998</v>
      </c>
      <c r="M19" s="2">
        <v>7415403</v>
      </c>
      <c r="N19" s="2">
        <v>7441055</v>
      </c>
      <c r="O19" s="2">
        <v>7467086</v>
      </c>
      <c r="P19" s="2">
        <v>7500482</v>
      </c>
      <c r="Q19" s="2">
        <v>7544201</v>
      </c>
      <c r="R19" s="2">
        <v>7586115</v>
      </c>
      <c r="S19" s="2">
        <v>7599038</v>
      </c>
      <c r="T19" s="2">
        <v>7578903</v>
      </c>
      <c r="U19" s="2">
        <v>7565525</v>
      </c>
      <c r="V19" s="2">
        <v>7568430</v>
      </c>
      <c r="W19" s="2">
        <v>7562305</v>
      </c>
      <c r="X19" s="2">
        <v>7549425</v>
      </c>
      <c r="Y19" s="2">
        <v>7549433</v>
      </c>
      <c r="Z19" s="2">
        <v>7568710</v>
      </c>
      <c r="AA19" s="2">
        <v>7574140</v>
      </c>
      <c r="AB19" s="2">
        <v>7561910</v>
      </c>
      <c r="AC19" s="2">
        <v>7561434</v>
      </c>
      <c r="AD19" s="2">
        <v>7564985</v>
      </c>
      <c r="AE19" s="2">
        <v>7569794</v>
      </c>
      <c r="AF19" s="2">
        <v>7574586</v>
      </c>
      <c r="AG19" s="2">
        <v>7585317</v>
      </c>
      <c r="AH19" s="2">
        <v>7619567</v>
      </c>
      <c r="AI19" s="2">
        <v>7677850</v>
      </c>
      <c r="AJ19" s="2">
        <v>7754891</v>
      </c>
      <c r="AK19" s="2">
        <v>7840709</v>
      </c>
      <c r="AL19" s="2">
        <v>7905633</v>
      </c>
      <c r="AM19" s="2">
        <v>7936118</v>
      </c>
      <c r="AN19" s="2">
        <v>7948278</v>
      </c>
      <c r="AO19" s="2">
        <v>7959017</v>
      </c>
      <c r="AP19" s="2">
        <v>7968041</v>
      </c>
      <c r="AQ19" s="2">
        <v>7976789</v>
      </c>
      <c r="AR19" s="2">
        <v>7992324</v>
      </c>
      <c r="AS19" s="2">
        <v>8011566</v>
      </c>
      <c r="AT19" s="2">
        <v>8042293</v>
      </c>
      <c r="AU19" s="2">
        <v>8081957</v>
      </c>
      <c r="AV19" s="2">
        <v>8121423</v>
      </c>
      <c r="AW19" s="2">
        <v>8171966</v>
      </c>
      <c r="AX19" s="2">
        <v>8227829</v>
      </c>
      <c r="AY19" s="2">
        <v>8268641</v>
      </c>
      <c r="AZ19" s="2">
        <v>8295487</v>
      </c>
      <c r="BA19" s="2">
        <v>8321496</v>
      </c>
      <c r="BB19" s="2">
        <v>8343323</v>
      </c>
      <c r="BC19" s="2">
        <v>8363404</v>
      </c>
      <c r="BD19" s="2">
        <v>8391643</v>
      </c>
      <c r="BE19" s="2">
        <v>8429991</v>
      </c>
      <c r="BF19" s="2">
        <v>8479823</v>
      </c>
      <c r="BG19" s="2">
        <v>8546356</v>
      </c>
      <c r="BH19" s="2">
        <v>8642699</v>
      </c>
      <c r="BI19" s="2">
        <v>8736668</v>
      </c>
      <c r="BJ19" s="2">
        <v>8797566</v>
      </c>
      <c r="BK19" s="2">
        <v>8840521</v>
      </c>
      <c r="BL19" s="2">
        <v>8879920</v>
      </c>
      <c r="BM19" s="2">
        <v>8917205</v>
      </c>
    </row>
    <row r="20" spans="1:65" x14ac:dyDescent="0.35">
      <c r="A20" s="2" t="s">
        <v>100</v>
      </c>
      <c r="B20" s="2" t="s">
        <v>101</v>
      </c>
      <c r="C20" s="2" t="s">
        <v>70</v>
      </c>
      <c r="D20" s="2" t="s">
        <v>71</v>
      </c>
      <c r="E20" s="2">
        <v>3895398</v>
      </c>
      <c r="F20" s="2">
        <v>4030325</v>
      </c>
      <c r="G20" s="2">
        <v>4171428</v>
      </c>
      <c r="H20" s="2">
        <v>4315127</v>
      </c>
      <c r="I20" s="2">
        <v>4456691</v>
      </c>
      <c r="J20" s="2">
        <v>4592601</v>
      </c>
      <c r="K20" s="2">
        <v>4721528</v>
      </c>
      <c r="L20" s="2">
        <v>4843872</v>
      </c>
      <c r="M20" s="2">
        <v>4960237</v>
      </c>
      <c r="N20" s="2">
        <v>5071930</v>
      </c>
      <c r="O20" s="2">
        <v>5180032</v>
      </c>
      <c r="P20" s="2">
        <v>5284518</v>
      </c>
      <c r="Q20" s="2">
        <v>5385266</v>
      </c>
      <c r="R20" s="2">
        <v>5483088</v>
      </c>
      <c r="S20" s="2">
        <v>5579071</v>
      </c>
      <c r="T20" s="2">
        <v>5674129</v>
      </c>
      <c r="U20" s="2">
        <v>5768730</v>
      </c>
      <c r="V20" s="2">
        <v>5863138</v>
      </c>
      <c r="W20" s="2">
        <v>5957927</v>
      </c>
      <c r="X20" s="2">
        <v>6053635</v>
      </c>
      <c r="Y20" s="2">
        <v>6150735</v>
      </c>
      <c r="Z20" s="2">
        <v>6249312</v>
      </c>
      <c r="AA20" s="2">
        <v>6349555</v>
      </c>
      <c r="AB20" s="2">
        <v>6452067</v>
      </c>
      <c r="AC20" s="2">
        <v>6557581</v>
      </c>
      <c r="AD20" s="2">
        <v>6666447</v>
      </c>
      <c r="AE20" s="2">
        <v>6778631</v>
      </c>
      <c r="AF20" s="2">
        <v>6893486</v>
      </c>
      <c r="AG20" s="2">
        <v>7010027</v>
      </c>
      <c r="AH20" s="2">
        <v>7126877</v>
      </c>
      <c r="AI20" s="2">
        <v>7175200</v>
      </c>
      <c r="AJ20" s="2">
        <v>7271300</v>
      </c>
      <c r="AK20" s="2">
        <v>7382050</v>
      </c>
      <c r="AL20" s="2">
        <v>7494800</v>
      </c>
      <c r="AM20" s="2">
        <v>7596550</v>
      </c>
      <c r="AN20" s="2">
        <v>7684850</v>
      </c>
      <c r="AO20" s="2">
        <v>7763000</v>
      </c>
      <c r="AP20" s="2">
        <v>7838250</v>
      </c>
      <c r="AQ20" s="2">
        <v>7913000</v>
      </c>
      <c r="AR20" s="2">
        <v>7982750</v>
      </c>
      <c r="AS20" s="2">
        <v>8048600</v>
      </c>
      <c r="AT20" s="2">
        <v>8111200</v>
      </c>
      <c r="AU20" s="2">
        <v>8171950</v>
      </c>
      <c r="AV20" s="2">
        <v>8234100</v>
      </c>
      <c r="AW20" s="2">
        <v>8306500</v>
      </c>
      <c r="AX20" s="2">
        <v>8391850</v>
      </c>
      <c r="AY20" s="2">
        <v>8484550</v>
      </c>
      <c r="AZ20" s="2">
        <v>8581300</v>
      </c>
      <c r="BA20" s="2">
        <v>8763400</v>
      </c>
      <c r="BB20" s="2">
        <v>8947243</v>
      </c>
      <c r="BC20" s="2">
        <v>9054332</v>
      </c>
      <c r="BD20" s="2">
        <v>9173082</v>
      </c>
      <c r="BE20" s="2">
        <v>9295784</v>
      </c>
      <c r="BF20" s="2">
        <v>9416801</v>
      </c>
      <c r="BG20" s="2">
        <v>9535079</v>
      </c>
      <c r="BH20" s="2">
        <v>9649341</v>
      </c>
      <c r="BI20" s="2">
        <v>9757812</v>
      </c>
      <c r="BJ20" s="2">
        <v>9854033</v>
      </c>
      <c r="BK20" s="2">
        <v>9939771</v>
      </c>
      <c r="BL20" s="2">
        <v>10024283</v>
      </c>
      <c r="BM20" s="2">
        <v>10093121</v>
      </c>
    </row>
    <row r="21" spans="1:65" x14ac:dyDescent="0.35">
      <c r="A21" s="2" t="s">
        <v>102</v>
      </c>
      <c r="B21" s="2" t="s">
        <v>103</v>
      </c>
      <c r="C21" s="2" t="s">
        <v>70</v>
      </c>
      <c r="D21" s="2" t="s">
        <v>71</v>
      </c>
      <c r="E21" s="2">
        <v>2797925</v>
      </c>
      <c r="F21" s="2">
        <v>2852438</v>
      </c>
      <c r="G21" s="2">
        <v>2907320</v>
      </c>
      <c r="H21" s="2">
        <v>2964416</v>
      </c>
      <c r="I21" s="2">
        <v>3026292</v>
      </c>
      <c r="J21" s="2">
        <v>3094378</v>
      </c>
      <c r="K21" s="2">
        <v>3170496</v>
      </c>
      <c r="L21" s="2">
        <v>3253215</v>
      </c>
      <c r="M21" s="2">
        <v>3336930</v>
      </c>
      <c r="N21" s="2">
        <v>3413909</v>
      </c>
      <c r="O21" s="2">
        <v>3479070</v>
      </c>
      <c r="P21" s="2">
        <v>3530000</v>
      </c>
      <c r="Q21" s="2">
        <v>3569655</v>
      </c>
      <c r="R21" s="2">
        <v>3605120</v>
      </c>
      <c r="S21" s="2">
        <v>3646428</v>
      </c>
      <c r="T21" s="2">
        <v>3700879</v>
      </c>
      <c r="U21" s="2">
        <v>3770870</v>
      </c>
      <c r="V21" s="2">
        <v>3854446</v>
      </c>
      <c r="W21" s="2">
        <v>3949264</v>
      </c>
      <c r="X21" s="2">
        <v>4051239</v>
      </c>
      <c r="Y21" s="2">
        <v>4157296</v>
      </c>
      <c r="Z21" s="2">
        <v>4266520</v>
      </c>
      <c r="AA21" s="2">
        <v>4379727</v>
      </c>
      <c r="AB21" s="2">
        <v>4497544</v>
      </c>
      <c r="AC21" s="2">
        <v>4621096</v>
      </c>
      <c r="AD21" s="2">
        <v>4750832</v>
      </c>
      <c r="AE21" s="2">
        <v>4886745</v>
      </c>
      <c r="AF21" s="2">
        <v>5027143</v>
      </c>
      <c r="AG21" s="2">
        <v>5168703</v>
      </c>
      <c r="AH21" s="2">
        <v>5307069</v>
      </c>
      <c r="AI21" s="2">
        <v>5438959</v>
      </c>
      <c r="AJ21" s="2">
        <v>5564923</v>
      </c>
      <c r="AK21" s="2">
        <v>5685569</v>
      </c>
      <c r="AL21" s="2">
        <v>5798054</v>
      </c>
      <c r="AM21" s="2">
        <v>5898964</v>
      </c>
      <c r="AN21" s="2">
        <v>5987044</v>
      </c>
      <c r="AO21" s="2">
        <v>6060110</v>
      </c>
      <c r="AP21" s="2">
        <v>6122130</v>
      </c>
      <c r="AQ21" s="2">
        <v>6185564</v>
      </c>
      <c r="AR21" s="2">
        <v>6267132</v>
      </c>
      <c r="AS21" s="2">
        <v>6378871</v>
      </c>
      <c r="AT21" s="2">
        <v>6525546</v>
      </c>
      <c r="AU21" s="2">
        <v>6704118</v>
      </c>
      <c r="AV21" s="2">
        <v>6909161</v>
      </c>
      <c r="AW21" s="2">
        <v>7131688</v>
      </c>
      <c r="AX21" s="2">
        <v>7364857</v>
      </c>
      <c r="AY21" s="2">
        <v>7607850</v>
      </c>
      <c r="AZ21" s="2">
        <v>7862226</v>
      </c>
      <c r="BA21" s="2">
        <v>8126104</v>
      </c>
      <c r="BB21" s="2">
        <v>8397661</v>
      </c>
      <c r="BC21" s="2">
        <v>8675606</v>
      </c>
      <c r="BD21" s="2">
        <v>8958406</v>
      </c>
      <c r="BE21" s="2">
        <v>9245992</v>
      </c>
      <c r="BF21" s="2">
        <v>9540302</v>
      </c>
      <c r="BG21" s="2">
        <v>9844301</v>
      </c>
      <c r="BH21" s="2">
        <v>10160034</v>
      </c>
      <c r="BI21" s="2">
        <v>10488002</v>
      </c>
      <c r="BJ21" s="2">
        <v>10827010</v>
      </c>
      <c r="BK21" s="2">
        <v>11175379</v>
      </c>
      <c r="BL21" s="2">
        <v>11530577</v>
      </c>
      <c r="BM21" s="2">
        <v>11890781</v>
      </c>
    </row>
    <row r="22" spans="1:65" x14ac:dyDescent="0.35">
      <c r="A22" s="2" t="s">
        <v>104</v>
      </c>
      <c r="B22" s="2" t="s">
        <v>105</v>
      </c>
      <c r="C22" s="2" t="s">
        <v>70</v>
      </c>
      <c r="D22" s="2" t="s">
        <v>71</v>
      </c>
      <c r="E22" s="2">
        <v>9153489</v>
      </c>
      <c r="F22" s="2">
        <v>9183948</v>
      </c>
      <c r="G22" s="2">
        <v>9220578</v>
      </c>
      <c r="H22" s="2">
        <v>9289770</v>
      </c>
      <c r="I22" s="2">
        <v>9378113</v>
      </c>
      <c r="J22" s="2">
        <v>9463667</v>
      </c>
      <c r="K22" s="2">
        <v>9527807</v>
      </c>
      <c r="L22" s="2">
        <v>9580991</v>
      </c>
      <c r="M22" s="2">
        <v>9618756</v>
      </c>
      <c r="N22" s="2">
        <v>9646032</v>
      </c>
      <c r="O22" s="2">
        <v>9655549</v>
      </c>
      <c r="P22" s="2">
        <v>9673162</v>
      </c>
      <c r="Q22" s="2">
        <v>9711115</v>
      </c>
      <c r="R22" s="2">
        <v>9741720</v>
      </c>
      <c r="S22" s="2">
        <v>9772419</v>
      </c>
      <c r="T22" s="2">
        <v>9800700</v>
      </c>
      <c r="U22" s="2">
        <v>9818227</v>
      </c>
      <c r="V22" s="2">
        <v>9830358</v>
      </c>
      <c r="W22" s="2">
        <v>9839534</v>
      </c>
      <c r="X22" s="2">
        <v>9848382</v>
      </c>
      <c r="Y22" s="2">
        <v>9859242</v>
      </c>
      <c r="Z22" s="2">
        <v>9858982</v>
      </c>
      <c r="AA22" s="2">
        <v>9856303</v>
      </c>
      <c r="AB22" s="2">
        <v>9855520</v>
      </c>
      <c r="AC22" s="2">
        <v>9855372</v>
      </c>
      <c r="AD22" s="2">
        <v>9858308</v>
      </c>
      <c r="AE22" s="2">
        <v>9861823</v>
      </c>
      <c r="AF22" s="2">
        <v>9870234</v>
      </c>
      <c r="AG22" s="2">
        <v>9901664</v>
      </c>
      <c r="AH22" s="2">
        <v>9937697</v>
      </c>
      <c r="AI22" s="2">
        <v>9967379</v>
      </c>
      <c r="AJ22" s="2">
        <v>10004486</v>
      </c>
      <c r="AK22" s="2">
        <v>10045158</v>
      </c>
      <c r="AL22" s="2">
        <v>10084475</v>
      </c>
      <c r="AM22" s="2">
        <v>10115603</v>
      </c>
      <c r="AN22" s="2">
        <v>10136811</v>
      </c>
      <c r="AO22" s="2">
        <v>10156637</v>
      </c>
      <c r="AP22" s="2">
        <v>10181245</v>
      </c>
      <c r="AQ22" s="2">
        <v>10203008</v>
      </c>
      <c r="AR22" s="2">
        <v>10226419</v>
      </c>
      <c r="AS22" s="2">
        <v>10251250</v>
      </c>
      <c r="AT22" s="2">
        <v>10286570</v>
      </c>
      <c r="AU22" s="2">
        <v>10332785</v>
      </c>
      <c r="AV22" s="2">
        <v>10376133</v>
      </c>
      <c r="AW22" s="2">
        <v>10421137</v>
      </c>
      <c r="AX22" s="2">
        <v>10478617</v>
      </c>
      <c r="AY22" s="2">
        <v>10547958</v>
      </c>
      <c r="AZ22" s="2">
        <v>10625700</v>
      </c>
      <c r="BA22" s="2">
        <v>10709973</v>
      </c>
      <c r="BB22" s="2">
        <v>10796493</v>
      </c>
      <c r="BC22" s="2">
        <v>10895586</v>
      </c>
      <c r="BD22" s="2">
        <v>11038264</v>
      </c>
      <c r="BE22" s="2">
        <v>11106932</v>
      </c>
      <c r="BF22" s="2">
        <v>11159407</v>
      </c>
      <c r="BG22" s="2">
        <v>11209057</v>
      </c>
      <c r="BH22" s="2">
        <v>11274196</v>
      </c>
      <c r="BI22" s="2">
        <v>11331422</v>
      </c>
      <c r="BJ22" s="2">
        <v>11375158</v>
      </c>
      <c r="BK22" s="2">
        <v>11427054</v>
      </c>
      <c r="BL22" s="2">
        <v>11488980</v>
      </c>
      <c r="BM22" s="2">
        <v>11555997</v>
      </c>
    </row>
    <row r="23" spans="1:65" x14ac:dyDescent="0.35">
      <c r="A23" s="2" t="s">
        <v>106</v>
      </c>
      <c r="B23" s="2" t="s">
        <v>107</v>
      </c>
      <c r="C23" s="2" t="s">
        <v>70</v>
      </c>
      <c r="D23" s="2" t="s">
        <v>71</v>
      </c>
      <c r="E23" s="2">
        <v>2431617</v>
      </c>
      <c r="F23" s="2">
        <v>2465865</v>
      </c>
      <c r="G23" s="2">
        <v>2502897</v>
      </c>
      <c r="H23" s="2">
        <v>2542864</v>
      </c>
      <c r="I23" s="2">
        <v>2585961</v>
      </c>
      <c r="J23" s="2">
        <v>2632361</v>
      </c>
      <c r="K23" s="2">
        <v>2682159</v>
      </c>
      <c r="L23" s="2">
        <v>2735308</v>
      </c>
      <c r="M23" s="2">
        <v>2791588</v>
      </c>
      <c r="N23" s="2">
        <v>2850657</v>
      </c>
      <c r="O23" s="2">
        <v>2912338</v>
      </c>
      <c r="P23" s="2">
        <v>2976575</v>
      </c>
      <c r="Q23" s="2">
        <v>3043563</v>
      </c>
      <c r="R23" s="2">
        <v>3113681</v>
      </c>
      <c r="S23" s="2">
        <v>3187413</v>
      </c>
      <c r="T23" s="2">
        <v>3265167</v>
      </c>
      <c r="U23" s="2">
        <v>3347169</v>
      </c>
      <c r="V23" s="2">
        <v>3433445</v>
      </c>
      <c r="W23" s="2">
        <v>3523933</v>
      </c>
      <c r="X23" s="2">
        <v>3618519</v>
      </c>
      <c r="Y23" s="2">
        <v>3717161</v>
      </c>
      <c r="Z23" s="2">
        <v>3820126</v>
      </c>
      <c r="AA23" s="2">
        <v>3927717</v>
      </c>
      <c r="AB23" s="2">
        <v>4039940</v>
      </c>
      <c r="AC23" s="2">
        <v>4156819</v>
      </c>
      <c r="AD23" s="2">
        <v>4278502</v>
      </c>
      <c r="AE23" s="2">
        <v>4404504</v>
      </c>
      <c r="AF23" s="2">
        <v>4535262</v>
      </c>
      <c r="AG23" s="2">
        <v>4672844</v>
      </c>
      <c r="AH23" s="2">
        <v>4820020</v>
      </c>
      <c r="AI23" s="2">
        <v>4978489</v>
      </c>
      <c r="AJ23" s="2">
        <v>5149496</v>
      </c>
      <c r="AK23" s="2">
        <v>5331805</v>
      </c>
      <c r="AL23" s="2">
        <v>5521761</v>
      </c>
      <c r="AM23" s="2">
        <v>5714215</v>
      </c>
      <c r="AN23" s="2">
        <v>5905552</v>
      </c>
      <c r="AO23" s="2">
        <v>6094272</v>
      </c>
      <c r="AP23" s="2">
        <v>6281644</v>
      </c>
      <c r="AQ23" s="2">
        <v>6470275</v>
      </c>
      <c r="AR23" s="2">
        <v>6664102</v>
      </c>
      <c r="AS23" s="2">
        <v>6865946</v>
      </c>
      <c r="AT23" s="2">
        <v>7076728</v>
      </c>
      <c r="AU23" s="2">
        <v>7295400</v>
      </c>
      <c r="AV23" s="2">
        <v>7520556</v>
      </c>
      <c r="AW23" s="2">
        <v>7750003</v>
      </c>
      <c r="AX23" s="2">
        <v>7982223</v>
      </c>
      <c r="AY23" s="2">
        <v>8216893</v>
      </c>
      <c r="AZ23" s="2">
        <v>8454790</v>
      </c>
      <c r="BA23" s="2">
        <v>8696915</v>
      </c>
      <c r="BB23" s="2">
        <v>8944713</v>
      </c>
      <c r="BC23" s="2">
        <v>9199254</v>
      </c>
      <c r="BD23" s="2">
        <v>9460829</v>
      </c>
      <c r="BE23" s="2">
        <v>9729254</v>
      </c>
      <c r="BF23" s="2">
        <v>10004594</v>
      </c>
      <c r="BG23" s="2">
        <v>10286839</v>
      </c>
      <c r="BH23" s="2">
        <v>10575962</v>
      </c>
      <c r="BI23" s="2">
        <v>10872072</v>
      </c>
      <c r="BJ23" s="2">
        <v>11175192</v>
      </c>
      <c r="BK23" s="2">
        <v>11485035</v>
      </c>
      <c r="BL23" s="2">
        <v>11801151</v>
      </c>
      <c r="BM23" s="2">
        <v>12123198</v>
      </c>
    </row>
    <row r="24" spans="1:65" x14ac:dyDescent="0.35">
      <c r="A24" s="2" t="s">
        <v>108</v>
      </c>
      <c r="B24" s="2" t="s">
        <v>109</v>
      </c>
      <c r="C24" s="2" t="s">
        <v>70</v>
      </c>
      <c r="D24" s="2" t="s">
        <v>71</v>
      </c>
      <c r="E24" s="2">
        <v>4829289</v>
      </c>
      <c r="F24" s="2">
        <v>4894580</v>
      </c>
      <c r="G24" s="2">
        <v>4960328</v>
      </c>
      <c r="H24" s="2">
        <v>5027811</v>
      </c>
      <c r="I24" s="2">
        <v>5098891</v>
      </c>
      <c r="J24" s="2">
        <v>5174874</v>
      </c>
      <c r="K24" s="2">
        <v>5256360</v>
      </c>
      <c r="L24" s="2">
        <v>5343025</v>
      </c>
      <c r="M24" s="2">
        <v>5434046</v>
      </c>
      <c r="N24" s="2">
        <v>5528172</v>
      </c>
      <c r="O24" s="2">
        <v>5624592</v>
      </c>
      <c r="P24" s="2">
        <v>5723378</v>
      </c>
      <c r="Q24" s="2">
        <v>5825174</v>
      </c>
      <c r="R24" s="2">
        <v>5930493</v>
      </c>
      <c r="S24" s="2">
        <v>6040045</v>
      </c>
      <c r="T24" s="2">
        <v>6154554</v>
      </c>
      <c r="U24" s="2">
        <v>6274032</v>
      </c>
      <c r="V24" s="2">
        <v>6398933</v>
      </c>
      <c r="W24" s="2">
        <v>6530820</v>
      </c>
      <c r="X24" s="2">
        <v>6671656</v>
      </c>
      <c r="Y24" s="2">
        <v>6822837</v>
      </c>
      <c r="Z24" s="2">
        <v>6985166</v>
      </c>
      <c r="AA24" s="2">
        <v>7158259</v>
      </c>
      <c r="AB24" s="2">
        <v>7340910</v>
      </c>
      <c r="AC24" s="2">
        <v>7531239</v>
      </c>
      <c r="AD24" s="2">
        <v>7727908</v>
      </c>
      <c r="AE24" s="2">
        <v>7930689</v>
      </c>
      <c r="AF24" s="2">
        <v>8140080</v>
      </c>
      <c r="AG24" s="2">
        <v>8356313</v>
      </c>
      <c r="AH24" s="2">
        <v>8579818</v>
      </c>
      <c r="AI24" s="2">
        <v>8811033</v>
      </c>
      <c r="AJ24" s="2">
        <v>9050086</v>
      </c>
      <c r="AK24" s="2">
        <v>9297110</v>
      </c>
      <c r="AL24" s="2">
        <v>9552473</v>
      </c>
      <c r="AM24" s="2">
        <v>9816584</v>
      </c>
      <c r="AN24" s="2">
        <v>10089880</v>
      </c>
      <c r="AO24" s="2">
        <v>10372734</v>
      </c>
      <c r="AP24" s="2">
        <v>10665552</v>
      </c>
      <c r="AQ24" s="2">
        <v>10968722</v>
      </c>
      <c r="AR24" s="2">
        <v>11282696</v>
      </c>
      <c r="AS24" s="2">
        <v>11607951</v>
      </c>
      <c r="AT24" s="2">
        <v>11944589</v>
      </c>
      <c r="AU24" s="2">
        <v>12293097</v>
      </c>
      <c r="AV24" s="2">
        <v>12654624</v>
      </c>
      <c r="AW24" s="2">
        <v>13030576</v>
      </c>
      <c r="AX24" s="2">
        <v>13421935</v>
      </c>
      <c r="AY24" s="2">
        <v>13829173</v>
      </c>
      <c r="AZ24" s="2">
        <v>14252029</v>
      </c>
      <c r="BA24" s="2">
        <v>14689725</v>
      </c>
      <c r="BB24" s="2">
        <v>15141098</v>
      </c>
      <c r="BC24" s="2">
        <v>15605211</v>
      </c>
      <c r="BD24" s="2">
        <v>16081915</v>
      </c>
      <c r="BE24" s="2">
        <v>16571252</v>
      </c>
      <c r="BF24" s="2">
        <v>17072791</v>
      </c>
      <c r="BG24" s="2">
        <v>17586029</v>
      </c>
      <c r="BH24" s="2">
        <v>18110616</v>
      </c>
      <c r="BI24" s="2">
        <v>18646350</v>
      </c>
      <c r="BJ24" s="2">
        <v>19193236</v>
      </c>
      <c r="BK24" s="2">
        <v>19751466</v>
      </c>
      <c r="BL24" s="2">
        <v>20321383</v>
      </c>
      <c r="BM24" s="2">
        <v>20903278</v>
      </c>
    </row>
    <row r="25" spans="1:65" x14ac:dyDescent="0.35">
      <c r="A25" s="2" t="s">
        <v>110</v>
      </c>
      <c r="B25" s="2" t="s">
        <v>111</v>
      </c>
      <c r="C25" s="2" t="s">
        <v>70</v>
      </c>
      <c r="D25" s="2" t="s">
        <v>71</v>
      </c>
      <c r="E25" s="2">
        <v>48013505</v>
      </c>
      <c r="F25" s="2">
        <v>49362834</v>
      </c>
      <c r="G25" s="2">
        <v>50752150</v>
      </c>
      <c r="H25" s="2">
        <v>52202008</v>
      </c>
      <c r="I25" s="2">
        <v>53741721</v>
      </c>
      <c r="J25" s="2">
        <v>55385114</v>
      </c>
      <c r="K25" s="2">
        <v>57157651</v>
      </c>
      <c r="L25" s="2">
        <v>59034250</v>
      </c>
      <c r="M25" s="2">
        <v>60918452</v>
      </c>
      <c r="N25" s="2">
        <v>62679765</v>
      </c>
      <c r="O25" s="2">
        <v>64232486</v>
      </c>
      <c r="P25" s="2">
        <v>65531635</v>
      </c>
      <c r="Q25" s="2">
        <v>66625706</v>
      </c>
      <c r="R25" s="2">
        <v>67637541</v>
      </c>
      <c r="S25" s="2">
        <v>68742222</v>
      </c>
      <c r="T25" s="2">
        <v>70066310</v>
      </c>
      <c r="U25" s="2">
        <v>71652386</v>
      </c>
      <c r="V25" s="2">
        <v>73463593</v>
      </c>
      <c r="W25" s="2">
        <v>75450033</v>
      </c>
      <c r="X25" s="2">
        <v>77529040</v>
      </c>
      <c r="Y25" s="2">
        <v>79639498</v>
      </c>
      <c r="Z25" s="2">
        <v>81767516</v>
      </c>
      <c r="AA25" s="2">
        <v>83932132</v>
      </c>
      <c r="AB25" s="2">
        <v>86142490</v>
      </c>
      <c r="AC25" s="2">
        <v>88416529</v>
      </c>
      <c r="AD25" s="2">
        <v>90764180</v>
      </c>
      <c r="AE25" s="2">
        <v>93187593</v>
      </c>
      <c r="AF25" s="2">
        <v>95671159</v>
      </c>
      <c r="AG25" s="2">
        <v>98186350</v>
      </c>
      <c r="AH25" s="2">
        <v>100695496</v>
      </c>
      <c r="AI25" s="2">
        <v>103171957</v>
      </c>
      <c r="AJ25" s="2">
        <v>105599125</v>
      </c>
      <c r="AK25" s="2">
        <v>107983708</v>
      </c>
      <c r="AL25" s="2">
        <v>110350641</v>
      </c>
      <c r="AM25" s="2">
        <v>112737684</v>
      </c>
      <c r="AN25" s="2">
        <v>115169933</v>
      </c>
      <c r="AO25" s="2">
        <v>117649927</v>
      </c>
      <c r="AP25" s="2">
        <v>120160571</v>
      </c>
      <c r="AQ25" s="2">
        <v>122682818</v>
      </c>
      <c r="AR25" s="2">
        <v>125189655</v>
      </c>
      <c r="AS25" s="2">
        <v>127657862</v>
      </c>
      <c r="AT25" s="2">
        <v>130088709</v>
      </c>
      <c r="AU25" s="2">
        <v>132478077</v>
      </c>
      <c r="AV25" s="2">
        <v>134791598</v>
      </c>
      <c r="AW25" s="2">
        <v>136986429</v>
      </c>
      <c r="AX25" s="2">
        <v>139035505</v>
      </c>
      <c r="AY25" s="2">
        <v>140921154</v>
      </c>
      <c r="AZ25" s="2">
        <v>142660381</v>
      </c>
      <c r="BA25" s="2">
        <v>144304164</v>
      </c>
      <c r="BB25" s="2">
        <v>145924795</v>
      </c>
      <c r="BC25" s="2">
        <v>147575433</v>
      </c>
      <c r="BD25" s="2">
        <v>149273134</v>
      </c>
      <c r="BE25" s="2">
        <v>151005733</v>
      </c>
      <c r="BF25" s="2">
        <v>152761413</v>
      </c>
      <c r="BG25" s="2">
        <v>154517385</v>
      </c>
      <c r="BH25" s="2">
        <v>156256287</v>
      </c>
      <c r="BI25" s="2">
        <v>157977151</v>
      </c>
      <c r="BJ25" s="2">
        <v>159685421</v>
      </c>
      <c r="BK25" s="2">
        <v>161376713</v>
      </c>
      <c r="BL25" s="2">
        <v>163046173</v>
      </c>
      <c r="BM25" s="2">
        <v>164689383</v>
      </c>
    </row>
    <row r="26" spans="1:65" x14ac:dyDescent="0.35">
      <c r="A26" s="2" t="s">
        <v>112</v>
      </c>
      <c r="B26" s="2" t="s">
        <v>113</v>
      </c>
      <c r="C26" s="2" t="s">
        <v>70</v>
      </c>
      <c r="D26" s="2" t="s">
        <v>71</v>
      </c>
      <c r="E26" s="2">
        <v>7867374</v>
      </c>
      <c r="F26" s="2">
        <v>7943118</v>
      </c>
      <c r="G26" s="2">
        <v>8012946</v>
      </c>
      <c r="H26" s="2">
        <v>8078145</v>
      </c>
      <c r="I26" s="2">
        <v>8144340</v>
      </c>
      <c r="J26" s="2">
        <v>8204168</v>
      </c>
      <c r="K26" s="2">
        <v>8258057</v>
      </c>
      <c r="L26" s="2">
        <v>8310226</v>
      </c>
      <c r="M26" s="2">
        <v>8369603</v>
      </c>
      <c r="N26" s="2">
        <v>8434172</v>
      </c>
      <c r="O26" s="2">
        <v>8489574</v>
      </c>
      <c r="P26" s="2">
        <v>8536395</v>
      </c>
      <c r="Q26" s="2">
        <v>8576200</v>
      </c>
      <c r="R26" s="2">
        <v>8620967</v>
      </c>
      <c r="S26" s="2">
        <v>8678745</v>
      </c>
      <c r="T26" s="2">
        <v>8720742</v>
      </c>
      <c r="U26" s="2">
        <v>8758599</v>
      </c>
      <c r="V26" s="2">
        <v>8804183</v>
      </c>
      <c r="W26" s="2">
        <v>8814032</v>
      </c>
      <c r="X26" s="2">
        <v>8825940</v>
      </c>
      <c r="Y26" s="2">
        <v>8861535</v>
      </c>
      <c r="Z26" s="2">
        <v>8891117</v>
      </c>
      <c r="AA26" s="2">
        <v>8917457</v>
      </c>
      <c r="AB26" s="2">
        <v>8939738</v>
      </c>
      <c r="AC26" s="2">
        <v>8960679</v>
      </c>
      <c r="AD26" s="2">
        <v>8960547</v>
      </c>
      <c r="AE26" s="2">
        <v>8958171</v>
      </c>
      <c r="AF26" s="2">
        <v>8971359</v>
      </c>
      <c r="AG26" s="2">
        <v>8981446</v>
      </c>
      <c r="AH26" s="2">
        <v>8876972</v>
      </c>
      <c r="AI26" s="2">
        <v>8718289</v>
      </c>
      <c r="AJ26" s="2">
        <v>8632367</v>
      </c>
      <c r="AK26" s="2">
        <v>8540164</v>
      </c>
      <c r="AL26" s="2">
        <v>8472313</v>
      </c>
      <c r="AM26" s="2">
        <v>8443591</v>
      </c>
      <c r="AN26" s="2">
        <v>8406067</v>
      </c>
      <c r="AO26" s="2">
        <v>8362826</v>
      </c>
      <c r="AP26" s="2">
        <v>8312068</v>
      </c>
      <c r="AQ26" s="2">
        <v>8256786</v>
      </c>
      <c r="AR26" s="2">
        <v>8210624</v>
      </c>
      <c r="AS26" s="2">
        <v>8170172</v>
      </c>
      <c r="AT26" s="2">
        <v>8009142</v>
      </c>
      <c r="AU26" s="2">
        <v>7837161</v>
      </c>
      <c r="AV26" s="2">
        <v>7775327</v>
      </c>
      <c r="AW26" s="2">
        <v>7716860</v>
      </c>
      <c r="AX26" s="2">
        <v>7658972</v>
      </c>
      <c r="AY26" s="2">
        <v>7601022</v>
      </c>
      <c r="AZ26" s="2">
        <v>7545338</v>
      </c>
      <c r="BA26" s="2">
        <v>7492561</v>
      </c>
      <c r="BB26" s="2">
        <v>7444443</v>
      </c>
      <c r="BC26" s="2">
        <v>7395599</v>
      </c>
      <c r="BD26" s="2">
        <v>7348328</v>
      </c>
      <c r="BE26" s="2">
        <v>7305888</v>
      </c>
      <c r="BF26" s="2">
        <v>7265115</v>
      </c>
      <c r="BG26" s="2">
        <v>7223938</v>
      </c>
      <c r="BH26" s="2">
        <v>7177991</v>
      </c>
      <c r="BI26" s="2">
        <v>7127822</v>
      </c>
      <c r="BJ26" s="2">
        <v>7075947</v>
      </c>
      <c r="BK26" s="2">
        <v>7025037</v>
      </c>
      <c r="BL26" s="2">
        <v>6975761</v>
      </c>
      <c r="BM26" s="2">
        <v>6934015</v>
      </c>
    </row>
    <row r="27" spans="1:65" x14ac:dyDescent="0.35">
      <c r="A27" s="2" t="s">
        <v>114</v>
      </c>
      <c r="B27" s="2" t="s">
        <v>115</v>
      </c>
      <c r="C27" s="2" t="s">
        <v>70</v>
      </c>
      <c r="D27" s="2" t="s">
        <v>71</v>
      </c>
      <c r="E27" s="2">
        <v>162429</v>
      </c>
      <c r="F27" s="2">
        <v>167899</v>
      </c>
      <c r="G27" s="2">
        <v>173140</v>
      </c>
      <c r="H27" s="2">
        <v>178142</v>
      </c>
      <c r="I27" s="2">
        <v>182888</v>
      </c>
      <c r="J27" s="2">
        <v>187432</v>
      </c>
      <c r="K27" s="2">
        <v>191785</v>
      </c>
      <c r="L27" s="2">
        <v>196060</v>
      </c>
      <c r="M27" s="2">
        <v>200652</v>
      </c>
      <c r="N27" s="2">
        <v>206037</v>
      </c>
      <c r="O27" s="2">
        <v>212607</v>
      </c>
      <c r="P27" s="2">
        <v>220311</v>
      </c>
      <c r="Q27" s="2">
        <v>229151</v>
      </c>
      <c r="R27" s="2">
        <v>239527</v>
      </c>
      <c r="S27" s="2">
        <v>251908</v>
      </c>
      <c r="T27" s="2">
        <v>266540</v>
      </c>
      <c r="U27" s="2">
        <v>283746</v>
      </c>
      <c r="V27" s="2">
        <v>303169</v>
      </c>
      <c r="W27" s="2">
        <v>323468</v>
      </c>
      <c r="X27" s="2">
        <v>342804</v>
      </c>
      <c r="Y27" s="2">
        <v>359897</v>
      </c>
      <c r="Z27" s="2">
        <v>374120</v>
      </c>
      <c r="AA27" s="2">
        <v>385953</v>
      </c>
      <c r="AB27" s="2">
        <v>396451</v>
      </c>
      <c r="AC27" s="2">
        <v>407233</v>
      </c>
      <c r="AD27" s="2">
        <v>419428</v>
      </c>
      <c r="AE27" s="2">
        <v>433478</v>
      </c>
      <c r="AF27" s="2">
        <v>448981</v>
      </c>
      <c r="AG27" s="2">
        <v>465198</v>
      </c>
      <c r="AH27" s="2">
        <v>481081</v>
      </c>
      <c r="AI27" s="2">
        <v>495927</v>
      </c>
      <c r="AJ27" s="2">
        <v>509762</v>
      </c>
      <c r="AK27" s="2">
        <v>523082</v>
      </c>
      <c r="AL27" s="2">
        <v>536212</v>
      </c>
      <c r="AM27" s="2">
        <v>549590</v>
      </c>
      <c r="AN27" s="2">
        <v>563698</v>
      </c>
      <c r="AO27" s="2">
        <v>578661</v>
      </c>
      <c r="AP27" s="2">
        <v>594927</v>
      </c>
      <c r="AQ27" s="2">
        <v>613697</v>
      </c>
      <c r="AR27" s="2">
        <v>636540</v>
      </c>
      <c r="AS27" s="2">
        <v>664610</v>
      </c>
      <c r="AT27" s="2">
        <v>697550</v>
      </c>
      <c r="AU27" s="2">
        <v>735140</v>
      </c>
      <c r="AV27" s="2">
        <v>778708</v>
      </c>
      <c r="AW27" s="2">
        <v>829846</v>
      </c>
      <c r="AX27" s="2">
        <v>889157</v>
      </c>
      <c r="AY27" s="2">
        <v>958423</v>
      </c>
      <c r="AZ27" s="2">
        <v>1035924</v>
      </c>
      <c r="BA27" s="2">
        <v>1114645</v>
      </c>
      <c r="BB27" s="2">
        <v>1185075</v>
      </c>
      <c r="BC27" s="2">
        <v>1240864</v>
      </c>
      <c r="BD27" s="2">
        <v>1278153</v>
      </c>
      <c r="BE27" s="2">
        <v>1299942</v>
      </c>
      <c r="BF27" s="2">
        <v>1315029</v>
      </c>
      <c r="BG27" s="2">
        <v>1336073</v>
      </c>
      <c r="BH27" s="2">
        <v>1371853</v>
      </c>
      <c r="BI27" s="2">
        <v>1425793</v>
      </c>
      <c r="BJ27" s="2">
        <v>1494077</v>
      </c>
      <c r="BK27" s="2">
        <v>1569440</v>
      </c>
      <c r="BL27" s="2">
        <v>1641164</v>
      </c>
      <c r="BM27" s="2">
        <v>1701583</v>
      </c>
    </row>
    <row r="28" spans="1:65" x14ac:dyDescent="0.35">
      <c r="A28" s="2" t="s">
        <v>116</v>
      </c>
      <c r="B28" s="2" t="s">
        <v>117</v>
      </c>
      <c r="C28" s="2" t="s">
        <v>70</v>
      </c>
      <c r="D28" s="2" t="s">
        <v>71</v>
      </c>
      <c r="E28" s="2">
        <v>109532</v>
      </c>
      <c r="F28" s="2">
        <v>115119</v>
      </c>
      <c r="G28" s="2">
        <v>121092</v>
      </c>
      <c r="H28" s="2">
        <v>127340</v>
      </c>
      <c r="I28" s="2">
        <v>133705</v>
      </c>
      <c r="J28" s="2">
        <v>140060</v>
      </c>
      <c r="K28" s="2">
        <v>146381</v>
      </c>
      <c r="L28" s="2">
        <v>152621</v>
      </c>
      <c r="M28" s="2">
        <v>158648</v>
      </c>
      <c r="N28" s="2">
        <v>164265</v>
      </c>
      <c r="O28" s="2">
        <v>169376</v>
      </c>
      <c r="P28" s="2">
        <v>173894</v>
      </c>
      <c r="Q28" s="2">
        <v>177863</v>
      </c>
      <c r="R28" s="2">
        <v>181519</v>
      </c>
      <c r="S28" s="2">
        <v>185105</v>
      </c>
      <c r="T28" s="2">
        <v>188895</v>
      </c>
      <c r="U28" s="2">
        <v>192903</v>
      </c>
      <c r="V28" s="2">
        <v>197100</v>
      </c>
      <c r="W28" s="2">
        <v>201482</v>
      </c>
      <c r="X28" s="2">
        <v>205991</v>
      </c>
      <c r="Y28" s="2">
        <v>210589</v>
      </c>
      <c r="Z28" s="2">
        <v>215321</v>
      </c>
      <c r="AA28" s="2">
        <v>220182</v>
      </c>
      <c r="AB28" s="2">
        <v>225095</v>
      </c>
      <c r="AC28" s="2">
        <v>229913</v>
      </c>
      <c r="AD28" s="2">
        <v>234579</v>
      </c>
      <c r="AE28" s="2">
        <v>239020</v>
      </c>
      <c r="AF28" s="2">
        <v>243265</v>
      </c>
      <c r="AG28" s="2">
        <v>247451</v>
      </c>
      <c r="AH28" s="2">
        <v>251738</v>
      </c>
      <c r="AI28" s="2">
        <v>256227</v>
      </c>
      <c r="AJ28" s="2">
        <v>261007</v>
      </c>
      <c r="AK28" s="2">
        <v>266028</v>
      </c>
      <c r="AL28" s="2">
        <v>271065</v>
      </c>
      <c r="AM28" s="2">
        <v>275849</v>
      </c>
      <c r="AN28" s="2">
        <v>280179</v>
      </c>
      <c r="AO28" s="2">
        <v>283980</v>
      </c>
      <c r="AP28" s="2">
        <v>287363</v>
      </c>
      <c r="AQ28" s="2">
        <v>290600</v>
      </c>
      <c r="AR28" s="2">
        <v>294063</v>
      </c>
      <c r="AS28" s="2">
        <v>298045</v>
      </c>
      <c r="AT28" s="2">
        <v>302618</v>
      </c>
      <c r="AU28" s="2">
        <v>307657</v>
      </c>
      <c r="AV28" s="2">
        <v>313123</v>
      </c>
      <c r="AW28" s="2">
        <v>318893</v>
      </c>
      <c r="AX28" s="2">
        <v>324848</v>
      </c>
      <c r="AY28" s="2">
        <v>331032</v>
      </c>
      <c r="AZ28" s="2">
        <v>337387</v>
      </c>
      <c r="BA28" s="2">
        <v>343680</v>
      </c>
      <c r="BB28" s="2">
        <v>349600</v>
      </c>
      <c r="BC28" s="2">
        <v>354936</v>
      </c>
      <c r="BD28" s="2">
        <v>359583</v>
      </c>
      <c r="BE28" s="2">
        <v>363581</v>
      </c>
      <c r="BF28" s="2">
        <v>367162</v>
      </c>
      <c r="BG28" s="2">
        <v>370625</v>
      </c>
      <c r="BH28" s="2">
        <v>374200</v>
      </c>
      <c r="BI28" s="2">
        <v>377923</v>
      </c>
      <c r="BJ28" s="2">
        <v>381749</v>
      </c>
      <c r="BK28" s="2">
        <v>385635</v>
      </c>
      <c r="BL28" s="2">
        <v>389486</v>
      </c>
      <c r="BM28" s="2">
        <v>393248</v>
      </c>
    </row>
    <row r="29" spans="1:65" x14ac:dyDescent="0.35">
      <c r="A29" s="2" t="s">
        <v>118</v>
      </c>
      <c r="B29" s="2" t="s">
        <v>119</v>
      </c>
      <c r="C29" s="2" t="s">
        <v>70</v>
      </c>
      <c r="D29" s="2" t="s">
        <v>71</v>
      </c>
      <c r="E29" s="2">
        <v>3225664</v>
      </c>
      <c r="F29" s="2">
        <v>3288604</v>
      </c>
      <c r="G29" s="2">
        <v>3353228</v>
      </c>
      <c r="H29" s="2">
        <v>3417573</v>
      </c>
      <c r="I29" s="2">
        <v>3478999</v>
      </c>
      <c r="J29" s="2">
        <v>3535632</v>
      </c>
      <c r="K29" s="2">
        <v>3586630</v>
      </c>
      <c r="L29" s="2">
        <v>3632678</v>
      </c>
      <c r="M29" s="2">
        <v>3675448</v>
      </c>
      <c r="N29" s="2">
        <v>3717476</v>
      </c>
      <c r="O29" s="2">
        <v>3760536</v>
      </c>
      <c r="P29" s="2">
        <v>3805286</v>
      </c>
      <c r="Q29" s="2">
        <v>3851153</v>
      </c>
      <c r="R29" s="2">
        <v>3897259</v>
      </c>
      <c r="S29" s="2">
        <v>3942221</v>
      </c>
      <c r="T29" s="2">
        <v>3985107</v>
      </c>
      <c r="U29" s="2">
        <v>4025271</v>
      </c>
      <c r="V29" s="2">
        <v>4063188</v>
      </c>
      <c r="W29" s="2">
        <v>4100355</v>
      </c>
      <c r="X29" s="2">
        <v>4138816</v>
      </c>
      <c r="Y29" s="2">
        <v>4179850</v>
      </c>
      <c r="Z29" s="2">
        <v>4222479</v>
      </c>
      <c r="AA29" s="2">
        <v>4265183</v>
      </c>
      <c r="AB29" s="2">
        <v>4307907</v>
      </c>
      <c r="AC29" s="2">
        <v>4350566</v>
      </c>
      <c r="AD29" s="2">
        <v>4392135</v>
      </c>
      <c r="AE29" s="2">
        <v>4435925</v>
      </c>
      <c r="AF29" s="2">
        <v>4479516</v>
      </c>
      <c r="AG29" s="2">
        <v>4509462</v>
      </c>
      <c r="AH29" s="2">
        <v>4507819</v>
      </c>
      <c r="AI29" s="2">
        <v>4463422</v>
      </c>
      <c r="AJ29" s="2">
        <v>4369320</v>
      </c>
      <c r="AK29" s="2">
        <v>4233673</v>
      </c>
      <c r="AL29" s="2">
        <v>4078940</v>
      </c>
      <c r="AM29" s="2">
        <v>3936527</v>
      </c>
      <c r="AN29" s="2">
        <v>3829049</v>
      </c>
      <c r="AO29" s="2">
        <v>3764419</v>
      </c>
      <c r="AP29" s="2">
        <v>3736070</v>
      </c>
      <c r="AQ29" s="2">
        <v>3734338</v>
      </c>
      <c r="AR29" s="2">
        <v>3743353</v>
      </c>
      <c r="AS29" s="2">
        <v>3751176</v>
      </c>
      <c r="AT29" s="2">
        <v>3755514</v>
      </c>
      <c r="AU29" s="2">
        <v>3759389</v>
      </c>
      <c r="AV29" s="2">
        <v>3762179</v>
      </c>
      <c r="AW29" s="2">
        <v>3764194</v>
      </c>
      <c r="AX29" s="2">
        <v>3765332</v>
      </c>
      <c r="AY29" s="2">
        <v>3765422</v>
      </c>
      <c r="AZ29" s="2">
        <v>3762791</v>
      </c>
      <c r="BA29" s="2">
        <v>3754261</v>
      </c>
      <c r="BB29" s="2">
        <v>3735945</v>
      </c>
      <c r="BC29" s="2">
        <v>3705478</v>
      </c>
      <c r="BD29" s="2">
        <v>3661173</v>
      </c>
      <c r="BE29" s="2">
        <v>3604972</v>
      </c>
      <c r="BF29" s="2">
        <v>3542598</v>
      </c>
      <c r="BG29" s="2">
        <v>3482106</v>
      </c>
      <c r="BH29" s="2">
        <v>3429362</v>
      </c>
      <c r="BI29" s="2">
        <v>3386263</v>
      </c>
      <c r="BJ29" s="2">
        <v>3351534</v>
      </c>
      <c r="BK29" s="2">
        <v>3323929</v>
      </c>
      <c r="BL29" s="2">
        <v>3300998</v>
      </c>
      <c r="BM29" s="2">
        <v>3280815</v>
      </c>
    </row>
    <row r="30" spans="1:65" x14ac:dyDescent="0.35">
      <c r="A30" s="2" t="s">
        <v>120</v>
      </c>
      <c r="B30" s="2" t="s">
        <v>121</v>
      </c>
      <c r="C30" s="2" t="s">
        <v>70</v>
      </c>
      <c r="D30" s="2" t="s">
        <v>71</v>
      </c>
      <c r="E30" s="2">
        <v>8198000</v>
      </c>
      <c r="F30" s="2">
        <v>8271216</v>
      </c>
      <c r="G30" s="2">
        <v>8351928</v>
      </c>
      <c r="H30" s="2">
        <v>8437232</v>
      </c>
      <c r="I30" s="2">
        <v>8524224</v>
      </c>
      <c r="J30" s="2">
        <v>8610000</v>
      </c>
      <c r="K30" s="2">
        <v>8696496</v>
      </c>
      <c r="L30" s="2">
        <v>8785648</v>
      </c>
      <c r="M30" s="2">
        <v>8874552</v>
      </c>
      <c r="N30" s="2">
        <v>8960304</v>
      </c>
      <c r="O30" s="2">
        <v>9040000</v>
      </c>
      <c r="P30" s="2">
        <v>9115576</v>
      </c>
      <c r="Q30" s="2">
        <v>9188968</v>
      </c>
      <c r="R30" s="2">
        <v>9257272</v>
      </c>
      <c r="S30" s="2">
        <v>9317584</v>
      </c>
      <c r="T30" s="2">
        <v>9367000</v>
      </c>
      <c r="U30" s="2">
        <v>9411000</v>
      </c>
      <c r="V30" s="2">
        <v>9463000</v>
      </c>
      <c r="W30" s="2">
        <v>9525000</v>
      </c>
      <c r="X30" s="2">
        <v>9584000</v>
      </c>
      <c r="Y30" s="2">
        <v>9643000</v>
      </c>
      <c r="Z30" s="2">
        <v>9710000</v>
      </c>
      <c r="AA30" s="2">
        <v>9776000</v>
      </c>
      <c r="AB30" s="2">
        <v>9843000</v>
      </c>
      <c r="AC30" s="2">
        <v>9910000</v>
      </c>
      <c r="AD30" s="2">
        <v>9975000</v>
      </c>
      <c r="AE30" s="2">
        <v>10043000</v>
      </c>
      <c r="AF30" s="2">
        <v>10111000</v>
      </c>
      <c r="AG30" s="2">
        <v>10140000</v>
      </c>
      <c r="AH30" s="2">
        <v>10170000</v>
      </c>
      <c r="AI30" s="2">
        <v>10189348</v>
      </c>
      <c r="AJ30" s="2">
        <v>10194050</v>
      </c>
      <c r="AK30" s="2">
        <v>10216470</v>
      </c>
      <c r="AL30" s="2">
        <v>10239050</v>
      </c>
      <c r="AM30" s="2">
        <v>10226955</v>
      </c>
      <c r="AN30" s="2">
        <v>10193831</v>
      </c>
      <c r="AO30" s="2">
        <v>10159569</v>
      </c>
      <c r="AP30" s="2">
        <v>10117433</v>
      </c>
      <c r="AQ30" s="2">
        <v>10071963</v>
      </c>
      <c r="AR30" s="2">
        <v>10026738</v>
      </c>
      <c r="AS30" s="2">
        <v>9979610</v>
      </c>
      <c r="AT30" s="2">
        <v>9928549</v>
      </c>
      <c r="AU30" s="2">
        <v>9865548</v>
      </c>
      <c r="AV30" s="2">
        <v>9796749</v>
      </c>
      <c r="AW30" s="2">
        <v>9730146</v>
      </c>
      <c r="AX30" s="2">
        <v>9663915</v>
      </c>
      <c r="AY30" s="2">
        <v>9604924</v>
      </c>
      <c r="AZ30" s="2">
        <v>9560953</v>
      </c>
      <c r="BA30" s="2">
        <v>9527985</v>
      </c>
      <c r="BB30" s="2">
        <v>9504583</v>
      </c>
      <c r="BC30" s="2">
        <v>9483836</v>
      </c>
      <c r="BD30" s="2">
        <v>9461643</v>
      </c>
      <c r="BE30" s="2">
        <v>9446836</v>
      </c>
      <c r="BF30" s="2">
        <v>9443211</v>
      </c>
      <c r="BG30" s="2">
        <v>9448515</v>
      </c>
      <c r="BH30" s="2">
        <v>9461076</v>
      </c>
      <c r="BI30" s="2">
        <v>9469379</v>
      </c>
      <c r="BJ30" s="2">
        <v>9458989</v>
      </c>
      <c r="BK30" s="2">
        <v>9438785</v>
      </c>
      <c r="BL30" s="2">
        <v>9419758</v>
      </c>
      <c r="BM30" s="2">
        <v>9379952</v>
      </c>
    </row>
    <row r="31" spans="1:65" x14ac:dyDescent="0.35">
      <c r="A31" s="2" t="s">
        <v>122</v>
      </c>
      <c r="B31" s="2" t="s">
        <v>123</v>
      </c>
      <c r="C31" s="2" t="s">
        <v>70</v>
      </c>
      <c r="D31" s="2" t="s">
        <v>71</v>
      </c>
      <c r="E31" s="2">
        <v>92068</v>
      </c>
      <c r="F31" s="2">
        <v>94700</v>
      </c>
      <c r="G31" s="2">
        <v>97392</v>
      </c>
      <c r="H31" s="2">
        <v>100165</v>
      </c>
      <c r="I31" s="2">
        <v>103069</v>
      </c>
      <c r="J31" s="2">
        <v>106120</v>
      </c>
      <c r="K31" s="2">
        <v>109348</v>
      </c>
      <c r="L31" s="2">
        <v>112707</v>
      </c>
      <c r="M31" s="2">
        <v>116065</v>
      </c>
      <c r="N31" s="2">
        <v>119269</v>
      </c>
      <c r="O31" s="2">
        <v>122184</v>
      </c>
      <c r="P31" s="2">
        <v>124795</v>
      </c>
      <c r="Q31" s="2">
        <v>127152</v>
      </c>
      <c r="R31" s="2">
        <v>129294</v>
      </c>
      <c r="S31" s="2">
        <v>131305</v>
      </c>
      <c r="T31" s="2">
        <v>133264</v>
      </c>
      <c r="U31" s="2">
        <v>135143</v>
      </c>
      <c r="V31" s="2">
        <v>136990</v>
      </c>
      <c r="W31" s="2">
        <v>138975</v>
      </c>
      <c r="X31" s="2">
        <v>141302</v>
      </c>
      <c r="Y31" s="2">
        <v>144142</v>
      </c>
      <c r="Z31" s="2">
        <v>147572</v>
      </c>
      <c r="AA31" s="2">
        <v>151486</v>
      </c>
      <c r="AB31" s="2">
        <v>155820</v>
      </c>
      <c r="AC31" s="2">
        <v>160341</v>
      </c>
      <c r="AD31" s="2">
        <v>164918</v>
      </c>
      <c r="AE31" s="2">
        <v>169569</v>
      </c>
      <c r="AF31" s="2">
        <v>174333</v>
      </c>
      <c r="AG31" s="2">
        <v>179023</v>
      </c>
      <c r="AH31" s="2">
        <v>183471</v>
      </c>
      <c r="AI31" s="2">
        <v>187554</v>
      </c>
      <c r="AJ31" s="2">
        <v>191136</v>
      </c>
      <c r="AK31" s="2">
        <v>194324</v>
      </c>
      <c r="AL31" s="2">
        <v>197625</v>
      </c>
      <c r="AM31" s="2">
        <v>201679</v>
      </c>
      <c r="AN31" s="2">
        <v>206962</v>
      </c>
      <c r="AO31" s="2">
        <v>213660</v>
      </c>
      <c r="AP31" s="2">
        <v>221575</v>
      </c>
      <c r="AQ31" s="2">
        <v>230248</v>
      </c>
      <c r="AR31" s="2">
        <v>238979</v>
      </c>
      <c r="AS31" s="2">
        <v>247310</v>
      </c>
      <c r="AT31" s="2">
        <v>255068</v>
      </c>
      <c r="AU31" s="2">
        <v>262387</v>
      </c>
      <c r="AV31" s="2">
        <v>269428</v>
      </c>
      <c r="AW31" s="2">
        <v>276516</v>
      </c>
      <c r="AX31" s="2">
        <v>283798</v>
      </c>
      <c r="AY31" s="2">
        <v>291338</v>
      </c>
      <c r="AZ31" s="2">
        <v>299031</v>
      </c>
      <c r="BA31" s="2">
        <v>306822</v>
      </c>
      <c r="BB31" s="2">
        <v>314655</v>
      </c>
      <c r="BC31" s="2">
        <v>322465</v>
      </c>
      <c r="BD31" s="2">
        <v>330236</v>
      </c>
      <c r="BE31" s="2">
        <v>338001</v>
      </c>
      <c r="BF31" s="2">
        <v>345707</v>
      </c>
      <c r="BG31" s="2">
        <v>353366</v>
      </c>
      <c r="BH31" s="2">
        <v>360926</v>
      </c>
      <c r="BI31" s="2">
        <v>368399</v>
      </c>
      <c r="BJ31" s="2">
        <v>375775</v>
      </c>
      <c r="BK31" s="2">
        <v>383071</v>
      </c>
      <c r="BL31" s="2">
        <v>390351</v>
      </c>
      <c r="BM31" s="2">
        <v>397621</v>
      </c>
    </row>
    <row r="32" spans="1:65" x14ac:dyDescent="0.35">
      <c r="A32" s="2" t="s">
        <v>124</v>
      </c>
      <c r="B32" s="2" t="s">
        <v>125</v>
      </c>
      <c r="C32" s="2" t="s">
        <v>70</v>
      </c>
      <c r="D32" s="2" t="s">
        <v>71</v>
      </c>
      <c r="E32" s="2">
        <v>44400</v>
      </c>
      <c r="F32" s="2">
        <v>45500</v>
      </c>
      <c r="G32" s="2">
        <v>46600</v>
      </c>
      <c r="H32" s="2">
        <v>47700</v>
      </c>
      <c r="I32" s="2">
        <v>48900</v>
      </c>
      <c r="J32" s="2">
        <v>50100</v>
      </c>
      <c r="K32" s="2">
        <v>51000</v>
      </c>
      <c r="L32" s="2">
        <v>52000</v>
      </c>
      <c r="M32" s="2">
        <v>53000</v>
      </c>
      <c r="N32" s="2">
        <v>54000</v>
      </c>
      <c r="O32" s="2">
        <v>55000</v>
      </c>
      <c r="P32" s="2">
        <v>54600</v>
      </c>
      <c r="Q32" s="2">
        <v>54200</v>
      </c>
      <c r="R32" s="2">
        <v>53800</v>
      </c>
      <c r="S32" s="2">
        <v>53400</v>
      </c>
      <c r="T32" s="2">
        <v>53000</v>
      </c>
      <c r="U32" s="2">
        <v>53200</v>
      </c>
      <c r="V32" s="2">
        <v>53400</v>
      </c>
      <c r="W32" s="2">
        <v>53600</v>
      </c>
      <c r="X32" s="2">
        <v>53800</v>
      </c>
      <c r="Y32" s="2">
        <v>54670</v>
      </c>
      <c r="Z32" s="2">
        <v>55050</v>
      </c>
      <c r="AA32" s="2">
        <v>55449</v>
      </c>
      <c r="AB32" s="2">
        <v>55930</v>
      </c>
      <c r="AC32" s="2">
        <v>56423</v>
      </c>
      <c r="AD32" s="2">
        <v>56898</v>
      </c>
      <c r="AE32" s="2">
        <v>57382</v>
      </c>
      <c r="AF32" s="2">
        <v>57849</v>
      </c>
      <c r="AG32" s="2">
        <v>58347</v>
      </c>
      <c r="AH32" s="2">
        <v>58841</v>
      </c>
      <c r="AI32" s="2">
        <v>59326</v>
      </c>
      <c r="AJ32" s="2">
        <v>59021</v>
      </c>
      <c r="AK32" s="2">
        <v>58595</v>
      </c>
      <c r="AL32" s="2">
        <v>58910</v>
      </c>
      <c r="AM32" s="2">
        <v>59320</v>
      </c>
      <c r="AN32" s="2">
        <v>59746</v>
      </c>
      <c r="AO32" s="2">
        <v>60129</v>
      </c>
      <c r="AP32" s="2">
        <v>60497</v>
      </c>
      <c r="AQ32" s="2">
        <v>60943</v>
      </c>
      <c r="AR32" s="2">
        <v>61285</v>
      </c>
      <c r="AS32" s="2">
        <v>61833</v>
      </c>
      <c r="AT32" s="2">
        <v>62504</v>
      </c>
      <c r="AU32" s="2">
        <v>62912</v>
      </c>
      <c r="AV32" s="2">
        <v>63325</v>
      </c>
      <c r="AW32" s="2">
        <v>63740</v>
      </c>
      <c r="AX32" s="2">
        <v>64154</v>
      </c>
      <c r="AY32" s="2">
        <v>64523</v>
      </c>
      <c r="AZ32" s="2">
        <v>64888</v>
      </c>
      <c r="BA32" s="2">
        <v>65273</v>
      </c>
      <c r="BB32" s="2">
        <v>65636</v>
      </c>
      <c r="BC32" s="2">
        <v>65124</v>
      </c>
      <c r="BD32" s="2">
        <v>64564</v>
      </c>
      <c r="BE32" s="2">
        <v>64798</v>
      </c>
      <c r="BF32" s="2">
        <v>65001</v>
      </c>
      <c r="BG32" s="2">
        <v>65138</v>
      </c>
      <c r="BH32" s="2">
        <v>65237</v>
      </c>
      <c r="BI32" s="2">
        <v>64554</v>
      </c>
      <c r="BJ32" s="2">
        <v>63873</v>
      </c>
      <c r="BK32" s="2">
        <v>63919</v>
      </c>
      <c r="BL32" s="2">
        <v>63913</v>
      </c>
      <c r="BM32" s="2">
        <v>63903</v>
      </c>
    </row>
    <row r="33" spans="1:65" x14ac:dyDescent="0.35">
      <c r="A33" s="2" t="s">
        <v>126</v>
      </c>
      <c r="B33" s="2" t="s">
        <v>127</v>
      </c>
      <c r="C33" s="2" t="s">
        <v>70</v>
      </c>
      <c r="D33" s="2" t="s">
        <v>71</v>
      </c>
      <c r="E33" s="2">
        <v>3656961</v>
      </c>
      <c r="F33" s="2">
        <v>3728954</v>
      </c>
      <c r="G33" s="2">
        <v>3802996</v>
      </c>
      <c r="H33" s="2">
        <v>3879191</v>
      </c>
      <c r="I33" s="2">
        <v>3957759</v>
      </c>
      <c r="J33" s="2">
        <v>4038865</v>
      </c>
      <c r="K33" s="2">
        <v>4122517</v>
      </c>
      <c r="L33" s="2">
        <v>4208683</v>
      </c>
      <c r="M33" s="2">
        <v>4297522</v>
      </c>
      <c r="N33" s="2">
        <v>4389248</v>
      </c>
      <c r="O33" s="2">
        <v>4484004</v>
      </c>
      <c r="P33" s="2">
        <v>4581752</v>
      </c>
      <c r="Q33" s="2">
        <v>4682392</v>
      </c>
      <c r="R33" s="2">
        <v>4785916</v>
      </c>
      <c r="S33" s="2">
        <v>4892294</v>
      </c>
      <c r="T33" s="2">
        <v>5001413</v>
      </c>
      <c r="U33" s="2">
        <v>5113458</v>
      </c>
      <c r="V33" s="2">
        <v>5228253</v>
      </c>
      <c r="W33" s="2">
        <v>5344946</v>
      </c>
      <c r="X33" s="2">
        <v>5462413</v>
      </c>
      <c r="Y33" s="2">
        <v>5579932</v>
      </c>
      <c r="Z33" s="2">
        <v>5697098</v>
      </c>
      <c r="AA33" s="2">
        <v>5814344</v>
      </c>
      <c r="AB33" s="2">
        <v>5932812</v>
      </c>
      <c r="AC33" s="2">
        <v>6054126</v>
      </c>
      <c r="AD33" s="2">
        <v>6179460</v>
      </c>
      <c r="AE33" s="2">
        <v>6309129</v>
      </c>
      <c r="AF33" s="2">
        <v>6442824</v>
      </c>
      <c r="AG33" s="2">
        <v>6580318</v>
      </c>
      <c r="AH33" s="2">
        <v>6721117</v>
      </c>
      <c r="AI33" s="2">
        <v>6864839</v>
      </c>
      <c r="AJ33" s="2">
        <v>7011456</v>
      </c>
      <c r="AK33" s="2">
        <v>7160917</v>
      </c>
      <c r="AL33" s="2">
        <v>7312857</v>
      </c>
      <c r="AM33" s="2">
        <v>7466792</v>
      </c>
      <c r="AN33" s="2">
        <v>7622334</v>
      </c>
      <c r="AO33" s="2">
        <v>7779268</v>
      </c>
      <c r="AP33" s="2">
        <v>7937453</v>
      </c>
      <c r="AQ33" s="2">
        <v>8096761</v>
      </c>
      <c r="AR33" s="2">
        <v>8257066</v>
      </c>
      <c r="AS33" s="2">
        <v>8418270</v>
      </c>
      <c r="AT33" s="2">
        <v>8580244</v>
      </c>
      <c r="AU33" s="2">
        <v>8742822</v>
      </c>
      <c r="AV33" s="2">
        <v>8905820</v>
      </c>
      <c r="AW33" s="2">
        <v>9069044</v>
      </c>
      <c r="AX33" s="2">
        <v>9232301</v>
      </c>
      <c r="AY33" s="2">
        <v>9395449</v>
      </c>
      <c r="AZ33" s="2">
        <v>9558438</v>
      </c>
      <c r="BA33" s="2">
        <v>9721457</v>
      </c>
      <c r="BB33" s="2">
        <v>9884790</v>
      </c>
      <c r="BC33" s="2">
        <v>10048597</v>
      </c>
      <c r="BD33" s="2">
        <v>10212951</v>
      </c>
      <c r="BE33" s="2">
        <v>10377677</v>
      </c>
      <c r="BF33" s="2">
        <v>10542375</v>
      </c>
      <c r="BG33" s="2">
        <v>10706517</v>
      </c>
      <c r="BH33" s="2">
        <v>10869732</v>
      </c>
      <c r="BI33" s="2">
        <v>11031822</v>
      </c>
      <c r="BJ33" s="2">
        <v>11192853</v>
      </c>
      <c r="BK33" s="2">
        <v>11353140</v>
      </c>
      <c r="BL33" s="2">
        <v>11513102</v>
      </c>
      <c r="BM33" s="2">
        <v>11673029</v>
      </c>
    </row>
    <row r="34" spans="1:65" x14ac:dyDescent="0.35">
      <c r="A34" s="2" t="s">
        <v>128</v>
      </c>
      <c r="B34" s="2" t="s">
        <v>129</v>
      </c>
      <c r="C34" s="2" t="s">
        <v>70</v>
      </c>
      <c r="D34" s="2" t="s">
        <v>71</v>
      </c>
      <c r="E34" s="2">
        <v>72179235</v>
      </c>
      <c r="F34" s="2">
        <v>74311338</v>
      </c>
      <c r="G34" s="2">
        <v>76514329</v>
      </c>
      <c r="H34" s="2">
        <v>78772647</v>
      </c>
      <c r="I34" s="2">
        <v>81064572</v>
      </c>
      <c r="J34" s="2">
        <v>83373533</v>
      </c>
      <c r="K34" s="2">
        <v>85696502</v>
      </c>
      <c r="L34" s="2">
        <v>88035815</v>
      </c>
      <c r="M34" s="2">
        <v>90387079</v>
      </c>
      <c r="N34" s="2">
        <v>92746607</v>
      </c>
      <c r="O34" s="2">
        <v>95113265</v>
      </c>
      <c r="P34" s="2">
        <v>97482928</v>
      </c>
      <c r="Q34" s="2">
        <v>99859388</v>
      </c>
      <c r="R34" s="2">
        <v>102259497</v>
      </c>
      <c r="S34" s="2">
        <v>104706193</v>
      </c>
      <c r="T34" s="2">
        <v>107216209</v>
      </c>
      <c r="U34" s="2">
        <v>109790943</v>
      </c>
      <c r="V34" s="2">
        <v>112425392</v>
      </c>
      <c r="W34" s="2">
        <v>115121158</v>
      </c>
      <c r="X34" s="2">
        <v>117878412</v>
      </c>
      <c r="Y34" s="2">
        <v>120694012</v>
      </c>
      <c r="Z34" s="2">
        <v>123570327</v>
      </c>
      <c r="AA34" s="2">
        <v>126498322</v>
      </c>
      <c r="AB34" s="2">
        <v>129448815</v>
      </c>
      <c r="AC34" s="2">
        <v>132383569</v>
      </c>
      <c r="AD34" s="2">
        <v>135274083</v>
      </c>
      <c r="AE34" s="2">
        <v>138108915</v>
      </c>
      <c r="AF34" s="2">
        <v>140891606</v>
      </c>
      <c r="AG34" s="2">
        <v>143627505</v>
      </c>
      <c r="AH34" s="2">
        <v>146328305</v>
      </c>
      <c r="AI34" s="2">
        <v>149003225</v>
      </c>
      <c r="AJ34" s="2">
        <v>151648007</v>
      </c>
      <c r="AK34" s="2">
        <v>154259382</v>
      </c>
      <c r="AL34" s="2">
        <v>156849086</v>
      </c>
      <c r="AM34" s="2">
        <v>159432717</v>
      </c>
      <c r="AN34" s="2">
        <v>162019889</v>
      </c>
      <c r="AO34" s="2">
        <v>164614682</v>
      </c>
      <c r="AP34" s="2">
        <v>167209046</v>
      </c>
      <c r="AQ34" s="2">
        <v>169785253</v>
      </c>
      <c r="AR34" s="2">
        <v>172318674</v>
      </c>
      <c r="AS34" s="2">
        <v>174790339</v>
      </c>
      <c r="AT34" s="2">
        <v>177196051</v>
      </c>
      <c r="AU34" s="2">
        <v>179537523</v>
      </c>
      <c r="AV34" s="2">
        <v>181809244</v>
      </c>
      <c r="AW34" s="2">
        <v>184006479</v>
      </c>
      <c r="AX34" s="2">
        <v>186127108</v>
      </c>
      <c r="AY34" s="2">
        <v>188167353</v>
      </c>
      <c r="AZ34" s="2">
        <v>190130445</v>
      </c>
      <c r="BA34" s="2">
        <v>192030362</v>
      </c>
      <c r="BB34" s="2">
        <v>193886505</v>
      </c>
      <c r="BC34" s="2">
        <v>195713637</v>
      </c>
      <c r="BD34" s="2">
        <v>197514541</v>
      </c>
      <c r="BE34" s="2">
        <v>199287292</v>
      </c>
      <c r="BF34" s="2">
        <v>201035904</v>
      </c>
      <c r="BG34" s="2">
        <v>202763744</v>
      </c>
      <c r="BH34" s="2">
        <v>204471759</v>
      </c>
      <c r="BI34" s="2">
        <v>206163056</v>
      </c>
      <c r="BJ34" s="2">
        <v>207833825</v>
      </c>
      <c r="BK34" s="2">
        <v>209469320</v>
      </c>
      <c r="BL34" s="2">
        <v>211049519</v>
      </c>
      <c r="BM34" s="2">
        <v>212559409</v>
      </c>
    </row>
    <row r="35" spans="1:65" x14ac:dyDescent="0.35">
      <c r="A35" s="2" t="s">
        <v>130</v>
      </c>
      <c r="B35" s="2" t="s">
        <v>131</v>
      </c>
      <c r="C35" s="2" t="s">
        <v>70</v>
      </c>
      <c r="D35" s="2" t="s">
        <v>71</v>
      </c>
      <c r="E35" s="2">
        <v>230985</v>
      </c>
      <c r="F35" s="2">
        <v>231718</v>
      </c>
      <c r="G35" s="2">
        <v>232623</v>
      </c>
      <c r="H35" s="2">
        <v>233632</v>
      </c>
      <c r="I35" s="2">
        <v>234588</v>
      </c>
      <c r="J35" s="2">
        <v>235415</v>
      </c>
      <c r="K35" s="2">
        <v>236084</v>
      </c>
      <c r="L35" s="2">
        <v>236661</v>
      </c>
      <c r="M35" s="2">
        <v>237241</v>
      </c>
      <c r="N35" s="2">
        <v>237963</v>
      </c>
      <c r="O35" s="2">
        <v>238895</v>
      </c>
      <c r="P35" s="2">
        <v>240093</v>
      </c>
      <c r="Q35" s="2">
        <v>241523</v>
      </c>
      <c r="R35" s="2">
        <v>243076</v>
      </c>
      <c r="S35" s="2">
        <v>244643</v>
      </c>
      <c r="T35" s="2">
        <v>246158</v>
      </c>
      <c r="U35" s="2">
        <v>247584</v>
      </c>
      <c r="V35" s="2">
        <v>248931</v>
      </c>
      <c r="W35" s="2">
        <v>250200</v>
      </c>
      <c r="X35" s="2">
        <v>251347</v>
      </c>
      <c r="Y35" s="2">
        <v>252388</v>
      </c>
      <c r="Z35" s="2">
        <v>253296</v>
      </c>
      <c r="AA35" s="2">
        <v>254078</v>
      </c>
      <c r="AB35" s="2">
        <v>254791</v>
      </c>
      <c r="AC35" s="2">
        <v>255493</v>
      </c>
      <c r="AD35" s="2">
        <v>256260</v>
      </c>
      <c r="AE35" s="2">
        <v>257117</v>
      </c>
      <c r="AF35" s="2">
        <v>258012</v>
      </c>
      <c r="AG35" s="2">
        <v>258970</v>
      </c>
      <c r="AH35" s="2">
        <v>259961</v>
      </c>
      <c r="AI35" s="2">
        <v>260933</v>
      </c>
      <c r="AJ35" s="2">
        <v>261912</v>
      </c>
      <c r="AK35" s="2">
        <v>262890</v>
      </c>
      <c r="AL35" s="2">
        <v>263869</v>
      </c>
      <c r="AM35" s="2">
        <v>264893</v>
      </c>
      <c r="AN35" s="2">
        <v>265955</v>
      </c>
      <c r="AO35" s="2">
        <v>267047</v>
      </c>
      <c r="AP35" s="2">
        <v>268183</v>
      </c>
      <c r="AQ35" s="2">
        <v>269334</v>
      </c>
      <c r="AR35" s="2">
        <v>270455</v>
      </c>
      <c r="AS35" s="2">
        <v>271511</v>
      </c>
      <c r="AT35" s="2">
        <v>272494</v>
      </c>
      <c r="AU35" s="2">
        <v>273423</v>
      </c>
      <c r="AV35" s="2">
        <v>274331</v>
      </c>
      <c r="AW35" s="2">
        <v>275283</v>
      </c>
      <c r="AX35" s="2">
        <v>276320</v>
      </c>
      <c r="AY35" s="2">
        <v>277475</v>
      </c>
      <c r="AZ35" s="2">
        <v>278701</v>
      </c>
      <c r="BA35" s="2">
        <v>279946</v>
      </c>
      <c r="BB35" s="2">
        <v>281107</v>
      </c>
      <c r="BC35" s="2">
        <v>282131</v>
      </c>
      <c r="BD35" s="2">
        <v>282987</v>
      </c>
      <c r="BE35" s="2">
        <v>283698</v>
      </c>
      <c r="BF35" s="2">
        <v>284294</v>
      </c>
      <c r="BG35" s="2">
        <v>284825</v>
      </c>
      <c r="BH35" s="2">
        <v>285327</v>
      </c>
      <c r="BI35" s="2">
        <v>285798</v>
      </c>
      <c r="BJ35" s="2">
        <v>286229</v>
      </c>
      <c r="BK35" s="2">
        <v>286640</v>
      </c>
      <c r="BL35" s="2">
        <v>287021</v>
      </c>
      <c r="BM35" s="2">
        <v>287371</v>
      </c>
    </row>
    <row r="36" spans="1:65" x14ac:dyDescent="0.35">
      <c r="A36" s="2" t="s">
        <v>132</v>
      </c>
      <c r="B36" s="2" t="s">
        <v>133</v>
      </c>
      <c r="C36" s="2" t="s">
        <v>70</v>
      </c>
      <c r="D36" s="2" t="s">
        <v>71</v>
      </c>
      <c r="E36" s="2">
        <v>81707</v>
      </c>
      <c r="F36" s="2">
        <v>85560</v>
      </c>
      <c r="G36" s="2">
        <v>89484</v>
      </c>
      <c r="H36" s="2">
        <v>93540</v>
      </c>
      <c r="I36" s="2">
        <v>97819</v>
      </c>
      <c r="J36" s="2">
        <v>102390</v>
      </c>
      <c r="K36" s="2">
        <v>107274</v>
      </c>
      <c r="L36" s="2">
        <v>112446</v>
      </c>
      <c r="M36" s="2">
        <v>117897</v>
      </c>
      <c r="N36" s="2">
        <v>123596</v>
      </c>
      <c r="O36" s="2">
        <v>129530</v>
      </c>
      <c r="P36" s="2">
        <v>135672</v>
      </c>
      <c r="Q36" s="2">
        <v>142015</v>
      </c>
      <c r="R36" s="2">
        <v>148516</v>
      </c>
      <c r="S36" s="2">
        <v>155069</v>
      </c>
      <c r="T36" s="2">
        <v>161635</v>
      </c>
      <c r="U36" s="2">
        <v>168173</v>
      </c>
      <c r="V36" s="2">
        <v>174717</v>
      </c>
      <c r="W36" s="2">
        <v>181201</v>
      </c>
      <c r="X36" s="2">
        <v>187596</v>
      </c>
      <c r="Y36" s="2">
        <v>193880</v>
      </c>
      <c r="Z36" s="2">
        <v>200027</v>
      </c>
      <c r="AA36" s="2">
        <v>206064</v>
      </c>
      <c r="AB36" s="2">
        <v>212073</v>
      </c>
      <c r="AC36" s="2">
        <v>218176</v>
      </c>
      <c r="AD36" s="2">
        <v>224440</v>
      </c>
      <c r="AE36" s="2">
        <v>230917</v>
      </c>
      <c r="AF36" s="2">
        <v>237565</v>
      </c>
      <c r="AG36" s="2">
        <v>244405</v>
      </c>
      <c r="AH36" s="2">
        <v>251456</v>
      </c>
      <c r="AI36" s="2">
        <v>258714</v>
      </c>
      <c r="AJ36" s="2">
        <v>266208</v>
      </c>
      <c r="AK36" s="2">
        <v>273888</v>
      </c>
      <c r="AL36" s="2">
        <v>281684</v>
      </c>
      <c r="AM36" s="2">
        <v>289452</v>
      </c>
      <c r="AN36" s="2">
        <v>297112</v>
      </c>
      <c r="AO36" s="2">
        <v>304620</v>
      </c>
      <c r="AP36" s="2">
        <v>311962</v>
      </c>
      <c r="AQ36" s="2">
        <v>319135</v>
      </c>
      <c r="AR36" s="2">
        <v>326214</v>
      </c>
      <c r="AS36" s="2">
        <v>333166</v>
      </c>
      <c r="AT36" s="2">
        <v>340037</v>
      </c>
      <c r="AU36" s="2">
        <v>346777</v>
      </c>
      <c r="AV36" s="2">
        <v>353295</v>
      </c>
      <c r="AW36" s="2">
        <v>359434</v>
      </c>
      <c r="AX36" s="2">
        <v>365112</v>
      </c>
      <c r="AY36" s="2">
        <v>370262</v>
      </c>
      <c r="AZ36" s="2">
        <v>374967</v>
      </c>
      <c r="BA36" s="2">
        <v>379418</v>
      </c>
      <c r="BB36" s="2">
        <v>383902</v>
      </c>
      <c r="BC36" s="2">
        <v>388634</v>
      </c>
      <c r="BD36" s="2">
        <v>393687</v>
      </c>
      <c r="BE36" s="2">
        <v>398997</v>
      </c>
      <c r="BF36" s="2">
        <v>404414</v>
      </c>
      <c r="BG36" s="2">
        <v>409778</v>
      </c>
      <c r="BH36" s="2">
        <v>414914</v>
      </c>
      <c r="BI36" s="2">
        <v>419791</v>
      </c>
      <c r="BJ36" s="2">
        <v>424481</v>
      </c>
      <c r="BK36" s="2">
        <v>428960</v>
      </c>
      <c r="BL36" s="2">
        <v>433296</v>
      </c>
      <c r="BM36" s="2">
        <v>437483</v>
      </c>
    </row>
    <row r="37" spans="1:65" x14ac:dyDescent="0.35">
      <c r="A37" s="2" t="s">
        <v>134</v>
      </c>
      <c r="B37" s="2" t="s">
        <v>135</v>
      </c>
      <c r="C37" s="2" t="s">
        <v>70</v>
      </c>
      <c r="D37" s="2" t="s">
        <v>71</v>
      </c>
      <c r="E37" s="2">
        <v>223284</v>
      </c>
      <c r="F37" s="2">
        <v>228849</v>
      </c>
      <c r="G37" s="2">
        <v>234552</v>
      </c>
      <c r="H37" s="2">
        <v>240529</v>
      </c>
      <c r="I37" s="2">
        <v>246961</v>
      </c>
      <c r="J37" s="2">
        <v>253993</v>
      </c>
      <c r="K37" s="2">
        <v>261664</v>
      </c>
      <c r="L37" s="2">
        <v>269944</v>
      </c>
      <c r="M37" s="2">
        <v>278731</v>
      </c>
      <c r="N37" s="2">
        <v>287886</v>
      </c>
      <c r="O37" s="2">
        <v>297307</v>
      </c>
      <c r="P37" s="2">
        <v>306957</v>
      </c>
      <c r="Q37" s="2">
        <v>316822</v>
      </c>
      <c r="R37" s="2">
        <v>326986</v>
      </c>
      <c r="S37" s="2">
        <v>337491</v>
      </c>
      <c r="T37" s="2">
        <v>348395</v>
      </c>
      <c r="U37" s="2">
        <v>359721</v>
      </c>
      <c r="V37" s="2">
        <v>371424</v>
      </c>
      <c r="W37" s="2">
        <v>383324</v>
      </c>
      <c r="X37" s="2">
        <v>395192</v>
      </c>
      <c r="Y37" s="2">
        <v>406883</v>
      </c>
      <c r="Z37" s="2">
        <v>418107</v>
      </c>
      <c r="AA37" s="2">
        <v>428938</v>
      </c>
      <c r="AB37" s="2">
        <v>439823</v>
      </c>
      <c r="AC37" s="2">
        <v>451471</v>
      </c>
      <c r="AD37" s="2">
        <v>464264</v>
      </c>
      <c r="AE37" s="2">
        <v>478683</v>
      </c>
      <c r="AF37" s="2">
        <v>494313</v>
      </c>
      <c r="AG37" s="2">
        <v>509532</v>
      </c>
      <c r="AH37" s="2">
        <v>522173</v>
      </c>
      <c r="AI37" s="2">
        <v>530801</v>
      </c>
      <c r="AJ37" s="2">
        <v>534637</v>
      </c>
      <c r="AK37" s="2">
        <v>534525</v>
      </c>
      <c r="AL37" s="2">
        <v>532590</v>
      </c>
      <c r="AM37" s="2">
        <v>531905</v>
      </c>
      <c r="AN37" s="2">
        <v>534629</v>
      </c>
      <c r="AO37" s="2">
        <v>541471</v>
      </c>
      <c r="AP37" s="2">
        <v>551713</v>
      </c>
      <c r="AQ37" s="2">
        <v>564378</v>
      </c>
      <c r="AR37" s="2">
        <v>577886</v>
      </c>
      <c r="AS37" s="2">
        <v>591014</v>
      </c>
      <c r="AT37" s="2">
        <v>603643</v>
      </c>
      <c r="AU37" s="2">
        <v>616025</v>
      </c>
      <c r="AV37" s="2">
        <v>627840</v>
      </c>
      <c r="AW37" s="2">
        <v>638809</v>
      </c>
      <c r="AX37" s="2">
        <v>648744</v>
      </c>
      <c r="AY37" s="2">
        <v>657404</v>
      </c>
      <c r="AZ37" s="2">
        <v>664873</v>
      </c>
      <c r="BA37" s="2">
        <v>671611</v>
      </c>
      <c r="BB37" s="2">
        <v>678329</v>
      </c>
      <c r="BC37" s="2">
        <v>685502</v>
      </c>
      <c r="BD37" s="2">
        <v>693297</v>
      </c>
      <c r="BE37" s="2">
        <v>701582</v>
      </c>
      <c r="BF37" s="2">
        <v>710235</v>
      </c>
      <c r="BG37" s="2">
        <v>719053</v>
      </c>
      <c r="BH37" s="2">
        <v>727885</v>
      </c>
      <c r="BI37" s="2">
        <v>736706</v>
      </c>
      <c r="BJ37" s="2">
        <v>745563</v>
      </c>
      <c r="BK37" s="2">
        <v>754396</v>
      </c>
      <c r="BL37" s="2">
        <v>763094</v>
      </c>
      <c r="BM37" s="2">
        <v>771612</v>
      </c>
    </row>
    <row r="38" spans="1:65" x14ac:dyDescent="0.35">
      <c r="A38" s="2" t="s">
        <v>136</v>
      </c>
      <c r="B38" s="2" t="s">
        <v>137</v>
      </c>
      <c r="C38" s="2" t="s">
        <v>70</v>
      </c>
      <c r="D38" s="2" t="s">
        <v>71</v>
      </c>
      <c r="E38" s="2">
        <v>502733</v>
      </c>
      <c r="F38" s="2">
        <v>512688</v>
      </c>
      <c r="G38" s="2">
        <v>523777</v>
      </c>
      <c r="H38" s="2">
        <v>535692</v>
      </c>
      <c r="I38" s="2">
        <v>547870</v>
      </c>
      <c r="J38" s="2">
        <v>559996</v>
      </c>
      <c r="K38" s="2">
        <v>571957</v>
      </c>
      <c r="L38" s="2">
        <v>584098</v>
      </c>
      <c r="M38" s="2">
        <v>596946</v>
      </c>
      <c r="N38" s="2">
        <v>611297</v>
      </c>
      <c r="O38" s="2">
        <v>627714</v>
      </c>
      <c r="P38" s="2">
        <v>646350</v>
      </c>
      <c r="Q38" s="2">
        <v>667096</v>
      </c>
      <c r="R38" s="2">
        <v>689906</v>
      </c>
      <c r="S38" s="2">
        <v>714701</v>
      </c>
      <c r="T38" s="2">
        <v>741346</v>
      </c>
      <c r="U38" s="2">
        <v>769982</v>
      </c>
      <c r="V38" s="2">
        <v>800532</v>
      </c>
      <c r="W38" s="2">
        <v>832467</v>
      </c>
      <c r="X38" s="2">
        <v>865073</v>
      </c>
      <c r="Y38" s="2">
        <v>897860</v>
      </c>
      <c r="Z38" s="2">
        <v>930412</v>
      </c>
      <c r="AA38" s="2">
        <v>962859</v>
      </c>
      <c r="AB38" s="2">
        <v>996124</v>
      </c>
      <c r="AC38" s="2">
        <v>1031439</v>
      </c>
      <c r="AD38" s="2">
        <v>1069585</v>
      </c>
      <c r="AE38" s="2">
        <v>1110948</v>
      </c>
      <c r="AF38" s="2">
        <v>1154904</v>
      </c>
      <c r="AG38" s="2">
        <v>1200073</v>
      </c>
      <c r="AH38" s="2">
        <v>1244484</v>
      </c>
      <c r="AI38" s="2">
        <v>1286756</v>
      </c>
      <c r="AJ38" s="2">
        <v>1326321</v>
      </c>
      <c r="AK38" s="2">
        <v>1363541</v>
      </c>
      <c r="AL38" s="2">
        <v>1399110</v>
      </c>
      <c r="AM38" s="2">
        <v>1434061</v>
      </c>
      <c r="AN38" s="2">
        <v>1469173</v>
      </c>
      <c r="AO38" s="2">
        <v>1504724</v>
      </c>
      <c r="AP38" s="2">
        <v>1540424</v>
      </c>
      <c r="AQ38" s="2">
        <v>1575827</v>
      </c>
      <c r="AR38" s="2">
        <v>1610260</v>
      </c>
      <c r="AS38" s="2">
        <v>1643333</v>
      </c>
      <c r="AT38" s="2">
        <v>1674674</v>
      </c>
      <c r="AU38" s="2">
        <v>1704637</v>
      </c>
      <c r="AV38" s="2">
        <v>1734387</v>
      </c>
      <c r="AW38" s="2">
        <v>1765533</v>
      </c>
      <c r="AX38" s="2">
        <v>1799077</v>
      </c>
      <c r="AY38" s="2">
        <v>1835911</v>
      </c>
      <c r="AZ38" s="2">
        <v>1875458</v>
      </c>
      <c r="BA38" s="2">
        <v>1915636</v>
      </c>
      <c r="BB38" s="2">
        <v>1953495</v>
      </c>
      <c r="BC38" s="2">
        <v>1987106</v>
      </c>
      <c r="BD38" s="2">
        <v>2015406</v>
      </c>
      <c r="BE38" s="2">
        <v>2039551</v>
      </c>
      <c r="BF38" s="2">
        <v>2062551</v>
      </c>
      <c r="BG38" s="2">
        <v>2088619</v>
      </c>
      <c r="BH38" s="2">
        <v>2120716</v>
      </c>
      <c r="BI38" s="2">
        <v>2159925</v>
      </c>
      <c r="BJ38" s="2">
        <v>2205076</v>
      </c>
      <c r="BK38" s="2">
        <v>2254067</v>
      </c>
      <c r="BL38" s="2">
        <v>2303703</v>
      </c>
      <c r="BM38" s="2">
        <v>2351625</v>
      </c>
    </row>
    <row r="39" spans="1:65" x14ac:dyDescent="0.35">
      <c r="A39" s="2" t="s">
        <v>138</v>
      </c>
      <c r="B39" s="2" t="s">
        <v>139</v>
      </c>
      <c r="C39" s="2" t="s">
        <v>70</v>
      </c>
      <c r="D39" s="2" t="s">
        <v>71</v>
      </c>
      <c r="E39" s="2">
        <v>1501668</v>
      </c>
      <c r="F39" s="2">
        <v>1526057</v>
      </c>
      <c r="G39" s="2">
        <v>1551908</v>
      </c>
      <c r="H39" s="2">
        <v>1579375</v>
      </c>
      <c r="I39" s="2">
        <v>1608618</v>
      </c>
      <c r="J39" s="2">
        <v>1639706</v>
      </c>
      <c r="K39" s="2">
        <v>1673019</v>
      </c>
      <c r="L39" s="2">
        <v>1708306</v>
      </c>
      <c r="M39" s="2">
        <v>1744198</v>
      </c>
      <c r="N39" s="2">
        <v>1778870</v>
      </c>
      <c r="O39" s="2">
        <v>1811157</v>
      </c>
      <c r="P39" s="2">
        <v>1840517</v>
      </c>
      <c r="Q39" s="2">
        <v>1867786</v>
      </c>
      <c r="R39" s="2">
        <v>1894850</v>
      </c>
      <c r="S39" s="2">
        <v>1924386</v>
      </c>
      <c r="T39" s="2">
        <v>1958367</v>
      </c>
      <c r="U39" s="2">
        <v>1997017</v>
      </c>
      <c r="V39" s="2">
        <v>2039914</v>
      </c>
      <c r="W39" s="2">
        <v>2087662</v>
      </c>
      <c r="X39" s="2">
        <v>2140778</v>
      </c>
      <c r="Y39" s="2">
        <v>2199359</v>
      </c>
      <c r="Z39" s="2">
        <v>2264441</v>
      </c>
      <c r="AA39" s="2">
        <v>2335339</v>
      </c>
      <c r="AB39" s="2">
        <v>2408322</v>
      </c>
      <c r="AC39" s="2">
        <v>2478382</v>
      </c>
      <c r="AD39" s="2">
        <v>2542170</v>
      </c>
      <c r="AE39" s="2">
        <v>2597765</v>
      </c>
      <c r="AF39" s="2">
        <v>2646836</v>
      </c>
      <c r="AG39" s="2">
        <v>2693974</v>
      </c>
      <c r="AH39" s="2">
        <v>2745735</v>
      </c>
      <c r="AI39" s="2">
        <v>2806740</v>
      </c>
      <c r="AJ39" s="2">
        <v>2878507</v>
      </c>
      <c r="AK39" s="2">
        <v>2959236</v>
      </c>
      <c r="AL39" s="2">
        <v>3046148</v>
      </c>
      <c r="AM39" s="2">
        <v>3135017</v>
      </c>
      <c r="AN39" s="2">
        <v>3222662</v>
      </c>
      <c r="AO39" s="2">
        <v>3308235</v>
      </c>
      <c r="AP39" s="2">
        <v>3392432</v>
      </c>
      <c r="AQ39" s="2">
        <v>3475485</v>
      </c>
      <c r="AR39" s="2">
        <v>3558019</v>
      </c>
      <c r="AS39" s="2">
        <v>3640421</v>
      </c>
      <c r="AT39" s="2">
        <v>3722016</v>
      </c>
      <c r="AU39" s="2">
        <v>3802129</v>
      </c>
      <c r="AV39" s="2">
        <v>3881185</v>
      </c>
      <c r="AW39" s="2">
        <v>3959883</v>
      </c>
      <c r="AX39" s="2">
        <v>4038380</v>
      </c>
      <c r="AY39" s="2">
        <v>4118075</v>
      </c>
      <c r="AZ39" s="2">
        <v>4198004</v>
      </c>
      <c r="BA39" s="2">
        <v>4273368</v>
      </c>
      <c r="BB39" s="2">
        <v>4337623</v>
      </c>
      <c r="BC39" s="2">
        <v>4386765</v>
      </c>
      <c r="BD39" s="2">
        <v>4418639</v>
      </c>
      <c r="BE39" s="2">
        <v>4436411</v>
      </c>
      <c r="BF39" s="2">
        <v>4447945</v>
      </c>
      <c r="BG39" s="2">
        <v>4464171</v>
      </c>
      <c r="BH39" s="2">
        <v>4493171</v>
      </c>
      <c r="BI39" s="2">
        <v>4537683</v>
      </c>
      <c r="BJ39" s="2">
        <v>4596023</v>
      </c>
      <c r="BK39" s="2">
        <v>4666375</v>
      </c>
      <c r="BL39" s="2">
        <v>4745179</v>
      </c>
      <c r="BM39" s="2">
        <v>4829764</v>
      </c>
    </row>
    <row r="40" spans="1:65" x14ac:dyDescent="0.35">
      <c r="A40" s="2" t="s">
        <v>140</v>
      </c>
      <c r="B40" s="2" t="s">
        <v>141</v>
      </c>
      <c r="C40" s="2" t="s">
        <v>70</v>
      </c>
      <c r="D40" s="2" t="s">
        <v>71</v>
      </c>
      <c r="E40" s="2">
        <v>17909009</v>
      </c>
      <c r="F40" s="2">
        <v>18271000</v>
      </c>
      <c r="G40" s="2">
        <v>18614000</v>
      </c>
      <c r="H40" s="2">
        <v>18964000</v>
      </c>
      <c r="I40" s="2">
        <v>19325000</v>
      </c>
      <c r="J40" s="2">
        <v>19678000</v>
      </c>
      <c r="K40" s="2">
        <v>20048000</v>
      </c>
      <c r="L40" s="2">
        <v>20412000</v>
      </c>
      <c r="M40" s="2">
        <v>20744000</v>
      </c>
      <c r="N40" s="2">
        <v>21028000</v>
      </c>
      <c r="O40" s="2">
        <v>21324000</v>
      </c>
      <c r="P40" s="2">
        <v>21962032</v>
      </c>
      <c r="Q40" s="2">
        <v>22218463</v>
      </c>
      <c r="R40" s="2">
        <v>22491777</v>
      </c>
      <c r="S40" s="2">
        <v>22807969</v>
      </c>
      <c r="T40" s="2">
        <v>23143275</v>
      </c>
      <c r="U40" s="2">
        <v>23449808</v>
      </c>
      <c r="V40" s="2">
        <v>23725843</v>
      </c>
      <c r="W40" s="2">
        <v>23963203</v>
      </c>
      <c r="X40" s="2">
        <v>24201544</v>
      </c>
      <c r="Y40" s="2">
        <v>24515667</v>
      </c>
      <c r="Z40" s="2">
        <v>24819915</v>
      </c>
      <c r="AA40" s="2">
        <v>25116942</v>
      </c>
      <c r="AB40" s="2">
        <v>25366451</v>
      </c>
      <c r="AC40" s="2">
        <v>25607053</v>
      </c>
      <c r="AD40" s="2">
        <v>25842116</v>
      </c>
      <c r="AE40" s="2">
        <v>26100278</v>
      </c>
      <c r="AF40" s="2">
        <v>26446601</v>
      </c>
      <c r="AG40" s="2">
        <v>26791747</v>
      </c>
      <c r="AH40" s="2">
        <v>27276781</v>
      </c>
      <c r="AI40" s="2">
        <v>27691138</v>
      </c>
      <c r="AJ40" s="2">
        <v>28037420</v>
      </c>
      <c r="AK40" s="2">
        <v>28371264</v>
      </c>
      <c r="AL40" s="2">
        <v>28684764</v>
      </c>
      <c r="AM40" s="2">
        <v>29000663</v>
      </c>
      <c r="AN40" s="2">
        <v>29302311</v>
      </c>
      <c r="AO40" s="2">
        <v>29610218</v>
      </c>
      <c r="AP40" s="2">
        <v>29905948</v>
      </c>
      <c r="AQ40" s="2">
        <v>30155173</v>
      </c>
      <c r="AR40" s="2">
        <v>30401286</v>
      </c>
      <c r="AS40" s="2">
        <v>30685730</v>
      </c>
      <c r="AT40" s="2">
        <v>31020902</v>
      </c>
      <c r="AU40" s="2">
        <v>31360079</v>
      </c>
      <c r="AV40" s="2">
        <v>31644028</v>
      </c>
      <c r="AW40" s="2">
        <v>31940655</v>
      </c>
      <c r="AX40" s="2">
        <v>32243753</v>
      </c>
      <c r="AY40" s="2">
        <v>32571174</v>
      </c>
      <c r="AZ40" s="2">
        <v>32889025</v>
      </c>
      <c r="BA40" s="2">
        <v>33247118</v>
      </c>
      <c r="BB40" s="2">
        <v>33628895</v>
      </c>
      <c r="BC40" s="2">
        <v>34004889</v>
      </c>
      <c r="BD40" s="2">
        <v>34339328</v>
      </c>
      <c r="BE40" s="2">
        <v>34714222</v>
      </c>
      <c r="BF40" s="2">
        <v>35082954</v>
      </c>
      <c r="BG40" s="2">
        <v>35437435</v>
      </c>
      <c r="BH40" s="2">
        <v>35702908</v>
      </c>
      <c r="BI40" s="2">
        <v>36109487</v>
      </c>
      <c r="BJ40" s="2">
        <v>36545295</v>
      </c>
      <c r="BK40" s="2">
        <v>37065178</v>
      </c>
      <c r="BL40" s="2">
        <v>37593384</v>
      </c>
      <c r="BM40" s="2">
        <v>38005238</v>
      </c>
    </row>
    <row r="41" spans="1:65" x14ac:dyDescent="0.35">
      <c r="A41" s="2" t="s">
        <v>142</v>
      </c>
      <c r="B41" s="2" t="s">
        <v>143</v>
      </c>
      <c r="C41" s="2" t="s">
        <v>70</v>
      </c>
      <c r="D41" s="2" t="s">
        <v>71</v>
      </c>
      <c r="E41" s="2">
        <v>91401764</v>
      </c>
      <c r="F41" s="2">
        <v>92232738</v>
      </c>
      <c r="G41" s="2">
        <v>93009498</v>
      </c>
      <c r="H41" s="2">
        <v>93840016</v>
      </c>
      <c r="I41" s="2">
        <v>94715795</v>
      </c>
      <c r="J41" s="2">
        <v>95440988</v>
      </c>
      <c r="K41" s="2">
        <v>96146336</v>
      </c>
      <c r="L41" s="2">
        <v>97043270</v>
      </c>
      <c r="M41" s="2">
        <v>97884022</v>
      </c>
      <c r="N41" s="2">
        <v>98606630</v>
      </c>
      <c r="O41" s="2">
        <v>99134548</v>
      </c>
      <c r="P41" s="2">
        <v>99635258</v>
      </c>
      <c r="Q41" s="2">
        <v>100357161</v>
      </c>
      <c r="R41" s="2">
        <v>101112680</v>
      </c>
      <c r="S41" s="2">
        <v>101939916</v>
      </c>
      <c r="T41" s="2">
        <v>102860571</v>
      </c>
      <c r="U41" s="2">
        <v>103776068</v>
      </c>
      <c r="V41" s="2">
        <v>104616884</v>
      </c>
      <c r="W41" s="2">
        <v>105329397</v>
      </c>
      <c r="X41" s="2">
        <v>105948616</v>
      </c>
      <c r="Y41" s="2">
        <v>106541316</v>
      </c>
      <c r="Z41" s="2">
        <v>107129392</v>
      </c>
      <c r="AA41" s="2">
        <v>107730380</v>
      </c>
      <c r="AB41" s="2">
        <v>108297837</v>
      </c>
      <c r="AC41" s="2">
        <v>108838073</v>
      </c>
      <c r="AD41" s="2">
        <v>109338285</v>
      </c>
      <c r="AE41" s="2">
        <v>109824166</v>
      </c>
      <c r="AF41" s="2">
        <v>110296425</v>
      </c>
      <c r="AG41" s="2">
        <v>110686740</v>
      </c>
      <c r="AH41" s="2">
        <v>110801640</v>
      </c>
      <c r="AI41" s="2">
        <v>110743128</v>
      </c>
      <c r="AJ41" s="2">
        <v>110469467</v>
      </c>
      <c r="AK41" s="2">
        <v>110111454</v>
      </c>
      <c r="AL41" s="2">
        <v>110041924</v>
      </c>
      <c r="AM41" s="2">
        <v>110021594</v>
      </c>
      <c r="AN41" s="2">
        <v>109864246</v>
      </c>
      <c r="AO41" s="2">
        <v>109626194</v>
      </c>
      <c r="AP41" s="2">
        <v>109422013</v>
      </c>
      <c r="AQ41" s="2">
        <v>109238340</v>
      </c>
      <c r="AR41" s="2">
        <v>109060951</v>
      </c>
      <c r="AS41" s="2">
        <v>108447824</v>
      </c>
      <c r="AT41" s="2">
        <v>107660041</v>
      </c>
      <c r="AU41" s="2">
        <v>106959751</v>
      </c>
      <c r="AV41" s="2">
        <v>106624167</v>
      </c>
      <c r="AW41" s="2">
        <v>106331716</v>
      </c>
      <c r="AX41" s="2">
        <v>106041911</v>
      </c>
      <c r="AY41" s="2">
        <v>105772481</v>
      </c>
      <c r="AZ41" s="2">
        <v>105378748</v>
      </c>
      <c r="BA41" s="2">
        <v>105001883</v>
      </c>
      <c r="BB41" s="2">
        <v>104800475</v>
      </c>
      <c r="BC41" s="2">
        <v>104421447</v>
      </c>
      <c r="BD41" s="2">
        <v>104174038</v>
      </c>
      <c r="BE41" s="2">
        <v>103935318</v>
      </c>
      <c r="BF41" s="2">
        <v>103713726</v>
      </c>
      <c r="BG41" s="2">
        <v>103496179</v>
      </c>
      <c r="BH41" s="2">
        <v>103257886</v>
      </c>
      <c r="BI41" s="2">
        <v>102994278</v>
      </c>
      <c r="BJ41" s="2">
        <v>102740078</v>
      </c>
      <c r="BK41" s="2">
        <v>102538451</v>
      </c>
      <c r="BL41" s="2">
        <v>102398537</v>
      </c>
      <c r="BM41" s="2">
        <v>102253057</v>
      </c>
    </row>
    <row r="42" spans="1:65" x14ac:dyDescent="0.35">
      <c r="A42" s="2" t="s">
        <v>144</v>
      </c>
      <c r="B42" s="2" t="s">
        <v>145</v>
      </c>
      <c r="C42" s="2" t="s">
        <v>70</v>
      </c>
      <c r="D42" s="2" t="s">
        <v>71</v>
      </c>
      <c r="E42" s="2">
        <v>5327827</v>
      </c>
      <c r="F42" s="2">
        <v>5434294</v>
      </c>
      <c r="G42" s="2">
        <v>5573815</v>
      </c>
      <c r="H42" s="2">
        <v>5694247</v>
      </c>
      <c r="I42" s="2">
        <v>5789228</v>
      </c>
      <c r="J42" s="2">
        <v>5856472</v>
      </c>
      <c r="K42" s="2">
        <v>5918002</v>
      </c>
      <c r="L42" s="2">
        <v>5991785</v>
      </c>
      <c r="M42" s="2">
        <v>6067714</v>
      </c>
      <c r="N42" s="2">
        <v>6136387</v>
      </c>
      <c r="O42" s="2">
        <v>6180877</v>
      </c>
      <c r="P42" s="2">
        <v>6213399</v>
      </c>
      <c r="Q42" s="2">
        <v>6260956</v>
      </c>
      <c r="R42" s="2">
        <v>6307347</v>
      </c>
      <c r="S42" s="2">
        <v>6341405</v>
      </c>
      <c r="T42" s="2">
        <v>6338632</v>
      </c>
      <c r="U42" s="2">
        <v>6302504</v>
      </c>
      <c r="V42" s="2">
        <v>6281174</v>
      </c>
      <c r="W42" s="2">
        <v>6281738</v>
      </c>
      <c r="X42" s="2">
        <v>6294365</v>
      </c>
      <c r="Y42" s="2">
        <v>6319408</v>
      </c>
      <c r="Z42" s="2">
        <v>6354074</v>
      </c>
      <c r="AA42" s="2">
        <v>6391309</v>
      </c>
      <c r="AB42" s="2">
        <v>6418773</v>
      </c>
      <c r="AC42" s="2">
        <v>6441865</v>
      </c>
      <c r="AD42" s="2">
        <v>6470365</v>
      </c>
      <c r="AE42" s="2">
        <v>6504124</v>
      </c>
      <c r="AF42" s="2">
        <v>6545106</v>
      </c>
      <c r="AG42" s="2">
        <v>6593386</v>
      </c>
      <c r="AH42" s="2">
        <v>6646912</v>
      </c>
      <c r="AI42" s="2">
        <v>6715519</v>
      </c>
      <c r="AJ42" s="2">
        <v>6799978</v>
      </c>
      <c r="AK42" s="2">
        <v>6875364</v>
      </c>
      <c r="AL42" s="2">
        <v>6938265</v>
      </c>
      <c r="AM42" s="2">
        <v>6993795</v>
      </c>
      <c r="AN42" s="2">
        <v>7040687</v>
      </c>
      <c r="AO42" s="2">
        <v>7071850</v>
      </c>
      <c r="AP42" s="2">
        <v>7088906</v>
      </c>
      <c r="AQ42" s="2">
        <v>7110001</v>
      </c>
      <c r="AR42" s="2">
        <v>7143991</v>
      </c>
      <c r="AS42" s="2">
        <v>7184250</v>
      </c>
      <c r="AT42" s="2">
        <v>7229854</v>
      </c>
      <c r="AU42" s="2">
        <v>7284753</v>
      </c>
      <c r="AV42" s="2">
        <v>7339001</v>
      </c>
      <c r="AW42" s="2">
        <v>7389625</v>
      </c>
      <c r="AX42" s="2">
        <v>7437115</v>
      </c>
      <c r="AY42" s="2">
        <v>7483934</v>
      </c>
      <c r="AZ42" s="2">
        <v>7551117</v>
      </c>
      <c r="BA42" s="2">
        <v>7647675</v>
      </c>
      <c r="BB42" s="2">
        <v>7743831</v>
      </c>
      <c r="BC42" s="2">
        <v>7824909</v>
      </c>
      <c r="BD42" s="2">
        <v>7912398</v>
      </c>
      <c r="BE42" s="2">
        <v>7996861</v>
      </c>
      <c r="BF42" s="2">
        <v>8089346</v>
      </c>
      <c r="BG42" s="2">
        <v>8188649</v>
      </c>
      <c r="BH42" s="2">
        <v>8282396</v>
      </c>
      <c r="BI42" s="2">
        <v>8373338</v>
      </c>
      <c r="BJ42" s="2">
        <v>8451840</v>
      </c>
      <c r="BK42" s="2">
        <v>8514329</v>
      </c>
      <c r="BL42" s="2">
        <v>8575280</v>
      </c>
      <c r="BM42" s="2">
        <v>8636896</v>
      </c>
    </row>
    <row r="43" spans="1:65" x14ac:dyDescent="0.35">
      <c r="A43" s="2" t="s">
        <v>146</v>
      </c>
      <c r="B43" s="2" t="s">
        <v>147</v>
      </c>
      <c r="C43" s="2" t="s">
        <v>70</v>
      </c>
      <c r="D43" s="2" t="s">
        <v>71</v>
      </c>
      <c r="E43" s="2">
        <v>109419</v>
      </c>
      <c r="F43" s="2">
        <v>110398</v>
      </c>
      <c r="G43" s="2">
        <v>111464</v>
      </c>
      <c r="H43" s="2">
        <v>112591</v>
      </c>
      <c r="I43" s="2">
        <v>113777</v>
      </c>
      <c r="J43" s="2">
        <v>114989</v>
      </c>
      <c r="K43" s="2">
        <v>116229</v>
      </c>
      <c r="L43" s="2">
        <v>117469</v>
      </c>
      <c r="M43" s="2">
        <v>118725</v>
      </c>
      <c r="N43" s="2">
        <v>119975</v>
      </c>
      <c r="O43" s="2">
        <v>121200</v>
      </c>
      <c r="P43" s="2">
        <v>122405</v>
      </c>
      <c r="Q43" s="2">
        <v>123611</v>
      </c>
      <c r="R43" s="2">
        <v>124722</v>
      </c>
      <c r="S43" s="2">
        <v>125680</v>
      </c>
      <c r="T43" s="2">
        <v>126420</v>
      </c>
      <c r="U43" s="2">
        <v>126908</v>
      </c>
      <c r="V43" s="2">
        <v>127186</v>
      </c>
      <c r="W43" s="2">
        <v>127395</v>
      </c>
      <c r="X43" s="2">
        <v>127691</v>
      </c>
      <c r="Y43" s="2">
        <v>128204</v>
      </c>
      <c r="Z43" s="2">
        <v>128986</v>
      </c>
      <c r="AA43" s="2">
        <v>129976</v>
      </c>
      <c r="AB43" s="2">
        <v>131153</v>
      </c>
      <c r="AC43" s="2">
        <v>132445</v>
      </c>
      <c r="AD43" s="2">
        <v>133800</v>
      </c>
      <c r="AE43" s="2">
        <v>135242</v>
      </c>
      <c r="AF43" s="2">
        <v>136762</v>
      </c>
      <c r="AG43" s="2">
        <v>138250</v>
      </c>
      <c r="AH43" s="2">
        <v>139580</v>
      </c>
      <c r="AI43" s="2">
        <v>140677</v>
      </c>
      <c r="AJ43" s="2">
        <v>141469</v>
      </c>
      <c r="AK43" s="2">
        <v>142006</v>
      </c>
      <c r="AL43" s="2">
        <v>142407</v>
      </c>
      <c r="AM43" s="2">
        <v>142867</v>
      </c>
      <c r="AN43" s="2">
        <v>143480</v>
      </c>
      <c r="AO43" s="2">
        <v>144348</v>
      </c>
      <c r="AP43" s="2">
        <v>145387</v>
      </c>
      <c r="AQ43" s="2">
        <v>146500</v>
      </c>
      <c r="AR43" s="2">
        <v>147553</v>
      </c>
      <c r="AS43" s="2">
        <v>148439</v>
      </c>
      <c r="AT43" s="2">
        <v>149097</v>
      </c>
      <c r="AU43" s="2">
        <v>149591</v>
      </c>
      <c r="AV43" s="2">
        <v>150070</v>
      </c>
      <c r="AW43" s="2">
        <v>150722</v>
      </c>
      <c r="AX43" s="2">
        <v>151674</v>
      </c>
      <c r="AY43" s="2">
        <v>152999</v>
      </c>
      <c r="AZ43" s="2">
        <v>154644</v>
      </c>
      <c r="BA43" s="2">
        <v>156441</v>
      </c>
      <c r="BB43" s="2">
        <v>158187</v>
      </c>
      <c r="BC43" s="2">
        <v>159718</v>
      </c>
      <c r="BD43" s="2">
        <v>160990</v>
      </c>
      <c r="BE43" s="2">
        <v>162051</v>
      </c>
      <c r="BF43" s="2">
        <v>163039</v>
      </c>
      <c r="BG43" s="2">
        <v>164107</v>
      </c>
      <c r="BH43" s="2">
        <v>165387</v>
      </c>
      <c r="BI43" s="2">
        <v>166922</v>
      </c>
      <c r="BJ43" s="2">
        <v>168666</v>
      </c>
      <c r="BK43" s="2">
        <v>170496</v>
      </c>
      <c r="BL43" s="2">
        <v>172264</v>
      </c>
      <c r="BM43" s="2">
        <v>173859</v>
      </c>
    </row>
    <row r="44" spans="1:65" x14ac:dyDescent="0.35">
      <c r="A44" s="2" t="s">
        <v>148</v>
      </c>
      <c r="B44" s="2" t="s">
        <v>149</v>
      </c>
      <c r="C44" s="2" t="s">
        <v>70</v>
      </c>
      <c r="D44" s="2" t="s">
        <v>71</v>
      </c>
      <c r="E44" s="2">
        <v>8132988</v>
      </c>
      <c r="F44" s="2">
        <v>8303804</v>
      </c>
      <c r="G44" s="2">
        <v>8476895</v>
      </c>
      <c r="H44" s="2">
        <v>8650390</v>
      </c>
      <c r="I44" s="2">
        <v>8821855</v>
      </c>
      <c r="J44" s="2">
        <v>8989607</v>
      </c>
      <c r="K44" s="2">
        <v>9152848</v>
      </c>
      <c r="L44" s="2">
        <v>9312091</v>
      </c>
      <c r="M44" s="2">
        <v>9468851</v>
      </c>
      <c r="N44" s="2">
        <v>9625304</v>
      </c>
      <c r="O44" s="2">
        <v>9783134</v>
      </c>
      <c r="P44" s="2">
        <v>9942716</v>
      </c>
      <c r="Q44" s="2">
        <v>10103675</v>
      </c>
      <c r="R44" s="2">
        <v>10265827</v>
      </c>
      <c r="S44" s="2">
        <v>10428803</v>
      </c>
      <c r="T44" s="2">
        <v>10592310</v>
      </c>
      <c r="U44" s="2">
        <v>10756876</v>
      </c>
      <c r="V44" s="2">
        <v>10922777</v>
      </c>
      <c r="W44" s="2">
        <v>11089165</v>
      </c>
      <c r="X44" s="2">
        <v>11254877</v>
      </c>
      <c r="Y44" s="2">
        <v>11419350</v>
      </c>
      <c r="Z44" s="2">
        <v>11582020</v>
      </c>
      <c r="AA44" s="2">
        <v>11743909</v>
      </c>
      <c r="AB44" s="2">
        <v>11907955</v>
      </c>
      <c r="AC44" s="2">
        <v>12078137</v>
      </c>
      <c r="AD44" s="2">
        <v>12257238</v>
      </c>
      <c r="AE44" s="2">
        <v>12445833</v>
      </c>
      <c r="AF44" s="2">
        <v>12642917</v>
      </c>
      <c r="AG44" s="2">
        <v>12847712</v>
      </c>
      <c r="AH44" s="2">
        <v>13058758</v>
      </c>
      <c r="AI44" s="2">
        <v>13274617</v>
      </c>
      <c r="AJ44" s="2">
        <v>13495255</v>
      </c>
      <c r="AK44" s="2">
        <v>13719818</v>
      </c>
      <c r="AL44" s="2">
        <v>13944934</v>
      </c>
      <c r="AM44" s="2">
        <v>14166346</v>
      </c>
      <c r="AN44" s="2">
        <v>14380864</v>
      </c>
      <c r="AO44" s="2">
        <v>14587367</v>
      </c>
      <c r="AP44" s="2">
        <v>14786227</v>
      </c>
      <c r="AQ44" s="2">
        <v>14977736</v>
      </c>
      <c r="AR44" s="2">
        <v>15162801</v>
      </c>
      <c r="AS44" s="2">
        <v>15342350</v>
      </c>
      <c r="AT44" s="2">
        <v>15516112</v>
      </c>
      <c r="AU44" s="2">
        <v>15684413</v>
      </c>
      <c r="AV44" s="2">
        <v>15849649</v>
      </c>
      <c r="AW44" s="2">
        <v>16014972</v>
      </c>
      <c r="AX44" s="2">
        <v>16182713</v>
      </c>
      <c r="AY44" s="2">
        <v>16354507</v>
      </c>
      <c r="AZ44" s="2">
        <v>16530201</v>
      </c>
      <c r="BA44" s="2">
        <v>16708255</v>
      </c>
      <c r="BB44" s="2">
        <v>16886184</v>
      </c>
      <c r="BC44" s="2">
        <v>17062531</v>
      </c>
      <c r="BD44" s="2">
        <v>17233584</v>
      </c>
      <c r="BE44" s="2">
        <v>17400359</v>
      </c>
      <c r="BF44" s="2">
        <v>17571511</v>
      </c>
      <c r="BG44" s="2">
        <v>17758969</v>
      </c>
      <c r="BH44" s="2">
        <v>17969356</v>
      </c>
      <c r="BI44" s="2">
        <v>18209072</v>
      </c>
      <c r="BJ44" s="2">
        <v>18470435</v>
      </c>
      <c r="BK44" s="2">
        <v>18729166</v>
      </c>
      <c r="BL44" s="2">
        <v>18952035</v>
      </c>
      <c r="BM44" s="2">
        <v>19116209</v>
      </c>
    </row>
    <row r="45" spans="1:65" x14ac:dyDescent="0.35">
      <c r="A45" s="2" t="s">
        <v>150</v>
      </c>
      <c r="B45" s="2" t="s">
        <v>151</v>
      </c>
      <c r="C45" s="2" t="s">
        <v>70</v>
      </c>
      <c r="D45" s="2" t="s">
        <v>71</v>
      </c>
      <c r="E45" s="2">
        <v>667070000</v>
      </c>
      <c r="F45" s="2">
        <v>660330000</v>
      </c>
      <c r="G45" s="2">
        <v>665770000</v>
      </c>
      <c r="H45" s="2">
        <v>682335000</v>
      </c>
      <c r="I45" s="2">
        <v>698355000</v>
      </c>
      <c r="J45" s="2">
        <v>715185000</v>
      </c>
      <c r="K45" s="2">
        <v>735400000</v>
      </c>
      <c r="L45" s="2">
        <v>754550000</v>
      </c>
      <c r="M45" s="2">
        <v>774510000</v>
      </c>
      <c r="N45" s="2">
        <v>796025000</v>
      </c>
      <c r="O45" s="2">
        <v>818315000</v>
      </c>
      <c r="P45" s="2">
        <v>841105000</v>
      </c>
      <c r="Q45" s="2">
        <v>862030000</v>
      </c>
      <c r="R45" s="2">
        <v>881940000</v>
      </c>
      <c r="S45" s="2">
        <v>900350000</v>
      </c>
      <c r="T45" s="2">
        <v>916395000</v>
      </c>
      <c r="U45" s="2">
        <v>930685000</v>
      </c>
      <c r="V45" s="2">
        <v>943455000</v>
      </c>
      <c r="W45" s="2">
        <v>956165000</v>
      </c>
      <c r="X45" s="2">
        <v>969005000</v>
      </c>
      <c r="Y45" s="2">
        <v>981235000</v>
      </c>
      <c r="Z45" s="2">
        <v>993885000</v>
      </c>
      <c r="AA45" s="2">
        <v>1008630000</v>
      </c>
      <c r="AB45" s="2">
        <v>1023310000</v>
      </c>
      <c r="AC45" s="2">
        <v>1036825000</v>
      </c>
      <c r="AD45" s="2">
        <v>1051040000</v>
      </c>
      <c r="AE45" s="2">
        <v>1066790000</v>
      </c>
      <c r="AF45" s="2">
        <v>1084035000</v>
      </c>
      <c r="AG45" s="2">
        <v>1101630000</v>
      </c>
      <c r="AH45" s="2">
        <v>1118650000</v>
      </c>
      <c r="AI45" s="2">
        <v>1135185000</v>
      </c>
      <c r="AJ45" s="2">
        <v>1150780000</v>
      </c>
      <c r="AK45" s="2">
        <v>1164970000</v>
      </c>
      <c r="AL45" s="2">
        <v>1178440000</v>
      </c>
      <c r="AM45" s="2">
        <v>1191835000</v>
      </c>
      <c r="AN45" s="2">
        <v>1204855000</v>
      </c>
      <c r="AO45" s="2">
        <v>1217550000</v>
      </c>
      <c r="AP45" s="2">
        <v>1230075000</v>
      </c>
      <c r="AQ45" s="2">
        <v>1241935000</v>
      </c>
      <c r="AR45" s="2">
        <v>1252735000</v>
      </c>
      <c r="AS45" s="2">
        <v>1262645000</v>
      </c>
      <c r="AT45" s="2">
        <v>1271850000</v>
      </c>
      <c r="AU45" s="2">
        <v>1280400000</v>
      </c>
      <c r="AV45" s="2">
        <v>1288400000</v>
      </c>
      <c r="AW45" s="2">
        <v>1296075000</v>
      </c>
      <c r="AX45" s="2">
        <v>1303720000</v>
      </c>
      <c r="AY45" s="2">
        <v>1311020000</v>
      </c>
      <c r="AZ45" s="2">
        <v>1317885000</v>
      </c>
      <c r="BA45" s="2">
        <v>1324655000</v>
      </c>
      <c r="BB45" s="2">
        <v>1331260000</v>
      </c>
      <c r="BC45" s="2">
        <v>1337705000</v>
      </c>
      <c r="BD45" s="2">
        <v>1345035000</v>
      </c>
      <c r="BE45" s="2">
        <v>1354190000</v>
      </c>
      <c r="BF45" s="2">
        <v>1363240000</v>
      </c>
      <c r="BG45" s="2">
        <v>1371860000</v>
      </c>
      <c r="BH45" s="2">
        <v>1379860000</v>
      </c>
      <c r="BI45" s="2">
        <v>1387790000</v>
      </c>
      <c r="BJ45" s="2">
        <v>1396215000</v>
      </c>
      <c r="BK45" s="2">
        <v>1402760000</v>
      </c>
      <c r="BL45" s="2">
        <v>1407745000</v>
      </c>
      <c r="BM45" s="2">
        <v>1410929362</v>
      </c>
    </row>
    <row r="46" spans="1:65" x14ac:dyDescent="0.35">
      <c r="A46" s="2" t="s">
        <v>152</v>
      </c>
      <c r="B46" s="2" t="s">
        <v>153</v>
      </c>
      <c r="C46" s="2" t="s">
        <v>70</v>
      </c>
      <c r="D46" s="2" t="s">
        <v>71</v>
      </c>
      <c r="E46" s="2">
        <v>3503559</v>
      </c>
      <c r="F46" s="2">
        <v>3631547</v>
      </c>
      <c r="G46" s="2">
        <v>3770756</v>
      </c>
      <c r="H46" s="2">
        <v>3918630</v>
      </c>
      <c r="I46" s="2">
        <v>4071411</v>
      </c>
      <c r="J46" s="2">
        <v>4226843</v>
      </c>
      <c r="K46" s="2">
        <v>4383723</v>
      </c>
      <c r="L46" s="2">
        <v>4544168</v>
      </c>
      <c r="M46" s="2">
        <v>4713134</v>
      </c>
      <c r="N46" s="2">
        <v>4897470</v>
      </c>
      <c r="O46" s="2">
        <v>5102070</v>
      </c>
      <c r="P46" s="2">
        <v>5328735</v>
      </c>
      <c r="Q46" s="2">
        <v>5576026</v>
      </c>
      <c r="R46" s="2">
        <v>5841513</v>
      </c>
      <c r="S46" s="2">
        <v>6121295</v>
      </c>
      <c r="T46" s="2">
        <v>6412409</v>
      </c>
      <c r="U46" s="2">
        <v>6713949</v>
      </c>
      <c r="V46" s="2">
        <v>7026497</v>
      </c>
      <c r="W46" s="2">
        <v>7350269</v>
      </c>
      <c r="X46" s="2">
        <v>7685927</v>
      </c>
      <c r="Y46" s="2">
        <v>8033652</v>
      </c>
      <c r="Z46" s="2">
        <v>8393689</v>
      </c>
      <c r="AA46" s="2">
        <v>8764991</v>
      </c>
      <c r="AB46" s="2">
        <v>9144940</v>
      </c>
      <c r="AC46" s="2">
        <v>9530103</v>
      </c>
      <c r="AD46" s="2">
        <v>9918204</v>
      </c>
      <c r="AE46" s="2">
        <v>10307268</v>
      </c>
      <c r="AF46" s="2">
        <v>10698188</v>
      </c>
      <c r="AG46" s="2">
        <v>11094740</v>
      </c>
      <c r="AH46" s="2">
        <v>11502453</v>
      </c>
      <c r="AI46" s="2">
        <v>11924873</v>
      </c>
      <c r="AJ46" s="2">
        <v>12362404</v>
      </c>
      <c r="AK46" s="2">
        <v>12812428</v>
      </c>
      <c r="AL46" s="2">
        <v>13271638</v>
      </c>
      <c r="AM46" s="2">
        <v>13735438</v>
      </c>
      <c r="AN46" s="2">
        <v>14199759</v>
      </c>
      <c r="AO46" s="2">
        <v>14665125</v>
      </c>
      <c r="AP46" s="2">
        <v>15130674</v>
      </c>
      <c r="AQ46" s="2">
        <v>15589407</v>
      </c>
      <c r="AR46" s="2">
        <v>16032573</v>
      </c>
      <c r="AS46" s="2">
        <v>16454660</v>
      </c>
      <c r="AT46" s="2">
        <v>16853027</v>
      </c>
      <c r="AU46" s="2">
        <v>17231539</v>
      </c>
      <c r="AV46" s="2">
        <v>17599613</v>
      </c>
      <c r="AW46" s="2">
        <v>17970493</v>
      </c>
      <c r="AX46" s="2">
        <v>18354513</v>
      </c>
      <c r="AY46" s="2">
        <v>18754914</v>
      </c>
      <c r="AZ46" s="2">
        <v>19171250</v>
      </c>
      <c r="BA46" s="2">
        <v>19605568</v>
      </c>
      <c r="BB46" s="2">
        <v>20059147</v>
      </c>
      <c r="BC46" s="2">
        <v>20532944</v>
      </c>
      <c r="BD46" s="2">
        <v>21028652</v>
      </c>
      <c r="BE46" s="2">
        <v>21547188</v>
      </c>
      <c r="BF46" s="2">
        <v>22087506</v>
      </c>
      <c r="BG46" s="2">
        <v>22647672</v>
      </c>
      <c r="BH46" s="2">
        <v>23226148</v>
      </c>
      <c r="BI46" s="2">
        <v>23822726</v>
      </c>
      <c r="BJ46" s="2">
        <v>24437475</v>
      </c>
      <c r="BK46" s="2">
        <v>25069226</v>
      </c>
      <c r="BL46" s="2">
        <v>25716554</v>
      </c>
      <c r="BM46" s="2">
        <v>26378275</v>
      </c>
    </row>
    <row r="47" spans="1:65" x14ac:dyDescent="0.35">
      <c r="A47" s="2" t="s">
        <v>154</v>
      </c>
      <c r="B47" s="2" t="s">
        <v>155</v>
      </c>
      <c r="C47" s="2" t="s">
        <v>70</v>
      </c>
      <c r="D47" s="2" t="s">
        <v>71</v>
      </c>
      <c r="E47" s="2">
        <v>5176920</v>
      </c>
      <c r="F47" s="2">
        <v>5285015</v>
      </c>
      <c r="G47" s="2">
        <v>5398730</v>
      </c>
      <c r="H47" s="2">
        <v>5518104</v>
      </c>
      <c r="I47" s="2">
        <v>5643039</v>
      </c>
      <c r="J47" s="2">
        <v>5773538</v>
      </c>
      <c r="K47" s="2">
        <v>5909874</v>
      </c>
      <c r="L47" s="2">
        <v>6052419</v>
      </c>
      <c r="M47" s="2">
        <v>6201410</v>
      </c>
      <c r="N47" s="2">
        <v>6357096</v>
      </c>
      <c r="O47" s="2">
        <v>6519754</v>
      </c>
      <c r="P47" s="2">
        <v>6689659</v>
      </c>
      <c r="Q47" s="2">
        <v>6867170</v>
      </c>
      <c r="R47" s="2">
        <v>7052847</v>
      </c>
      <c r="S47" s="2">
        <v>7247284</v>
      </c>
      <c r="T47" s="2">
        <v>7451057</v>
      </c>
      <c r="U47" s="2">
        <v>7664398</v>
      </c>
      <c r="V47" s="2">
        <v>7887571</v>
      </c>
      <c r="W47" s="2">
        <v>8121081</v>
      </c>
      <c r="X47" s="2">
        <v>8365560</v>
      </c>
      <c r="Y47" s="2">
        <v>8621409</v>
      </c>
      <c r="Z47" s="2">
        <v>8888534</v>
      </c>
      <c r="AA47" s="2">
        <v>9166813</v>
      </c>
      <c r="AB47" s="2">
        <v>9456496</v>
      </c>
      <c r="AC47" s="2">
        <v>9757849</v>
      </c>
      <c r="AD47" s="2">
        <v>10070806</v>
      </c>
      <c r="AE47" s="2">
        <v>10395481</v>
      </c>
      <c r="AF47" s="2">
        <v>10731058</v>
      </c>
      <c r="AG47" s="2">
        <v>11075423</v>
      </c>
      <c r="AH47" s="2">
        <v>11425807</v>
      </c>
      <c r="AI47" s="2">
        <v>11780086</v>
      </c>
      <c r="AJ47" s="2">
        <v>12137912</v>
      </c>
      <c r="AK47" s="2">
        <v>12499499</v>
      </c>
      <c r="AL47" s="2">
        <v>12864091</v>
      </c>
      <c r="AM47" s="2">
        <v>13230978</v>
      </c>
      <c r="AN47" s="2">
        <v>13599984</v>
      </c>
      <c r="AO47" s="2">
        <v>13970812</v>
      </c>
      <c r="AP47" s="2">
        <v>14344444</v>
      </c>
      <c r="AQ47" s="2">
        <v>14723772</v>
      </c>
      <c r="AR47" s="2">
        <v>15112598</v>
      </c>
      <c r="AS47" s="2">
        <v>15513944</v>
      </c>
      <c r="AT47" s="2">
        <v>15928910</v>
      </c>
      <c r="AU47" s="2">
        <v>16357605</v>
      </c>
      <c r="AV47" s="2">
        <v>16800869</v>
      </c>
      <c r="AW47" s="2">
        <v>17259322</v>
      </c>
      <c r="AX47" s="2">
        <v>17733408</v>
      </c>
      <c r="AY47" s="2">
        <v>18223677</v>
      </c>
      <c r="AZ47" s="2">
        <v>18730283</v>
      </c>
      <c r="BA47" s="2">
        <v>19252674</v>
      </c>
      <c r="BB47" s="2">
        <v>19789922</v>
      </c>
      <c r="BC47" s="2">
        <v>20341236</v>
      </c>
      <c r="BD47" s="2">
        <v>20906392</v>
      </c>
      <c r="BE47" s="2">
        <v>21485267</v>
      </c>
      <c r="BF47" s="2">
        <v>22077300</v>
      </c>
      <c r="BG47" s="2">
        <v>22681853</v>
      </c>
      <c r="BH47" s="2">
        <v>23298376</v>
      </c>
      <c r="BI47" s="2">
        <v>23926549</v>
      </c>
      <c r="BJ47" s="2">
        <v>24566070</v>
      </c>
      <c r="BK47" s="2">
        <v>25216261</v>
      </c>
      <c r="BL47" s="2">
        <v>25876387</v>
      </c>
      <c r="BM47" s="2">
        <v>26545864</v>
      </c>
    </row>
    <row r="48" spans="1:65" x14ac:dyDescent="0.35">
      <c r="A48" s="2" t="s">
        <v>156</v>
      </c>
      <c r="B48" s="2" t="s">
        <v>157</v>
      </c>
      <c r="C48" s="2" t="s">
        <v>70</v>
      </c>
      <c r="D48" s="2" t="s">
        <v>71</v>
      </c>
      <c r="E48" s="2">
        <v>15248256</v>
      </c>
      <c r="F48" s="2">
        <v>15637700</v>
      </c>
      <c r="G48" s="2">
        <v>16041187</v>
      </c>
      <c r="H48" s="2">
        <v>16461828</v>
      </c>
      <c r="I48" s="2">
        <v>16903830</v>
      </c>
      <c r="J48" s="2">
        <v>17369882</v>
      </c>
      <c r="K48" s="2">
        <v>17862052</v>
      </c>
      <c r="L48" s="2">
        <v>18378620</v>
      </c>
      <c r="M48" s="2">
        <v>18913874</v>
      </c>
      <c r="N48" s="2">
        <v>19459818</v>
      </c>
      <c r="O48" s="2">
        <v>20011033</v>
      </c>
      <c r="P48" s="2">
        <v>20564062</v>
      </c>
      <c r="Q48" s="2">
        <v>21121360</v>
      </c>
      <c r="R48" s="2">
        <v>21690448</v>
      </c>
      <c r="S48" s="2">
        <v>22282127</v>
      </c>
      <c r="T48" s="2">
        <v>22903587</v>
      </c>
      <c r="U48" s="2">
        <v>23560470</v>
      </c>
      <c r="V48" s="2">
        <v>24249127</v>
      </c>
      <c r="W48" s="2">
        <v>24956387</v>
      </c>
      <c r="X48" s="2">
        <v>25663598</v>
      </c>
      <c r="Y48" s="2">
        <v>26358905</v>
      </c>
      <c r="Z48" s="2">
        <v>27040329</v>
      </c>
      <c r="AA48" s="2">
        <v>27717293</v>
      </c>
      <c r="AB48" s="2">
        <v>28403858</v>
      </c>
      <c r="AC48" s="2">
        <v>29119663</v>
      </c>
      <c r="AD48" s="2">
        <v>29881222</v>
      </c>
      <c r="AE48" s="2">
        <v>30683877</v>
      </c>
      <c r="AF48" s="2">
        <v>31528702</v>
      </c>
      <c r="AG48" s="2">
        <v>32443784</v>
      </c>
      <c r="AH48" s="2">
        <v>33464767</v>
      </c>
      <c r="AI48" s="2">
        <v>34612023</v>
      </c>
      <c r="AJ48" s="2">
        <v>35908240</v>
      </c>
      <c r="AK48" s="2">
        <v>37333917</v>
      </c>
      <c r="AL48" s="2">
        <v>38815835</v>
      </c>
      <c r="AM48" s="2">
        <v>40252973</v>
      </c>
      <c r="AN48" s="2">
        <v>41576239</v>
      </c>
      <c r="AO48" s="2">
        <v>42757239</v>
      </c>
      <c r="AP48" s="2">
        <v>43827191</v>
      </c>
      <c r="AQ48" s="2">
        <v>44849968</v>
      </c>
      <c r="AR48" s="2">
        <v>45919615</v>
      </c>
      <c r="AS48" s="2">
        <v>47105830</v>
      </c>
      <c r="AT48" s="2">
        <v>48428534</v>
      </c>
      <c r="AU48" s="2">
        <v>49871670</v>
      </c>
      <c r="AV48" s="2">
        <v>51425583</v>
      </c>
      <c r="AW48" s="2">
        <v>53068869</v>
      </c>
      <c r="AX48" s="2">
        <v>54785894</v>
      </c>
      <c r="AY48" s="2">
        <v>56578046</v>
      </c>
      <c r="AZ48" s="2">
        <v>58453687</v>
      </c>
      <c r="BA48" s="2">
        <v>60411195</v>
      </c>
      <c r="BB48" s="2">
        <v>62448572</v>
      </c>
      <c r="BC48" s="2">
        <v>64563853</v>
      </c>
      <c r="BD48" s="2">
        <v>66755151</v>
      </c>
      <c r="BE48" s="2">
        <v>69020749</v>
      </c>
      <c r="BF48" s="2">
        <v>71358804</v>
      </c>
      <c r="BG48" s="2">
        <v>73767445</v>
      </c>
      <c r="BH48" s="2">
        <v>76244532</v>
      </c>
      <c r="BI48" s="2">
        <v>78789130</v>
      </c>
      <c r="BJ48" s="2">
        <v>81398765</v>
      </c>
      <c r="BK48" s="2">
        <v>84068092</v>
      </c>
      <c r="BL48" s="2">
        <v>86790568</v>
      </c>
      <c r="BM48" s="2">
        <v>89561404</v>
      </c>
    </row>
    <row r="49" spans="1:65" x14ac:dyDescent="0.35">
      <c r="A49" s="2" t="s">
        <v>158</v>
      </c>
      <c r="B49" s="2" t="s">
        <v>159</v>
      </c>
      <c r="C49" s="2" t="s">
        <v>70</v>
      </c>
      <c r="D49" s="2" t="s">
        <v>71</v>
      </c>
      <c r="E49" s="2">
        <v>1018254</v>
      </c>
      <c r="F49" s="2">
        <v>1043119</v>
      </c>
      <c r="G49" s="2">
        <v>1069236</v>
      </c>
      <c r="H49" s="2">
        <v>1096638</v>
      </c>
      <c r="I49" s="2">
        <v>1125354</v>
      </c>
      <c r="J49" s="2">
        <v>1155389</v>
      </c>
      <c r="K49" s="2">
        <v>1186782</v>
      </c>
      <c r="L49" s="2">
        <v>1219547</v>
      </c>
      <c r="M49" s="2">
        <v>1253761</v>
      </c>
      <c r="N49" s="2">
        <v>1289519</v>
      </c>
      <c r="O49" s="2">
        <v>1326894</v>
      </c>
      <c r="P49" s="2">
        <v>1365891</v>
      </c>
      <c r="Q49" s="2">
        <v>1406510</v>
      </c>
      <c r="R49" s="2">
        <v>1448632</v>
      </c>
      <c r="S49" s="2">
        <v>1492055</v>
      </c>
      <c r="T49" s="2">
        <v>1536658</v>
      </c>
      <c r="U49" s="2">
        <v>1582361</v>
      </c>
      <c r="V49" s="2">
        <v>1629218</v>
      </c>
      <c r="W49" s="2">
        <v>1677326</v>
      </c>
      <c r="X49" s="2">
        <v>1726865</v>
      </c>
      <c r="Y49" s="2">
        <v>1777932</v>
      </c>
      <c r="Z49" s="2">
        <v>1830629</v>
      </c>
      <c r="AA49" s="2">
        <v>1884873</v>
      </c>
      <c r="AB49" s="2">
        <v>1940454</v>
      </c>
      <c r="AC49" s="2">
        <v>1996994</v>
      </c>
      <c r="AD49" s="2">
        <v>2054308</v>
      </c>
      <c r="AE49" s="2">
        <v>2112359</v>
      </c>
      <c r="AF49" s="2">
        <v>2171319</v>
      </c>
      <c r="AG49" s="2">
        <v>2231462</v>
      </c>
      <c r="AH49" s="2">
        <v>2293161</v>
      </c>
      <c r="AI49" s="2">
        <v>2356740</v>
      </c>
      <c r="AJ49" s="2">
        <v>2422312</v>
      </c>
      <c r="AK49" s="2">
        <v>2489945</v>
      </c>
      <c r="AL49" s="2">
        <v>2559880</v>
      </c>
      <c r="AM49" s="2">
        <v>2632345</v>
      </c>
      <c r="AN49" s="2">
        <v>2707532</v>
      </c>
      <c r="AO49" s="2">
        <v>2785815</v>
      </c>
      <c r="AP49" s="2">
        <v>2867283</v>
      </c>
      <c r="AQ49" s="2">
        <v>2951651</v>
      </c>
      <c r="AR49" s="2">
        <v>3038432</v>
      </c>
      <c r="AS49" s="2">
        <v>3127420</v>
      </c>
      <c r="AT49" s="2">
        <v>3217930</v>
      </c>
      <c r="AU49" s="2">
        <v>3310376</v>
      </c>
      <c r="AV49" s="2">
        <v>3406915</v>
      </c>
      <c r="AW49" s="2">
        <v>3510468</v>
      </c>
      <c r="AX49" s="2">
        <v>3622775</v>
      </c>
      <c r="AY49" s="2">
        <v>3745143</v>
      </c>
      <c r="AZ49" s="2">
        <v>3876123</v>
      </c>
      <c r="BA49" s="2">
        <v>4011487</v>
      </c>
      <c r="BB49" s="2">
        <v>4145400</v>
      </c>
      <c r="BC49" s="2">
        <v>4273738</v>
      </c>
      <c r="BD49" s="2">
        <v>4394842</v>
      </c>
      <c r="BE49" s="2">
        <v>4510197</v>
      </c>
      <c r="BF49" s="2">
        <v>4622757</v>
      </c>
      <c r="BG49" s="2">
        <v>4736965</v>
      </c>
      <c r="BH49" s="2">
        <v>4856093</v>
      </c>
      <c r="BI49" s="2">
        <v>4980996</v>
      </c>
      <c r="BJ49" s="2">
        <v>5110701</v>
      </c>
      <c r="BK49" s="2">
        <v>5244363</v>
      </c>
      <c r="BL49" s="2">
        <v>5380504</v>
      </c>
      <c r="BM49" s="2">
        <v>5518092</v>
      </c>
    </row>
    <row r="50" spans="1:65" x14ac:dyDescent="0.35">
      <c r="A50" s="2" t="s">
        <v>160</v>
      </c>
      <c r="B50" s="2" t="s">
        <v>161</v>
      </c>
      <c r="C50" s="2" t="s">
        <v>70</v>
      </c>
      <c r="D50" s="2" t="s">
        <v>71</v>
      </c>
      <c r="E50" s="2">
        <v>16057714</v>
      </c>
      <c r="F50" s="2">
        <v>16567817</v>
      </c>
      <c r="G50" s="2">
        <v>17092919</v>
      </c>
      <c r="H50" s="2">
        <v>17629978</v>
      </c>
      <c r="I50" s="2">
        <v>18175187</v>
      </c>
      <c r="J50" s="2">
        <v>18725242</v>
      </c>
      <c r="K50" s="2">
        <v>19279734</v>
      </c>
      <c r="L50" s="2">
        <v>19837508</v>
      </c>
      <c r="M50" s="2">
        <v>20393704</v>
      </c>
      <c r="N50" s="2">
        <v>20942453</v>
      </c>
      <c r="O50" s="2">
        <v>21480064</v>
      </c>
      <c r="P50" s="2">
        <v>22003983</v>
      </c>
      <c r="Q50" s="2">
        <v>22516429</v>
      </c>
      <c r="R50" s="2">
        <v>23024512</v>
      </c>
      <c r="S50" s="2">
        <v>23538390</v>
      </c>
      <c r="T50" s="2">
        <v>24065502</v>
      </c>
      <c r="U50" s="2">
        <v>24608102</v>
      </c>
      <c r="V50" s="2">
        <v>25164544</v>
      </c>
      <c r="W50" s="2">
        <v>25733669</v>
      </c>
      <c r="X50" s="2">
        <v>26312996</v>
      </c>
      <c r="Y50" s="2">
        <v>26900508</v>
      </c>
      <c r="Z50" s="2">
        <v>27496608</v>
      </c>
      <c r="AA50" s="2">
        <v>28101824</v>
      </c>
      <c r="AB50" s="2">
        <v>28714183</v>
      </c>
      <c r="AC50" s="2">
        <v>29331230</v>
      </c>
      <c r="AD50" s="2">
        <v>29951194</v>
      </c>
      <c r="AE50" s="2">
        <v>30572479</v>
      </c>
      <c r="AF50" s="2">
        <v>31195417</v>
      </c>
      <c r="AG50" s="2">
        <v>31822527</v>
      </c>
      <c r="AH50" s="2">
        <v>32457497</v>
      </c>
      <c r="AI50" s="2">
        <v>33102569</v>
      </c>
      <c r="AJ50" s="2">
        <v>33758328</v>
      </c>
      <c r="AK50" s="2">
        <v>34422568</v>
      </c>
      <c r="AL50" s="2">
        <v>35091272</v>
      </c>
      <c r="AM50" s="2">
        <v>35758978</v>
      </c>
      <c r="AN50" s="2">
        <v>36421438</v>
      </c>
      <c r="AO50" s="2">
        <v>37076387</v>
      </c>
      <c r="AP50" s="2">
        <v>37723803</v>
      </c>
      <c r="AQ50" s="2">
        <v>38364307</v>
      </c>
      <c r="AR50" s="2">
        <v>38999468</v>
      </c>
      <c r="AS50" s="2">
        <v>39629965</v>
      </c>
      <c r="AT50" s="2">
        <v>40255956</v>
      </c>
      <c r="AU50" s="2">
        <v>40875363</v>
      </c>
      <c r="AV50" s="2">
        <v>41483872</v>
      </c>
      <c r="AW50" s="2">
        <v>42075953</v>
      </c>
      <c r="AX50" s="2">
        <v>42647731</v>
      </c>
      <c r="AY50" s="2">
        <v>43200901</v>
      </c>
      <c r="AZ50" s="2">
        <v>43737512</v>
      </c>
      <c r="BA50" s="2">
        <v>44254972</v>
      </c>
      <c r="BB50" s="2">
        <v>44750054</v>
      </c>
      <c r="BC50" s="2">
        <v>45222699</v>
      </c>
      <c r="BD50" s="2">
        <v>45662747</v>
      </c>
      <c r="BE50" s="2">
        <v>46075721</v>
      </c>
      <c r="BF50" s="2">
        <v>46495492</v>
      </c>
      <c r="BG50" s="2">
        <v>46967706</v>
      </c>
      <c r="BH50" s="2">
        <v>47520667</v>
      </c>
      <c r="BI50" s="2">
        <v>48175048</v>
      </c>
      <c r="BJ50" s="2">
        <v>48909844</v>
      </c>
      <c r="BK50" s="2">
        <v>49661056</v>
      </c>
      <c r="BL50" s="2">
        <v>50339443</v>
      </c>
      <c r="BM50" s="2">
        <v>50882884</v>
      </c>
    </row>
    <row r="51" spans="1:65" x14ac:dyDescent="0.35">
      <c r="A51" s="2" t="s">
        <v>162</v>
      </c>
      <c r="B51" s="2" t="s">
        <v>163</v>
      </c>
      <c r="C51" s="2" t="s">
        <v>70</v>
      </c>
      <c r="D51" s="2" t="s">
        <v>71</v>
      </c>
      <c r="E51" s="2">
        <v>191122</v>
      </c>
      <c r="F51" s="2">
        <v>194149</v>
      </c>
      <c r="G51" s="2">
        <v>197202</v>
      </c>
      <c r="H51" s="2">
        <v>200371</v>
      </c>
      <c r="I51" s="2">
        <v>203762</v>
      </c>
      <c r="J51" s="2">
        <v>207429</v>
      </c>
      <c r="K51" s="2">
        <v>211477</v>
      </c>
      <c r="L51" s="2">
        <v>215900</v>
      </c>
      <c r="M51" s="2">
        <v>220574</v>
      </c>
      <c r="N51" s="2">
        <v>225324</v>
      </c>
      <c r="O51" s="2">
        <v>230055</v>
      </c>
      <c r="P51" s="2">
        <v>234645</v>
      </c>
      <c r="Q51" s="2">
        <v>239229</v>
      </c>
      <c r="R51" s="2">
        <v>244207</v>
      </c>
      <c r="S51" s="2">
        <v>250107</v>
      </c>
      <c r="T51" s="2">
        <v>257285</v>
      </c>
      <c r="U51" s="2">
        <v>265958</v>
      </c>
      <c r="V51" s="2">
        <v>275903</v>
      </c>
      <c r="W51" s="2">
        <v>286628</v>
      </c>
      <c r="X51" s="2">
        <v>297451</v>
      </c>
      <c r="Y51" s="2">
        <v>307831</v>
      </c>
      <c r="Z51" s="2">
        <v>317617</v>
      </c>
      <c r="AA51" s="2">
        <v>326944</v>
      </c>
      <c r="AB51" s="2">
        <v>336088</v>
      </c>
      <c r="AC51" s="2">
        <v>345455</v>
      </c>
      <c r="AD51" s="2">
        <v>355337</v>
      </c>
      <c r="AE51" s="2">
        <v>365765</v>
      </c>
      <c r="AF51" s="2">
        <v>376647</v>
      </c>
      <c r="AG51" s="2">
        <v>387964</v>
      </c>
      <c r="AH51" s="2">
        <v>399638</v>
      </c>
      <c r="AI51" s="2">
        <v>411598</v>
      </c>
      <c r="AJ51" s="2">
        <v>423873</v>
      </c>
      <c r="AK51" s="2">
        <v>436454</v>
      </c>
      <c r="AL51" s="2">
        <v>449270</v>
      </c>
      <c r="AM51" s="2">
        <v>462280</v>
      </c>
      <c r="AN51" s="2">
        <v>475394</v>
      </c>
      <c r="AO51" s="2">
        <v>488625</v>
      </c>
      <c r="AP51" s="2">
        <v>501955</v>
      </c>
      <c r="AQ51" s="2">
        <v>515382</v>
      </c>
      <c r="AR51" s="2">
        <v>528853</v>
      </c>
      <c r="AS51" s="2">
        <v>542358</v>
      </c>
      <c r="AT51" s="2">
        <v>555895</v>
      </c>
      <c r="AU51" s="2">
        <v>569480</v>
      </c>
      <c r="AV51" s="2">
        <v>583213</v>
      </c>
      <c r="AW51" s="2">
        <v>597230</v>
      </c>
      <c r="AX51" s="2">
        <v>611625</v>
      </c>
      <c r="AY51" s="2">
        <v>626427</v>
      </c>
      <c r="AZ51" s="2">
        <v>641624</v>
      </c>
      <c r="BA51" s="2">
        <v>657227</v>
      </c>
      <c r="BB51" s="2">
        <v>673251</v>
      </c>
      <c r="BC51" s="2">
        <v>689696</v>
      </c>
      <c r="BD51" s="2">
        <v>706578</v>
      </c>
      <c r="BE51" s="2">
        <v>723865</v>
      </c>
      <c r="BF51" s="2">
        <v>741511</v>
      </c>
      <c r="BG51" s="2">
        <v>759390</v>
      </c>
      <c r="BH51" s="2">
        <v>777435</v>
      </c>
      <c r="BI51" s="2">
        <v>795597</v>
      </c>
      <c r="BJ51" s="2">
        <v>813890</v>
      </c>
      <c r="BK51" s="2">
        <v>832322</v>
      </c>
      <c r="BL51" s="2">
        <v>850891</v>
      </c>
      <c r="BM51" s="2">
        <v>869595</v>
      </c>
    </row>
    <row r="52" spans="1:65" x14ac:dyDescent="0.35">
      <c r="A52" s="2" t="s">
        <v>164</v>
      </c>
      <c r="B52" s="2" t="s">
        <v>165</v>
      </c>
      <c r="C52" s="2" t="s">
        <v>70</v>
      </c>
      <c r="D52" s="2" t="s">
        <v>71</v>
      </c>
      <c r="E52" s="2">
        <v>201770</v>
      </c>
      <c r="F52" s="2">
        <v>205321</v>
      </c>
      <c r="G52" s="2">
        <v>210141</v>
      </c>
      <c r="H52" s="2">
        <v>216087</v>
      </c>
      <c r="I52" s="2">
        <v>222949</v>
      </c>
      <c r="J52" s="2">
        <v>230421</v>
      </c>
      <c r="K52" s="2">
        <v>238655</v>
      </c>
      <c r="L52" s="2">
        <v>247522</v>
      </c>
      <c r="M52" s="2">
        <v>256169</v>
      </c>
      <c r="N52" s="2">
        <v>263461</v>
      </c>
      <c r="O52" s="2">
        <v>268633</v>
      </c>
      <c r="P52" s="2">
        <v>271315</v>
      </c>
      <c r="Q52" s="2">
        <v>271841</v>
      </c>
      <c r="R52" s="2">
        <v>271068</v>
      </c>
      <c r="S52" s="2">
        <v>270228</v>
      </c>
      <c r="T52" s="2">
        <v>270240</v>
      </c>
      <c r="U52" s="2">
        <v>271345</v>
      </c>
      <c r="V52" s="2">
        <v>273335</v>
      </c>
      <c r="W52" s="2">
        <v>276182</v>
      </c>
      <c r="X52" s="2">
        <v>279729</v>
      </c>
      <c r="Y52" s="2">
        <v>283848</v>
      </c>
      <c r="Z52" s="2">
        <v>288678</v>
      </c>
      <c r="AA52" s="2">
        <v>294244</v>
      </c>
      <c r="AB52" s="2">
        <v>300226</v>
      </c>
      <c r="AC52" s="2">
        <v>306140</v>
      </c>
      <c r="AD52" s="2">
        <v>311668</v>
      </c>
      <c r="AE52" s="2">
        <v>316613</v>
      </c>
      <c r="AF52" s="2">
        <v>321137</v>
      </c>
      <c r="AG52" s="2">
        <v>325744</v>
      </c>
      <c r="AH52" s="2">
        <v>331180</v>
      </c>
      <c r="AI52" s="2">
        <v>337953</v>
      </c>
      <c r="AJ52" s="2">
        <v>346229</v>
      </c>
      <c r="AK52" s="2">
        <v>355763</v>
      </c>
      <c r="AL52" s="2">
        <v>366057</v>
      </c>
      <c r="AM52" s="2">
        <v>376409</v>
      </c>
      <c r="AN52" s="2">
        <v>386288</v>
      </c>
      <c r="AO52" s="2">
        <v>395533</v>
      </c>
      <c r="AP52" s="2">
        <v>404248</v>
      </c>
      <c r="AQ52" s="2">
        <v>412513</v>
      </c>
      <c r="AR52" s="2">
        <v>420456</v>
      </c>
      <c r="AS52" s="2">
        <v>428178</v>
      </c>
      <c r="AT52" s="2">
        <v>435701</v>
      </c>
      <c r="AU52" s="2">
        <v>442955</v>
      </c>
      <c r="AV52" s="2">
        <v>449925</v>
      </c>
      <c r="AW52" s="2">
        <v>456619</v>
      </c>
      <c r="AX52" s="2">
        <v>463034</v>
      </c>
      <c r="AY52" s="2">
        <v>469171</v>
      </c>
      <c r="AZ52" s="2">
        <v>475067</v>
      </c>
      <c r="BA52" s="2">
        <v>480846</v>
      </c>
      <c r="BB52" s="2">
        <v>486667</v>
      </c>
      <c r="BC52" s="2">
        <v>492644</v>
      </c>
      <c r="BD52" s="2">
        <v>498858</v>
      </c>
      <c r="BE52" s="2">
        <v>505241</v>
      </c>
      <c r="BF52" s="2">
        <v>511740</v>
      </c>
      <c r="BG52" s="2">
        <v>518276</v>
      </c>
      <c r="BH52" s="2">
        <v>524740</v>
      </c>
      <c r="BI52" s="2">
        <v>531140</v>
      </c>
      <c r="BJ52" s="2">
        <v>537499</v>
      </c>
      <c r="BK52" s="2">
        <v>543764</v>
      </c>
      <c r="BL52" s="2">
        <v>549936</v>
      </c>
      <c r="BM52" s="2">
        <v>555988</v>
      </c>
    </row>
    <row r="53" spans="1:65" x14ac:dyDescent="0.35">
      <c r="A53" s="2" t="s">
        <v>166</v>
      </c>
      <c r="B53" s="2" t="s">
        <v>167</v>
      </c>
      <c r="C53" s="2" t="s">
        <v>70</v>
      </c>
      <c r="D53" s="2" t="s">
        <v>71</v>
      </c>
      <c r="E53" s="2">
        <v>1330787</v>
      </c>
      <c r="F53" s="2">
        <v>1381187</v>
      </c>
      <c r="G53" s="2">
        <v>1433346</v>
      </c>
      <c r="H53" s="2">
        <v>1486555</v>
      </c>
      <c r="I53" s="2">
        <v>1539942</v>
      </c>
      <c r="J53" s="2">
        <v>1592834</v>
      </c>
      <c r="K53" s="2">
        <v>1645076</v>
      </c>
      <c r="L53" s="2">
        <v>1696742</v>
      </c>
      <c r="M53" s="2">
        <v>1747690</v>
      </c>
      <c r="N53" s="2">
        <v>1797891</v>
      </c>
      <c r="O53" s="2">
        <v>1847394</v>
      </c>
      <c r="P53" s="2">
        <v>1896074</v>
      </c>
      <c r="Q53" s="2">
        <v>1944170</v>
      </c>
      <c r="R53" s="2">
        <v>1992522</v>
      </c>
      <c r="S53" s="2">
        <v>2042242</v>
      </c>
      <c r="T53" s="2">
        <v>2094186</v>
      </c>
      <c r="U53" s="2">
        <v>2148681</v>
      </c>
      <c r="V53" s="2">
        <v>2205618</v>
      </c>
      <c r="W53" s="2">
        <v>2264942</v>
      </c>
      <c r="X53" s="2">
        <v>2326460</v>
      </c>
      <c r="Y53" s="2">
        <v>2389973</v>
      </c>
      <c r="Z53" s="2">
        <v>2455593</v>
      </c>
      <c r="AA53" s="2">
        <v>2523358</v>
      </c>
      <c r="AB53" s="2">
        <v>2593015</v>
      </c>
      <c r="AC53" s="2">
        <v>2664220</v>
      </c>
      <c r="AD53" s="2">
        <v>2736719</v>
      </c>
      <c r="AE53" s="2">
        <v>2810245</v>
      </c>
      <c r="AF53" s="2">
        <v>2884856</v>
      </c>
      <c r="AG53" s="2">
        <v>2960932</v>
      </c>
      <c r="AH53" s="2">
        <v>3039015</v>
      </c>
      <c r="AI53" s="2">
        <v>3119436</v>
      </c>
      <c r="AJ53" s="2">
        <v>3202083</v>
      </c>
      <c r="AK53" s="2">
        <v>3286525</v>
      </c>
      <c r="AL53" s="2">
        <v>3372298</v>
      </c>
      <c r="AM53" s="2">
        <v>3458829</v>
      </c>
      <c r="AN53" s="2">
        <v>3545524</v>
      </c>
      <c r="AO53" s="2">
        <v>3632361</v>
      </c>
      <c r="AP53" s="2">
        <v>3718952</v>
      </c>
      <c r="AQ53" s="2">
        <v>3803893</v>
      </c>
      <c r="AR53" s="2">
        <v>3885428</v>
      </c>
      <c r="AS53" s="2">
        <v>3962369</v>
      </c>
      <c r="AT53" s="2">
        <v>4034074</v>
      </c>
      <c r="AU53" s="2">
        <v>4100922</v>
      </c>
      <c r="AV53" s="2">
        <v>4164053</v>
      </c>
      <c r="AW53" s="2">
        <v>4225156</v>
      </c>
      <c r="AX53" s="2">
        <v>4285504</v>
      </c>
      <c r="AY53" s="2">
        <v>4345421</v>
      </c>
      <c r="AZ53" s="2">
        <v>4404626</v>
      </c>
      <c r="BA53" s="2">
        <v>4463123</v>
      </c>
      <c r="BB53" s="2">
        <v>4520739</v>
      </c>
      <c r="BC53" s="2">
        <v>4577371</v>
      </c>
      <c r="BD53" s="2">
        <v>4633086</v>
      </c>
      <c r="BE53" s="2">
        <v>4688003</v>
      </c>
      <c r="BF53" s="2">
        <v>4742111</v>
      </c>
      <c r="BG53" s="2">
        <v>4795390</v>
      </c>
      <c r="BH53" s="2">
        <v>4847805</v>
      </c>
      <c r="BI53" s="2">
        <v>4899336</v>
      </c>
      <c r="BJ53" s="2">
        <v>4949955</v>
      </c>
      <c r="BK53" s="2">
        <v>4999443</v>
      </c>
      <c r="BL53" s="2">
        <v>5047561</v>
      </c>
      <c r="BM53" s="2">
        <v>5094114</v>
      </c>
    </row>
    <row r="54" spans="1:65" x14ac:dyDescent="0.35">
      <c r="A54" s="2" t="s">
        <v>168</v>
      </c>
      <c r="B54" s="2" t="s">
        <v>169</v>
      </c>
      <c r="C54" s="2" t="s">
        <v>70</v>
      </c>
      <c r="D54" s="2" t="s">
        <v>71</v>
      </c>
      <c r="E54" s="2">
        <v>4194711</v>
      </c>
      <c r="F54" s="2">
        <v>4274052</v>
      </c>
      <c r="G54" s="2">
        <v>4353623</v>
      </c>
      <c r="H54" s="2">
        <v>4432240</v>
      </c>
      <c r="I54" s="2">
        <v>4508189</v>
      </c>
      <c r="J54" s="2">
        <v>4580382</v>
      </c>
      <c r="K54" s="2">
        <v>4648353</v>
      </c>
      <c r="L54" s="2">
        <v>4712556</v>
      </c>
      <c r="M54" s="2">
        <v>4773890</v>
      </c>
      <c r="N54" s="2">
        <v>4833839</v>
      </c>
      <c r="O54" s="2">
        <v>4893444</v>
      </c>
      <c r="P54" s="2">
        <v>4953088</v>
      </c>
      <c r="Q54" s="2">
        <v>5012600</v>
      </c>
      <c r="R54" s="2">
        <v>5071912</v>
      </c>
      <c r="S54" s="2">
        <v>5130797</v>
      </c>
      <c r="T54" s="2">
        <v>5189174</v>
      </c>
      <c r="U54" s="2">
        <v>5246547</v>
      </c>
      <c r="V54" s="2">
        <v>5303289</v>
      </c>
      <c r="W54" s="2">
        <v>5360562</v>
      </c>
      <c r="X54" s="2">
        <v>5419911</v>
      </c>
      <c r="Y54" s="2">
        <v>5482191</v>
      </c>
      <c r="Z54" s="2">
        <v>5548521</v>
      </c>
      <c r="AA54" s="2">
        <v>5617902</v>
      </c>
      <c r="AB54" s="2">
        <v>5687113</v>
      </c>
      <c r="AC54" s="2">
        <v>5751508</v>
      </c>
      <c r="AD54" s="2">
        <v>5808206</v>
      </c>
      <c r="AE54" s="2">
        <v>5855445</v>
      </c>
      <c r="AF54" s="2">
        <v>5894820</v>
      </c>
      <c r="AG54" s="2">
        <v>5930153</v>
      </c>
      <c r="AH54" s="2">
        <v>5967028</v>
      </c>
      <c r="AI54" s="2">
        <v>6009262</v>
      </c>
      <c r="AJ54" s="2">
        <v>6058334</v>
      </c>
      <c r="AK54" s="2">
        <v>6112784</v>
      </c>
      <c r="AL54" s="2">
        <v>6170324</v>
      </c>
      <c r="AM54" s="2">
        <v>6227332</v>
      </c>
      <c r="AN54" s="2">
        <v>6281204</v>
      </c>
      <c r="AO54" s="2">
        <v>6331277</v>
      </c>
      <c r="AP54" s="2">
        <v>6378551</v>
      </c>
      <c r="AQ54" s="2">
        <v>6423851</v>
      </c>
      <c r="AR54" s="2">
        <v>6468461</v>
      </c>
      <c r="AS54" s="2">
        <v>6513486</v>
      </c>
      <c r="AT54" s="2">
        <v>6559097</v>
      </c>
      <c r="AU54" s="2">
        <v>6604966</v>
      </c>
      <c r="AV54" s="2">
        <v>6650981</v>
      </c>
      <c r="AW54" s="2">
        <v>6696985</v>
      </c>
      <c r="AX54" s="2">
        <v>6742657</v>
      </c>
      <c r="AY54" s="2">
        <v>6788122</v>
      </c>
      <c r="AZ54" s="2">
        <v>6833394</v>
      </c>
      <c r="BA54" s="2">
        <v>6878973</v>
      </c>
      <c r="BB54" s="2">
        <v>6925446</v>
      </c>
      <c r="BC54" s="2">
        <v>6973193</v>
      </c>
      <c r="BD54" s="2">
        <v>7022367</v>
      </c>
      <c r="BE54" s="2">
        <v>7072640</v>
      </c>
      <c r="BF54" s="2">
        <v>7123315</v>
      </c>
      <c r="BG54" s="2">
        <v>7173443</v>
      </c>
      <c r="BH54" s="2">
        <v>7222197</v>
      </c>
      <c r="BI54" s="2">
        <v>7269385</v>
      </c>
      <c r="BJ54" s="2">
        <v>7314956</v>
      </c>
      <c r="BK54" s="2">
        <v>7358929</v>
      </c>
      <c r="BL54" s="2">
        <v>7401389</v>
      </c>
      <c r="BM54" s="2">
        <v>7442291</v>
      </c>
    </row>
    <row r="55" spans="1:65" x14ac:dyDescent="0.35">
      <c r="A55" s="2" t="s">
        <v>170</v>
      </c>
      <c r="B55" s="2" t="s">
        <v>171</v>
      </c>
      <c r="C55" s="2" t="s">
        <v>70</v>
      </c>
      <c r="D55" s="2" t="s">
        <v>71</v>
      </c>
      <c r="E55" s="2">
        <v>7141241</v>
      </c>
      <c r="F55" s="2">
        <v>7291201</v>
      </c>
      <c r="G55" s="2">
        <v>7453535</v>
      </c>
      <c r="H55" s="2">
        <v>7623300</v>
      </c>
      <c r="I55" s="2">
        <v>7793258</v>
      </c>
      <c r="J55" s="2">
        <v>7958171</v>
      </c>
      <c r="K55" s="2">
        <v>8115487</v>
      </c>
      <c r="L55" s="2">
        <v>8266373</v>
      </c>
      <c r="M55" s="2">
        <v>8413549</v>
      </c>
      <c r="N55" s="2">
        <v>8561391</v>
      </c>
      <c r="O55" s="2">
        <v>8712535</v>
      </c>
      <c r="P55" s="2">
        <v>8868087</v>
      </c>
      <c r="Q55" s="2">
        <v>9025347</v>
      </c>
      <c r="R55" s="2">
        <v>9178809</v>
      </c>
      <c r="S55" s="2">
        <v>9320943</v>
      </c>
      <c r="T55" s="2">
        <v>9446441</v>
      </c>
      <c r="U55" s="2">
        <v>9554186</v>
      </c>
      <c r="V55" s="2">
        <v>9646142</v>
      </c>
      <c r="W55" s="2">
        <v>9724044</v>
      </c>
      <c r="X55" s="2">
        <v>9790850</v>
      </c>
      <c r="Y55" s="2">
        <v>9849457</v>
      </c>
      <c r="Z55" s="2">
        <v>9898891</v>
      </c>
      <c r="AA55" s="2">
        <v>9940314</v>
      </c>
      <c r="AB55" s="2">
        <v>9981303</v>
      </c>
      <c r="AC55" s="2">
        <v>10031651</v>
      </c>
      <c r="AD55" s="2">
        <v>10097910</v>
      </c>
      <c r="AE55" s="2">
        <v>10183894</v>
      </c>
      <c r="AF55" s="2">
        <v>10286645</v>
      </c>
      <c r="AG55" s="2">
        <v>10397519</v>
      </c>
      <c r="AH55" s="2">
        <v>10503967</v>
      </c>
      <c r="AI55" s="2">
        <v>10596986</v>
      </c>
      <c r="AJ55" s="2">
        <v>10673534</v>
      </c>
      <c r="AK55" s="2">
        <v>10736386</v>
      </c>
      <c r="AL55" s="2">
        <v>10789312</v>
      </c>
      <c r="AM55" s="2">
        <v>10838461</v>
      </c>
      <c r="AN55" s="2">
        <v>10888246</v>
      </c>
      <c r="AO55" s="2">
        <v>10939285</v>
      </c>
      <c r="AP55" s="2">
        <v>10989730</v>
      </c>
      <c r="AQ55" s="2">
        <v>11038706</v>
      </c>
      <c r="AR55" s="2">
        <v>11084673</v>
      </c>
      <c r="AS55" s="2">
        <v>11126423</v>
      </c>
      <c r="AT55" s="2">
        <v>11164676</v>
      </c>
      <c r="AU55" s="2">
        <v>11199664</v>
      </c>
      <c r="AV55" s="2">
        <v>11229185</v>
      </c>
      <c r="AW55" s="2">
        <v>11250369</v>
      </c>
      <c r="AX55" s="2">
        <v>11261586</v>
      </c>
      <c r="AY55" s="2">
        <v>11261241</v>
      </c>
      <c r="AZ55" s="2">
        <v>11251117</v>
      </c>
      <c r="BA55" s="2">
        <v>11236975</v>
      </c>
      <c r="BB55" s="2">
        <v>11226711</v>
      </c>
      <c r="BC55" s="2">
        <v>11225833</v>
      </c>
      <c r="BD55" s="2">
        <v>11236671</v>
      </c>
      <c r="BE55" s="2">
        <v>11257112</v>
      </c>
      <c r="BF55" s="2">
        <v>11282722</v>
      </c>
      <c r="BG55" s="2">
        <v>11306909</v>
      </c>
      <c r="BH55" s="2">
        <v>11324777</v>
      </c>
      <c r="BI55" s="2">
        <v>11335108</v>
      </c>
      <c r="BJ55" s="2">
        <v>11339255</v>
      </c>
      <c r="BK55" s="2">
        <v>11338146</v>
      </c>
      <c r="BL55" s="2">
        <v>11333484</v>
      </c>
      <c r="BM55" s="2">
        <v>11326616</v>
      </c>
    </row>
    <row r="56" spans="1:65" x14ac:dyDescent="0.35">
      <c r="A56" s="2" t="s">
        <v>172</v>
      </c>
      <c r="B56" s="2" t="s">
        <v>173</v>
      </c>
      <c r="C56" s="2" t="s">
        <v>70</v>
      </c>
      <c r="D56" s="2" t="s">
        <v>71</v>
      </c>
      <c r="E56" s="2">
        <v>124826</v>
      </c>
      <c r="F56" s="2">
        <v>126125</v>
      </c>
      <c r="G56" s="2">
        <v>128414</v>
      </c>
      <c r="H56" s="2">
        <v>130860</v>
      </c>
      <c r="I56" s="2">
        <v>133148</v>
      </c>
      <c r="J56" s="2">
        <v>135266</v>
      </c>
      <c r="K56" s="2">
        <v>136682</v>
      </c>
      <c r="L56" s="2">
        <v>138140</v>
      </c>
      <c r="M56" s="2">
        <v>140298</v>
      </c>
      <c r="N56" s="2">
        <v>142581</v>
      </c>
      <c r="O56" s="2">
        <v>144739</v>
      </c>
      <c r="P56" s="2">
        <v>147389</v>
      </c>
      <c r="Q56" s="2">
        <v>147710</v>
      </c>
      <c r="R56" s="2">
        <v>146912</v>
      </c>
      <c r="S56" s="2">
        <v>148351</v>
      </c>
      <c r="T56" s="2">
        <v>149129</v>
      </c>
      <c r="U56" s="2">
        <v>149399</v>
      </c>
      <c r="V56" s="2">
        <v>149459</v>
      </c>
      <c r="W56" s="2">
        <v>148341</v>
      </c>
      <c r="X56" s="2">
        <v>147851</v>
      </c>
      <c r="Y56" s="2">
        <v>148041</v>
      </c>
      <c r="Z56" s="2">
        <v>148629</v>
      </c>
      <c r="AA56" s="2">
        <v>150101</v>
      </c>
      <c r="AB56" s="2">
        <v>151159</v>
      </c>
      <c r="AC56" s="2">
        <v>151940</v>
      </c>
      <c r="AD56" s="2">
        <v>152711</v>
      </c>
      <c r="AE56" s="2">
        <v>152662</v>
      </c>
      <c r="AF56" s="2">
        <v>151456</v>
      </c>
      <c r="AG56" s="2">
        <v>149254</v>
      </c>
      <c r="AH56" s="2">
        <v>146937</v>
      </c>
      <c r="AI56" s="2">
        <v>145400</v>
      </c>
      <c r="AJ56" s="2">
        <v>144403</v>
      </c>
      <c r="AK56" s="2">
        <v>143912</v>
      </c>
      <c r="AL56" s="2">
        <v>144299</v>
      </c>
      <c r="AM56" s="2">
        <v>144630</v>
      </c>
      <c r="AN56" s="2">
        <v>145139</v>
      </c>
      <c r="AO56" s="2">
        <v>146306</v>
      </c>
      <c r="AP56" s="2">
        <v>146956</v>
      </c>
      <c r="AQ56" s="2">
        <v>144472</v>
      </c>
      <c r="AR56" s="2">
        <v>139428</v>
      </c>
      <c r="AS56" s="2">
        <v>133860</v>
      </c>
      <c r="AT56" s="2">
        <v>129047</v>
      </c>
      <c r="AU56" s="2">
        <v>129205</v>
      </c>
      <c r="AV56" s="2">
        <v>131897</v>
      </c>
      <c r="AW56" s="2">
        <v>134192</v>
      </c>
      <c r="AX56" s="2">
        <v>137658</v>
      </c>
      <c r="AY56" s="2">
        <v>141239</v>
      </c>
      <c r="AZ56" s="2">
        <v>144056</v>
      </c>
      <c r="BA56" s="2">
        <v>145880</v>
      </c>
      <c r="BB56" s="2">
        <v>146833</v>
      </c>
      <c r="BC56" s="2">
        <v>148703</v>
      </c>
      <c r="BD56" s="2">
        <v>150831</v>
      </c>
      <c r="BE56" s="2">
        <v>152088</v>
      </c>
      <c r="BF56" s="2">
        <v>153822</v>
      </c>
      <c r="BG56" s="2">
        <v>155909</v>
      </c>
      <c r="BH56" s="2">
        <v>157980</v>
      </c>
      <c r="BI56" s="2">
        <v>159664</v>
      </c>
      <c r="BJ56" s="2">
        <v>160175</v>
      </c>
      <c r="BK56" s="2">
        <v>159336</v>
      </c>
      <c r="BL56" s="2">
        <v>157441</v>
      </c>
      <c r="BM56" s="2">
        <v>155014</v>
      </c>
    </row>
    <row r="57" spans="1:65" x14ac:dyDescent="0.35">
      <c r="A57" s="2" t="s">
        <v>174</v>
      </c>
      <c r="B57" s="2" t="s">
        <v>175</v>
      </c>
      <c r="C57" s="2" t="s">
        <v>70</v>
      </c>
      <c r="D57" s="2" t="s">
        <v>71</v>
      </c>
      <c r="E57" s="2">
        <v>7870</v>
      </c>
      <c r="F57" s="2">
        <v>8024</v>
      </c>
      <c r="G57" s="2">
        <v>8141</v>
      </c>
      <c r="H57" s="2">
        <v>8219</v>
      </c>
      <c r="I57" s="2">
        <v>8299</v>
      </c>
      <c r="J57" s="2">
        <v>8370</v>
      </c>
      <c r="K57" s="2">
        <v>8444</v>
      </c>
      <c r="L57" s="2">
        <v>8518</v>
      </c>
      <c r="M57" s="2">
        <v>8638</v>
      </c>
      <c r="N57" s="2">
        <v>8833</v>
      </c>
      <c r="O57" s="2">
        <v>9143</v>
      </c>
      <c r="P57" s="2">
        <v>9588</v>
      </c>
      <c r="Q57" s="2">
        <v>10135</v>
      </c>
      <c r="R57" s="2">
        <v>10778</v>
      </c>
      <c r="S57" s="2">
        <v>11488</v>
      </c>
      <c r="T57" s="2">
        <v>12234</v>
      </c>
      <c r="U57" s="2">
        <v>13023</v>
      </c>
      <c r="V57" s="2">
        <v>13848</v>
      </c>
      <c r="W57" s="2">
        <v>14681</v>
      </c>
      <c r="X57" s="2">
        <v>15485</v>
      </c>
      <c r="Y57" s="2">
        <v>16207</v>
      </c>
      <c r="Z57" s="2">
        <v>16857</v>
      </c>
      <c r="AA57" s="2">
        <v>17436</v>
      </c>
      <c r="AB57" s="2">
        <v>18005</v>
      </c>
      <c r="AC57" s="2">
        <v>18662</v>
      </c>
      <c r="AD57" s="2">
        <v>19460</v>
      </c>
      <c r="AE57" s="2">
        <v>20426</v>
      </c>
      <c r="AF57" s="2">
        <v>21539</v>
      </c>
      <c r="AG57" s="2">
        <v>22775</v>
      </c>
      <c r="AH57" s="2">
        <v>24028</v>
      </c>
      <c r="AI57" s="2">
        <v>25307</v>
      </c>
      <c r="AJ57" s="2">
        <v>26540</v>
      </c>
      <c r="AK57" s="2">
        <v>27784</v>
      </c>
      <c r="AL57" s="2">
        <v>29068</v>
      </c>
      <c r="AM57" s="2">
        <v>30521</v>
      </c>
      <c r="AN57" s="2">
        <v>32161</v>
      </c>
      <c r="AO57" s="2">
        <v>34065</v>
      </c>
      <c r="AP57" s="2">
        <v>36155</v>
      </c>
      <c r="AQ57" s="2">
        <v>38330</v>
      </c>
      <c r="AR57" s="2">
        <v>40423</v>
      </c>
      <c r="AS57" s="2">
        <v>42305</v>
      </c>
      <c r="AT57" s="2">
        <v>43934</v>
      </c>
      <c r="AU57" s="2">
        <v>45347</v>
      </c>
      <c r="AV57" s="2">
        <v>46624</v>
      </c>
      <c r="AW57" s="2">
        <v>47899</v>
      </c>
      <c r="AX57" s="2">
        <v>49261</v>
      </c>
      <c r="AY57" s="2">
        <v>50729</v>
      </c>
      <c r="AZ57" s="2">
        <v>52280</v>
      </c>
      <c r="BA57" s="2">
        <v>53835</v>
      </c>
      <c r="BB57" s="2">
        <v>55321</v>
      </c>
      <c r="BC57" s="2">
        <v>56672</v>
      </c>
      <c r="BD57" s="2">
        <v>57877</v>
      </c>
      <c r="BE57" s="2">
        <v>58963</v>
      </c>
      <c r="BF57" s="2">
        <v>59933</v>
      </c>
      <c r="BG57" s="2">
        <v>60848</v>
      </c>
      <c r="BH57" s="2">
        <v>61721</v>
      </c>
      <c r="BI57" s="2">
        <v>62564</v>
      </c>
      <c r="BJ57" s="2">
        <v>63382</v>
      </c>
      <c r="BK57" s="2">
        <v>64172</v>
      </c>
      <c r="BL57" s="2">
        <v>64948</v>
      </c>
      <c r="BM57" s="2">
        <v>65720</v>
      </c>
    </row>
    <row r="58" spans="1:65" x14ac:dyDescent="0.35">
      <c r="A58" s="2" t="s">
        <v>176</v>
      </c>
      <c r="B58" s="2" t="s">
        <v>177</v>
      </c>
      <c r="C58" s="2" t="s">
        <v>70</v>
      </c>
      <c r="D58" s="2" t="s">
        <v>71</v>
      </c>
      <c r="E58" s="2">
        <v>572933</v>
      </c>
      <c r="F58" s="2">
        <v>576402</v>
      </c>
      <c r="G58" s="2">
        <v>577696</v>
      </c>
      <c r="H58" s="2">
        <v>577918</v>
      </c>
      <c r="I58" s="2">
        <v>578628</v>
      </c>
      <c r="J58" s="2">
        <v>580972</v>
      </c>
      <c r="K58" s="2">
        <v>585313</v>
      </c>
      <c r="L58" s="2">
        <v>591301</v>
      </c>
      <c r="M58" s="2">
        <v>598495</v>
      </c>
      <c r="N58" s="2">
        <v>606121</v>
      </c>
      <c r="O58" s="2">
        <v>613618</v>
      </c>
      <c r="P58" s="2">
        <v>620860</v>
      </c>
      <c r="Q58" s="2">
        <v>628002</v>
      </c>
      <c r="R58" s="2">
        <v>635105</v>
      </c>
      <c r="S58" s="2">
        <v>642322</v>
      </c>
      <c r="T58" s="2">
        <v>649753</v>
      </c>
      <c r="U58" s="2">
        <v>657524</v>
      </c>
      <c r="V58" s="2">
        <v>665521</v>
      </c>
      <c r="W58" s="2">
        <v>673253</v>
      </c>
      <c r="X58" s="2">
        <v>680010</v>
      </c>
      <c r="Y58" s="2">
        <v>685408</v>
      </c>
      <c r="Z58" s="2">
        <v>689170</v>
      </c>
      <c r="AA58" s="2">
        <v>691716</v>
      </c>
      <c r="AB58" s="2">
        <v>694076</v>
      </c>
      <c r="AC58" s="2">
        <v>697715</v>
      </c>
      <c r="AD58" s="2">
        <v>703694</v>
      </c>
      <c r="AE58" s="2">
        <v>712335</v>
      </c>
      <c r="AF58" s="2">
        <v>723384</v>
      </c>
      <c r="AG58" s="2">
        <v>736476</v>
      </c>
      <c r="AH58" s="2">
        <v>751043</v>
      </c>
      <c r="AI58" s="2">
        <v>766616</v>
      </c>
      <c r="AJ58" s="2">
        <v>783121</v>
      </c>
      <c r="AK58" s="2">
        <v>800610</v>
      </c>
      <c r="AL58" s="2">
        <v>818750</v>
      </c>
      <c r="AM58" s="2">
        <v>837104</v>
      </c>
      <c r="AN58" s="2">
        <v>855391</v>
      </c>
      <c r="AO58" s="2">
        <v>873426</v>
      </c>
      <c r="AP58" s="2">
        <v>891190</v>
      </c>
      <c r="AQ58" s="2">
        <v>908710</v>
      </c>
      <c r="AR58" s="2">
        <v>926049</v>
      </c>
      <c r="AS58" s="2">
        <v>943288</v>
      </c>
      <c r="AT58" s="2">
        <v>960274</v>
      </c>
      <c r="AU58" s="2">
        <v>976968</v>
      </c>
      <c r="AV58" s="2">
        <v>993562</v>
      </c>
      <c r="AW58" s="2">
        <v>1010410</v>
      </c>
      <c r="AX58" s="2">
        <v>1027657</v>
      </c>
      <c r="AY58" s="2">
        <v>1045508</v>
      </c>
      <c r="AZ58" s="2">
        <v>1063708</v>
      </c>
      <c r="BA58" s="2">
        <v>1081568</v>
      </c>
      <c r="BB58" s="2">
        <v>1098089</v>
      </c>
      <c r="BC58" s="2">
        <v>1112617</v>
      </c>
      <c r="BD58" s="2">
        <v>1124837</v>
      </c>
      <c r="BE58" s="2">
        <v>1135046</v>
      </c>
      <c r="BF58" s="2">
        <v>1143866</v>
      </c>
      <c r="BG58" s="2">
        <v>1152297</v>
      </c>
      <c r="BH58" s="2">
        <v>1160987</v>
      </c>
      <c r="BI58" s="2">
        <v>1170189</v>
      </c>
      <c r="BJ58" s="2">
        <v>1179685</v>
      </c>
      <c r="BK58" s="2">
        <v>1189262</v>
      </c>
      <c r="BL58" s="2">
        <v>1198574</v>
      </c>
      <c r="BM58" s="2">
        <v>1207361</v>
      </c>
    </row>
    <row r="59" spans="1:65" x14ac:dyDescent="0.35">
      <c r="A59" s="2" t="s">
        <v>178</v>
      </c>
      <c r="B59" s="2" t="s">
        <v>179</v>
      </c>
      <c r="C59" s="2" t="s">
        <v>70</v>
      </c>
      <c r="D59" s="2" t="s">
        <v>71</v>
      </c>
      <c r="E59" s="2">
        <v>9602006</v>
      </c>
      <c r="F59" s="2">
        <v>9586651</v>
      </c>
      <c r="G59" s="2">
        <v>9624660</v>
      </c>
      <c r="H59" s="2">
        <v>9670685</v>
      </c>
      <c r="I59" s="2">
        <v>9727804</v>
      </c>
      <c r="J59" s="2">
        <v>9779358</v>
      </c>
      <c r="K59" s="2">
        <v>9821040</v>
      </c>
      <c r="L59" s="2">
        <v>9852899</v>
      </c>
      <c r="M59" s="2">
        <v>9876346</v>
      </c>
      <c r="N59" s="2">
        <v>9896580</v>
      </c>
      <c r="O59" s="2">
        <v>9858071</v>
      </c>
      <c r="P59" s="2">
        <v>9826815</v>
      </c>
      <c r="Q59" s="2">
        <v>9867632</v>
      </c>
      <c r="R59" s="2">
        <v>9922266</v>
      </c>
      <c r="S59" s="2">
        <v>9988459</v>
      </c>
      <c r="T59" s="2">
        <v>10058620</v>
      </c>
      <c r="U59" s="2">
        <v>10125939</v>
      </c>
      <c r="V59" s="2">
        <v>10186755</v>
      </c>
      <c r="W59" s="2">
        <v>10242098</v>
      </c>
      <c r="X59" s="2">
        <v>10292341</v>
      </c>
      <c r="Y59" s="2">
        <v>10304193</v>
      </c>
      <c r="Z59" s="2">
        <v>10300591</v>
      </c>
      <c r="AA59" s="2">
        <v>10314826</v>
      </c>
      <c r="AB59" s="2">
        <v>10323856</v>
      </c>
      <c r="AC59" s="2">
        <v>10330213</v>
      </c>
      <c r="AD59" s="2">
        <v>10337118</v>
      </c>
      <c r="AE59" s="2">
        <v>10342227</v>
      </c>
      <c r="AF59" s="2">
        <v>10347318</v>
      </c>
      <c r="AG59" s="2">
        <v>10355276</v>
      </c>
      <c r="AH59" s="2">
        <v>10361068</v>
      </c>
      <c r="AI59" s="2">
        <v>10333355</v>
      </c>
      <c r="AJ59" s="2">
        <v>10308578</v>
      </c>
      <c r="AK59" s="2">
        <v>10319123</v>
      </c>
      <c r="AL59" s="2">
        <v>10329855</v>
      </c>
      <c r="AM59" s="2">
        <v>10333587</v>
      </c>
      <c r="AN59" s="2">
        <v>10327253</v>
      </c>
      <c r="AO59" s="2">
        <v>10315241</v>
      </c>
      <c r="AP59" s="2">
        <v>10304131</v>
      </c>
      <c r="AQ59" s="2">
        <v>10294373</v>
      </c>
      <c r="AR59" s="2">
        <v>10283860</v>
      </c>
      <c r="AS59" s="2">
        <v>10255063</v>
      </c>
      <c r="AT59" s="2">
        <v>10216605</v>
      </c>
      <c r="AU59" s="2">
        <v>10196916</v>
      </c>
      <c r="AV59" s="2">
        <v>10193998</v>
      </c>
      <c r="AW59" s="2">
        <v>10197101</v>
      </c>
      <c r="AX59" s="2">
        <v>10211216</v>
      </c>
      <c r="AY59" s="2">
        <v>10238905</v>
      </c>
      <c r="AZ59" s="2">
        <v>10298828</v>
      </c>
      <c r="BA59" s="2">
        <v>10384603</v>
      </c>
      <c r="BB59" s="2">
        <v>10443936</v>
      </c>
      <c r="BC59" s="2">
        <v>10474410</v>
      </c>
      <c r="BD59" s="2">
        <v>10496088</v>
      </c>
      <c r="BE59" s="2">
        <v>10510785</v>
      </c>
      <c r="BF59" s="2">
        <v>10514272</v>
      </c>
      <c r="BG59" s="2">
        <v>10525347</v>
      </c>
      <c r="BH59" s="2">
        <v>10546059</v>
      </c>
      <c r="BI59" s="2">
        <v>10566332</v>
      </c>
      <c r="BJ59" s="2">
        <v>10594438</v>
      </c>
      <c r="BK59" s="2">
        <v>10629928</v>
      </c>
      <c r="BL59" s="2">
        <v>10671870</v>
      </c>
      <c r="BM59" s="2">
        <v>10698896</v>
      </c>
    </row>
    <row r="60" spans="1:65" x14ac:dyDescent="0.35">
      <c r="A60" s="2" t="s">
        <v>180</v>
      </c>
      <c r="B60" s="2" t="s">
        <v>181</v>
      </c>
      <c r="C60" s="2" t="s">
        <v>70</v>
      </c>
      <c r="D60" s="2" t="s">
        <v>71</v>
      </c>
      <c r="E60" s="2">
        <v>72814900</v>
      </c>
      <c r="F60" s="2">
        <v>73377632</v>
      </c>
      <c r="G60" s="2">
        <v>74025784</v>
      </c>
      <c r="H60" s="2">
        <v>74714353</v>
      </c>
      <c r="I60" s="2">
        <v>75318337</v>
      </c>
      <c r="J60" s="2">
        <v>75963695</v>
      </c>
      <c r="K60" s="2">
        <v>76600311</v>
      </c>
      <c r="L60" s="2">
        <v>76951336</v>
      </c>
      <c r="M60" s="2">
        <v>77294314</v>
      </c>
      <c r="N60" s="2">
        <v>77909682</v>
      </c>
      <c r="O60" s="2">
        <v>78169289</v>
      </c>
      <c r="P60" s="2">
        <v>78312842</v>
      </c>
      <c r="Q60" s="2">
        <v>78688452</v>
      </c>
      <c r="R60" s="2">
        <v>78936666</v>
      </c>
      <c r="S60" s="2">
        <v>78967433</v>
      </c>
      <c r="T60" s="2">
        <v>78673554</v>
      </c>
      <c r="U60" s="2">
        <v>78336950</v>
      </c>
      <c r="V60" s="2">
        <v>78159814</v>
      </c>
      <c r="W60" s="2">
        <v>78091820</v>
      </c>
      <c r="X60" s="2">
        <v>78126350</v>
      </c>
      <c r="Y60" s="2">
        <v>78288576</v>
      </c>
      <c r="Z60" s="2">
        <v>78407907</v>
      </c>
      <c r="AA60" s="2">
        <v>78333366</v>
      </c>
      <c r="AB60" s="2">
        <v>78128282</v>
      </c>
      <c r="AC60" s="2">
        <v>77858685</v>
      </c>
      <c r="AD60" s="2">
        <v>77684873</v>
      </c>
      <c r="AE60" s="2">
        <v>77720436</v>
      </c>
      <c r="AF60" s="2">
        <v>77839920</v>
      </c>
      <c r="AG60" s="2">
        <v>78144619</v>
      </c>
      <c r="AH60" s="2">
        <v>78751283</v>
      </c>
      <c r="AI60" s="2">
        <v>79433029</v>
      </c>
      <c r="AJ60" s="2">
        <v>80013896</v>
      </c>
      <c r="AK60" s="2">
        <v>80624598</v>
      </c>
      <c r="AL60" s="2">
        <v>81156363</v>
      </c>
      <c r="AM60" s="2">
        <v>81438348</v>
      </c>
      <c r="AN60" s="2">
        <v>81678051</v>
      </c>
      <c r="AO60" s="2">
        <v>81914831</v>
      </c>
      <c r="AP60" s="2">
        <v>82034771</v>
      </c>
      <c r="AQ60" s="2">
        <v>82047195</v>
      </c>
      <c r="AR60" s="2">
        <v>82100243</v>
      </c>
      <c r="AS60" s="2">
        <v>82211508</v>
      </c>
      <c r="AT60" s="2">
        <v>82349925</v>
      </c>
      <c r="AU60" s="2">
        <v>82488495</v>
      </c>
      <c r="AV60" s="2">
        <v>82534176</v>
      </c>
      <c r="AW60" s="2">
        <v>82516260</v>
      </c>
      <c r="AX60" s="2">
        <v>82469422</v>
      </c>
      <c r="AY60" s="2">
        <v>82376451</v>
      </c>
      <c r="AZ60" s="2">
        <v>82266372</v>
      </c>
      <c r="BA60" s="2">
        <v>82110097</v>
      </c>
      <c r="BB60" s="2">
        <v>81902307</v>
      </c>
      <c r="BC60" s="2">
        <v>81776930</v>
      </c>
      <c r="BD60" s="2">
        <v>80274983</v>
      </c>
      <c r="BE60" s="2">
        <v>80425823</v>
      </c>
      <c r="BF60" s="2">
        <v>80645605</v>
      </c>
      <c r="BG60" s="2">
        <v>80982500</v>
      </c>
      <c r="BH60" s="2">
        <v>81686611</v>
      </c>
      <c r="BI60" s="2">
        <v>82348669</v>
      </c>
      <c r="BJ60" s="2">
        <v>82657002</v>
      </c>
      <c r="BK60" s="2">
        <v>82905782</v>
      </c>
      <c r="BL60" s="2">
        <v>83092962</v>
      </c>
      <c r="BM60" s="2">
        <v>83240525</v>
      </c>
    </row>
    <row r="61" spans="1:65" x14ac:dyDescent="0.35">
      <c r="A61" s="2" t="s">
        <v>182</v>
      </c>
      <c r="B61" s="2" t="s">
        <v>183</v>
      </c>
      <c r="C61" s="2" t="s">
        <v>70</v>
      </c>
      <c r="D61" s="2" t="s">
        <v>71</v>
      </c>
      <c r="E61" s="2">
        <v>83634</v>
      </c>
      <c r="F61" s="2">
        <v>88503</v>
      </c>
      <c r="G61" s="2">
        <v>94203</v>
      </c>
      <c r="H61" s="2">
        <v>100618</v>
      </c>
      <c r="I61" s="2">
        <v>107582</v>
      </c>
      <c r="J61" s="2">
        <v>114976</v>
      </c>
      <c r="K61" s="2">
        <v>122876</v>
      </c>
      <c r="L61" s="2">
        <v>131405</v>
      </c>
      <c r="M61" s="2">
        <v>140462</v>
      </c>
      <c r="N61" s="2">
        <v>149889</v>
      </c>
      <c r="O61" s="2">
        <v>159662</v>
      </c>
      <c r="P61" s="2">
        <v>169372</v>
      </c>
      <c r="Q61" s="2">
        <v>179237</v>
      </c>
      <c r="R61" s="2">
        <v>190569</v>
      </c>
      <c r="S61" s="2">
        <v>205180</v>
      </c>
      <c r="T61" s="2">
        <v>224177</v>
      </c>
      <c r="U61" s="2">
        <v>248556</v>
      </c>
      <c r="V61" s="2">
        <v>277472</v>
      </c>
      <c r="W61" s="2">
        <v>308008</v>
      </c>
      <c r="X61" s="2">
        <v>336080</v>
      </c>
      <c r="Y61" s="2">
        <v>358960</v>
      </c>
      <c r="Z61" s="2">
        <v>374934</v>
      </c>
      <c r="AA61" s="2">
        <v>385268</v>
      </c>
      <c r="AB61" s="2">
        <v>393800</v>
      </c>
      <c r="AC61" s="2">
        <v>406018</v>
      </c>
      <c r="AD61" s="2">
        <v>425608</v>
      </c>
      <c r="AE61" s="2">
        <v>454359</v>
      </c>
      <c r="AF61" s="2">
        <v>490337</v>
      </c>
      <c r="AG61" s="2">
        <v>528993</v>
      </c>
      <c r="AH61" s="2">
        <v>563855</v>
      </c>
      <c r="AI61" s="2">
        <v>590393</v>
      </c>
      <c r="AJ61" s="2">
        <v>606843</v>
      </c>
      <c r="AK61" s="2">
        <v>615050</v>
      </c>
      <c r="AL61" s="2">
        <v>618504</v>
      </c>
      <c r="AM61" s="2">
        <v>622364</v>
      </c>
      <c r="AN61" s="2">
        <v>630385</v>
      </c>
      <c r="AO61" s="2">
        <v>643649</v>
      </c>
      <c r="AP61" s="2">
        <v>660858</v>
      </c>
      <c r="AQ61" s="2">
        <v>680465</v>
      </c>
      <c r="AR61" s="2">
        <v>699973</v>
      </c>
      <c r="AS61" s="2">
        <v>717577</v>
      </c>
      <c r="AT61" s="2">
        <v>733019</v>
      </c>
      <c r="AU61" s="2">
        <v>746947</v>
      </c>
      <c r="AV61" s="2">
        <v>759639</v>
      </c>
      <c r="AW61" s="2">
        <v>771599</v>
      </c>
      <c r="AX61" s="2">
        <v>783248</v>
      </c>
      <c r="AY61" s="2">
        <v>794554</v>
      </c>
      <c r="AZ61" s="2">
        <v>805456</v>
      </c>
      <c r="BA61" s="2">
        <v>816361</v>
      </c>
      <c r="BB61" s="2">
        <v>827820</v>
      </c>
      <c r="BC61" s="2">
        <v>840194</v>
      </c>
      <c r="BD61" s="2">
        <v>853671</v>
      </c>
      <c r="BE61" s="2">
        <v>868136</v>
      </c>
      <c r="BF61" s="2">
        <v>883296</v>
      </c>
      <c r="BG61" s="2">
        <v>898707</v>
      </c>
      <c r="BH61" s="2">
        <v>913998</v>
      </c>
      <c r="BI61" s="2">
        <v>929117</v>
      </c>
      <c r="BJ61" s="2">
        <v>944100</v>
      </c>
      <c r="BK61" s="2">
        <v>958923</v>
      </c>
      <c r="BL61" s="2">
        <v>973557</v>
      </c>
      <c r="BM61" s="2">
        <v>988002</v>
      </c>
    </row>
    <row r="62" spans="1:65" x14ac:dyDescent="0.35">
      <c r="A62" s="2" t="s">
        <v>184</v>
      </c>
      <c r="B62" s="2" t="s">
        <v>185</v>
      </c>
      <c r="C62" s="2" t="s">
        <v>70</v>
      </c>
      <c r="D62" s="2" t="s">
        <v>71</v>
      </c>
      <c r="E62" s="2">
        <v>60020</v>
      </c>
      <c r="F62" s="2">
        <v>61036</v>
      </c>
      <c r="G62" s="2">
        <v>61978</v>
      </c>
      <c r="H62" s="2">
        <v>62917</v>
      </c>
      <c r="I62" s="2">
        <v>63921</v>
      </c>
      <c r="J62" s="2">
        <v>65044</v>
      </c>
      <c r="K62" s="2">
        <v>66300</v>
      </c>
      <c r="L62" s="2">
        <v>67687</v>
      </c>
      <c r="M62" s="2">
        <v>69034</v>
      </c>
      <c r="N62" s="2">
        <v>70214</v>
      </c>
      <c r="O62" s="2">
        <v>71084</v>
      </c>
      <c r="P62" s="2">
        <v>71569</v>
      </c>
      <c r="Q62" s="2">
        <v>71731</v>
      </c>
      <c r="R62" s="2">
        <v>71739</v>
      </c>
      <c r="S62" s="2">
        <v>71814</v>
      </c>
      <c r="T62" s="2">
        <v>72088</v>
      </c>
      <c r="U62" s="2">
        <v>72662</v>
      </c>
      <c r="V62" s="2">
        <v>73443</v>
      </c>
      <c r="W62" s="2">
        <v>74280</v>
      </c>
      <c r="X62" s="2">
        <v>74960</v>
      </c>
      <c r="Y62" s="2">
        <v>75318</v>
      </c>
      <c r="Z62" s="2">
        <v>75314</v>
      </c>
      <c r="AA62" s="2">
        <v>75012</v>
      </c>
      <c r="AB62" s="2">
        <v>74484</v>
      </c>
      <c r="AC62" s="2">
        <v>73846</v>
      </c>
      <c r="AD62" s="2">
        <v>73207</v>
      </c>
      <c r="AE62" s="2">
        <v>72531</v>
      </c>
      <c r="AF62" s="2">
        <v>71842</v>
      </c>
      <c r="AG62" s="2">
        <v>71212</v>
      </c>
      <c r="AH62" s="2">
        <v>70722</v>
      </c>
      <c r="AI62" s="2">
        <v>70422</v>
      </c>
      <c r="AJ62" s="2">
        <v>70377</v>
      </c>
      <c r="AK62" s="2">
        <v>70546</v>
      </c>
      <c r="AL62" s="2">
        <v>70818</v>
      </c>
      <c r="AM62" s="2">
        <v>71044</v>
      </c>
      <c r="AN62" s="2">
        <v>71105</v>
      </c>
      <c r="AO62" s="2">
        <v>70933</v>
      </c>
      <c r="AP62" s="2">
        <v>70592</v>
      </c>
      <c r="AQ62" s="2">
        <v>70183</v>
      </c>
      <c r="AR62" s="2">
        <v>69828</v>
      </c>
      <c r="AS62" s="2">
        <v>69650</v>
      </c>
      <c r="AT62" s="2">
        <v>69671</v>
      </c>
      <c r="AU62" s="2">
        <v>69840</v>
      </c>
      <c r="AV62" s="2">
        <v>70102</v>
      </c>
      <c r="AW62" s="2">
        <v>70387</v>
      </c>
      <c r="AX62" s="2">
        <v>70580</v>
      </c>
      <c r="AY62" s="2">
        <v>70718</v>
      </c>
      <c r="AZ62" s="2">
        <v>70797</v>
      </c>
      <c r="BA62" s="2">
        <v>70829</v>
      </c>
      <c r="BB62" s="2">
        <v>70848</v>
      </c>
      <c r="BC62" s="2">
        <v>70877</v>
      </c>
      <c r="BD62" s="2">
        <v>70912</v>
      </c>
      <c r="BE62" s="2">
        <v>70954</v>
      </c>
      <c r="BF62" s="2">
        <v>71019</v>
      </c>
      <c r="BG62" s="2">
        <v>71091</v>
      </c>
      <c r="BH62" s="2">
        <v>71175</v>
      </c>
      <c r="BI62" s="2">
        <v>71307</v>
      </c>
      <c r="BJ62" s="2">
        <v>71460</v>
      </c>
      <c r="BK62" s="2">
        <v>71626</v>
      </c>
      <c r="BL62" s="2">
        <v>71808</v>
      </c>
      <c r="BM62" s="2">
        <v>71991</v>
      </c>
    </row>
    <row r="63" spans="1:65" x14ac:dyDescent="0.35">
      <c r="A63" s="2" t="s">
        <v>186</v>
      </c>
      <c r="B63" s="2" t="s">
        <v>187</v>
      </c>
      <c r="C63" s="2" t="s">
        <v>70</v>
      </c>
      <c r="D63" s="2" t="s">
        <v>71</v>
      </c>
      <c r="E63" s="2">
        <v>4579603</v>
      </c>
      <c r="F63" s="2">
        <v>4611687</v>
      </c>
      <c r="G63" s="2">
        <v>4647727</v>
      </c>
      <c r="H63" s="2">
        <v>4684483</v>
      </c>
      <c r="I63" s="2">
        <v>4722072</v>
      </c>
      <c r="J63" s="2">
        <v>4759012</v>
      </c>
      <c r="K63" s="2">
        <v>4797381</v>
      </c>
      <c r="L63" s="2">
        <v>4835354</v>
      </c>
      <c r="M63" s="2">
        <v>4864883</v>
      </c>
      <c r="N63" s="2">
        <v>4891860</v>
      </c>
      <c r="O63" s="2">
        <v>4928757</v>
      </c>
      <c r="P63" s="2">
        <v>4963126</v>
      </c>
      <c r="Q63" s="2">
        <v>4991596</v>
      </c>
      <c r="R63" s="2">
        <v>5021861</v>
      </c>
      <c r="S63" s="2">
        <v>5045297</v>
      </c>
      <c r="T63" s="2">
        <v>5059862</v>
      </c>
      <c r="U63" s="2">
        <v>5072596</v>
      </c>
      <c r="V63" s="2">
        <v>5088419</v>
      </c>
      <c r="W63" s="2">
        <v>5104248</v>
      </c>
      <c r="X63" s="2">
        <v>5116801</v>
      </c>
      <c r="Y63" s="2">
        <v>5123027</v>
      </c>
      <c r="Z63" s="2">
        <v>5121572</v>
      </c>
      <c r="AA63" s="2">
        <v>5117810</v>
      </c>
      <c r="AB63" s="2">
        <v>5114297</v>
      </c>
      <c r="AC63" s="2">
        <v>5111619</v>
      </c>
      <c r="AD63" s="2">
        <v>5113691</v>
      </c>
      <c r="AE63" s="2">
        <v>5120534</v>
      </c>
      <c r="AF63" s="2">
        <v>5127024</v>
      </c>
      <c r="AG63" s="2">
        <v>5129516</v>
      </c>
      <c r="AH63" s="2">
        <v>5132594</v>
      </c>
      <c r="AI63" s="2">
        <v>5140939</v>
      </c>
      <c r="AJ63" s="2">
        <v>5154298</v>
      </c>
      <c r="AK63" s="2">
        <v>5171370</v>
      </c>
      <c r="AL63" s="2">
        <v>5188628</v>
      </c>
      <c r="AM63" s="2">
        <v>5206180</v>
      </c>
      <c r="AN63" s="2">
        <v>5233373</v>
      </c>
      <c r="AO63" s="2">
        <v>5263074</v>
      </c>
      <c r="AP63" s="2">
        <v>5284991</v>
      </c>
      <c r="AQ63" s="2">
        <v>5304219</v>
      </c>
      <c r="AR63" s="2">
        <v>5321799</v>
      </c>
      <c r="AS63" s="2">
        <v>5339616</v>
      </c>
      <c r="AT63" s="2">
        <v>5358783</v>
      </c>
      <c r="AU63" s="2">
        <v>5375931</v>
      </c>
      <c r="AV63" s="2">
        <v>5390574</v>
      </c>
      <c r="AW63" s="2">
        <v>5404523</v>
      </c>
      <c r="AX63" s="2">
        <v>5419432</v>
      </c>
      <c r="AY63" s="2">
        <v>5437272</v>
      </c>
      <c r="AZ63" s="2">
        <v>5461438</v>
      </c>
      <c r="BA63" s="2">
        <v>5493621</v>
      </c>
      <c r="BB63" s="2">
        <v>5523095</v>
      </c>
      <c r="BC63" s="2">
        <v>5547683</v>
      </c>
      <c r="BD63" s="2">
        <v>5570572</v>
      </c>
      <c r="BE63" s="2">
        <v>5591572</v>
      </c>
      <c r="BF63" s="2">
        <v>5614932</v>
      </c>
      <c r="BG63" s="2">
        <v>5643475</v>
      </c>
      <c r="BH63" s="2">
        <v>5683483</v>
      </c>
      <c r="BI63" s="2">
        <v>5728010</v>
      </c>
      <c r="BJ63" s="2">
        <v>5764980</v>
      </c>
      <c r="BK63" s="2">
        <v>5793636</v>
      </c>
      <c r="BL63" s="2">
        <v>5814422</v>
      </c>
      <c r="BM63" s="2">
        <v>5831404</v>
      </c>
    </row>
    <row r="64" spans="1:65" x14ac:dyDescent="0.35">
      <c r="A64" s="2" t="s">
        <v>188</v>
      </c>
      <c r="B64" s="2" t="s">
        <v>189</v>
      </c>
      <c r="C64" s="2" t="s">
        <v>70</v>
      </c>
      <c r="D64" s="2" t="s">
        <v>71</v>
      </c>
      <c r="E64" s="2">
        <v>3294222</v>
      </c>
      <c r="F64" s="2">
        <v>3406282</v>
      </c>
      <c r="G64" s="2">
        <v>3521018</v>
      </c>
      <c r="H64" s="2">
        <v>3638110</v>
      </c>
      <c r="I64" s="2">
        <v>3757123</v>
      </c>
      <c r="J64" s="2">
        <v>3877768</v>
      </c>
      <c r="K64" s="2">
        <v>3999796</v>
      </c>
      <c r="L64" s="2">
        <v>4123100</v>
      </c>
      <c r="M64" s="2">
        <v>4247559</v>
      </c>
      <c r="N64" s="2">
        <v>4373127</v>
      </c>
      <c r="O64" s="2">
        <v>4499722</v>
      </c>
      <c r="P64" s="2">
        <v>4627202</v>
      </c>
      <c r="Q64" s="2">
        <v>4755464</v>
      </c>
      <c r="R64" s="2">
        <v>4884460</v>
      </c>
      <c r="S64" s="2">
        <v>5014187</v>
      </c>
      <c r="T64" s="2">
        <v>5144632</v>
      </c>
      <c r="U64" s="2">
        <v>5275767</v>
      </c>
      <c r="V64" s="2">
        <v>5407496</v>
      </c>
      <c r="W64" s="2">
        <v>5539596</v>
      </c>
      <c r="X64" s="2">
        <v>5671801</v>
      </c>
      <c r="Y64" s="2">
        <v>5803929</v>
      </c>
      <c r="Z64" s="2">
        <v>5935895</v>
      </c>
      <c r="AA64" s="2">
        <v>6067769</v>
      </c>
      <c r="AB64" s="2">
        <v>6199657</v>
      </c>
      <c r="AC64" s="2">
        <v>6331760</v>
      </c>
      <c r="AD64" s="2">
        <v>6464229</v>
      </c>
      <c r="AE64" s="2">
        <v>6596967</v>
      </c>
      <c r="AF64" s="2">
        <v>6729930</v>
      </c>
      <c r="AG64" s="2">
        <v>6863438</v>
      </c>
      <c r="AH64" s="2">
        <v>6997877</v>
      </c>
      <c r="AI64" s="2">
        <v>7133491</v>
      </c>
      <c r="AJ64" s="2">
        <v>7270413</v>
      </c>
      <c r="AK64" s="2">
        <v>7408339</v>
      </c>
      <c r="AL64" s="2">
        <v>7546467</v>
      </c>
      <c r="AM64" s="2">
        <v>7683707</v>
      </c>
      <c r="AN64" s="2">
        <v>7819239</v>
      </c>
      <c r="AO64" s="2">
        <v>7952766</v>
      </c>
      <c r="AP64" s="2">
        <v>8084407</v>
      </c>
      <c r="AQ64" s="2">
        <v>8214427</v>
      </c>
      <c r="AR64" s="2">
        <v>8343288</v>
      </c>
      <c r="AS64" s="2">
        <v>8471317</v>
      </c>
      <c r="AT64" s="2">
        <v>8598599</v>
      </c>
      <c r="AU64" s="2">
        <v>8724974</v>
      </c>
      <c r="AV64" s="2">
        <v>8850317</v>
      </c>
      <c r="AW64" s="2">
        <v>8974444</v>
      </c>
      <c r="AX64" s="2">
        <v>9097262</v>
      </c>
      <c r="AY64" s="2">
        <v>9218681</v>
      </c>
      <c r="AZ64" s="2">
        <v>9338856</v>
      </c>
      <c r="BA64" s="2">
        <v>9458079</v>
      </c>
      <c r="BB64" s="2">
        <v>9576736</v>
      </c>
      <c r="BC64" s="2">
        <v>9695117</v>
      </c>
      <c r="BD64" s="2">
        <v>9813219</v>
      </c>
      <c r="BE64" s="2">
        <v>9930916</v>
      </c>
      <c r="BF64" s="2">
        <v>10048226</v>
      </c>
      <c r="BG64" s="2">
        <v>10165182</v>
      </c>
      <c r="BH64" s="2">
        <v>10281675</v>
      </c>
      <c r="BI64" s="2">
        <v>10397738</v>
      </c>
      <c r="BJ64" s="2">
        <v>10513111</v>
      </c>
      <c r="BK64" s="2">
        <v>10627147</v>
      </c>
      <c r="BL64" s="2">
        <v>10738957</v>
      </c>
      <c r="BM64" s="2">
        <v>10847904</v>
      </c>
    </row>
    <row r="65" spans="1:65" x14ac:dyDescent="0.35">
      <c r="A65" s="2" t="s">
        <v>190</v>
      </c>
      <c r="B65" s="2" t="s">
        <v>191</v>
      </c>
      <c r="C65" s="2" t="s">
        <v>70</v>
      </c>
      <c r="D65" s="2" t="s">
        <v>71</v>
      </c>
      <c r="E65" s="2">
        <v>11057864</v>
      </c>
      <c r="F65" s="2">
        <v>11336336</v>
      </c>
      <c r="G65" s="2">
        <v>11619828</v>
      </c>
      <c r="H65" s="2">
        <v>11912800</v>
      </c>
      <c r="I65" s="2">
        <v>12221675</v>
      </c>
      <c r="J65" s="2">
        <v>12550880</v>
      </c>
      <c r="K65" s="2">
        <v>12902626</v>
      </c>
      <c r="L65" s="2">
        <v>13275020</v>
      </c>
      <c r="M65" s="2">
        <v>13663581</v>
      </c>
      <c r="N65" s="2">
        <v>14061724</v>
      </c>
      <c r="O65" s="2">
        <v>14464992</v>
      </c>
      <c r="P65" s="2">
        <v>14872253</v>
      </c>
      <c r="Q65" s="2">
        <v>15285992</v>
      </c>
      <c r="R65" s="2">
        <v>15709831</v>
      </c>
      <c r="S65" s="2">
        <v>16149018</v>
      </c>
      <c r="T65" s="2">
        <v>16607706</v>
      </c>
      <c r="U65" s="2">
        <v>17085799</v>
      </c>
      <c r="V65" s="2">
        <v>17582899</v>
      </c>
      <c r="W65" s="2">
        <v>18102266</v>
      </c>
      <c r="X65" s="2">
        <v>18647801</v>
      </c>
      <c r="Y65" s="2">
        <v>19221659</v>
      </c>
      <c r="Z65" s="2">
        <v>19824297</v>
      </c>
      <c r="AA65" s="2">
        <v>20452901</v>
      </c>
      <c r="AB65" s="2">
        <v>21101875</v>
      </c>
      <c r="AC65" s="2">
        <v>21763578</v>
      </c>
      <c r="AD65" s="2">
        <v>22431507</v>
      </c>
      <c r="AE65" s="2">
        <v>23102386</v>
      </c>
      <c r="AF65" s="2">
        <v>23774287</v>
      </c>
      <c r="AG65" s="2">
        <v>24443472</v>
      </c>
      <c r="AH65" s="2">
        <v>25106192</v>
      </c>
      <c r="AI65" s="2">
        <v>25758872</v>
      </c>
      <c r="AJ65" s="2">
        <v>26400468</v>
      </c>
      <c r="AK65" s="2">
        <v>27028330</v>
      </c>
      <c r="AL65" s="2">
        <v>27635517</v>
      </c>
      <c r="AM65" s="2">
        <v>28213777</v>
      </c>
      <c r="AN65" s="2">
        <v>28757788</v>
      </c>
      <c r="AO65" s="2">
        <v>29266415</v>
      </c>
      <c r="AP65" s="2">
        <v>29742980</v>
      </c>
      <c r="AQ65" s="2">
        <v>30192750</v>
      </c>
      <c r="AR65" s="2">
        <v>30623406</v>
      </c>
      <c r="AS65" s="2">
        <v>31042238</v>
      </c>
      <c r="AT65" s="2">
        <v>31451513</v>
      </c>
      <c r="AU65" s="2">
        <v>31855110</v>
      </c>
      <c r="AV65" s="2">
        <v>32264159</v>
      </c>
      <c r="AW65" s="2">
        <v>32692153</v>
      </c>
      <c r="AX65" s="2">
        <v>33149720</v>
      </c>
      <c r="AY65" s="2">
        <v>33641007</v>
      </c>
      <c r="AZ65" s="2">
        <v>34166976</v>
      </c>
      <c r="BA65" s="2">
        <v>34730604</v>
      </c>
      <c r="BB65" s="2">
        <v>35333882</v>
      </c>
      <c r="BC65" s="2">
        <v>35977451</v>
      </c>
      <c r="BD65" s="2">
        <v>36661438</v>
      </c>
      <c r="BE65" s="2">
        <v>37383899</v>
      </c>
      <c r="BF65" s="2">
        <v>38140135</v>
      </c>
      <c r="BG65" s="2">
        <v>38923688</v>
      </c>
      <c r="BH65" s="2">
        <v>39728020</v>
      </c>
      <c r="BI65" s="2">
        <v>40551398</v>
      </c>
      <c r="BJ65" s="2">
        <v>41389174</v>
      </c>
      <c r="BK65" s="2">
        <v>42228415</v>
      </c>
      <c r="BL65" s="2">
        <v>43053054</v>
      </c>
      <c r="BM65" s="2">
        <v>43851043</v>
      </c>
    </row>
    <row r="66" spans="1:65" x14ac:dyDescent="0.35">
      <c r="A66" s="2" t="s">
        <v>192</v>
      </c>
      <c r="B66" s="2" t="s">
        <v>193</v>
      </c>
      <c r="C66" s="2" t="s">
        <v>70</v>
      </c>
      <c r="D66" s="2" t="s">
        <v>71</v>
      </c>
      <c r="E66" s="2">
        <v>894875757</v>
      </c>
      <c r="F66" s="2">
        <v>894479503</v>
      </c>
      <c r="G66" s="2">
        <v>906413903</v>
      </c>
      <c r="H66" s="2">
        <v>929634719</v>
      </c>
      <c r="I66" s="2">
        <v>952494226</v>
      </c>
      <c r="J66" s="2">
        <v>976360559</v>
      </c>
      <c r="K66" s="2">
        <v>1003799539</v>
      </c>
      <c r="L66" s="2">
        <v>1030341030</v>
      </c>
      <c r="M66" s="2">
        <v>1057848841</v>
      </c>
      <c r="N66" s="2">
        <v>1087054621</v>
      </c>
      <c r="O66" s="2">
        <v>1117162921</v>
      </c>
      <c r="P66" s="2">
        <v>1147907376</v>
      </c>
      <c r="Q66" s="2">
        <v>1176909425</v>
      </c>
      <c r="R66" s="2">
        <v>1204956207</v>
      </c>
      <c r="S66" s="2">
        <v>1231481379</v>
      </c>
      <c r="T66" s="2">
        <v>1255568332</v>
      </c>
      <c r="U66" s="2">
        <v>1277786882</v>
      </c>
      <c r="V66" s="2">
        <v>1298403379</v>
      </c>
      <c r="W66" s="2">
        <v>1318985502</v>
      </c>
      <c r="X66" s="2">
        <v>1339874993</v>
      </c>
      <c r="Y66" s="2">
        <v>1360437112</v>
      </c>
      <c r="Z66" s="2">
        <v>1381732250</v>
      </c>
      <c r="AA66" s="2">
        <v>1405388781</v>
      </c>
      <c r="AB66" s="2">
        <v>1429179263</v>
      </c>
      <c r="AC66" s="2">
        <v>1451901724</v>
      </c>
      <c r="AD66" s="2">
        <v>1475340043</v>
      </c>
      <c r="AE66" s="2">
        <v>1500310495</v>
      </c>
      <c r="AF66" s="2">
        <v>1526774417</v>
      </c>
      <c r="AG66" s="2">
        <v>1553548236</v>
      </c>
      <c r="AH66" s="2">
        <v>1579666262</v>
      </c>
      <c r="AI66" s="2">
        <v>1605187660</v>
      </c>
      <c r="AJ66" s="2">
        <v>1629631622</v>
      </c>
      <c r="AK66" s="2">
        <v>1652528279</v>
      </c>
      <c r="AL66" s="2">
        <v>1674580221</v>
      </c>
      <c r="AM66" s="2">
        <v>1696464118</v>
      </c>
      <c r="AN66" s="2">
        <v>1717901663</v>
      </c>
      <c r="AO66" s="2">
        <v>1738949771</v>
      </c>
      <c r="AP66" s="2">
        <v>1759750554</v>
      </c>
      <c r="AQ66" s="2">
        <v>1779788454</v>
      </c>
      <c r="AR66" s="2">
        <v>1798639494</v>
      </c>
      <c r="AS66" s="2">
        <v>1816455800</v>
      </c>
      <c r="AT66" s="2">
        <v>1833422980</v>
      </c>
      <c r="AU66" s="2">
        <v>1849607527</v>
      </c>
      <c r="AV66" s="2">
        <v>1865132738</v>
      </c>
      <c r="AW66" s="2">
        <v>1880248912</v>
      </c>
      <c r="AX66" s="2">
        <v>1895275475</v>
      </c>
      <c r="AY66" s="2">
        <v>1909891482</v>
      </c>
      <c r="AZ66" s="2">
        <v>1924018171</v>
      </c>
      <c r="BA66" s="2">
        <v>1938057262</v>
      </c>
      <c r="BB66" s="2">
        <v>1952017377</v>
      </c>
      <c r="BC66" s="2">
        <v>1965954326</v>
      </c>
      <c r="BD66" s="2">
        <v>1980940204</v>
      </c>
      <c r="BE66" s="2">
        <v>1997884913</v>
      </c>
      <c r="BF66" s="2">
        <v>2014779318</v>
      </c>
      <c r="BG66" s="2">
        <v>2031185907</v>
      </c>
      <c r="BH66" s="2">
        <v>2046830024</v>
      </c>
      <c r="BI66" s="2">
        <v>2062232304</v>
      </c>
      <c r="BJ66" s="2">
        <v>2077970870</v>
      </c>
      <c r="BK66" s="2">
        <v>2091680327</v>
      </c>
      <c r="BL66" s="2">
        <v>2103705075</v>
      </c>
      <c r="BM66" s="2">
        <v>2113820753</v>
      </c>
    </row>
    <row r="67" spans="1:65" x14ac:dyDescent="0.35">
      <c r="A67" s="2" t="s">
        <v>194</v>
      </c>
      <c r="B67" s="2" t="s">
        <v>195</v>
      </c>
      <c r="C67" s="2" t="s">
        <v>70</v>
      </c>
      <c r="D67" s="2" t="s">
        <v>71</v>
      </c>
      <c r="E67" s="2">
        <v>980003345</v>
      </c>
      <c r="F67" s="2">
        <v>1003194972</v>
      </c>
      <c r="G67" s="2">
        <v>1027204700</v>
      </c>
      <c r="H67" s="2">
        <v>1051972834</v>
      </c>
      <c r="I67" s="2">
        <v>1077531237</v>
      </c>
      <c r="J67" s="2">
        <v>1103859981</v>
      </c>
      <c r="K67" s="2">
        <v>1130947721</v>
      </c>
      <c r="L67" s="2">
        <v>1158861175</v>
      </c>
      <c r="M67" s="2">
        <v>1187474694</v>
      </c>
      <c r="N67" s="2">
        <v>1216839339</v>
      </c>
      <c r="O67" s="2">
        <v>1246947673</v>
      </c>
      <c r="P67" s="2">
        <v>1277799456</v>
      </c>
      <c r="Q67" s="2">
        <v>1309397210</v>
      </c>
      <c r="R67" s="2">
        <v>1341779503</v>
      </c>
      <c r="S67" s="2">
        <v>1374824941</v>
      </c>
      <c r="T67" s="2">
        <v>1408534717</v>
      </c>
      <c r="U67" s="2">
        <v>1442862522</v>
      </c>
      <c r="V67" s="2">
        <v>1477869964</v>
      </c>
      <c r="W67" s="2">
        <v>1513819992</v>
      </c>
      <c r="X67" s="2">
        <v>1551093148</v>
      </c>
      <c r="Y67" s="2">
        <v>1589897378</v>
      </c>
      <c r="Z67" s="2">
        <v>1630293423</v>
      </c>
      <c r="AA67" s="2">
        <v>1672134835</v>
      </c>
      <c r="AB67" s="2">
        <v>1715134126</v>
      </c>
      <c r="AC67" s="2">
        <v>1758863284</v>
      </c>
      <c r="AD67" s="2">
        <v>1803032659</v>
      </c>
      <c r="AE67" s="2">
        <v>1847526576</v>
      </c>
      <c r="AF67" s="2">
        <v>1892336352</v>
      </c>
      <c r="AG67" s="2">
        <v>1937278919</v>
      </c>
      <c r="AH67" s="2">
        <v>1982160339</v>
      </c>
      <c r="AI67" s="2">
        <v>2028993568</v>
      </c>
      <c r="AJ67" s="2">
        <v>2073591177</v>
      </c>
      <c r="AK67" s="2">
        <v>2117785781</v>
      </c>
      <c r="AL67" s="2">
        <v>2161761687</v>
      </c>
      <c r="AM67" s="2">
        <v>2205758867</v>
      </c>
      <c r="AN67" s="2">
        <v>2249993925</v>
      </c>
      <c r="AO67" s="2">
        <v>2294576653</v>
      </c>
      <c r="AP67" s="2">
        <v>2339379359</v>
      </c>
      <c r="AQ67" s="2">
        <v>2384127937</v>
      </c>
      <c r="AR67" s="2">
        <v>2428606122</v>
      </c>
      <c r="AS67" s="2">
        <v>2472852816</v>
      </c>
      <c r="AT67" s="2">
        <v>2516662185</v>
      </c>
      <c r="AU67" s="2">
        <v>2560101448</v>
      </c>
      <c r="AV67" s="2">
        <v>2603300762</v>
      </c>
      <c r="AW67" s="2">
        <v>2646483605</v>
      </c>
      <c r="AX67" s="2">
        <v>2689792006</v>
      </c>
      <c r="AY67" s="2">
        <v>2733278857</v>
      </c>
      <c r="AZ67" s="2">
        <v>2776922505</v>
      </c>
      <c r="BA67" s="2">
        <v>2820636607</v>
      </c>
      <c r="BB67" s="2">
        <v>2864298814</v>
      </c>
      <c r="BC67" s="2">
        <v>2907916947</v>
      </c>
      <c r="BD67" s="2">
        <v>2951423688</v>
      </c>
      <c r="BE67" s="2">
        <v>2994346938</v>
      </c>
      <c r="BF67" s="2">
        <v>3037084158</v>
      </c>
      <c r="BG67" s="2">
        <v>3079685581</v>
      </c>
      <c r="BH67" s="2">
        <v>3122156833</v>
      </c>
      <c r="BI67" s="2">
        <v>3164439749</v>
      </c>
      <c r="BJ67" s="2">
        <v>3206485623</v>
      </c>
      <c r="BK67" s="2">
        <v>3248413593</v>
      </c>
      <c r="BL67" s="2">
        <v>3290291029</v>
      </c>
      <c r="BM67" s="2">
        <v>3332105361</v>
      </c>
    </row>
    <row r="68" spans="1:65" x14ac:dyDescent="0.35">
      <c r="A68" s="2" t="s">
        <v>196</v>
      </c>
      <c r="B68" s="2" t="s">
        <v>197</v>
      </c>
      <c r="C68" s="2" t="s">
        <v>70</v>
      </c>
      <c r="D68" s="2" t="s">
        <v>71</v>
      </c>
      <c r="E68" s="2">
        <v>1041673567</v>
      </c>
      <c r="F68" s="2">
        <v>1043656626</v>
      </c>
      <c r="G68" s="2">
        <v>1058119847</v>
      </c>
      <c r="H68" s="2">
        <v>1083884354</v>
      </c>
      <c r="I68" s="2">
        <v>1109291332</v>
      </c>
      <c r="J68" s="2">
        <v>1135760430</v>
      </c>
      <c r="K68" s="2">
        <v>1165660993</v>
      </c>
      <c r="L68" s="2">
        <v>1194423916</v>
      </c>
      <c r="M68" s="2">
        <v>1224481196</v>
      </c>
      <c r="N68" s="2">
        <v>1256501888</v>
      </c>
      <c r="O68" s="2">
        <v>1289442011</v>
      </c>
      <c r="P68" s="2">
        <v>1324084663</v>
      </c>
      <c r="Q68" s="2">
        <v>1355934840</v>
      </c>
      <c r="R68" s="2">
        <v>1386816705</v>
      </c>
      <c r="S68" s="2">
        <v>1416257332</v>
      </c>
      <c r="T68" s="2">
        <v>1442992143</v>
      </c>
      <c r="U68" s="2">
        <v>1467572978</v>
      </c>
      <c r="V68" s="2">
        <v>1490458433</v>
      </c>
      <c r="W68" s="2">
        <v>1513242365</v>
      </c>
      <c r="X68" s="2">
        <v>1536454977</v>
      </c>
      <c r="Y68" s="2">
        <v>1559219642</v>
      </c>
      <c r="Z68" s="2">
        <v>1582802675</v>
      </c>
      <c r="AA68" s="2">
        <v>1608709544</v>
      </c>
      <c r="AB68" s="2">
        <v>1634587947</v>
      </c>
      <c r="AC68" s="2">
        <v>1659196213</v>
      </c>
      <c r="AD68" s="2">
        <v>1684377898</v>
      </c>
      <c r="AE68" s="2">
        <v>1710979840</v>
      </c>
      <c r="AF68" s="2">
        <v>1739049562</v>
      </c>
      <c r="AG68" s="2">
        <v>1767394678</v>
      </c>
      <c r="AH68" s="2">
        <v>1795112149</v>
      </c>
      <c r="AI68" s="2">
        <v>1822134188</v>
      </c>
      <c r="AJ68" s="2">
        <v>1848265154</v>
      </c>
      <c r="AK68" s="2">
        <v>1872676768</v>
      </c>
      <c r="AL68" s="2">
        <v>1896190507</v>
      </c>
      <c r="AM68" s="2">
        <v>1919576721</v>
      </c>
      <c r="AN68" s="2">
        <v>1942464423</v>
      </c>
      <c r="AO68" s="2">
        <v>1965146473</v>
      </c>
      <c r="AP68" s="2">
        <v>1987315524</v>
      </c>
      <c r="AQ68" s="2">
        <v>2008705487</v>
      </c>
      <c r="AR68" s="2">
        <v>2028650228</v>
      </c>
      <c r="AS68" s="2">
        <v>2047640091</v>
      </c>
      <c r="AT68" s="2">
        <v>2065912033</v>
      </c>
      <c r="AU68" s="2">
        <v>2083186086</v>
      </c>
      <c r="AV68" s="2">
        <v>2099602481</v>
      </c>
      <c r="AW68" s="2">
        <v>2115458625</v>
      </c>
      <c r="AX68" s="2">
        <v>2131146847</v>
      </c>
      <c r="AY68" s="2">
        <v>2146744105</v>
      </c>
      <c r="AZ68" s="2">
        <v>2161785511</v>
      </c>
      <c r="BA68" s="2">
        <v>2177119138</v>
      </c>
      <c r="BB68" s="2">
        <v>2192059400</v>
      </c>
      <c r="BC68" s="2">
        <v>2206884622</v>
      </c>
      <c r="BD68" s="2">
        <v>2222577723</v>
      </c>
      <c r="BE68" s="2">
        <v>2240312711</v>
      </c>
      <c r="BF68" s="2">
        <v>2257904491</v>
      </c>
      <c r="BG68" s="2">
        <v>2275075985</v>
      </c>
      <c r="BH68" s="2">
        <v>2291503725</v>
      </c>
      <c r="BI68" s="2">
        <v>2307625738</v>
      </c>
      <c r="BJ68" s="2">
        <v>2323932848</v>
      </c>
      <c r="BK68" s="2">
        <v>2338223462</v>
      </c>
      <c r="BL68" s="2">
        <v>2350703749</v>
      </c>
      <c r="BM68" s="2">
        <v>2360855079</v>
      </c>
    </row>
    <row r="69" spans="1:65" x14ac:dyDescent="0.35">
      <c r="A69" s="2" t="s">
        <v>198</v>
      </c>
      <c r="B69" s="2" t="s">
        <v>199</v>
      </c>
      <c r="C69" s="2" t="s">
        <v>70</v>
      </c>
      <c r="D69" s="2" t="s">
        <v>71</v>
      </c>
      <c r="E69" s="2">
        <v>274647228</v>
      </c>
      <c r="F69" s="2">
        <v>278931566</v>
      </c>
      <c r="G69" s="2">
        <v>283238943</v>
      </c>
      <c r="H69" s="2">
        <v>287564681</v>
      </c>
      <c r="I69" s="2">
        <v>291878870</v>
      </c>
      <c r="J69" s="2">
        <v>296127062</v>
      </c>
      <c r="K69" s="2">
        <v>299713085</v>
      </c>
      <c r="L69" s="2">
        <v>303366987</v>
      </c>
      <c r="M69" s="2">
        <v>306934517</v>
      </c>
      <c r="N69" s="2">
        <v>310433036</v>
      </c>
      <c r="O69" s="2">
        <v>313941308</v>
      </c>
      <c r="P69" s="2">
        <v>317445710</v>
      </c>
      <c r="Q69" s="2">
        <v>320945150</v>
      </c>
      <c r="R69" s="2">
        <v>324422297</v>
      </c>
      <c r="S69" s="2">
        <v>327916784</v>
      </c>
      <c r="T69" s="2">
        <v>331431777</v>
      </c>
      <c r="U69" s="2">
        <v>335100864</v>
      </c>
      <c r="V69" s="2">
        <v>338710487</v>
      </c>
      <c r="W69" s="2">
        <v>342280107</v>
      </c>
      <c r="X69" s="2">
        <v>345827999</v>
      </c>
      <c r="Y69" s="2">
        <v>349436199</v>
      </c>
      <c r="Z69" s="2">
        <v>353122612</v>
      </c>
      <c r="AA69" s="2">
        <v>356678273</v>
      </c>
      <c r="AB69" s="2">
        <v>360204222</v>
      </c>
      <c r="AC69" s="2">
        <v>363975241</v>
      </c>
      <c r="AD69" s="2">
        <v>367739486</v>
      </c>
      <c r="AE69" s="2">
        <v>371479741</v>
      </c>
      <c r="AF69" s="2">
        <v>375227253</v>
      </c>
      <c r="AG69" s="2">
        <v>378837514</v>
      </c>
      <c r="AH69" s="2">
        <v>382076660</v>
      </c>
      <c r="AI69" s="2">
        <v>384394041</v>
      </c>
      <c r="AJ69" s="2">
        <v>386438145</v>
      </c>
      <c r="AK69" s="2">
        <v>388126100</v>
      </c>
      <c r="AL69" s="2">
        <v>389516759</v>
      </c>
      <c r="AM69" s="2">
        <v>390275789</v>
      </c>
      <c r="AN69" s="2">
        <v>390571887</v>
      </c>
      <c r="AO69" s="2">
        <v>390931927</v>
      </c>
      <c r="AP69" s="2">
        <v>391287354</v>
      </c>
      <c r="AQ69" s="2">
        <v>391524989</v>
      </c>
      <c r="AR69" s="2">
        <v>391488162</v>
      </c>
      <c r="AS69" s="2">
        <v>391578161</v>
      </c>
      <c r="AT69" s="2">
        <v>391307324</v>
      </c>
      <c r="AU69" s="2">
        <v>390980067</v>
      </c>
      <c r="AV69" s="2">
        <v>391145628</v>
      </c>
      <c r="AW69" s="2">
        <v>391510958</v>
      </c>
      <c r="AX69" s="2">
        <v>391928793</v>
      </c>
      <c r="AY69" s="2">
        <v>392488997</v>
      </c>
      <c r="AZ69" s="2">
        <v>393193724</v>
      </c>
      <c r="BA69" s="2">
        <v>394372190</v>
      </c>
      <c r="BB69" s="2">
        <v>396021638</v>
      </c>
      <c r="BC69" s="2">
        <v>398060162</v>
      </c>
      <c r="BD69" s="2">
        <v>400286509</v>
      </c>
      <c r="BE69" s="2">
        <v>402534958</v>
      </c>
      <c r="BF69" s="2">
        <v>405034557</v>
      </c>
      <c r="BG69" s="2">
        <v>407530837</v>
      </c>
      <c r="BH69" s="2">
        <v>410073645</v>
      </c>
      <c r="BI69" s="2">
        <v>412538477</v>
      </c>
      <c r="BJ69" s="2">
        <v>414846200</v>
      </c>
      <c r="BK69" s="2">
        <v>416880073</v>
      </c>
      <c r="BL69" s="2">
        <v>418757748</v>
      </c>
      <c r="BM69" s="2">
        <v>420211696</v>
      </c>
    </row>
    <row r="70" spans="1:65" x14ac:dyDescent="0.35">
      <c r="A70" s="2" t="s">
        <v>200</v>
      </c>
      <c r="B70" s="2" t="s">
        <v>201</v>
      </c>
      <c r="C70" s="2" t="s">
        <v>70</v>
      </c>
      <c r="D70" s="2" t="s">
        <v>71</v>
      </c>
      <c r="E70" s="2">
        <v>666753356</v>
      </c>
      <c r="F70" s="2">
        <v>674450666</v>
      </c>
      <c r="G70" s="2">
        <v>682397828</v>
      </c>
      <c r="H70" s="2">
        <v>690411692</v>
      </c>
      <c r="I70" s="2">
        <v>698355574</v>
      </c>
      <c r="J70" s="2">
        <v>706070460</v>
      </c>
      <c r="K70" s="2">
        <v>712830312</v>
      </c>
      <c r="L70" s="2">
        <v>719406020</v>
      </c>
      <c r="M70" s="2">
        <v>725725300</v>
      </c>
      <c r="N70" s="2">
        <v>731903738</v>
      </c>
      <c r="O70" s="2">
        <v>737524825</v>
      </c>
      <c r="P70" s="2">
        <v>743140589</v>
      </c>
      <c r="Q70" s="2">
        <v>749283635</v>
      </c>
      <c r="R70" s="2">
        <v>755259488</v>
      </c>
      <c r="S70" s="2">
        <v>761029417</v>
      </c>
      <c r="T70" s="2">
        <v>766625562</v>
      </c>
      <c r="U70" s="2">
        <v>772129341</v>
      </c>
      <c r="V70" s="2">
        <v>777422111</v>
      </c>
      <c r="W70" s="2">
        <v>782653852</v>
      </c>
      <c r="X70" s="2">
        <v>787910910</v>
      </c>
      <c r="Y70" s="2">
        <v>793299463</v>
      </c>
      <c r="Z70" s="2">
        <v>798559755</v>
      </c>
      <c r="AA70" s="2">
        <v>803342746</v>
      </c>
      <c r="AB70" s="2">
        <v>807903880</v>
      </c>
      <c r="AC70" s="2">
        <v>812662217</v>
      </c>
      <c r="AD70" s="2">
        <v>817497806</v>
      </c>
      <c r="AE70" s="2">
        <v>822470047</v>
      </c>
      <c r="AF70" s="2">
        <v>827505281</v>
      </c>
      <c r="AG70" s="2">
        <v>832553390</v>
      </c>
      <c r="AH70" s="2">
        <v>837438555</v>
      </c>
      <c r="AI70" s="2">
        <v>841536999</v>
      </c>
      <c r="AJ70" s="2">
        <v>845399658</v>
      </c>
      <c r="AK70" s="2">
        <v>848878429</v>
      </c>
      <c r="AL70" s="2">
        <v>851973886</v>
      </c>
      <c r="AM70" s="2">
        <v>854082087</v>
      </c>
      <c r="AN70" s="2">
        <v>855490982</v>
      </c>
      <c r="AO70" s="2">
        <v>856856802</v>
      </c>
      <c r="AP70" s="2">
        <v>858163120</v>
      </c>
      <c r="AQ70" s="2">
        <v>859296518</v>
      </c>
      <c r="AR70" s="2">
        <v>860311870</v>
      </c>
      <c r="AS70" s="2">
        <v>861270071</v>
      </c>
      <c r="AT70" s="2">
        <v>862339994</v>
      </c>
      <c r="AU70" s="2">
        <v>863908064</v>
      </c>
      <c r="AV70" s="2">
        <v>866189044</v>
      </c>
      <c r="AW70" s="2">
        <v>868783653</v>
      </c>
      <c r="AX70" s="2">
        <v>871433207</v>
      </c>
      <c r="AY70" s="2">
        <v>874134287</v>
      </c>
      <c r="AZ70" s="2">
        <v>877278821</v>
      </c>
      <c r="BA70" s="2">
        <v>880911644</v>
      </c>
      <c r="BB70" s="2">
        <v>884448855</v>
      </c>
      <c r="BC70" s="2">
        <v>887904313</v>
      </c>
      <c r="BD70" s="2">
        <v>890136603</v>
      </c>
      <c r="BE70" s="2">
        <v>893755804</v>
      </c>
      <c r="BF70" s="2">
        <v>898022522</v>
      </c>
      <c r="BG70" s="2">
        <v>902367876</v>
      </c>
      <c r="BH70" s="2">
        <v>906669764</v>
      </c>
      <c r="BI70" s="2">
        <v>910870489</v>
      </c>
      <c r="BJ70" s="2">
        <v>914608312</v>
      </c>
      <c r="BK70" s="2">
        <v>918031055</v>
      </c>
      <c r="BL70" s="2">
        <v>920806339</v>
      </c>
      <c r="BM70" s="2">
        <v>923452178</v>
      </c>
    </row>
    <row r="71" spans="1:65" x14ac:dyDescent="0.35">
      <c r="A71" s="2" t="s">
        <v>202</v>
      </c>
      <c r="B71" s="2" t="s">
        <v>203</v>
      </c>
      <c r="C71" s="2" t="s">
        <v>70</v>
      </c>
      <c r="D71" s="2" t="s">
        <v>71</v>
      </c>
      <c r="E71" s="2">
        <v>4543658</v>
      </c>
      <c r="F71" s="2">
        <v>4674176</v>
      </c>
      <c r="G71" s="2">
        <v>4809194</v>
      </c>
      <c r="H71" s="2">
        <v>4948991</v>
      </c>
      <c r="I71" s="2">
        <v>5093848</v>
      </c>
      <c r="J71" s="2">
        <v>5243980</v>
      </c>
      <c r="K71" s="2">
        <v>5399423</v>
      </c>
      <c r="L71" s="2">
        <v>5560013</v>
      </c>
      <c r="M71" s="2">
        <v>5725462</v>
      </c>
      <c r="N71" s="2">
        <v>5895368</v>
      </c>
      <c r="O71" s="2">
        <v>6069375</v>
      </c>
      <c r="P71" s="2">
        <v>6247421</v>
      </c>
      <c r="Q71" s="2">
        <v>6429377</v>
      </c>
      <c r="R71" s="2">
        <v>6614840</v>
      </c>
      <c r="S71" s="2">
        <v>6803271</v>
      </c>
      <c r="T71" s="2">
        <v>6994331</v>
      </c>
      <c r="U71" s="2">
        <v>7187794</v>
      </c>
      <c r="V71" s="2">
        <v>7383713</v>
      </c>
      <c r="W71" s="2">
        <v>7582357</v>
      </c>
      <c r="X71" s="2">
        <v>7784074</v>
      </c>
      <c r="Y71" s="2">
        <v>7989178</v>
      </c>
      <c r="Z71" s="2">
        <v>8197648</v>
      </c>
      <c r="AA71" s="2">
        <v>8409396</v>
      </c>
      <c r="AB71" s="2">
        <v>8624594</v>
      </c>
      <c r="AC71" s="2">
        <v>8843463</v>
      </c>
      <c r="AD71" s="2">
        <v>9066100</v>
      </c>
      <c r="AE71" s="2">
        <v>9292481</v>
      </c>
      <c r="AF71" s="2">
        <v>9522362</v>
      </c>
      <c r="AG71" s="2">
        <v>9755576</v>
      </c>
      <c r="AH71" s="2">
        <v>9991870</v>
      </c>
      <c r="AI71" s="2">
        <v>10230931</v>
      </c>
      <c r="AJ71" s="2">
        <v>10472476</v>
      </c>
      <c r="AK71" s="2">
        <v>10716131</v>
      </c>
      <c r="AL71" s="2">
        <v>10961460</v>
      </c>
      <c r="AM71" s="2">
        <v>11207999</v>
      </c>
      <c r="AN71" s="2">
        <v>11455205</v>
      </c>
      <c r="AO71" s="2">
        <v>11703169</v>
      </c>
      <c r="AP71" s="2">
        <v>11951457</v>
      </c>
      <c r="AQ71" s="2">
        <v>12198449</v>
      </c>
      <c r="AR71" s="2">
        <v>12442109</v>
      </c>
      <c r="AS71" s="2">
        <v>12681123</v>
      </c>
      <c r="AT71" s="2">
        <v>12914660</v>
      </c>
      <c r="AU71" s="2">
        <v>13143465</v>
      </c>
      <c r="AV71" s="2">
        <v>13369678</v>
      </c>
      <c r="AW71" s="2">
        <v>13596390</v>
      </c>
      <c r="AX71" s="2">
        <v>13825839</v>
      </c>
      <c r="AY71" s="2">
        <v>14059379</v>
      </c>
      <c r="AZ71" s="2">
        <v>14296554</v>
      </c>
      <c r="BA71" s="2">
        <v>14535740</v>
      </c>
      <c r="BB71" s="2">
        <v>14774412</v>
      </c>
      <c r="BC71" s="2">
        <v>15011114</v>
      </c>
      <c r="BD71" s="2">
        <v>15243885</v>
      </c>
      <c r="BE71" s="2">
        <v>15474099</v>
      </c>
      <c r="BF71" s="2">
        <v>15707473</v>
      </c>
      <c r="BG71" s="2">
        <v>15951832</v>
      </c>
      <c r="BH71" s="2">
        <v>16212022</v>
      </c>
      <c r="BI71" s="2">
        <v>16491116</v>
      </c>
      <c r="BJ71" s="2">
        <v>16785356</v>
      </c>
      <c r="BK71" s="2">
        <v>17084359</v>
      </c>
      <c r="BL71" s="2">
        <v>17373657</v>
      </c>
      <c r="BM71" s="2">
        <v>17643060</v>
      </c>
    </row>
    <row r="72" spans="1:65" x14ac:dyDescent="0.35">
      <c r="A72" s="2" t="s">
        <v>204</v>
      </c>
      <c r="B72" s="2" t="s">
        <v>205</v>
      </c>
      <c r="C72" s="2" t="s">
        <v>70</v>
      </c>
      <c r="D72" s="2" t="s">
        <v>71</v>
      </c>
      <c r="E72" s="2">
        <v>26632891</v>
      </c>
      <c r="F72" s="2">
        <v>27366239</v>
      </c>
      <c r="G72" s="2">
        <v>28112258</v>
      </c>
      <c r="H72" s="2">
        <v>28871383</v>
      </c>
      <c r="I72" s="2">
        <v>29644875</v>
      </c>
      <c r="J72" s="2">
        <v>30433024</v>
      </c>
      <c r="K72" s="2">
        <v>31237597</v>
      </c>
      <c r="L72" s="2">
        <v>32056506</v>
      </c>
      <c r="M72" s="2">
        <v>32881852</v>
      </c>
      <c r="N72" s="2">
        <v>33703127</v>
      </c>
      <c r="O72" s="2">
        <v>34513851</v>
      </c>
      <c r="P72" s="2">
        <v>35311905</v>
      </c>
      <c r="Q72" s="2">
        <v>36102670</v>
      </c>
      <c r="R72" s="2">
        <v>36896551</v>
      </c>
      <c r="S72" s="2">
        <v>37708144</v>
      </c>
      <c r="T72" s="2">
        <v>38549133</v>
      </c>
      <c r="U72" s="2">
        <v>39422731</v>
      </c>
      <c r="V72" s="2">
        <v>40329589</v>
      </c>
      <c r="W72" s="2">
        <v>41275728</v>
      </c>
      <c r="X72" s="2">
        <v>42267429</v>
      </c>
      <c r="Y72" s="2">
        <v>43309063</v>
      </c>
      <c r="Z72" s="2">
        <v>44400113</v>
      </c>
      <c r="AA72" s="2">
        <v>45539295</v>
      </c>
      <c r="AB72" s="2">
        <v>46728284</v>
      </c>
      <c r="AC72" s="2">
        <v>47968643</v>
      </c>
      <c r="AD72" s="2">
        <v>49258726</v>
      </c>
      <c r="AE72" s="2">
        <v>50602360</v>
      </c>
      <c r="AF72" s="2">
        <v>51991696</v>
      </c>
      <c r="AG72" s="2">
        <v>53399243</v>
      </c>
      <c r="AH72" s="2">
        <v>54788680</v>
      </c>
      <c r="AI72" s="2">
        <v>56134478</v>
      </c>
      <c r="AJ72" s="2">
        <v>57424552</v>
      </c>
      <c r="AK72" s="2">
        <v>58666812</v>
      </c>
      <c r="AL72" s="2">
        <v>59880656</v>
      </c>
      <c r="AM72" s="2">
        <v>61095804</v>
      </c>
      <c r="AN72" s="2">
        <v>62334025</v>
      </c>
      <c r="AO72" s="2">
        <v>63601632</v>
      </c>
      <c r="AP72" s="2">
        <v>64892269</v>
      </c>
      <c r="AQ72" s="2">
        <v>66200259</v>
      </c>
      <c r="AR72" s="2">
        <v>67515591</v>
      </c>
      <c r="AS72" s="2">
        <v>68831561</v>
      </c>
      <c r="AT72" s="2">
        <v>70152662</v>
      </c>
      <c r="AU72" s="2">
        <v>71485044</v>
      </c>
      <c r="AV72" s="2">
        <v>72826102</v>
      </c>
      <c r="AW72" s="2">
        <v>74172073</v>
      </c>
      <c r="AX72" s="2">
        <v>75523576</v>
      </c>
      <c r="AY72" s="2">
        <v>76873670</v>
      </c>
      <c r="AZ72" s="2">
        <v>78232124</v>
      </c>
      <c r="BA72" s="2">
        <v>79636081</v>
      </c>
      <c r="BB72" s="2">
        <v>81134789</v>
      </c>
      <c r="BC72" s="2">
        <v>82761244</v>
      </c>
      <c r="BD72" s="2">
        <v>84529251</v>
      </c>
      <c r="BE72" s="2">
        <v>86422240</v>
      </c>
      <c r="BF72" s="2">
        <v>88404652</v>
      </c>
      <c r="BG72" s="2">
        <v>90424668</v>
      </c>
      <c r="BH72" s="2">
        <v>92442549</v>
      </c>
      <c r="BI72" s="2">
        <v>94447071</v>
      </c>
      <c r="BJ72" s="2">
        <v>96442590</v>
      </c>
      <c r="BK72" s="2">
        <v>98423602</v>
      </c>
      <c r="BL72" s="2">
        <v>100388076</v>
      </c>
      <c r="BM72" s="2">
        <v>102334403</v>
      </c>
    </row>
    <row r="73" spans="1:65" x14ac:dyDescent="0.35">
      <c r="A73" s="2" t="s">
        <v>206</v>
      </c>
      <c r="B73" s="2" t="s">
        <v>207</v>
      </c>
      <c r="C73" s="2" t="s">
        <v>70</v>
      </c>
      <c r="D73" s="2" t="s">
        <v>71</v>
      </c>
      <c r="E73" s="2">
        <v>265203956</v>
      </c>
      <c r="F73" s="2">
        <v>267621091</v>
      </c>
      <c r="G73" s="2">
        <v>270110063</v>
      </c>
      <c r="H73" s="2">
        <v>272655396</v>
      </c>
      <c r="I73" s="2">
        <v>275163380</v>
      </c>
      <c r="J73" s="2">
        <v>277650954</v>
      </c>
      <c r="K73" s="2">
        <v>279969050</v>
      </c>
      <c r="L73" s="2">
        <v>281974870</v>
      </c>
      <c r="M73" s="2">
        <v>283866408</v>
      </c>
      <c r="N73" s="2">
        <v>285778639</v>
      </c>
      <c r="O73" s="2">
        <v>287338854</v>
      </c>
      <c r="P73" s="2">
        <v>288923399</v>
      </c>
      <c r="Q73" s="2">
        <v>290874612</v>
      </c>
      <c r="R73" s="2">
        <v>292728242</v>
      </c>
      <c r="S73" s="2">
        <v>294399217</v>
      </c>
      <c r="T73" s="2">
        <v>295923529</v>
      </c>
      <c r="U73" s="2">
        <v>297251532</v>
      </c>
      <c r="V73" s="2">
        <v>298441848</v>
      </c>
      <c r="W73" s="2">
        <v>299652841</v>
      </c>
      <c r="X73" s="2">
        <v>300886487</v>
      </c>
      <c r="Y73" s="2">
        <v>302184216</v>
      </c>
      <c r="Z73" s="2">
        <v>303343114</v>
      </c>
      <c r="AA73" s="2">
        <v>304174261</v>
      </c>
      <c r="AB73" s="2">
        <v>304787497</v>
      </c>
      <c r="AC73" s="2">
        <v>305299144</v>
      </c>
      <c r="AD73" s="2">
        <v>305877743</v>
      </c>
      <c r="AE73" s="2">
        <v>306640636</v>
      </c>
      <c r="AF73" s="2">
        <v>307488377</v>
      </c>
      <c r="AG73" s="2">
        <v>308516476</v>
      </c>
      <c r="AH73" s="2">
        <v>309837575</v>
      </c>
      <c r="AI73" s="2">
        <v>311262608</v>
      </c>
      <c r="AJ73" s="2">
        <v>312708132</v>
      </c>
      <c r="AK73" s="2">
        <v>314162056</v>
      </c>
      <c r="AL73" s="2">
        <v>315449093</v>
      </c>
      <c r="AM73" s="2">
        <v>316366781</v>
      </c>
      <c r="AN73" s="2">
        <v>317181461</v>
      </c>
      <c r="AO73" s="2">
        <v>318003013</v>
      </c>
      <c r="AP73" s="2">
        <v>318761752</v>
      </c>
      <c r="AQ73" s="2">
        <v>319433985</v>
      </c>
      <c r="AR73" s="2">
        <v>320258891</v>
      </c>
      <c r="AS73" s="2">
        <v>321310789</v>
      </c>
      <c r="AT73" s="2">
        <v>322547874</v>
      </c>
      <c r="AU73" s="2">
        <v>324125339</v>
      </c>
      <c r="AV73" s="2">
        <v>325885957</v>
      </c>
      <c r="AW73" s="2">
        <v>327682513</v>
      </c>
      <c r="AX73" s="2">
        <v>329380417</v>
      </c>
      <c r="AY73" s="2">
        <v>330922785</v>
      </c>
      <c r="AZ73" s="2">
        <v>332645162</v>
      </c>
      <c r="BA73" s="2">
        <v>334274725</v>
      </c>
      <c r="BB73" s="2">
        <v>335360891</v>
      </c>
      <c r="BC73" s="2">
        <v>336151482</v>
      </c>
      <c r="BD73" s="2">
        <v>335419656</v>
      </c>
      <c r="BE73" s="2">
        <v>336159199</v>
      </c>
      <c r="BF73" s="2">
        <v>337302111</v>
      </c>
      <c r="BG73" s="2">
        <v>338462234</v>
      </c>
      <c r="BH73" s="2">
        <v>339488382</v>
      </c>
      <c r="BI73" s="2">
        <v>340481755</v>
      </c>
      <c r="BJ73" s="2">
        <v>341217243</v>
      </c>
      <c r="BK73" s="2">
        <v>341979171</v>
      </c>
      <c r="BL73" s="2">
        <v>342282081</v>
      </c>
      <c r="BM73" s="2">
        <v>342949773</v>
      </c>
    </row>
    <row r="74" spans="1:65" x14ac:dyDescent="0.35">
      <c r="A74" s="2" t="s">
        <v>208</v>
      </c>
      <c r="B74" s="2" t="s">
        <v>209</v>
      </c>
      <c r="C74" s="2" t="s">
        <v>70</v>
      </c>
      <c r="D74" s="2" t="s">
        <v>71</v>
      </c>
      <c r="E74" s="2">
        <v>1007586</v>
      </c>
      <c r="F74" s="2">
        <v>1033320</v>
      </c>
      <c r="G74" s="2">
        <v>1060489</v>
      </c>
      <c r="H74" s="2">
        <v>1088859</v>
      </c>
      <c r="I74" s="2">
        <v>1118152</v>
      </c>
      <c r="J74" s="2">
        <v>1148188</v>
      </c>
      <c r="K74" s="2">
        <v>1178875</v>
      </c>
      <c r="L74" s="2">
        <v>1210304</v>
      </c>
      <c r="M74" s="2">
        <v>1242633</v>
      </c>
      <c r="N74" s="2">
        <v>1276122</v>
      </c>
      <c r="O74" s="2">
        <v>1310947</v>
      </c>
      <c r="P74" s="2">
        <v>1347180</v>
      </c>
      <c r="Q74" s="2">
        <v>1384789</v>
      </c>
      <c r="R74" s="2">
        <v>1423749</v>
      </c>
      <c r="S74" s="2">
        <v>1463986</v>
      </c>
      <c r="T74" s="2">
        <v>1505438</v>
      </c>
      <c r="U74" s="2">
        <v>1547978</v>
      </c>
      <c r="V74" s="2">
        <v>1591622</v>
      </c>
      <c r="W74" s="2">
        <v>1636771</v>
      </c>
      <c r="X74" s="2">
        <v>1683932</v>
      </c>
      <c r="Y74" s="2">
        <v>1733423</v>
      </c>
      <c r="Z74" s="2">
        <v>1784557</v>
      </c>
      <c r="AA74" s="2">
        <v>1836825</v>
      </c>
      <c r="AB74" s="2">
        <v>1890556</v>
      </c>
      <c r="AC74" s="2">
        <v>1946299</v>
      </c>
      <c r="AD74" s="2">
        <v>2003942</v>
      </c>
      <c r="AE74" s="2">
        <v>2064803</v>
      </c>
      <c r="AF74" s="2">
        <v>2127421</v>
      </c>
      <c r="AG74" s="2">
        <v>2185607</v>
      </c>
      <c r="AH74" s="2">
        <v>2231144</v>
      </c>
      <c r="AI74" s="2">
        <v>2258649</v>
      </c>
      <c r="AJ74" s="2">
        <v>2266356</v>
      </c>
      <c r="AK74" s="2">
        <v>2257593</v>
      </c>
      <c r="AL74" s="2">
        <v>2238631</v>
      </c>
      <c r="AM74" s="2">
        <v>2218436</v>
      </c>
      <c r="AN74" s="2">
        <v>2204227</v>
      </c>
      <c r="AO74" s="2">
        <v>2196467</v>
      </c>
      <c r="AP74" s="2">
        <v>2195192</v>
      </c>
      <c r="AQ74" s="2">
        <v>2206439</v>
      </c>
      <c r="AR74" s="2">
        <v>2237412</v>
      </c>
      <c r="AS74" s="2">
        <v>2292413</v>
      </c>
      <c r="AT74" s="2">
        <v>2374721</v>
      </c>
      <c r="AU74" s="2">
        <v>2481059</v>
      </c>
      <c r="AV74" s="2">
        <v>2600972</v>
      </c>
      <c r="AW74" s="2">
        <v>2719809</v>
      </c>
      <c r="AX74" s="2">
        <v>2826653</v>
      </c>
      <c r="AY74" s="2">
        <v>2918209</v>
      </c>
      <c r="AZ74" s="2">
        <v>2996540</v>
      </c>
      <c r="BA74" s="2">
        <v>3062782</v>
      </c>
      <c r="BB74" s="2">
        <v>3119920</v>
      </c>
      <c r="BC74" s="2">
        <v>3170437</v>
      </c>
      <c r="BD74" s="2">
        <v>3213969</v>
      </c>
      <c r="BE74" s="2">
        <v>3250104</v>
      </c>
      <c r="BF74" s="2">
        <v>3281453</v>
      </c>
      <c r="BG74" s="2">
        <v>3311444</v>
      </c>
      <c r="BH74" s="2">
        <v>3342818</v>
      </c>
      <c r="BI74" s="2">
        <v>3376558</v>
      </c>
      <c r="BJ74" s="2">
        <v>3412894</v>
      </c>
      <c r="BK74" s="2">
        <v>3452797</v>
      </c>
      <c r="BL74" s="2">
        <v>3497117</v>
      </c>
      <c r="BM74" s="2">
        <v>3546427</v>
      </c>
    </row>
    <row r="75" spans="1:65" x14ac:dyDescent="0.35">
      <c r="A75" s="2" t="s">
        <v>210</v>
      </c>
      <c r="B75" s="2" t="s">
        <v>211</v>
      </c>
      <c r="C75" s="2" t="s">
        <v>70</v>
      </c>
      <c r="D75" s="2" t="s">
        <v>71</v>
      </c>
      <c r="E75" s="2">
        <v>30455000</v>
      </c>
      <c r="F75" s="2">
        <v>30739250</v>
      </c>
      <c r="G75" s="2">
        <v>31023366</v>
      </c>
      <c r="H75" s="2">
        <v>31296651</v>
      </c>
      <c r="I75" s="2">
        <v>31609195</v>
      </c>
      <c r="J75" s="2">
        <v>31954292</v>
      </c>
      <c r="K75" s="2">
        <v>32283194</v>
      </c>
      <c r="L75" s="2">
        <v>32682947</v>
      </c>
      <c r="M75" s="2">
        <v>33113134</v>
      </c>
      <c r="N75" s="2">
        <v>33441054</v>
      </c>
      <c r="O75" s="2">
        <v>33814531</v>
      </c>
      <c r="P75" s="2">
        <v>34224490</v>
      </c>
      <c r="Q75" s="2">
        <v>34604469</v>
      </c>
      <c r="R75" s="2">
        <v>34988947</v>
      </c>
      <c r="S75" s="2">
        <v>35373335</v>
      </c>
      <c r="T75" s="2">
        <v>35757900</v>
      </c>
      <c r="U75" s="2">
        <v>36137812</v>
      </c>
      <c r="V75" s="2">
        <v>36511638</v>
      </c>
      <c r="W75" s="2">
        <v>36864898</v>
      </c>
      <c r="X75" s="2">
        <v>37191330</v>
      </c>
      <c r="Y75" s="2">
        <v>37491165</v>
      </c>
      <c r="Z75" s="2">
        <v>37758631</v>
      </c>
      <c r="AA75" s="2">
        <v>37986012</v>
      </c>
      <c r="AB75" s="2">
        <v>38171525</v>
      </c>
      <c r="AC75" s="2">
        <v>38330364</v>
      </c>
      <c r="AD75" s="2">
        <v>38469512</v>
      </c>
      <c r="AE75" s="2">
        <v>38584624</v>
      </c>
      <c r="AF75" s="2">
        <v>38684815</v>
      </c>
      <c r="AG75" s="2">
        <v>38766939</v>
      </c>
      <c r="AH75" s="2">
        <v>38827764</v>
      </c>
      <c r="AI75" s="2">
        <v>38867322</v>
      </c>
      <c r="AJ75" s="2">
        <v>38966376</v>
      </c>
      <c r="AK75" s="2">
        <v>39157685</v>
      </c>
      <c r="AL75" s="2">
        <v>39361262</v>
      </c>
      <c r="AM75" s="2">
        <v>39549108</v>
      </c>
      <c r="AN75" s="2">
        <v>39724050</v>
      </c>
      <c r="AO75" s="2">
        <v>39889852</v>
      </c>
      <c r="AP75" s="2">
        <v>40057389</v>
      </c>
      <c r="AQ75" s="2">
        <v>40223509</v>
      </c>
      <c r="AR75" s="2">
        <v>40386875</v>
      </c>
      <c r="AS75" s="2">
        <v>40567864</v>
      </c>
      <c r="AT75" s="2">
        <v>40850412</v>
      </c>
      <c r="AU75" s="2">
        <v>41431558</v>
      </c>
      <c r="AV75" s="2">
        <v>42187645</v>
      </c>
      <c r="AW75" s="2">
        <v>42921895</v>
      </c>
      <c r="AX75" s="2">
        <v>43653155</v>
      </c>
      <c r="AY75" s="2">
        <v>44397319</v>
      </c>
      <c r="AZ75" s="2">
        <v>45226803</v>
      </c>
      <c r="BA75" s="2">
        <v>45954106</v>
      </c>
      <c r="BB75" s="2">
        <v>46362946</v>
      </c>
      <c r="BC75" s="2">
        <v>46576897</v>
      </c>
      <c r="BD75" s="2">
        <v>46742697</v>
      </c>
      <c r="BE75" s="2">
        <v>46773055</v>
      </c>
      <c r="BF75" s="2">
        <v>46620045</v>
      </c>
      <c r="BG75" s="2">
        <v>46480882</v>
      </c>
      <c r="BH75" s="2">
        <v>46444832</v>
      </c>
      <c r="BI75" s="2">
        <v>46484062</v>
      </c>
      <c r="BJ75" s="2">
        <v>46593236</v>
      </c>
      <c r="BK75" s="2">
        <v>46797754</v>
      </c>
      <c r="BL75" s="2">
        <v>47133521</v>
      </c>
      <c r="BM75" s="2">
        <v>47351567</v>
      </c>
    </row>
    <row r="76" spans="1:65" x14ac:dyDescent="0.35">
      <c r="A76" s="2" t="s">
        <v>212</v>
      </c>
      <c r="B76" s="2" t="s">
        <v>213</v>
      </c>
      <c r="C76" s="2" t="s">
        <v>70</v>
      </c>
      <c r="D76" s="2" t="s">
        <v>71</v>
      </c>
      <c r="E76" s="2">
        <v>1211537</v>
      </c>
      <c r="F76" s="2">
        <v>1225077</v>
      </c>
      <c r="G76" s="2">
        <v>1241623</v>
      </c>
      <c r="H76" s="2">
        <v>1258857</v>
      </c>
      <c r="I76" s="2">
        <v>1277086</v>
      </c>
      <c r="J76" s="2">
        <v>1294566</v>
      </c>
      <c r="K76" s="2">
        <v>1308597</v>
      </c>
      <c r="L76" s="2">
        <v>1318946</v>
      </c>
      <c r="M76" s="2">
        <v>1331214</v>
      </c>
      <c r="N76" s="2">
        <v>1345249</v>
      </c>
      <c r="O76" s="2">
        <v>1360076</v>
      </c>
      <c r="P76" s="2">
        <v>1376955</v>
      </c>
      <c r="Q76" s="2">
        <v>1392518</v>
      </c>
      <c r="R76" s="2">
        <v>1405951</v>
      </c>
      <c r="S76" s="2">
        <v>1418169</v>
      </c>
      <c r="T76" s="2">
        <v>1429352</v>
      </c>
      <c r="U76" s="2">
        <v>1439576</v>
      </c>
      <c r="V76" s="2">
        <v>1450211</v>
      </c>
      <c r="W76" s="2">
        <v>1460188</v>
      </c>
      <c r="X76" s="2">
        <v>1468333</v>
      </c>
      <c r="Y76" s="2">
        <v>1477219</v>
      </c>
      <c r="Z76" s="2">
        <v>1487666</v>
      </c>
      <c r="AA76" s="2">
        <v>1498414</v>
      </c>
      <c r="AB76" s="2">
        <v>1508745</v>
      </c>
      <c r="AC76" s="2">
        <v>1518617</v>
      </c>
      <c r="AD76" s="2">
        <v>1528781</v>
      </c>
      <c r="AE76" s="2">
        <v>1540190</v>
      </c>
      <c r="AF76" s="2">
        <v>1552221</v>
      </c>
      <c r="AG76" s="2">
        <v>1561900</v>
      </c>
      <c r="AH76" s="2">
        <v>1568131</v>
      </c>
      <c r="AI76" s="2">
        <v>1569174</v>
      </c>
      <c r="AJ76" s="2">
        <v>1561314</v>
      </c>
      <c r="AK76" s="2">
        <v>1533091</v>
      </c>
      <c r="AL76" s="2">
        <v>1494128</v>
      </c>
      <c r="AM76" s="2">
        <v>1462514</v>
      </c>
      <c r="AN76" s="2">
        <v>1436634</v>
      </c>
      <c r="AO76" s="2">
        <v>1415594</v>
      </c>
      <c r="AP76" s="2">
        <v>1399535</v>
      </c>
      <c r="AQ76" s="2">
        <v>1386156</v>
      </c>
      <c r="AR76" s="2">
        <v>1390244</v>
      </c>
      <c r="AS76" s="2">
        <v>1396985</v>
      </c>
      <c r="AT76" s="2">
        <v>1388115</v>
      </c>
      <c r="AU76" s="2">
        <v>1379350</v>
      </c>
      <c r="AV76" s="2">
        <v>1370720</v>
      </c>
      <c r="AW76" s="2">
        <v>1362550</v>
      </c>
      <c r="AX76" s="2">
        <v>1354775</v>
      </c>
      <c r="AY76" s="2">
        <v>1346810</v>
      </c>
      <c r="AZ76" s="2">
        <v>1340680</v>
      </c>
      <c r="BA76" s="2">
        <v>1337090</v>
      </c>
      <c r="BB76" s="2">
        <v>1334515</v>
      </c>
      <c r="BC76" s="2">
        <v>1331475</v>
      </c>
      <c r="BD76" s="2">
        <v>1327439</v>
      </c>
      <c r="BE76" s="2">
        <v>1322696</v>
      </c>
      <c r="BF76" s="2">
        <v>1317997</v>
      </c>
      <c r="BG76" s="2">
        <v>1314545</v>
      </c>
      <c r="BH76" s="2">
        <v>1315407</v>
      </c>
      <c r="BI76" s="2">
        <v>1315790</v>
      </c>
      <c r="BJ76" s="2">
        <v>1317384</v>
      </c>
      <c r="BK76" s="2">
        <v>1321977</v>
      </c>
      <c r="BL76" s="2">
        <v>1326898</v>
      </c>
      <c r="BM76" s="2">
        <v>1331057</v>
      </c>
    </row>
    <row r="77" spans="1:65" x14ac:dyDescent="0.35">
      <c r="A77" s="2" t="s">
        <v>214</v>
      </c>
      <c r="B77" s="2" t="s">
        <v>215</v>
      </c>
      <c r="C77" s="2" t="s">
        <v>70</v>
      </c>
      <c r="D77" s="2" t="s">
        <v>71</v>
      </c>
      <c r="E77" s="2">
        <v>22151284</v>
      </c>
      <c r="F77" s="2">
        <v>22671193</v>
      </c>
      <c r="G77" s="2">
        <v>23221385</v>
      </c>
      <c r="H77" s="2">
        <v>23798418</v>
      </c>
      <c r="I77" s="2">
        <v>24397010</v>
      </c>
      <c r="J77" s="2">
        <v>25013634</v>
      </c>
      <c r="K77" s="2">
        <v>25641040</v>
      </c>
      <c r="L77" s="2">
        <v>26280135</v>
      </c>
      <c r="M77" s="2">
        <v>26944386</v>
      </c>
      <c r="N77" s="2">
        <v>27652715</v>
      </c>
      <c r="O77" s="2">
        <v>28415080</v>
      </c>
      <c r="P77" s="2">
        <v>29248650</v>
      </c>
      <c r="Q77" s="2">
        <v>30140799</v>
      </c>
      <c r="R77" s="2">
        <v>31036670</v>
      </c>
      <c r="S77" s="2">
        <v>31861353</v>
      </c>
      <c r="T77" s="2">
        <v>32566855</v>
      </c>
      <c r="U77" s="2">
        <v>33128151</v>
      </c>
      <c r="V77" s="2">
        <v>33577240</v>
      </c>
      <c r="W77" s="2">
        <v>33993301</v>
      </c>
      <c r="X77" s="2">
        <v>34487806</v>
      </c>
      <c r="Y77" s="2">
        <v>35141703</v>
      </c>
      <c r="Z77" s="2">
        <v>35984531</v>
      </c>
      <c r="AA77" s="2">
        <v>36995246</v>
      </c>
      <c r="AB77" s="2">
        <v>38142679</v>
      </c>
      <c r="AC77" s="2">
        <v>39374346</v>
      </c>
      <c r="AD77" s="2">
        <v>40652146</v>
      </c>
      <c r="AE77" s="2">
        <v>41965696</v>
      </c>
      <c r="AF77" s="2">
        <v>43329238</v>
      </c>
      <c r="AG77" s="2">
        <v>44757205</v>
      </c>
      <c r="AH77" s="2">
        <v>46272308</v>
      </c>
      <c r="AI77" s="2">
        <v>47887864</v>
      </c>
      <c r="AJ77" s="2">
        <v>49609976</v>
      </c>
      <c r="AK77" s="2">
        <v>51423591</v>
      </c>
      <c r="AL77" s="2">
        <v>53295556</v>
      </c>
      <c r="AM77" s="2">
        <v>55180993</v>
      </c>
      <c r="AN77" s="2">
        <v>57047906</v>
      </c>
      <c r="AO77" s="2">
        <v>58883531</v>
      </c>
      <c r="AP77" s="2">
        <v>60697443</v>
      </c>
      <c r="AQ77" s="2">
        <v>62507724</v>
      </c>
      <c r="AR77" s="2">
        <v>64343008</v>
      </c>
      <c r="AS77" s="2">
        <v>66224809</v>
      </c>
      <c r="AT77" s="2">
        <v>68159422</v>
      </c>
      <c r="AU77" s="2">
        <v>70142090</v>
      </c>
      <c r="AV77" s="2">
        <v>72170581</v>
      </c>
      <c r="AW77" s="2">
        <v>74239508</v>
      </c>
      <c r="AX77" s="2">
        <v>76346310</v>
      </c>
      <c r="AY77" s="2">
        <v>78489205</v>
      </c>
      <c r="AZ77" s="2">
        <v>80674343</v>
      </c>
      <c r="BA77" s="2">
        <v>82916236</v>
      </c>
      <c r="BB77" s="2">
        <v>85233923</v>
      </c>
      <c r="BC77" s="2">
        <v>87639962</v>
      </c>
      <c r="BD77" s="2">
        <v>90139928</v>
      </c>
      <c r="BE77" s="2">
        <v>92726982</v>
      </c>
      <c r="BF77" s="2">
        <v>95385793</v>
      </c>
      <c r="BG77" s="2">
        <v>98094264</v>
      </c>
      <c r="BH77" s="2">
        <v>100835453</v>
      </c>
      <c r="BI77" s="2">
        <v>103603461</v>
      </c>
      <c r="BJ77" s="2">
        <v>106399926</v>
      </c>
      <c r="BK77" s="2">
        <v>109224410</v>
      </c>
      <c r="BL77" s="2">
        <v>112078727</v>
      </c>
      <c r="BM77" s="2">
        <v>114963583</v>
      </c>
    </row>
    <row r="78" spans="1:65" x14ac:dyDescent="0.35">
      <c r="A78" s="2" t="s">
        <v>216</v>
      </c>
      <c r="B78" s="2" t="s">
        <v>217</v>
      </c>
      <c r="C78" s="2" t="s">
        <v>70</v>
      </c>
      <c r="D78" s="2" t="s">
        <v>71</v>
      </c>
      <c r="E78" s="2">
        <v>356906098</v>
      </c>
      <c r="F78" s="2">
        <v>359998408</v>
      </c>
      <c r="G78" s="2">
        <v>363200480</v>
      </c>
      <c r="H78" s="2">
        <v>366516509</v>
      </c>
      <c r="I78" s="2">
        <v>369850237</v>
      </c>
      <c r="J78" s="2">
        <v>373032729</v>
      </c>
      <c r="K78" s="2">
        <v>376039129</v>
      </c>
      <c r="L78" s="2">
        <v>378917964</v>
      </c>
      <c r="M78" s="2">
        <v>381605442</v>
      </c>
      <c r="N78" s="2">
        <v>384216977</v>
      </c>
      <c r="O78" s="2">
        <v>386322917</v>
      </c>
      <c r="P78" s="2">
        <v>388391948</v>
      </c>
      <c r="Q78" s="2">
        <v>390995000</v>
      </c>
      <c r="R78" s="2">
        <v>393524745</v>
      </c>
      <c r="S78" s="2">
        <v>395949381</v>
      </c>
      <c r="T78" s="2">
        <v>398316579</v>
      </c>
      <c r="U78" s="2">
        <v>400473497</v>
      </c>
      <c r="V78" s="2">
        <v>402425493</v>
      </c>
      <c r="W78" s="2">
        <v>404271789</v>
      </c>
      <c r="X78" s="2">
        <v>406051882</v>
      </c>
      <c r="Y78" s="2">
        <v>407875838</v>
      </c>
      <c r="Z78" s="2">
        <v>409551911</v>
      </c>
      <c r="AA78" s="2">
        <v>410895608</v>
      </c>
      <c r="AB78" s="2">
        <v>411974424</v>
      </c>
      <c r="AC78" s="2">
        <v>412931321</v>
      </c>
      <c r="AD78" s="2">
        <v>413924499</v>
      </c>
      <c r="AE78" s="2">
        <v>415076367</v>
      </c>
      <c r="AF78" s="2">
        <v>416301843</v>
      </c>
      <c r="AG78" s="2">
        <v>417653046</v>
      </c>
      <c r="AH78" s="2">
        <v>419073139</v>
      </c>
      <c r="AI78" s="2">
        <v>420477999</v>
      </c>
      <c r="AJ78" s="2">
        <v>421730520</v>
      </c>
      <c r="AK78" s="2">
        <v>422963890</v>
      </c>
      <c r="AL78" s="2">
        <v>424341124</v>
      </c>
      <c r="AM78" s="2">
        <v>425399126</v>
      </c>
      <c r="AN78" s="2">
        <v>426203356</v>
      </c>
      <c r="AO78" s="2">
        <v>426896861</v>
      </c>
      <c r="AP78" s="2">
        <v>427538048</v>
      </c>
      <c r="AQ78" s="2">
        <v>428109867</v>
      </c>
      <c r="AR78" s="2">
        <v>428815486</v>
      </c>
      <c r="AS78" s="2">
        <v>429328622</v>
      </c>
      <c r="AT78" s="2">
        <v>429895628</v>
      </c>
      <c r="AU78" s="2">
        <v>430881947</v>
      </c>
      <c r="AV78" s="2">
        <v>432415932</v>
      </c>
      <c r="AW78" s="2">
        <v>434040244</v>
      </c>
      <c r="AX78" s="2">
        <v>435581949</v>
      </c>
      <c r="AY78" s="2">
        <v>436998045</v>
      </c>
      <c r="AZ78" s="2">
        <v>438468397</v>
      </c>
      <c r="BA78" s="2">
        <v>439876674</v>
      </c>
      <c r="BB78" s="2">
        <v>440917801</v>
      </c>
      <c r="BC78" s="2">
        <v>441532415</v>
      </c>
      <c r="BD78" s="2">
        <v>440746989</v>
      </c>
      <c r="BE78" s="2">
        <v>441395937</v>
      </c>
      <c r="BF78" s="2">
        <v>442469469</v>
      </c>
      <c r="BG78" s="2">
        <v>443576675</v>
      </c>
      <c r="BH78" s="2">
        <v>444543761</v>
      </c>
      <c r="BI78" s="2">
        <v>445487730</v>
      </c>
      <c r="BJ78" s="2">
        <v>446186344</v>
      </c>
      <c r="BK78" s="2">
        <v>446915113</v>
      </c>
      <c r="BL78" s="2">
        <v>447196538</v>
      </c>
      <c r="BM78" s="2">
        <v>447801418</v>
      </c>
    </row>
    <row r="79" spans="1:65" x14ac:dyDescent="0.35">
      <c r="A79" s="2" t="s">
        <v>218</v>
      </c>
      <c r="B79" s="2" t="s">
        <v>219</v>
      </c>
      <c r="C79" s="2" t="s">
        <v>70</v>
      </c>
      <c r="D79" s="2" t="s">
        <v>71</v>
      </c>
      <c r="E79" s="2">
        <v>208280083</v>
      </c>
      <c r="F79" s="2">
        <v>213082100</v>
      </c>
      <c r="G79" s="2">
        <v>218087139</v>
      </c>
      <c r="H79" s="2">
        <v>223284589</v>
      </c>
      <c r="I79" s="2">
        <v>228670583</v>
      </c>
      <c r="J79" s="2">
        <v>234243249</v>
      </c>
      <c r="K79" s="2">
        <v>240005133</v>
      </c>
      <c r="L79" s="2">
        <v>245962230</v>
      </c>
      <c r="M79" s="2">
        <v>252116419</v>
      </c>
      <c r="N79" s="2">
        <v>258473157</v>
      </c>
      <c r="O79" s="2">
        <v>265037231</v>
      </c>
      <c r="P79" s="2">
        <v>271800288</v>
      </c>
      <c r="Q79" s="2">
        <v>278767597</v>
      </c>
      <c r="R79" s="2">
        <v>285961194</v>
      </c>
      <c r="S79" s="2">
        <v>293417700</v>
      </c>
      <c r="T79" s="2">
        <v>301154406</v>
      </c>
      <c r="U79" s="2">
        <v>309196463</v>
      </c>
      <c r="V79" s="2">
        <v>317520801</v>
      </c>
      <c r="W79" s="2">
        <v>326050578</v>
      </c>
      <c r="X79" s="2">
        <v>334679714</v>
      </c>
      <c r="Y79" s="2">
        <v>343334222</v>
      </c>
      <c r="Z79" s="2">
        <v>352006783</v>
      </c>
      <c r="AA79" s="2">
        <v>360736356</v>
      </c>
      <c r="AB79" s="2">
        <v>369569548</v>
      </c>
      <c r="AC79" s="2">
        <v>378570396</v>
      </c>
      <c r="AD79" s="2">
        <v>387802210</v>
      </c>
      <c r="AE79" s="2">
        <v>397235010</v>
      </c>
      <c r="AF79" s="2">
        <v>406892515</v>
      </c>
      <c r="AG79" s="2">
        <v>416947257</v>
      </c>
      <c r="AH79" s="2">
        <v>427617018</v>
      </c>
      <c r="AI79" s="2">
        <v>440953223</v>
      </c>
      <c r="AJ79" s="2">
        <v>453319569</v>
      </c>
      <c r="AK79" s="2">
        <v>466482801</v>
      </c>
      <c r="AL79" s="2">
        <v>480127968</v>
      </c>
      <c r="AM79" s="2">
        <v>493815261</v>
      </c>
      <c r="AN79" s="2">
        <v>507247352</v>
      </c>
      <c r="AO79" s="2">
        <v>520303326</v>
      </c>
      <c r="AP79" s="2">
        <v>533112558</v>
      </c>
      <c r="AQ79" s="2">
        <v>545728172</v>
      </c>
      <c r="AR79" s="2">
        <v>558627550</v>
      </c>
      <c r="AS79" s="2">
        <v>572303917</v>
      </c>
      <c r="AT79" s="2">
        <v>586760366</v>
      </c>
      <c r="AU79" s="2">
        <v>601848734</v>
      </c>
      <c r="AV79" s="2">
        <v>617468591</v>
      </c>
      <c r="AW79" s="2">
        <v>633460044</v>
      </c>
      <c r="AX79" s="2">
        <v>649704454</v>
      </c>
      <c r="AY79" s="2">
        <v>666174377</v>
      </c>
      <c r="AZ79" s="2">
        <v>682901570</v>
      </c>
      <c r="BA79" s="2">
        <v>700030438</v>
      </c>
      <c r="BB79" s="2">
        <v>717553793</v>
      </c>
      <c r="BC79" s="2">
        <v>735448194</v>
      </c>
      <c r="BD79" s="2">
        <v>753858934</v>
      </c>
      <c r="BE79" s="2">
        <v>772742559</v>
      </c>
      <c r="BF79" s="2">
        <v>791943328</v>
      </c>
      <c r="BG79" s="2">
        <v>811249811</v>
      </c>
      <c r="BH79" s="2">
        <v>830536041</v>
      </c>
      <c r="BI79" s="2">
        <v>849739853</v>
      </c>
      <c r="BJ79" s="2">
        <v>868954263</v>
      </c>
      <c r="BK79" s="2">
        <v>888488369</v>
      </c>
      <c r="BL79" s="2">
        <v>908739462</v>
      </c>
      <c r="BM79" s="2">
        <v>929989551</v>
      </c>
    </row>
    <row r="80" spans="1:65" x14ac:dyDescent="0.35">
      <c r="A80" s="2" t="s">
        <v>220</v>
      </c>
      <c r="B80" s="2" t="s">
        <v>221</v>
      </c>
      <c r="C80" s="2" t="s">
        <v>70</v>
      </c>
      <c r="D80" s="2" t="s">
        <v>71</v>
      </c>
      <c r="E80" s="2">
        <v>4429634</v>
      </c>
      <c r="F80" s="2">
        <v>4461005</v>
      </c>
      <c r="G80" s="2">
        <v>4491443</v>
      </c>
      <c r="H80" s="2">
        <v>4523309</v>
      </c>
      <c r="I80" s="2">
        <v>4548543</v>
      </c>
      <c r="J80" s="2">
        <v>4563732</v>
      </c>
      <c r="K80" s="2">
        <v>4580869</v>
      </c>
      <c r="L80" s="2">
        <v>4605744</v>
      </c>
      <c r="M80" s="2">
        <v>4626469</v>
      </c>
      <c r="N80" s="2">
        <v>4623785</v>
      </c>
      <c r="O80" s="2">
        <v>4606307</v>
      </c>
      <c r="P80" s="2">
        <v>4612124</v>
      </c>
      <c r="Q80" s="2">
        <v>4639657</v>
      </c>
      <c r="R80" s="2">
        <v>4666081</v>
      </c>
      <c r="S80" s="2">
        <v>4690574</v>
      </c>
      <c r="T80" s="2">
        <v>4711440</v>
      </c>
      <c r="U80" s="2">
        <v>4725664</v>
      </c>
      <c r="V80" s="2">
        <v>4738902</v>
      </c>
      <c r="W80" s="2">
        <v>4752528</v>
      </c>
      <c r="X80" s="2">
        <v>4764690</v>
      </c>
      <c r="Y80" s="2">
        <v>4779535</v>
      </c>
      <c r="Z80" s="2">
        <v>4799964</v>
      </c>
      <c r="AA80" s="2">
        <v>4826933</v>
      </c>
      <c r="AB80" s="2">
        <v>4855787</v>
      </c>
      <c r="AC80" s="2">
        <v>4881803</v>
      </c>
      <c r="AD80" s="2">
        <v>4902206</v>
      </c>
      <c r="AE80" s="2">
        <v>4918154</v>
      </c>
      <c r="AF80" s="2">
        <v>4932123</v>
      </c>
      <c r="AG80" s="2">
        <v>4946481</v>
      </c>
      <c r="AH80" s="2">
        <v>4964371</v>
      </c>
      <c r="AI80" s="2">
        <v>4986431</v>
      </c>
      <c r="AJ80" s="2">
        <v>5013740</v>
      </c>
      <c r="AK80" s="2">
        <v>5041992</v>
      </c>
      <c r="AL80" s="2">
        <v>5066447</v>
      </c>
      <c r="AM80" s="2">
        <v>5088333</v>
      </c>
      <c r="AN80" s="2">
        <v>5107790</v>
      </c>
      <c r="AO80" s="2">
        <v>5124573</v>
      </c>
      <c r="AP80" s="2">
        <v>5139835</v>
      </c>
      <c r="AQ80" s="2">
        <v>5153498</v>
      </c>
      <c r="AR80" s="2">
        <v>5165474</v>
      </c>
      <c r="AS80" s="2">
        <v>5176209</v>
      </c>
      <c r="AT80" s="2">
        <v>5188008</v>
      </c>
      <c r="AU80" s="2">
        <v>5200598</v>
      </c>
      <c r="AV80" s="2">
        <v>5213014</v>
      </c>
      <c r="AW80" s="2">
        <v>5228172</v>
      </c>
      <c r="AX80" s="2">
        <v>5246096</v>
      </c>
      <c r="AY80" s="2">
        <v>5266268</v>
      </c>
      <c r="AZ80" s="2">
        <v>5288720</v>
      </c>
      <c r="BA80" s="2">
        <v>5313399</v>
      </c>
      <c r="BB80" s="2">
        <v>5338871</v>
      </c>
      <c r="BC80" s="2">
        <v>5363352</v>
      </c>
      <c r="BD80" s="2">
        <v>5388272</v>
      </c>
      <c r="BE80" s="2">
        <v>5413971</v>
      </c>
      <c r="BF80" s="2">
        <v>5438972</v>
      </c>
      <c r="BG80" s="2">
        <v>5461512</v>
      </c>
      <c r="BH80" s="2">
        <v>5479531</v>
      </c>
      <c r="BI80" s="2">
        <v>5495303</v>
      </c>
      <c r="BJ80" s="2">
        <v>5508214</v>
      </c>
      <c r="BK80" s="2">
        <v>5515525</v>
      </c>
      <c r="BL80" s="2">
        <v>5521606</v>
      </c>
      <c r="BM80" s="2">
        <v>5530719</v>
      </c>
    </row>
    <row r="81" spans="1:65" x14ac:dyDescent="0.35">
      <c r="A81" s="2" t="s">
        <v>222</v>
      </c>
      <c r="B81" s="2" t="s">
        <v>223</v>
      </c>
      <c r="C81" s="2" t="s">
        <v>70</v>
      </c>
      <c r="D81" s="2" t="s">
        <v>71</v>
      </c>
      <c r="E81" s="2">
        <v>393480</v>
      </c>
      <c r="F81" s="2">
        <v>407244</v>
      </c>
      <c r="G81" s="2">
        <v>421673</v>
      </c>
      <c r="H81" s="2">
        <v>436303</v>
      </c>
      <c r="I81" s="2">
        <v>450538</v>
      </c>
      <c r="J81" s="2">
        <v>463960</v>
      </c>
      <c r="K81" s="2">
        <v>476399</v>
      </c>
      <c r="L81" s="2">
        <v>487973</v>
      </c>
      <c r="M81" s="2">
        <v>498944</v>
      </c>
      <c r="N81" s="2">
        <v>509708</v>
      </c>
      <c r="O81" s="2">
        <v>520561</v>
      </c>
      <c r="P81" s="2">
        <v>531622</v>
      </c>
      <c r="Q81" s="2">
        <v>542843</v>
      </c>
      <c r="R81" s="2">
        <v>554143</v>
      </c>
      <c r="S81" s="2">
        <v>565418</v>
      </c>
      <c r="T81" s="2">
        <v>576626</v>
      </c>
      <c r="U81" s="2">
        <v>587561</v>
      </c>
      <c r="V81" s="2">
        <v>598299</v>
      </c>
      <c r="W81" s="2">
        <v>609383</v>
      </c>
      <c r="X81" s="2">
        <v>621584</v>
      </c>
      <c r="Y81" s="2">
        <v>635312</v>
      </c>
      <c r="Z81" s="2">
        <v>651032</v>
      </c>
      <c r="AA81" s="2">
        <v>668281</v>
      </c>
      <c r="AB81" s="2">
        <v>685497</v>
      </c>
      <c r="AC81" s="2">
        <v>700478</v>
      </c>
      <c r="AD81" s="2">
        <v>711770</v>
      </c>
      <c r="AE81" s="2">
        <v>718642</v>
      </c>
      <c r="AF81" s="2">
        <v>721776</v>
      </c>
      <c r="AG81" s="2">
        <v>722924</v>
      </c>
      <c r="AH81" s="2">
        <v>724602</v>
      </c>
      <c r="AI81" s="2">
        <v>728575</v>
      </c>
      <c r="AJ81" s="2">
        <v>735398</v>
      </c>
      <c r="AK81" s="2">
        <v>744470</v>
      </c>
      <c r="AL81" s="2">
        <v>754962</v>
      </c>
      <c r="AM81" s="2">
        <v>765607</v>
      </c>
      <c r="AN81" s="2">
        <v>775428</v>
      </c>
      <c r="AO81" s="2">
        <v>784389</v>
      </c>
      <c r="AP81" s="2">
        <v>792736</v>
      </c>
      <c r="AQ81" s="2">
        <v>800148</v>
      </c>
      <c r="AR81" s="2">
        <v>806302</v>
      </c>
      <c r="AS81" s="2">
        <v>811011</v>
      </c>
      <c r="AT81" s="2">
        <v>813923</v>
      </c>
      <c r="AU81" s="2">
        <v>815257</v>
      </c>
      <c r="AV81" s="2">
        <v>816078</v>
      </c>
      <c r="AW81" s="2">
        <v>817864</v>
      </c>
      <c r="AX81" s="2">
        <v>821606</v>
      </c>
      <c r="AY81" s="2">
        <v>827869</v>
      </c>
      <c r="AZ81" s="2">
        <v>836185</v>
      </c>
      <c r="BA81" s="2">
        <v>845356</v>
      </c>
      <c r="BB81" s="2">
        <v>853636</v>
      </c>
      <c r="BC81" s="2">
        <v>859816</v>
      </c>
      <c r="BD81" s="2">
        <v>863451</v>
      </c>
      <c r="BE81" s="2">
        <v>865065</v>
      </c>
      <c r="BF81" s="2">
        <v>865602</v>
      </c>
      <c r="BG81" s="2">
        <v>866447</v>
      </c>
      <c r="BH81" s="2">
        <v>868632</v>
      </c>
      <c r="BI81" s="2">
        <v>872406</v>
      </c>
      <c r="BJ81" s="2">
        <v>877460</v>
      </c>
      <c r="BK81" s="2">
        <v>883490</v>
      </c>
      <c r="BL81" s="2">
        <v>889955</v>
      </c>
      <c r="BM81" s="2">
        <v>896444</v>
      </c>
    </row>
    <row r="82" spans="1:65" x14ac:dyDescent="0.35">
      <c r="A82" s="2" t="s">
        <v>224</v>
      </c>
      <c r="B82" s="2" t="s">
        <v>225</v>
      </c>
      <c r="C82" s="2" t="s">
        <v>70</v>
      </c>
      <c r="D82" s="2" t="s">
        <v>71</v>
      </c>
      <c r="E82" s="2">
        <v>46621688</v>
      </c>
      <c r="F82" s="2">
        <v>47240526</v>
      </c>
      <c r="G82" s="2">
        <v>47904879</v>
      </c>
      <c r="H82" s="2">
        <v>48582624</v>
      </c>
      <c r="I82" s="2">
        <v>49230585</v>
      </c>
      <c r="J82" s="2">
        <v>49818019</v>
      </c>
      <c r="K82" s="2">
        <v>50330268</v>
      </c>
      <c r="L82" s="2">
        <v>50775788</v>
      </c>
      <c r="M82" s="2">
        <v>51175507</v>
      </c>
      <c r="N82" s="2">
        <v>51561833</v>
      </c>
      <c r="O82" s="2">
        <v>51957747</v>
      </c>
      <c r="P82" s="2">
        <v>52371320</v>
      </c>
      <c r="Q82" s="2">
        <v>52793151</v>
      </c>
      <c r="R82" s="2">
        <v>53207744</v>
      </c>
      <c r="S82" s="2">
        <v>53592235</v>
      </c>
      <c r="T82" s="2">
        <v>53931390</v>
      </c>
      <c r="U82" s="2">
        <v>54220033</v>
      </c>
      <c r="V82" s="2">
        <v>54467709</v>
      </c>
      <c r="W82" s="2">
        <v>54691866</v>
      </c>
      <c r="X82" s="2">
        <v>54917110</v>
      </c>
      <c r="Y82" s="2">
        <v>55161510</v>
      </c>
      <c r="Z82" s="2">
        <v>55430278</v>
      </c>
      <c r="AA82" s="2">
        <v>55718940</v>
      </c>
      <c r="AB82" s="2">
        <v>56023775</v>
      </c>
      <c r="AC82" s="2">
        <v>56337675</v>
      </c>
      <c r="AD82" s="2">
        <v>56654703</v>
      </c>
      <c r="AE82" s="2">
        <v>56976126</v>
      </c>
      <c r="AF82" s="2">
        <v>57302642</v>
      </c>
      <c r="AG82" s="2">
        <v>57627106</v>
      </c>
      <c r="AH82" s="2">
        <v>57940199</v>
      </c>
      <c r="AI82" s="2">
        <v>58235716</v>
      </c>
      <c r="AJ82" s="2">
        <v>58559309</v>
      </c>
      <c r="AK82" s="2">
        <v>58851216</v>
      </c>
      <c r="AL82" s="2">
        <v>59106758</v>
      </c>
      <c r="AM82" s="2">
        <v>59327200</v>
      </c>
      <c r="AN82" s="2">
        <v>59541904</v>
      </c>
      <c r="AO82" s="2">
        <v>59753095</v>
      </c>
      <c r="AP82" s="2">
        <v>59964841</v>
      </c>
      <c r="AQ82" s="2">
        <v>60186284</v>
      </c>
      <c r="AR82" s="2">
        <v>60496708</v>
      </c>
      <c r="AS82" s="2">
        <v>60912500</v>
      </c>
      <c r="AT82" s="2">
        <v>61357432</v>
      </c>
      <c r="AU82" s="2">
        <v>61805266</v>
      </c>
      <c r="AV82" s="2">
        <v>62244880</v>
      </c>
      <c r="AW82" s="2">
        <v>62704901</v>
      </c>
      <c r="AX82" s="2">
        <v>63179356</v>
      </c>
      <c r="AY82" s="2">
        <v>63621376</v>
      </c>
      <c r="AZ82" s="2">
        <v>64016227</v>
      </c>
      <c r="BA82" s="2">
        <v>64374979</v>
      </c>
      <c r="BB82" s="2">
        <v>64707035</v>
      </c>
      <c r="BC82" s="2">
        <v>65027505</v>
      </c>
      <c r="BD82" s="2">
        <v>65342789</v>
      </c>
      <c r="BE82" s="2">
        <v>65659814</v>
      </c>
      <c r="BF82" s="2">
        <v>65998685</v>
      </c>
      <c r="BG82" s="2">
        <v>66312067</v>
      </c>
      <c r="BH82" s="2">
        <v>66548272</v>
      </c>
      <c r="BI82" s="2">
        <v>66724104</v>
      </c>
      <c r="BJ82" s="2">
        <v>66918020</v>
      </c>
      <c r="BK82" s="2">
        <v>67101930</v>
      </c>
      <c r="BL82" s="2">
        <v>67248926</v>
      </c>
      <c r="BM82" s="2">
        <v>67391582</v>
      </c>
    </row>
    <row r="83" spans="1:65" x14ac:dyDescent="0.35">
      <c r="A83" s="2" t="s">
        <v>226</v>
      </c>
      <c r="B83" s="2" t="s">
        <v>227</v>
      </c>
      <c r="C83" s="2" t="s">
        <v>70</v>
      </c>
      <c r="D83" s="2" t="s">
        <v>71</v>
      </c>
      <c r="E83" s="2">
        <v>34624</v>
      </c>
      <c r="F83" s="2">
        <v>35074</v>
      </c>
      <c r="G83" s="2">
        <v>35521</v>
      </c>
      <c r="H83" s="2">
        <v>35965</v>
      </c>
      <c r="I83" s="2">
        <v>36409</v>
      </c>
      <c r="J83" s="2">
        <v>36843</v>
      </c>
      <c r="K83" s="2">
        <v>37283</v>
      </c>
      <c r="L83" s="2">
        <v>37705</v>
      </c>
      <c r="M83" s="2">
        <v>38131</v>
      </c>
      <c r="N83" s="2">
        <v>38560</v>
      </c>
      <c r="O83" s="2">
        <v>39008</v>
      </c>
      <c r="P83" s="2">
        <v>39456</v>
      </c>
      <c r="Q83" s="2">
        <v>39915</v>
      </c>
      <c r="R83" s="2">
        <v>40395</v>
      </c>
      <c r="S83" s="2">
        <v>40847</v>
      </c>
      <c r="T83" s="2">
        <v>41292</v>
      </c>
      <c r="U83" s="2">
        <v>41724</v>
      </c>
      <c r="V83" s="2">
        <v>42133</v>
      </c>
      <c r="W83" s="2">
        <v>42539</v>
      </c>
      <c r="X83" s="2">
        <v>42941</v>
      </c>
      <c r="Y83" s="2">
        <v>43339</v>
      </c>
      <c r="Z83" s="2">
        <v>43725</v>
      </c>
      <c r="AA83" s="2">
        <v>44101</v>
      </c>
      <c r="AB83" s="2">
        <v>44483</v>
      </c>
      <c r="AC83" s="2">
        <v>44895</v>
      </c>
      <c r="AD83" s="2">
        <v>45328</v>
      </c>
      <c r="AE83" s="2">
        <v>45812</v>
      </c>
      <c r="AF83" s="2">
        <v>46340</v>
      </c>
      <c r="AG83" s="2">
        <v>46833</v>
      </c>
      <c r="AH83" s="2">
        <v>47159</v>
      </c>
      <c r="AI83" s="2">
        <v>47276</v>
      </c>
      <c r="AJ83" s="2">
        <v>47123</v>
      </c>
      <c r="AK83" s="2">
        <v>46746</v>
      </c>
      <c r="AL83" s="2">
        <v>46277</v>
      </c>
      <c r="AM83" s="2">
        <v>45848</v>
      </c>
      <c r="AN83" s="2">
        <v>45625</v>
      </c>
      <c r="AO83" s="2">
        <v>45624</v>
      </c>
      <c r="AP83" s="2">
        <v>45789</v>
      </c>
      <c r="AQ83" s="2">
        <v>46094</v>
      </c>
      <c r="AR83" s="2">
        <v>46428</v>
      </c>
      <c r="AS83" s="2">
        <v>46738</v>
      </c>
      <c r="AT83" s="2">
        <v>46999</v>
      </c>
      <c r="AU83" s="2">
        <v>47235</v>
      </c>
      <c r="AV83" s="2">
        <v>47439</v>
      </c>
      <c r="AW83" s="2">
        <v>47600</v>
      </c>
      <c r="AX83" s="2">
        <v>47731</v>
      </c>
      <c r="AY83" s="2">
        <v>47793</v>
      </c>
      <c r="AZ83" s="2">
        <v>47825</v>
      </c>
      <c r="BA83" s="2">
        <v>47822</v>
      </c>
      <c r="BB83" s="2">
        <v>47814</v>
      </c>
      <c r="BC83" s="2">
        <v>47803</v>
      </c>
      <c r="BD83" s="2">
        <v>47815</v>
      </c>
      <c r="BE83" s="2">
        <v>47843</v>
      </c>
      <c r="BF83" s="2">
        <v>47901</v>
      </c>
      <c r="BG83" s="2">
        <v>47965</v>
      </c>
      <c r="BH83" s="2">
        <v>48055</v>
      </c>
      <c r="BI83" s="2">
        <v>48173</v>
      </c>
      <c r="BJ83" s="2">
        <v>48326</v>
      </c>
      <c r="BK83" s="2">
        <v>48497</v>
      </c>
      <c r="BL83" s="2">
        <v>48677</v>
      </c>
      <c r="BM83" s="2">
        <v>48865</v>
      </c>
    </row>
    <row r="84" spans="1:65" x14ac:dyDescent="0.35">
      <c r="A84" s="2" t="s">
        <v>228</v>
      </c>
      <c r="B84" s="2" t="s">
        <v>229</v>
      </c>
      <c r="C84" s="2" t="s">
        <v>70</v>
      </c>
      <c r="D84" s="2" t="s">
        <v>71</v>
      </c>
      <c r="E84" s="2">
        <v>44510</v>
      </c>
      <c r="F84" s="2">
        <v>45939</v>
      </c>
      <c r="G84" s="2">
        <v>47372</v>
      </c>
      <c r="H84" s="2">
        <v>48856</v>
      </c>
      <c r="I84" s="2">
        <v>50476</v>
      </c>
      <c r="J84" s="2">
        <v>52224</v>
      </c>
      <c r="K84" s="2">
        <v>54192</v>
      </c>
      <c r="L84" s="2">
        <v>56308</v>
      </c>
      <c r="M84" s="2">
        <v>58386</v>
      </c>
      <c r="N84" s="2">
        <v>60146</v>
      </c>
      <c r="O84" s="2">
        <v>61415</v>
      </c>
      <c r="P84" s="2">
        <v>62089</v>
      </c>
      <c r="Q84" s="2">
        <v>62275</v>
      </c>
      <c r="R84" s="2">
        <v>62268</v>
      </c>
      <c r="S84" s="2">
        <v>62456</v>
      </c>
      <c r="T84" s="2">
        <v>63122</v>
      </c>
      <c r="U84" s="2">
        <v>64360</v>
      </c>
      <c r="V84" s="2">
        <v>66079</v>
      </c>
      <c r="W84" s="2">
        <v>68196</v>
      </c>
      <c r="X84" s="2">
        <v>70515</v>
      </c>
      <c r="Y84" s="2">
        <v>72936</v>
      </c>
      <c r="Z84" s="2">
        <v>75422</v>
      </c>
      <c r="AA84" s="2">
        <v>78015</v>
      </c>
      <c r="AB84" s="2">
        <v>80630</v>
      </c>
      <c r="AC84" s="2">
        <v>83192</v>
      </c>
      <c r="AD84" s="2">
        <v>85641</v>
      </c>
      <c r="AE84" s="2">
        <v>87904</v>
      </c>
      <c r="AF84" s="2">
        <v>89985</v>
      </c>
      <c r="AG84" s="2">
        <v>91984</v>
      </c>
      <c r="AH84" s="2">
        <v>94062</v>
      </c>
      <c r="AI84" s="2">
        <v>96304</v>
      </c>
      <c r="AJ84" s="2">
        <v>98779</v>
      </c>
      <c r="AK84" s="2">
        <v>101386</v>
      </c>
      <c r="AL84" s="2">
        <v>103901</v>
      </c>
      <c r="AM84" s="2">
        <v>106030</v>
      </c>
      <c r="AN84" s="2">
        <v>107535</v>
      </c>
      <c r="AO84" s="2">
        <v>108311</v>
      </c>
      <c r="AP84" s="2">
        <v>108473</v>
      </c>
      <c r="AQ84" s="2">
        <v>108206</v>
      </c>
      <c r="AR84" s="2">
        <v>107769</v>
      </c>
      <c r="AS84" s="2">
        <v>107405</v>
      </c>
      <c r="AT84" s="2">
        <v>107170</v>
      </c>
      <c r="AU84" s="2">
        <v>107027</v>
      </c>
      <c r="AV84" s="2">
        <v>106902</v>
      </c>
      <c r="AW84" s="2">
        <v>106624</v>
      </c>
      <c r="AX84" s="2">
        <v>106135</v>
      </c>
      <c r="AY84" s="2">
        <v>105374</v>
      </c>
      <c r="AZ84" s="2">
        <v>104442</v>
      </c>
      <c r="BA84" s="2">
        <v>103549</v>
      </c>
      <c r="BB84" s="2">
        <v>102971</v>
      </c>
      <c r="BC84" s="2">
        <v>102916</v>
      </c>
      <c r="BD84" s="2">
        <v>103448</v>
      </c>
      <c r="BE84" s="2">
        <v>104506</v>
      </c>
      <c r="BF84" s="2">
        <v>105922</v>
      </c>
      <c r="BG84" s="2">
        <v>107444</v>
      </c>
      <c r="BH84" s="2">
        <v>108886</v>
      </c>
      <c r="BI84" s="2">
        <v>110215</v>
      </c>
      <c r="BJ84" s="2">
        <v>111461</v>
      </c>
      <c r="BK84" s="2">
        <v>112640</v>
      </c>
      <c r="BL84" s="2">
        <v>113811</v>
      </c>
      <c r="BM84" s="2">
        <v>115021</v>
      </c>
    </row>
    <row r="85" spans="1:65" x14ac:dyDescent="0.35">
      <c r="A85" s="2" t="s">
        <v>230</v>
      </c>
      <c r="B85" s="2" t="s">
        <v>231</v>
      </c>
      <c r="C85" s="2" t="s">
        <v>70</v>
      </c>
      <c r="D85" s="2" t="s">
        <v>71</v>
      </c>
      <c r="E85" s="2">
        <v>500922</v>
      </c>
      <c r="F85" s="2">
        <v>505793</v>
      </c>
      <c r="G85" s="2">
        <v>511285</v>
      </c>
      <c r="H85" s="2">
        <v>517573</v>
      </c>
      <c r="I85" s="2">
        <v>524891</v>
      </c>
      <c r="J85" s="2">
        <v>533357</v>
      </c>
      <c r="K85" s="2">
        <v>543119</v>
      </c>
      <c r="L85" s="2">
        <v>554054</v>
      </c>
      <c r="M85" s="2">
        <v>565763</v>
      </c>
      <c r="N85" s="2">
        <v>577644</v>
      </c>
      <c r="O85" s="2">
        <v>589317</v>
      </c>
      <c r="P85" s="2">
        <v>600608</v>
      </c>
      <c r="Q85" s="2">
        <v>611705</v>
      </c>
      <c r="R85" s="2">
        <v>622914</v>
      </c>
      <c r="S85" s="2">
        <v>634739</v>
      </c>
      <c r="T85" s="2">
        <v>647538</v>
      </c>
      <c r="U85" s="2">
        <v>661398</v>
      </c>
      <c r="V85" s="2">
        <v>676264</v>
      </c>
      <c r="W85" s="2">
        <v>692078</v>
      </c>
      <c r="X85" s="2">
        <v>708788</v>
      </c>
      <c r="Y85" s="2">
        <v>726335</v>
      </c>
      <c r="Z85" s="2">
        <v>744695</v>
      </c>
      <c r="AA85" s="2">
        <v>763932</v>
      </c>
      <c r="AB85" s="2">
        <v>784056</v>
      </c>
      <c r="AC85" s="2">
        <v>805117</v>
      </c>
      <c r="AD85" s="2">
        <v>827107</v>
      </c>
      <c r="AE85" s="2">
        <v>850052</v>
      </c>
      <c r="AF85" s="2">
        <v>873871</v>
      </c>
      <c r="AG85" s="2">
        <v>898472</v>
      </c>
      <c r="AH85" s="2">
        <v>923714</v>
      </c>
      <c r="AI85" s="2">
        <v>949493</v>
      </c>
      <c r="AJ85" s="2">
        <v>975785</v>
      </c>
      <c r="AK85" s="2">
        <v>1002573</v>
      </c>
      <c r="AL85" s="2">
        <v>1029769</v>
      </c>
      <c r="AM85" s="2">
        <v>1057252</v>
      </c>
      <c r="AN85" s="2">
        <v>1084951</v>
      </c>
      <c r="AO85" s="2">
        <v>1112944</v>
      </c>
      <c r="AP85" s="2">
        <v>1141332</v>
      </c>
      <c r="AQ85" s="2">
        <v>1170061</v>
      </c>
      <c r="AR85" s="2">
        <v>1199058</v>
      </c>
      <c r="AS85" s="2">
        <v>1228359</v>
      </c>
      <c r="AT85" s="2">
        <v>1258008</v>
      </c>
      <c r="AU85" s="2">
        <v>1288310</v>
      </c>
      <c r="AV85" s="2">
        <v>1319946</v>
      </c>
      <c r="AW85" s="2">
        <v>1353788</v>
      </c>
      <c r="AX85" s="2">
        <v>1390550</v>
      </c>
      <c r="AY85" s="2">
        <v>1430144</v>
      </c>
      <c r="AZ85" s="2">
        <v>1472565</v>
      </c>
      <c r="BA85" s="2">
        <v>1518538</v>
      </c>
      <c r="BB85" s="2">
        <v>1568925</v>
      </c>
      <c r="BC85" s="2">
        <v>1624146</v>
      </c>
      <c r="BD85" s="2">
        <v>1684629</v>
      </c>
      <c r="BE85" s="2">
        <v>1749677</v>
      </c>
      <c r="BF85" s="2">
        <v>1817070</v>
      </c>
      <c r="BG85" s="2">
        <v>1883801</v>
      </c>
      <c r="BH85" s="2">
        <v>1947690</v>
      </c>
      <c r="BI85" s="2">
        <v>2007882</v>
      </c>
      <c r="BJ85" s="2">
        <v>2064812</v>
      </c>
      <c r="BK85" s="2">
        <v>2119275</v>
      </c>
      <c r="BL85" s="2">
        <v>2172578</v>
      </c>
      <c r="BM85" s="2">
        <v>2225728</v>
      </c>
    </row>
    <row r="86" spans="1:65" x14ac:dyDescent="0.35">
      <c r="A86" s="2" t="s">
        <v>232</v>
      </c>
      <c r="B86" s="2" t="s">
        <v>233</v>
      </c>
      <c r="C86" s="2" t="s">
        <v>70</v>
      </c>
      <c r="D86" s="2" t="s">
        <v>71</v>
      </c>
      <c r="E86" s="2">
        <v>52400000</v>
      </c>
      <c r="F86" s="2">
        <v>52800000</v>
      </c>
      <c r="G86" s="2">
        <v>53250000</v>
      </c>
      <c r="H86" s="2">
        <v>53650000</v>
      </c>
      <c r="I86" s="2">
        <v>54000000</v>
      </c>
      <c r="J86" s="2">
        <v>54348050</v>
      </c>
      <c r="K86" s="2">
        <v>54648500</v>
      </c>
      <c r="L86" s="2">
        <v>54943600</v>
      </c>
      <c r="M86" s="2">
        <v>55211700</v>
      </c>
      <c r="N86" s="2">
        <v>55441750</v>
      </c>
      <c r="O86" s="2">
        <v>55663250</v>
      </c>
      <c r="P86" s="2">
        <v>55896223</v>
      </c>
      <c r="Q86" s="2">
        <v>56086065</v>
      </c>
      <c r="R86" s="2">
        <v>56194527</v>
      </c>
      <c r="S86" s="2">
        <v>56229974</v>
      </c>
      <c r="T86" s="2">
        <v>56225800</v>
      </c>
      <c r="U86" s="2">
        <v>56211968</v>
      </c>
      <c r="V86" s="2">
        <v>56193492</v>
      </c>
      <c r="W86" s="2">
        <v>56196504</v>
      </c>
      <c r="X86" s="2">
        <v>56246951</v>
      </c>
      <c r="Y86" s="2">
        <v>56314216</v>
      </c>
      <c r="Z86" s="2">
        <v>56333829</v>
      </c>
      <c r="AA86" s="2">
        <v>56313641</v>
      </c>
      <c r="AB86" s="2">
        <v>56332848</v>
      </c>
      <c r="AC86" s="2">
        <v>56422072</v>
      </c>
      <c r="AD86" s="2">
        <v>56550268</v>
      </c>
      <c r="AE86" s="2">
        <v>56681396</v>
      </c>
      <c r="AF86" s="2">
        <v>56802050</v>
      </c>
      <c r="AG86" s="2">
        <v>56928327</v>
      </c>
      <c r="AH86" s="2">
        <v>57076711</v>
      </c>
      <c r="AI86" s="2">
        <v>57247586</v>
      </c>
      <c r="AJ86" s="2">
        <v>57424897</v>
      </c>
      <c r="AK86" s="2">
        <v>57580402</v>
      </c>
      <c r="AL86" s="2">
        <v>57718614</v>
      </c>
      <c r="AM86" s="2">
        <v>57865745</v>
      </c>
      <c r="AN86" s="2">
        <v>58019030</v>
      </c>
      <c r="AO86" s="2">
        <v>58166950</v>
      </c>
      <c r="AP86" s="2">
        <v>58316954</v>
      </c>
      <c r="AQ86" s="2">
        <v>58487141</v>
      </c>
      <c r="AR86" s="2">
        <v>58682466</v>
      </c>
      <c r="AS86" s="2">
        <v>58892514</v>
      </c>
      <c r="AT86" s="2">
        <v>59119673</v>
      </c>
      <c r="AU86" s="2">
        <v>59370479</v>
      </c>
      <c r="AV86" s="2">
        <v>59647577</v>
      </c>
      <c r="AW86" s="2">
        <v>59987905</v>
      </c>
      <c r="AX86" s="2">
        <v>60401206</v>
      </c>
      <c r="AY86" s="2">
        <v>60846820</v>
      </c>
      <c r="AZ86" s="2">
        <v>61322463</v>
      </c>
      <c r="BA86" s="2">
        <v>61806995</v>
      </c>
      <c r="BB86" s="2">
        <v>62276270</v>
      </c>
      <c r="BC86" s="2">
        <v>62766365</v>
      </c>
      <c r="BD86" s="2">
        <v>63258810</v>
      </c>
      <c r="BE86" s="2">
        <v>63700215</v>
      </c>
      <c r="BF86" s="2">
        <v>64128273</v>
      </c>
      <c r="BG86" s="2">
        <v>64602298</v>
      </c>
      <c r="BH86" s="2">
        <v>65116219</v>
      </c>
      <c r="BI86" s="2">
        <v>65611593</v>
      </c>
      <c r="BJ86" s="2">
        <v>66058859</v>
      </c>
      <c r="BK86" s="2">
        <v>66460344</v>
      </c>
      <c r="BL86" s="2">
        <v>66836327</v>
      </c>
      <c r="BM86" s="2">
        <v>67215293</v>
      </c>
    </row>
    <row r="87" spans="1:65" x14ac:dyDescent="0.35">
      <c r="A87" s="2" t="s">
        <v>234</v>
      </c>
      <c r="B87" s="2" t="s">
        <v>235</v>
      </c>
      <c r="C87" s="2" t="s">
        <v>70</v>
      </c>
      <c r="D87" s="2" t="s">
        <v>71</v>
      </c>
      <c r="E87" s="2">
        <v>3645600</v>
      </c>
      <c r="F87" s="2">
        <v>3703600</v>
      </c>
      <c r="G87" s="2">
        <v>3760300</v>
      </c>
      <c r="H87" s="2">
        <v>3816100</v>
      </c>
      <c r="I87" s="2">
        <v>3870300</v>
      </c>
      <c r="J87" s="2">
        <v>3921600</v>
      </c>
      <c r="K87" s="2">
        <v>3966700</v>
      </c>
      <c r="L87" s="2">
        <v>4005800</v>
      </c>
      <c r="M87" s="2">
        <v>4042300</v>
      </c>
      <c r="N87" s="2">
        <v>4080300</v>
      </c>
      <c r="O87" s="2">
        <v>4119900</v>
      </c>
      <c r="P87" s="2">
        <v>4163000</v>
      </c>
      <c r="Q87" s="2">
        <v>4205300</v>
      </c>
      <c r="R87" s="2">
        <v>4242500</v>
      </c>
      <c r="S87" s="2">
        <v>4279500</v>
      </c>
      <c r="T87" s="2">
        <v>4311200</v>
      </c>
      <c r="U87" s="2">
        <v>4342400</v>
      </c>
      <c r="V87" s="2">
        <v>4372100</v>
      </c>
      <c r="W87" s="2">
        <v>4397700</v>
      </c>
      <c r="X87" s="2">
        <v>4430200</v>
      </c>
      <c r="Y87" s="2">
        <v>4467700</v>
      </c>
      <c r="Z87" s="2">
        <v>4504500</v>
      </c>
      <c r="AA87" s="2">
        <v>4542800</v>
      </c>
      <c r="AB87" s="2">
        <v>4582900</v>
      </c>
      <c r="AC87" s="2">
        <v>4622200</v>
      </c>
      <c r="AD87" s="2">
        <v>4662900</v>
      </c>
      <c r="AE87" s="2">
        <v>4704500</v>
      </c>
      <c r="AF87" s="2">
        <v>4743500</v>
      </c>
      <c r="AG87" s="2">
        <v>4790700</v>
      </c>
      <c r="AH87" s="2">
        <v>4803300</v>
      </c>
      <c r="AI87" s="2">
        <v>4802000</v>
      </c>
      <c r="AJ87" s="2">
        <v>4835900</v>
      </c>
      <c r="AK87" s="2">
        <v>4873500</v>
      </c>
      <c r="AL87" s="2">
        <v>4911100</v>
      </c>
      <c r="AM87" s="2">
        <v>4836076</v>
      </c>
      <c r="AN87" s="2">
        <v>4657722</v>
      </c>
      <c r="AO87" s="2">
        <v>4491699</v>
      </c>
      <c r="AP87" s="2">
        <v>4349913</v>
      </c>
      <c r="AQ87" s="2">
        <v>4243607</v>
      </c>
      <c r="AR87" s="2">
        <v>4157192</v>
      </c>
      <c r="AS87" s="2">
        <v>4077131</v>
      </c>
      <c r="AT87" s="2">
        <v>4014373</v>
      </c>
      <c r="AU87" s="2">
        <v>3978515</v>
      </c>
      <c r="AV87" s="2">
        <v>3951736</v>
      </c>
      <c r="AW87" s="2">
        <v>3927340</v>
      </c>
      <c r="AX87" s="2">
        <v>3902469</v>
      </c>
      <c r="AY87" s="2">
        <v>3880347</v>
      </c>
      <c r="AZ87" s="2">
        <v>3860158</v>
      </c>
      <c r="BA87" s="2">
        <v>3848449</v>
      </c>
      <c r="BB87" s="2">
        <v>3814419</v>
      </c>
      <c r="BC87" s="2">
        <v>3786695</v>
      </c>
      <c r="BD87" s="2">
        <v>3756441</v>
      </c>
      <c r="BE87" s="2">
        <v>3728874</v>
      </c>
      <c r="BF87" s="2">
        <v>3717668</v>
      </c>
      <c r="BG87" s="2">
        <v>3719414</v>
      </c>
      <c r="BH87" s="2">
        <v>3725276</v>
      </c>
      <c r="BI87" s="2">
        <v>3727505</v>
      </c>
      <c r="BJ87" s="2">
        <v>3728004</v>
      </c>
      <c r="BK87" s="2">
        <v>3726549</v>
      </c>
      <c r="BL87" s="2">
        <v>3720161</v>
      </c>
      <c r="BM87" s="2">
        <v>3714000</v>
      </c>
    </row>
    <row r="88" spans="1:65" x14ac:dyDescent="0.35">
      <c r="A88" s="2" t="s">
        <v>236</v>
      </c>
      <c r="B88" s="2" t="s">
        <v>237</v>
      </c>
      <c r="C88" s="2" t="s">
        <v>70</v>
      </c>
      <c r="D88" s="2" t="s">
        <v>71</v>
      </c>
      <c r="E88" s="2">
        <v>6635229</v>
      </c>
      <c r="F88" s="2">
        <v>6848291</v>
      </c>
      <c r="G88" s="2">
        <v>7071966</v>
      </c>
      <c r="H88" s="2">
        <v>7300124</v>
      </c>
      <c r="I88" s="2">
        <v>7524470</v>
      </c>
      <c r="J88" s="2">
        <v>7739463</v>
      </c>
      <c r="K88" s="2">
        <v>7941418</v>
      </c>
      <c r="L88" s="2">
        <v>8132803</v>
      </c>
      <c r="M88" s="2">
        <v>8321773</v>
      </c>
      <c r="N88" s="2">
        <v>8520018</v>
      </c>
      <c r="O88" s="2">
        <v>8735493</v>
      </c>
      <c r="P88" s="2">
        <v>8973247</v>
      </c>
      <c r="Q88" s="2">
        <v>9229640</v>
      </c>
      <c r="R88" s="2">
        <v>9493552</v>
      </c>
      <c r="S88" s="2">
        <v>9749098</v>
      </c>
      <c r="T88" s="2">
        <v>9985946</v>
      </c>
      <c r="U88" s="2">
        <v>10199164</v>
      </c>
      <c r="V88" s="2">
        <v>10395453</v>
      </c>
      <c r="W88" s="2">
        <v>10590265</v>
      </c>
      <c r="X88" s="2">
        <v>10805318</v>
      </c>
      <c r="Y88" s="2">
        <v>11056112</v>
      </c>
      <c r="Z88" s="2">
        <v>11348287</v>
      </c>
      <c r="AA88" s="2">
        <v>11676828</v>
      </c>
      <c r="AB88" s="2">
        <v>12033559</v>
      </c>
      <c r="AC88" s="2">
        <v>12405659</v>
      </c>
      <c r="AD88" s="2">
        <v>12783617</v>
      </c>
      <c r="AE88" s="2">
        <v>13164839</v>
      </c>
      <c r="AF88" s="2">
        <v>13552021</v>
      </c>
      <c r="AG88" s="2">
        <v>13947047</v>
      </c>
      <c r="AH88" s="2">
        <v>14353409</v>
      </c>
      <c r="AI88" s="2">
        <v>14773274</v>
      </c>
      <c r="AJ88" s="2">
        <v>15207360</v>
      </c>
      <c r="AK88" s="2">
        <v>15653345</v>
      </c>
      <c r="AL88" s="2">
        <v>16106756</v>
      </c>
      <c r="AM88" s="2">
        <v>16561677</v>
      </c>
      <c r="AN88" s="2">
        <v>17014058</v>
      </c>
      <c r="AO88" s="2">
        <v>17462504</v>
      </c>
      <c r="AP88" s="2">
        <v>17908977</v>
      </c>
      <c r="AQ88" s="2">
        <v>18357159</v>
      </c>
      <c r="AR88" s="2">
        <v>18812369</v>
      </c>
      <c r="AS88" s="2">
        <v>19278850</v>
      </c>
      <c r="AT88" s="2">
        <v>19756929</v>
      </c>
      <c r="AU88" s="2">
        <v>20246376</v>
      </c>
      <c r="AV88" s="2">
        <v>20750308</v>
      </c>
      <c r="AW88" s="2">
        <v>21272328</v>
      </c>
      <c r="AX88" s="2">
        <v>21814648</v>
      </c>
      <c r="AY88" s="2">
        <v>22379057</v>
      </c>
      <c r="AZ88" s="2">
        <v>22963946</v>
      </c>
      <c r="BA88" s="2">
        <v>23563832</v>
      </c>
      <c r="BB88" s="2">
        <v>24170943</v>
      </c>
      <c r="BC88" s="2">
        <v>24779614</v>
      </c>
      <c r="BD88" s="2">
        <v>25387713</v>
      </c>
      <c r="BE88" s="2">
        <v>25996454</v>
      </c>
      <c r="BF88" s="2">
        <v>26607641</v>
      </c>
      <c r="BG88" s="2">
        <v>27224480</v>
      </c>
      <c r="BH88" s="2">
        <v>27849203</v>
      </c>
      <c r="BI88" s="2">
        <v>28481947</v>
      </c>
      <c r="BJ88" s="2">
        <v>29121464</v>
      </c>
      <c r="BK88" s="2">
        <v>29767108</v>
      </c>
      <c r="BL88" s="2">
        <v>30417858</v>
      </c>
      <c r="BM88" s="2">
        <v>31072945</v>
      </c>
    </row>
    <row r="89" spans="1:65" x14ac:dyDescent="0.35">
      <c r="A89" s="2" t="s">
        <v>238</v>
      </c>
      <c r="B89" s="2" t="s">
        <v>239</v>
      </c>
      <c r="C89" s="2" t="s">
        <v>70</v>
      </c>
      <c r="D89" s="2" t="s">
        <v>71</v>
      </c>
      <c r="E89" s="2">
        <v>23420</v>
      </c>
      <c r="F89" s="2">
        <v>23808</v>
      </c>
      <c r="G89" s="2">
        <v>24307</v>
      </c>
      <c r="H89" s="2">
        <v>24889</v>
      </c>
      <c r="I89" s="2">
        <v>25478</v>
      </c>
      <c r="J89" s="2">
        <v>26079</v>
      </c>
      <c r="K89" s="2">
        <v>26631</v>
      </c>
      <c r="L89" s="2">
        <v>27172</v>
      </c>
      <c r="M89" s="2">
        <v>27693</v>
      </c>
      <c r="N89" s="2">
        <v>28165</v>
      </c>
      <c r="O89" s="2">
        <v>28601</v>
      </c>
      <c r="P89" s="2">
        <v>29007</v>
      </c>
      <c r="Q89" s="2">
        <v>29353</v>
      </c>
      <c r="R89" s="2">
        <v>29657</v>
      </c>
      <c r="S89" s="2">
        <v>29886</v>
      </c>
      <c r="T89" s="2">
        <v>30062</v>
      </c>
      <c r="U89" s="2">
        <v>30179</v>
      </c>
      <c r="V89" s="2">
        <v>30228</v>
      </c>
      <c r="W89" s="2">
        <v>30224</v>
      </c>
      <c r="X89" s="2">
        <v>30172</v>
      </c>
      <c r="Y89" s="2">
        <v>30068</v>
      </c>
      <c r="Z89" s="2">
        <v>29902</v>
      </c>
      <c r="AA89" s="2">
        <v>29698</v>
      </c>
      <c r="AB89" s="2">
        <v>29481</v>
      </c>
      <c r="AC89" s="2">
        <v>29284</v>
      </c>
      <c r="AD89" s="2">
        <v>29151</v>
      </c>
      <c r="AE89" s="2">
        <v>29096</v>
      </c>
      <c r="AF89" s="2">
        <v>29114</v>
      </c>
      <c r="AG89" s="2">
        <v>29164</v>
      </c>
      <c r="AH89" s="2">
        <v>29187</v>
      </c>
      <c r="AI89" s="2">
        <v>29149</v>
      </c>
      <c r="AJ89" s="2">
        <v>29021</v>
      </c>
      <c r="AK89" s="2">
        <v>28844</v>
      </c>
      <c r="AL89" s="2">
        <v>28680</v>
      </c>
      <c r="AM89" s="2">
        <v>28605</v>
      </c>
      <c r="AN89" s="2">
        <v>28688</v>
      </c>
      <c r="AO89" s="2">
        <v>28970</v>
      </c>
      <c r="AP89" s="2">
        <v>29404</v>
      </c>
      <c r="AQ89" s="2">
        <v>29945</v>
      </c>
      <c r="AR89" s="2">
        <v>30526</v>
      </c>
      <c r="AS89" s="2">
        <v>31081</v>
      </c>
      <c r="AT89" s="2">
        <v>31604</v>
      </c>
      <c r="AU89" s="2">
        <v>32097</v>
      </c>
      <c r="AV89" s="2">
        <v>32556</v>
      </c>
      <c r="AW89" s="2">
        <v>32930</v>
      </c>
      <c r="AX89" s="2">
        <v>33222</v>
      </c>
      <c r="AY89" s="2">
        <v>33420</v>
      </c>
      <c r="AZ89" s="2">
        <v>33524</v>
      </c>
      <c r="BA89" s="2">
        <v>33570</v>
      </c>
      <c r="BB89" s="2">
        <v>33562</v>
      </c>
      <c r="BC89" s="2">
        <v>33585</v>
      </c>
      <c r="BD89" s="2">
        <v>33608</v>
      </c>
      <c r="BE89" s="2">
        <v>33653</v>
      </c>
      <c r="BF89" s="2">
        <v>33694</v>
      </c>
      <c r="BG89" s="2">
        <v>33726</v>
      </c>
      <c r="BH89" s="2">
        <v>33742</v>
      </c>
      <c r="BI89" s="2">
        <v>33738</v>
      </c>
      <c r="BJ89" s="2">
        <v>33723</v>
      </c>
      <c r="BK89" s="2">
        <v>33715</v>
      </c>
      <c r="BL89" s="2">
        <v>33706</v>
      </c>
      <c r="BM89" s="2">
        <v>33691</v>
      </c>
    </row>
    <row r="90" spans="1:65" x14ac:dyDescent="0.35">
      <c r="A90" s="2" t="s">
        <v>240</v>
      </c>
      <c r="B90" s="2" t="s">
        <v>241</v>
      </c>
      <c r="C90" s="2" t="s">
        <v>70</v>
      </c>
      <c r="D90" s="2" t="s">
        <v>71</v>
      </c>
      <c r="E90" s="2">
        <v>3494164</v>
      </c>
      <c r="F90" s="2">
        <v>3552068</v>
      </c>
      <c r="G90" s="2">
        <v>3611428</v>
      </c>
      <c r="H90" s="2">
        <v>3672560</v>
      </c>
      <c r="I90" s="2">
        <v>3735912</v>
      </c>
      <c r="J90" s="2">
        <v>3801711</v>
      </c>
      <c r="K90" s="2">
        <v>3870204</v>
      </c>
      <c r="L90" s="2">
        <v>3941046</v>
      </c>
      <c r="M90" s="2">
        <v>4013050</v>
      </c>
      <c r="N90" s="2">
        <v>4084601</v>
      </c>
      <c r="O90" s="2">
        <v>4154606</v>
      </c>
      <c r="P90" s="2">
        <v>4223056</v>
      </c>
      <c r="Q90" s="2">
        <v>4290544</v>
      </c>
      <c r="R90" s="2">
        <v>4357357</v>
      </c>
      <c r="S90" s="2">
        <v>4424030</v>
      </c>
      <c r="T90" s="2">
        <v>4491248</v>
      </c>
      <c r="U90" s="2">
        <v>4559239</v>
      </c>
      <c r="V90" s="2">
        <v>4628881</v>
      </c>
      <c r="W90" s="2">
        <v>4702371</v>
      </c>
      <c r="X90" s="2">
        <v>4782491</v>
      </c>
      <c r="Y90" s="2">
        <v>4871446</v>
      </c>
      <c r="Z90" s="2">
        <v>4969595</v>
      </c>
      <c r="AA90" s="2">
        <v>5077073</v>
      </c>
      <c r="AB90" s="2">
        <v>5195443</v>
      </c>
      <c r="AC90" s="2">
        <v>5326369</v>
      </c>
      <c r="AD90" s="2">
        <v>5470716</v>
      </c>
      <c r="AE90" s="2">
        <v>5629420</v>
      </c>
      <c r="AF90" s="2">
        <v>5801323</v>
      </c>
      <c r="AG90" s="2">
        <v>5982484</v>
      </c>
      <c r="AH90" s="2">
        <v>6167480</v>
      </c>
      <c r="AI90" s="2">
        <v>6352282</v>
      </c>
      <c r="AJ90" s="2">
        <v>6534936</v>
      </c>
      <c r="AK90" s="2">
        <v>6716032</v>
      </c>
      <c r="AL90" s="2">
        <v>6897171</v>
      </c>
      <c r="AM90" s="2">
        <v>7081119</v>
      </c>
      <c r="AN90" s="2">
        <v>7269631</v>
      </c>
      <c r="AO90" s="2">
        <v>7463782</v>
      </c>
      <c r="AP90" s="2">
        <v>7662071</v>
      </c>
      <c r="AQ90" s="2">
        <v>7860772</v>
      </c>
      <c r="AR90" s="2">
        <v>8054745</v>
      </c>
      <c r="AS90" s="2">
        <v>8240735</v>
      </c>
      <c r="AT90" s="2">
        <v>8417082</v>
      </c>
      <c r="AU90" s="2">
        <v>8586077</v>
      </c>
      <c r="AV90" s="2">
        <v>8753097</v>
      </c>
      <c r="AW90" s="2">
        <v>8925729</v>
      </c>
      <c r="AX90" s="2">
        <v>9109585</v>
      </c>
      <c r="AY90" s="2">
        <v>9307421</v>
      </c>
      <c r="AZ90" s="2">
        <v>9518159</v>
      </c>
      <c r="BA90" s="2">
        <v>9738796</v>
      </c>
      <c r="BB90" s="2">
        <v>9964470</v>
      </c>
      <c r="BC90" s="2">
        <v>10192168</v>
      </c>
      <c r="BD90" s="2">
        <v>10420459</v>
      </c>
      <c r="BE90" s="2">
        <v>10652032</v>
      </c>
      <c r="BF90" s="2">
        <v>10892821</v>
      </c>
      <c r="BG90" s="2">
        <v>11150970</v>
      </c>
      <c r="BH90" s="2">
        <v>11432096</v>
      </c>
      <c r="BI90" s="2">
        <v>11738434</v>
      </c>
      <c r="BJ90" s="2">
        <v>12067516</v>
      </c>
      <c r="BK90" s="2">
        <v>12414292</v>
      </c>
      <c r="BL90" s="2">
        <v>12771246</v>
      </c>
      <c r="BM90" s="2">
        <v>13132792</v>
      </c>
    </row>
    <row r="91" spans="1:65" x14ac:dyDescent="0.35">
      <c r="A91" s="2" t="s">
        <v>242</v>
      </c>
      <c r="B91" s="2" t="s">
        <v>243</v>
      </c>
      <c r="C91" s="2" t="s">
        <v>70</v>
      </c>
      <c r="D91" s="2" t="s">
        <v>71</v>
      </c>
      <c r="E91" s="2">
        <v>365049</v>
      </c>
      <c r="F91" s="2">
        <v>372436</v>
      </c>
      <c r="G91" s="2">
        <v>379886</v>
      </c>
      <c r="H91" s="2">
        <v>387635</v>
      </c>
      <c r="I91" s="2">
        <v>396012</v>
      </c>
      <c r="J91" s="2">
        <v>405258</v>
      </c>
      <c r="K91" s="2">
        <v>415478</v>
      </c>
      <c r="L91" s="2">
        <v>426622</v>
      </c>
      <c r="M91" s="2">
        <v>438590</v>
      </c>
      <c r="N91" s="2">
        <v>451228</v>
      </c>
      <c r="O91" s="2">
        <v>464404</v>
      </c>
      <c r="P91" s="2">
        <v>478106</v>
      </c>
      <c r="Q91" s="2">
        <v>492424</v>
      </c>
      <c r="R91" s="2">
        <v>507428</v>
      </c>
      <c r="S91" s="2">
        <v>523250</v>
      </c>
      <c r="T91" s="2">
        <v>539985</v>
      </c>
      <c r="U91" s="2">
        <v>557810</v>
      </c>
      <c r="V91" s="2">
        <v>576755</v>
      </c>
      <c r="W91" s="2">
        <v>596540</v>
      </c>
      <c r="X91" s="2">
        <v>616770</v>
      </c>
      <c r="Y91" s="2">
        <v>637252</v>
      </c>
      <c r="Z91" s="2">
        <v>657581</v>
      </c>
      <c r="AA91" s="2">
        <v>678111</v>
      </c>
      <c r="AB91" s="2">
        <v>700198</v>
      </c>
      <c r="AC91" s="2">
        <v>725688</v>
      </c>
      <c r="AD91" s="2">
        <v>755791</v>
      </c>
      <c r="AE91" s="2">
        <v>791141</v>
      </c>
      <c r="AF91" s="2">
        <v>831011</v>
      </c>
      <c r="AG91" s="2">
        <v>873440</v>
      </c>
      <c r="AH91" s="2">
        <v>915631</v>
      </c>
      <c r="AI91" s="2">
        <v>955595</v>
      </c>
      <c r="AJ91" s="2">
        <v>992671</v>
      </c>
      <c r="AK91" s="2">
        <v>1027476</v>
      </c>
      <c r="AL91" s="2">
        <v>1060861</v>
      </c>
      <c r="AM91" s="2">
        <v>1094219</v>
      </c>
      <c r="AN91" s="2">
        <v>1128577</v>
      </c>
      <c r="AO91" s="2">
        <v>1164091</v>
      </c>
      <c r="AP91" s="2">
        <v>1200522</v>
      </c>
      <c r="AQ91" s="2">
        <v>1238124</v>
      </c>
      <c r="AR91" s="2">
        <v>1277118</v>
      </c>
      <c r="AS91" s="2">
        <v>1317708</v>
      </c>
      <c r="AT91" s="2">
        <v>1360070</v>
      </c>
      <c r="AU91" s="2">
        <v>1404263</v>
      </c>
      <c r="AV91" s="2">
        <v>1449925</v>
      </c>
      <c r="AW91" s="2">
        <v>1496524</v>
      </c>
      <c r="AX91" s="2">
        <v>1543745</v>
      </c>
      <c r="AY91" s="2">
        <v>1591444</v>
      </c>
      <c r="AZ91" s="2">
        <v>1639846</v>
      </c>
      <c r="BA91" s="2">
        <v>1689288</v>
      </c>
      <c r="BB91" s="2">
        <v>1740277</v>
      </c>
      <c r="BC91" s="2">
        <v>1793199</v>
      </c>
      <c r="BD91" s="2">
        <v>1848142</v>
      </c>
      <c r="BE91" s="2">
        <v>1905020</v>
      </c>
      <c r="BF91" s="2">
        <v>1963708</v>
      </c>
      <c r="BG91" s="2">
        <v>2024037</v>
      </c>
      <c r="BH91" s="2">
        <v>2085860</v>
      </c>
      <c r="BI91" s="2">
        <v>2149134</v>
      </c>
      <c r="BJ91" s="2">
        <v>2213900</v>
      </c>
      <c r="BK91" s="2">
        <v>2280092</v>
      </c>
      <c r="BL91" s="2">
        <v>2347696</v>
      </c>
      <c r="BM91" s="2">
        <v>2416664</v>
      </c>
    </row>
    <row r="92" spans="1:65" x14ac:dyDescent="0.35">
      <c r="A92" s="2" t="s">
        <v>244</v>
      </c>
      <c r="B92" s="2" t="s">
        <v>245</v>
      </c>
      <c r="C92" s="2" t="s">
        <v>70</v>
      </c>
      <c r="D92" s="2" t="s">
        <v>71</v>
      </c>
      <c r="E92" s="2">
        <v>616140</v>
      </c>
      <c r="F92" s="2">
        <v>622754</v>
      </c>
      <c r="G92" s="2">
        <v>628877</v>
      </c>
      <c r="H92" s="2">
        <v>635008</v>
      </c>
      <c r="I92" s="2">
        <v>641821</v>
      </c>
      <c r="J92" s="2">
        <v>649795</v>
      </c>
      <c r="K92" s="2">
        <v>658998</v>
      </c>
      <c r="L92" s="2">
        <v>669243</v>
      </c>
      <c r="M92" s="2">
        <v>680431</v>
      </c>
      <c r="N92" s="2">
        <v>692407</v>
      </c>
      <c r="O92" s="2">
        <v>704937</v>
      </c>
      <c r="P92" s="2">
        <v>718359</v>
      </c>
      <c r="Q92" s="2">
        <v>732516</v>
      </c>
      <c r="R92" s="2">
        <v>746178</v>
      </c>
      <c r="S92" s="2">
        <v>757668</v>
      </c>
      <c r="T92" s="2">
        <v>765985</v>
      </c>
      <c r="U92" s="2">
        <v>770415</v>
      </c>
      <c r="V92" s="2">
        <v>771732</v>
      </c>
      <c r="W92" s="2">
        <v>772137</v>
      </c>
      <c r="X92" s="2">
        <v>774726</v>
      </c>
      <c r="Y92" s="2">
        <v>781678</v>
      </c>
      <c r="Z92" s="2">
        <v>793804</v>
      </c>
      <c r="AA92" s="2">
        <v>810402</v>
      </c>
      <c r="AB92" s="2">
        <v>830212</v>
      </c>
      <c r="AC92" s="2">
        <v>851276</v>
      </c>
      <c r="AD92" s="2">
        <v>872163</v>
      </c>
      <c r="AE92" s="2">
        <v>892530</v>
      </c>
      <c r="AF92" s="2">
        <v>912755</v>
      </c>
      <c r="AG92" s="2">
        <v>933046</v>
      </c>
      <c r="AH92" s="2">
        <v>953782</v>
      </c>
      <c r="AI92" s="2">
        <v>975265</v>
      </c>
      <c r="AJ92" s="2">
        <v>997522</v>
      </c>
      <c r="AK92" s="2">
        <v>1020353</v>
      </c>
      <c r="AL92" s="2">
        <v>1043421</v>
      </c>
      <c r="AM92" s="2">
        <v>1066345</v>
      </c>
      <c r="AN92" s="2">
        <v>1088850</v>
      </c>
      <c r="AO92" s="2">
        <v>1110835</v>
      </c>
      <c r="AP92" s="2">
        <v>1132505</v>
      </c>
      <c r="AQ92" s="2">
        <v>1154372</v>
      </c>
      <c r="AR92" s="2">
        <v>1177133</v>
      </c>
      <c r="AS92" s="2">
        <v>1201305</v>
      </c>
      <c r="AT92" s="2">
        <v>1227105</v>
      </c>
      <c r="AU92" s="2">
        <v>1254454</v>
      </c>
      <c r="AV92" s="2">
        <v>1283297</v>
      </c>
      <c r="AW92" s="2">
        <v>1313492</v>
      </c>
      <c r="AX92" s="2">
        <v>1344931</v>
      </c>
      <c r="AY92" s="2">
        <v>1377582</v>
      </c>
      <c r="AZ92" s="2">
        <v>1411545</v>
      </c>
      <c r="BA92" s="2">
        <v>1446936</v>
      </c>
      <c r="BB92" s="2">
        <v>1483920</v>
      </c>
      <c r="BC92" s="2">
        <v>1522603</v>
      </c>
      <c r="BD92" s="2">
        <v>1562996</v>
      </c>
      <c r="BE92" s="2">
        <v>1604981</v>
      </c>
      <c r="BF92" s="2">
        <v>1648259</v>
      </c>
      <c r="BG92" s="2">
        <v>1692433</v>
      </c>
      <c r="BH92" s="2">
        <v>1737207</v>
      </c>
      <c r="BI92" s="2">
        <v>1782434</v>
      </c>
      <c r="BJ92" s="2">
        <v>1828146</v>
      </c>
      <c r="BK92" s="2">
        <v>1874304</v>
      </c>
      <c r="BL92" s="2">
        <v>1920917</v>
      </c>
      <c r="BM92" s="2">
        <v>1967998</v>
      </c>
    </row>
    <row r="93" spans="1:65" x14ac:dyDescent="0.35">
      <c r="A93" s="2" t="s">
        <v>246</v>
      </c>
      <c r="B93" s="2" t="s">
        <v>247</v>
      </c>
      <c r="C93" s="2" t="s">
        <v>70</v>
      </c>
      <c r="D93" s="2" t="s">
        <v>71</v>
      </c>
      <c r="E93" s="2">
        <v>255338</v>
      </c>
      <c r="F93" s="2">
        <v>258786</v>
      </c>
      <c r="G93" s="2">
        <v>262219</v>
      </c>
      <c r="H93" s="2">
        <v>266005</v>
      </c>
      <c r="I93" s="2">
        <v>270616</v>
      </c>
      <c r="J93" s="2">
        <v>276296</v>
      </c>
      <c r="K93" s="2">
        <v>283506</v>
      </c>
      <c r="L93" s="2">
        <v>291786</v>
      </c>
      <c r="M93" s="2">
        <v>299416</v>
      </c>
      <c r="N93" s="2">
        <v>304000</v>
      </c>
      <c r="O93" s="2">
        <v>303986</v>
      </c>
      <c r="P93" s="2">
        <v>298852</v>
      </c>
      <c r="Q93" s="2">
        <v>289508</v>
      </c>
      <c r="R93" s="2">
        <v>277656</v>
      </c>
      <c r="S93" s="2">
        <v>265762</v>
      </c>
      <c r="T93" s="2">
        <v>255808</v>
      </c>
      <c r="U93" s="2">
        <v>247969</v>
      </c>
      <c r="V93" s="2">
        <v>242160</v>
      </c>
      <c r="W93" s="2">
        <v>239681</v>
      </c>
      <c r="X93" s="2">
        <v>241977</v>
      </c>
      <c r="Y93" s="2">
        <v>249931</v>
      </c>
      <c r="Z93" s="2">
        <v>264370</v>
      </c>
      <c r="AA93" s="2">
        <v>284638</v>
      </c>
      <c r="AB93" s="2">
        <v>308208</v>
      </c>
      <c r="AC93" s="2">
        <v>331554</v>
      </c>
      <c r="AD93" s="2">
        <v>352116</v>
      </c>
      <c r="AE93" s="2">
        <v>369024</v>
      </c>
      <c r="AF93" s="2">
        <v>382977</v>
      </c>
      <c r="AG93" s="2">
        <v>394973</v>
      </c>
      <c r="AH93" s="2">
        <v>406620</v>
      </c>
      <c r="AI93" s="2">
        <v>419188</v>
      </c>
      <c r="AJ93" s="2">
        <v>432844</v>
      </c>
      <c r="AK93" s="2">
        <v>447269</v>
      </c>
      <c r="AL93" s="2">
        <v>462637</v>
      </c>
      <c r="AM93" s="2">
        <v>479099</v>
      </c>
      <c r="AN93" s="2">
        <v>496768</v>
      </c>
      <c r="AO93" s="2">
        <v>515844</v>
      </c>
      <c r="AP93" s="2">
        <v>536459</v>
      </c>
      <c r="AQ93" s="2">
        <v>558496</v>
      </c>
      <c r="AR93" s="2">
        <v>581765</v>
      </c>
      <c r="AS93" s="2">
        <v>606180</v>
      </c>
      <c r="AT93" s="2">
        <v>631662</v>
      </c>
      <c r="AU93" s="2">
        <v>658388</v>
      </c>
      <c r="AV93" s="2">
        <v>686670</v>
      </c>
      <c r="AW93" s="2">
        <v>716949</v>
      </c>
      <c r="AX93" s="2">
        <v>749527</v>
      </c>
      <c r="AY93" s="2">
        <v>784494</v>
      </c>
      <c r="AZ93" s="2">
        <v>821686</v>
      </c>
      <c r="BA93" s="2">
        <v>860839</v>
      </c>
      <c r="BB93" s="2">
        <v>901589</v>
      </c>
      <c r="BC93" s="2">
        <v>943640</v>
      </c>
      <c r="BD93" s="2">
        <v>986861</v>
      </c>
      <c r="BE93" s="2">
        <v>1031191</v>
      </c>
      <c r="BF93" s="2">
        <v>1076412</v>
      </c>
      <c r="BG93" s="2">
        <v>1122273</v>
      </c>
      <c r="BH93" s="2">
        <v>1168575</v>
      </c>
      <c r="BI93" s="2">
        <v>1215181</v>
      </c>
      <c r="BJ93" s="2">
        <v>1262008</v>
      </c>
      <c r="BK93" s="2">
        <v>1308966</v>
      </c>
      <c r="BL93" s="2">
        <v>1355982</v>
      </c>
      <c r="BM93" s="2">
        <v>1402985</v>
      </c>
    </row>
    <row r="94" spans="1:65" x14ac:dyDescent="0.35">
      <c r="A94" s="2" t="s">
        <v>248</v>
      </c>
      <c r="B94" s="2" t="s">
        <v>249</v>
      </c>
      <c r="C94" s="2" t="s">
        <v>70</v>
      </c>
      <c r="D94" s="2" t="s">
        <v>71</v>
      </c>
      <c r="E94" s="2">
        <v>8331725</v>
      </c>
      <c r="F94" s="2">
        <v>8398050</v>
      </c>
      <c r="G94" s="2">
        <v>8448233</v>
      </c>
      <c r="H94" s="2">
        <v>8479625</v>
      </c>
      <c r="I94" s="2">
        <v>8510429</v>
      </c>
      <c r="J94" s="2">
        <v>8550333</v>
      </c>
      <c r="K94" s="2">
        <v>8613651</v>
      </c>
      <c r="L94" s="2">
        <v>8684088</v>
      </c>
      <c r="M94" s="2">
        <v>8740765</v>
      </c>
      <c r="N94" s="2">
        <v>8772764</v>
      </c>
      <c r="O94" s="2">
        <v>8792806</v>
      </c>
      <c r="P94" s="2">
        <v>8831036</v>
      </c>
      <c r="Q94" s="2">
        <v>8888628</v>
      </c>
      <c r="R94" s="2">
        <v>8929086</v>
      </c>
      <c r="S94" s="2">
        <v>8962022</v>
      </c>
      <c r="T94" s="2">
        <v>9046541</v>
      </c>
      <c r="U94" s="2">
        <v>9188150</v>
      </c>
      <c r="V94" s="2">
        <v>9308479</v>
      </c>
      <c r="W94" s="2">
        <v>9429959</v>
      </c>
      <c r="X94" s="2">
        <v>9548258</v>
      </c>
      <c r="Y94" s="2">
        <v>9642505</v>
      </c>
      <c r="Z94" s="2">
        <v>9729350</v>
      </c>
      <c r="AA94" s="2">
        <v>9789513</v>
      </c>
      <c r="AB94" s="2">
        <v>9846627</v>
      </c>
      <c r="AC94" s="2">
        <v>9895801</v>
      </c>
      <c r="AD94" s="2">
        <v>9934300</v>
      </c>
      <c r="AE94" s="2">
        <v>9967213</v>
      </c>
      <c r="AF94" s="2">
        <v>10000595</v>
      </c>
      <c r="AG94" s="2">
        <v>10036983</v>
      </c>
      <c r="AH94" s="2">
        <v>10089498</v>
      </c>
      <c r="AI94" s="2">
        <v>10196792</v>
      </c>
      <c r="AJ94" s="2">
        <v>10319927</v>
      </c>
      <c r="AK94" s="2">
        <v>10399061</v>
      </c>
      <c r="AL94" s="2">
        <v>10460415</v>
      </c>
      <c r="AM94" s="2">
        <v>10512922</v>
      </c>
      <c r="AN94" s="2">
        <v>10562153</v>
      </c>
      <c r="AO94" s="2">
        <v>10608800</v>
      </c>
      <c r="AP94" s="2">
        <v>10661259</v>
      </c>
      <c r="AQ94" s="2">
        <v>10720509</v>
      </c>
      <c r="AR94" s="2">
        <v>10761698</v>
      </c>
      <c r="AS94" s="2">
        <v>10805808</v>
      </c>
      <c r="AT94" s="2">
        <v>10862132</v>
      </c>
      <c r="AU94" s="2">
        <v>10902022</v>
      </c>
      <c r="AV94" s="2">
        <v>10928070</v>
      </c>
      <c r="AW94" s="2">
        <v>10955141</v>
      </c>
      <c r="AX94" s="2">
        <v>10987314</v>
      </c>
      <c r="AY94" s="2">
        <v>11020362</v>
      </c>
      <c r="AZ94" s="2">
        <v>11048473</v>
      </c>
      <c r="BA94" s="2">
        <v>11077841</v>
      </c>
      <c r="BB94" s="2">
        <v>11107017</v>
      </c>
      <c r="BC94" s="2">
        <v>11121341</v>
      </c>
      <c r="BD94" s="2">
        <v>11104899</v>
      </c>
      <c r="BE94" s="2">
        <v>11045011</v>
      </c>
      <c r="BF94" s="2">
        <v>10965211</v>
      </c>
      <c r="BG94" s="2">
        <v>10892413</v>
      </c>
      <c r="BH94" s="2">
        <v>10820883</v>
      </c>
      <c r="BI94" s="2">
        <v>10775971</v>
      </c>
      <c r="BJ94" s="2">
        <v>10754679</v>
      </c>
      <c r="BK94" s="2">
        <v>10732882</v>
      </c>
      <c r="BL94" s="2">
        <v>10721582</v>
      </c>
      <c r="BM94" s="2">
        <v>10715549</v>
      </c>
    </row>
    <row r="95" spans="1:65" x14ac:dyDescent="0.35">
      <c r="A95" s="2" t="s">
        <v>250</v>
      </c>
      <c r="B95" s="2" t="s">
        <v>251</v>
      </c>
      <c r="C95" s="2" t="s">
        <v>70</v>
      </c>
      <c r="D95" s="2" t="s">
        <v>71</v>
      </c>
      <c r="E95" s="2">
        <v>89927</v>
      </c>
      <c r="F95" s="2">
        <v>91324</v>
      </c>
      <c r="G95" s="2">
        <v>92481</v>
      </c>
      <c r="H95" s="2">
        <v>93409</v>
      </c>
      <c r="I95" s="2">
        <v>94122</v>
      </c>
      <c r="J95" s="2">
        <v>94634</v>
      </c>
      <c r="K95" s="2">
        <v>94936</v>
      </c>
      <c r="L95" s="2">
        <v>95012</v>
      </c>
      <c r="M95" s="2">
        <v>94929</v>
      </c>
      <c r="N95" s="2">
        <v>94723</v>
      </c>
      <c r="O95" s="2">
        <v>94476</v>
      </c>
      <c r="P95" s="2">
        <v>94212</v>
      </c>
      <c r="Q95" s="2">
        <v>93984</v>
      </c>
      <c r="R95" s="2">
        <v>93661</v>
      </c>
      <c r="S95" s="2">
        <v>93190</v>
      </c>
      <c r="T95" s="2">
        <v>92494</v>
      </c>
      <c r="U95" s="2">
        <v>91469</v>
      </c>
      <c r="V95" s="2">
        <v>90219</v>
      </c>
      <c r="W95" s="2">
        <v>89104</v>
      </c>
      <c r="X95" s="2">
        <v>88603</v>
      </c>
      <c r="Y95" s="2">
        <v>89032</v>
      </c>
      <c r="Z95" s="2">
        <v>90610</v>
      </c>
      <c r="AA95" s="2">
        <v>93132</v>
      </c>
      <c r="AB95" s="2">
        <v>96020</v>
      </c>
      <c r="AC95" s="2">
        <v>98472</v>
      </c>
      <c r="AD95" s="2">
        <v>99953</v>
      </c>
      <c r="AE95" s="2">
        <v>100183</v>
      </c>
      <c r="AF95" s="2">
        <v>99425</v>
      </c>
      <c r="AG95" s="2">
        <v>98126</v>
      </c>
      <c r="AH95" s="2">
        <v>96932</v>
      </c>
      <c r="AI95" s="2">
        <v>96328</v>
      </c>
      <c r="AJ95" s="2">
        <v>96462</v>
      </c>
      <c r="AK95" s="2">
        <v>97161</v>
      </c>
      <c r="AL95" s="2">
        <v>98234</v>
      </c>
      <c r="AM95" s="2">
        <v>99345</v>
      </c>
      <c r="AN95" s="2">
        <v>100286</v>
      </c>
      <c r="AO95" s="2">
        <v>101003</v>
      </c>
      <c r="AP95" s="2">
        <v>101567</v>
      </c>
      <c r="AQ95" s="2">
        <v>102023</v>
      </c>
      <c r="AR95" s="2">
        <v>102429</v>
      </c>
      <c r="AS95" s="2">
        <v>102837</v>
      </c>
      <c r="AT95" s="2">
        <v>103242</v>
      </c>
      <c r="AU95" s="2">
        <v>103636</v>
      </c>
      <c r="AV95" s="2">
        <v>104003</v>
      </c>
      <c r="AW95" s="2">
        <v>104346</v>
      </c>
      <c r="AX95" s="2">
        <v>104658</v>
      </c>
      <c r="AY95" s="2">
        <v>104938</v>
      </c>
      <c r="AZ95" s="2">
        <v>105183</v>
      </c>
      <c r="BA95" s="2">
        <v>105457</v>
      </c>
      <c r="BB95" s="2">
        <v>105787</v>
      </c>
      <c r="BC95" s="2">
        <v>106227</v>
      </c>
      <c r="BD95" s="2">
        <v>106786</v>
      </c>
      <c r="BE95" s="2">
        <v>107452</v>
      </c>
      <c r="BF95" s="2">
        <v>108172</v>
      </c>
      <c r="BG95" s="2">
        <v>108900</v>
      </c>
      <c r="BH95" s="2">
        <v>109603</v>
      </c>
      <c r="BI95" s="2">
        <v>110263</v>
      </c>
      <c r="BJ95" s="2">
        <v>110874</v>
      </c>
      <c r="BK95" s="2">
        <v>111449</v>
      </c>
      <c r="BL95" s="2">
        <v>112002</v>
      </c>
      <c r="BM95" s="2">
        <v>112519</v>
      </c>
    </row>
    <row r="96" spans="1:65" x14ac:dyDescent="0.35">
      <c r="A96" s="2" t="s">
        <v>252</v>
      </c>
      <c r="B96" s="2" t="s">
        <v>253</v>
      </c>
      <c r="C96" s="2" t="s">
        <v>70</v>
      </c>
      <c r="D96" s="2" t="s">
        <v>71</v>
      </c>
      <c r="E96" s="2">
        <v>32500</v>
      </c>
      <c r="F96" s="2">
        <v>33700</v>
      </c>
      <c r="G96" s="2">
        <v>35000</v>
      </c>
      <c r="H96" s="2">
        <v>36400</v>
      </c>
      <c r="I96" s="2">
        <v>37600</v>
      </c>
      <c r="J96" s="2">
        <v>39200</v>
      </c>
      <c r="K96" s="2">
        <v>40500</v>
      </c>
      <c r="L96" s="2">
        <v>41900</v>
      </c>
      <c r="M96" s="2">
        <v>43400</v>
      </c>
      <c r="N96" s="2">
        <v>44900</v>
      </c>
      <c r="O96" s="2">
        <v>46400</v>
      </c>
      <c r="P96" s="2">
        <v>47200</v>
      </c>
      <c r="Q96" s="2">
        <v>48300</v>
      </c>
      <c r="R96" s="2">
        <v>49000</v>
      </c>
      <c r="S96" s="2">
        <v>49500</v>
      </c>
      <c r="T96" s="2">
        <v>49600</v>
      </c>
      <c r="U96" s="2">
        <v>49700</v>
      </c>
      <c r="V96" s="2">
        <v>49400</v>
      </c>
      <c r="W96" s="2">
        <v>49200</v>
      </c>
      <c r="X96" s="2">
        <v>49600</v>
      </c>
      <c r="Y96" s="2">
        <v>50200</v>
      </c>
      <c r="Z96" s="2">
        <v>51000</v>
      </c>
      <c r="AA96" s="2">
        <v>51500</v>
      </c>
      <c r="AB96" s="2">
        <v>52100</v>
      </c>
      <c r="AC96" s="2">
        <v>52700</v>
      </c>
      <c r="AD96" s="2">
        <v>53200</v>
      </c>
      <c r="AE96" s="2">
        <v>53500</v>
      </c>
      <c r="AF96" s="2">
        <v>54100</v>
      </c>
      <c r="AG96" s="2">
        <v>54800</v>
      </c>
      <c r="AH96" s="2">
        <v>55300</v>
      </c>
      <c r="AI96" s="2">
        <v>55600</v>
      </c>
      <c r="AJ96" s="2">
        <v>55500</v>
      </c>
      <c r="AK96" s="2">
        <v>55300</v>
      </c>
      <c r="AL96" s="2">
        <v>55200</v>
      </c>
      <c r="AM96" s="2">
        <v>55500</v>
      </c>
      <c r="AN96" s="2">
        <v>55800</v>
      </c>
      <c r="AO96" s="2">
        <v>55900</v>
      </c>
      <c r="AP96" s="2">
        <v>56000</v>
      </c>
      <c r="AQ96" s="2">
        <v>56100</v>
      </c>
      <c r="AR96" s="2">
        <v>56100</v>
      </c>
      <c r="AS96" s="2">
        <v>56200</v>
      </c>
      <c r="AT96" s="2">
        <v>56350</v>
      </c>
      <c r="AU96" s="2">
        <v>56609</v>
      </c>
      <c r="AV96" s="2">
        <v>56765</v>
      </c>
      <c r="AW96" s="2">
        <v>56911</v>
      </c>
      <c r="AX96" s="2">
        <v>56935</v>
      </c>
      <c r="AY96" s="2">
        <v>56774</v>
      </c>
      <c r="AZ96" s="2">
        <v>56555</v>
      </c>
      <c r="BA96" s="2">
        <v>56328</v>
      </c>
      <c r="BB96" s="2">
        <v>56323</v>
      </c>
      <c r="BC96" s="2">
        <v>56905</v>
      </c>
      <c r="BD96" s="2">
        <v>56890</v>
      </c>
      <c r="BE96" s="2">
        <v>56810</v>
      </c>
      <c r="BF96" s="2">
        <v>56483</v>
      </c>
      <c r="BG96" s="2">
        <v>56295</v>
      </c>
      <c r="BH96" s="2">
        <v>56114</v>
      </c>
      <c r="BI96" s="2">
        <v>56186</v>
      </c>
      <c r="BJ96" s="2">
        <v>56172</v>
      </c>
      <c r="BK96" s="2">
        <v>56023</v>
      </c>
      <c r="BL96" s="2">
        <v>56225</v>
      </c>
      <c r="BM96" s="2">
        <v>56367</v>
      </c>
    </row>
    <row r="97" spans="1:65" x14ac:dyDescent="0.35">
      <c r="A97" s="2" t="s">
        <v>254</v>
      </c>
      <c r="B97" s="2" t="s">
        <v>255</v>
      </c>
      <c r="C97" s="2" t="s">
        <v>70</v>
      </c>
      <c r="D97" s="2" t="s">
        <v>71</v>
      </c>
      <c r="E97" s="2">
        <v>4128880</v>
      </c>
      <c r="F97" s="2">
        <v>4251911</v>
      </c>
      <c r="G97" s="2">
        <v>4378604</v>
      </c>
      <c r="H97" s="2">
        <v>4508444</v>
      </c>
      <c r="I97" s="2">
        <v>4640795</v>
      </c>
      <c r="J97" s="2">
        <v>4774984</v>
      </c>
      <c r="K97" s="2">
        <v>4910790</v>
      </c>
      <c r="L97" s="2">
        <v>5047435</v>
      </c>
      <c r="M97" s="2">
        <v>5184095</v>
      </c>
      <c r="N97" s="2">
        <v>5320100</v>
      </c>
      <c r="O97" s="2">
        <v>5455197</v>
      </c>
      <c r="P97" s="2">
        <v>5589563</v>
      </c>
      <c r="Q97" s="2">
        <v>5723759</v>
      </c>
      <c r="R97" s="2">
        <v>5858466</v>
      </c>
      <c r="S97" s="2">
        <v>5994300</v>
      </c>
      <c r="T97" s="2">
        <v>6131151</v>
      </c>
      <c r="U97" s="2">
        <v>6269983</v>
      </c>
      <c r="V97" s="2">
        <v>6412667</v>
      </c>
      <c r="W97" s="2">
        <v>6561919</v>
      </c>
      <c r="X97" s="2">
        <v>6720582</v>
      </c>
      <c r="Y97" s="2">
        <v>6890346</v>
      </c>
      <c r="Z97" s="2">
        <v>7071186</v>
      </c>
      <c r="AA97" s="2">
        <v>7262658</v>
      </c>
      <c r="AB97" s="2">
        <v>7462585</v>
      </c>
      <c r="AC97" s="2">
        <v>7669863</v>
      </c>
      <c r="AD97" s="2">
        <v>7884034</v>
      </c>
      <c r="AE97" s="2">
        <v>8104921</v>
      </c>
      <c r="AF97" s="2">
        <v>8332446</v>
      </c>
      <c r="AG97" s="2">
        <v>8566331</v>
      </c>
      <c r="AH97" s="2">
        <v>8805995</v>
      </c>
      <c r="AI97" s="2">
        <v>9050115</v>
      </c>
      <c r="AJ97" s="2">
        <v>9296814</v>
      </c>
      <c r="AK97" s="2">
        <v>9544055</v>
      </c>
      <c r="AL97" s="2">
        <v>9790619</v>
      </c>
      <c r="AM97" s="2">
        <v>10037522</v>
      </c>
      <c r="AN97" s="2">
        <v>10286786</v>
      </c>
      <c r="AO97" s="2">
        <v>10536942</v>
      </c>
      <c r="AP97" s="2">
        <v>10788362</v>
      </c>
      <c r="AQ97" s="2">
        <v>11046215</v>
      </c>
      <c r="AR97" s="2">
        <v>11311078</v>
      </c>
      <c r="AS97" s="2">
        <v>11589761</v>
      </c>
      <c r="AT97" s="2">
        <v>11871565</v>
      </c>
      <c r="AU97" s="2">
        <v>12147518</v>
      </c>
      <c r="AV97" s="2">
        <v>12415334</v>
      </c>
      <c r="AW97" s="2">
        <v>12682108</v>
      </c>
      <c r="AX97" s="2">
        <v>12948292</v>
      </c>
      <c r="AY97" s="2">
        <v>13213330</v>
      </c>
      <c r="AZ97" s="2">
        <v>13477017</v>
      </c>
      <c r="BA97" s="2">
        <v>13739299</v>
      </c>
      <c r="BB97" s="2">
        <v>14000190</v>
      </c>
      <c r="BC97" s="2">
        <v>14259687</v>
      </c>
      <c r="BD97" s="2">
        <v>14521515</v>
      </c>
      <c r="BE97" s="2">
        <v>14781942</v>
      </c>
      <c r="BF97" s="2">
        <v>15043981</v>
      </c>
      <c r="BG97" s="2">
        <v>15306316</v>
      </c>
      <c r="BH97" s="2">
        <v>15567419</v>
      </c>
      <c r="BI97" s="2">
        <v>15827690</v>
      </c>
      <c r="BJ97" s="2">
        <v>16087418</v>
      </c>
      <c r="BK97" s="2">
        <v>16346950</v>
      </c>
      <c r="BL97" s="2">
        <v>16604026</v>
      </c>
      <c r="BM97" s="2">
        <v>16858333</v>
      </c>
    </row>
    <row r="98" spans="1:65" x14ac:dyDescent="0.35">
      <c r="A98" s="2" t="s">
        <v>256</v>
      </c>
      <c r="B98" s="2" t="s">
        <v>257</v>
      </c>
      <c r="C98" s="2" t="s">
        <v>70</v>
      </c>
      <c r="D98" s="2" t="s">
        <v>71</v>
      </c>
      <c r="E98" s="2">
        <v>66733</v>
      </c>
      <c r="F98" s="2">
        <v>68065</v>
      </c>
      <c r="G98" s="2">
        <v>69605</v>
      </c>
      <c r="H98" s="2">
        <v>71289</v>
      </c>
      <c r="I98" s="2">
        <v>73047</v>
      </c>
      <c r="J98" s="2">
        <v>74828</v>
      </c>
      <c r="K98" s="2">
        <v>76611</v>
      </c>
      <c r="L98" s="2">
        <v>78412</v>
      </c>
      <c r="M98" s="2">
        <v>80212</v>
      </c>
      <c r="N98" s="2">
        <v>82040</v>
      </c>
      <c r="O98" s="2">
        <v>83875</v>
      </c>
      <c r="P98" s="2">
        <v>85729</v>
      </c>
      <c r="Q98" s="2">
        <v>87580</v>
      </c>
      <c r="R98" s="2">
        <v>89459</v>
      </c>
      <c r="S98" s="2">
        <v>91378</v>
      </c>
      <c r="T98" s="2">
        <v>93351</v>
      </c>
      <c r="U98" s="2">
        <v>95380</v>
      </c>
      <c r="V98" s="2">
        <v>97477</v>
      </c>
      <c r="W98" s="2">
        <v>99629</v>
      </c>
      <c r="X98" s="2">
        <v>101837</v>
      </c>
      <c r="Y98" s="2">
        <v>104134</v>
      </c>
      <c r="Z98" s="2">
        <v>106482</v>
      </c>
      <c r="AA98" s="2">
        <v>108901</v>
      </c>
      <c r="AB98" s="2">
        <v>111403</v>
      </c>
      <c r="AC98" s="2">
        <v>113953</v>
      </c>
      <c r="AD98" s="2">
        <v>116576</v>
      </c>
      <c r="AE98" s="2">
        <v>119228</v>
      </c>
      <c r="AF98" s="2">
        <v>121923</v>
      </c>
      <c r="AG98" s="2">
        <v>124674</v>
      </c>
      <c r="AH98" s="2">
        <v>127525</v>
      </c>
      <c r="AI98" s="2">
        <v>130480</v>
      </c>
      <c r="AJ98" s="2">
        <v>133553</v>
      </c>
      <c r="AK98" s="2">
        <v>136693</v>
      </c>
      <c r="AL98" s="2">
        <v>139813</v>
      </c>
      <c r="AM98" s="2">
        <v>142806</v>
      </c>
      <c r="AN98" s="2">
        <v>145559</v>
      </c>
      <c r="AO98" s="2">
        <v>148061</v>
      </c>
      <c r="AP98" s="2">
        <v>150303</v>
      </c>
      <c r="AQ98" s="2">
        <v>152274</v>
      </c>
      <c r="AR98" s="2">
        <v>153955</v>
      </c>
      <c r="AS98" s="2">
        <v>155323</v>
      </c>
      <c r="AT98" s="2">
        <v>156395</v>
      </c>
      <c r="AU98" s="2">
        <v>157173</v>
      </c>
      <c r="AV98" s="2">
        <v>157723</v>
      </c>
      <c r="AW98" s="2">
        <v>158094</v>
      </c>
      <c r="AX98" s="2">
        <v>158406</v>
      </c>
      <c r="AY98" s="2">
        <v>158649</v>
      </c>
      <c r="AZ98" s="2">
        <v>158848</v>
      </c>
      <c r="BA98" s="2">
        <v>159037</v>
      </c>
      <c r="BB98" s="2">
        <v>159232</v>
      </c>
      <c r="BC98" s="2">
        <v>159439</v>
      </c>
      <c r="BD98" s="2">
        <v>159690</v>
      </c>
      <c r="BE98" s="2">
        <v>159990</v>
      </c>
      <c r="BF98" s="2">
        <v>160415</v>
      </c>
      <c r="BG98" s="2">
        <v>161007</v>
      </c>
      <c r="BH98" s="2">
        <v>161851</v>
      </c>
      <c r="BI98" s="2">
        <v>162948</v>
      </c>
      <c r="BJ98" s="2">
        <v>164281</v>
      </c>
      <c r="BK98" s="2">
        <v>165770</v>
      </c>
      <c r="BL98" s="2">
        <v>167295</v>
      </c>
      <c r="BM98" s="2">
        <v>168783</v>
      </c>
    </row>
    <row r="99" spans="1:65" x14ac:dyDescent="0.35">
      <c r="A99" s="2" t="s">
        <v>258</v>
      </c>
      <c r="B99" s="2" t="s">
        <v>259</v>
      </c>
      <c r="C99" s="2" t="s">
        <v>70</v>
      </c>
      <c r="D99" s="2" t="s">
        <v>71</v>
      </c>
      <c r="E99" s="2">
        <v>571813</v>
      </c>
      <c r="F99" s="2">
        <v>589274</v>
      </c>
      <c r="G99" s="2">
        <v>606286</v>
      </c>
      <c r="H99" s="2">
        <v>622580</v>
      </c>
      <c r="I99" s="2">
        <v>637835</v>
      </c>
      <c r="J99" s="2">
        <v>651865</v>
      </c>
      <c r="K99" s="2">
        <v>664518</v>
      </c>
      <c r="L99" s="2">
        <v>675861</v>
      </c>
      <c r="M99" s="2">
        <v>686144</v>
      </c>
      <c r="N99" s="2">
        <v>695743</v>
      </c>
      <c r="O99" s="2">
        <v>704930</v>
      </c>
      <c r="P99" s="2">
        <v>713684</v>
      </c>
      <c r="Q99" s="2">
        <v>721949</v>
      </c>
      <c r="R99" s="2">
        <v>729909</v>
      </c>
      <c r="S99" s="2">
        <v>737846</v>
      </c>
      <c r="T99" s="2">
        <v>745847</v>
      </c>
      <c r="U99" s="2">
        <v>754101</v>
      </c>
      <c r="V99" s="2">
        <v>762424</v>
      </c>
      <c r="W99" s="2">
        <v>770128</v>
      </c>
      <c r="X99" s="2">
        <v>776257</v>
      </c>
      <c r="Y99" s="2">
        <v>780153</v>
      </c>
      <c r="Z99" s="2">
        <v>781734</v>
      </c>
      <c r="AA99" s="2">
        <v>781249</v>
      </c>
      <c r="AB99" s="2">
        <v>778953</v>
      </c>
      <c r="AC99" s="2">
        <v>775217</v>
      </c>
      <c r="AD99" s="2">
        <v>770439</v>
      </c>
      <c r="AE99" s="2">
        <v>764447</v>
      </c>
      <c r="AF99" s="2">
        <v>757451</v>
      </c>
      <c r="AG99" s="2">
        <v>750641</v>
      </c>
      <c r="AH99" s="2">
        <v>745581</v>
      </c>
      <c r="AI99" s="2">
        <v>743306</v>
      </c>
      <c r="AJ99" s="2">
        <v>744477</v>
      </c>
      <c r="AK99" s="2">
        <v>748596</v>
      </c>
      <c r="AL99" s="2">
        <v>754141</v>
      </c>
      <c r="AM99" s="2">
        <v>758896</v>
      </c>
      <c r="AN99" s="2">
        <v>761298</v>
      </c>
      <c r="AO99" s="2">
        <v>760801</v>
      </c>
      <c r="AP99" s="2">
        <v>757975</v>
      </c>
      <c r="AQ99" s="2">
        <v>753778</v>
      </c>
      <c r="AR99" s="2">
        <v>749676</v>
      </c>
      <c r="AS99" s="2">
        <v>746718</v>
      </c>
      <c r="AT99" s="2">
        <v>745206</v>
      </c>
      <c r="AU99" s="2">
        <v>744789</v>
      </c>
      <c r="AV99" s="2">
        <v>745142</v>
      </c>
      <c r="AW99" s="2">
        <v>745737</v>
      </c>
      <c r="AX99" s="2">
        <v>746156</v>
      </c>
      <c r="AY99" s="2">
        <v>746335</v>
      </c>
      <c r="AZ99" s="2">
        <v>746477</v>
      </c>
      <c r="BA99" s="2">
        <v>746815</v>
      </c>
      <c r="BB99" s="2">
        <v>747718</v>
      </c>
      <c r="BC99" s="2">
        <v>749430</v>
      </c>
      <c r="BD99" s="2">
        <v>752029</v>
      </c>
      <c r="BE99" s="2">
        <v>755388</v>
      </c>
      <c r="BF99" s="2">
        <v>759281</v>
      </c>
      <c r="BG99" s="2">
        <v>763371</v>
      </c>
      <c r="BH99" s="2">
        <v>767433</v>
      </c>
      <c r="BI99" s="2">
        <v>771363</v>
      </c>
      <c r="BJ99" s="2">
        <v>775218</v>
      </c>
      <c r="BK99" s="2">
        <v>779007</v>
      </c>
      <c r="BL99" s="2">
        <v>782775</v>
      </c>
      <c r="BM99" s="2">
        <v>786559</v>
      </c>
    </row>
    <row r="100" spans="1:65" x14ac:dyDescent="0.35">
      <c r="A100" s="2" t="s">
        <v>260</v>
      </c>
      <c r="B100" s="2" t="s">
        <v>261</v>
      </c>
      <c r="C100" s="2" t="s">
        <v>70</v>
      </c>
      <c r="D100" s="2" t="s">
        <v>71</v>
      </c>
      <c r="E100" s="2">
        <v>759783611</v>
      </c>
      <c r="F100" s="2">
        <v>769499360</v>
      </c>
      <c r="G100" s="2">
        <v>779465348</v>
      </c>
      <c r="H100" s="2">
        <v>789358853</v>
      </c>
      <c r="I100" s="2">
        <v>799159797</v>
      </c>
      <c r="J100" s="2">
        <v>808596600</v>
      </c>
      <c r="K100" s="2">
        <v>817426786</v>
      </c>
      <c r="L100" s="2">
        <v>825698975</v>
      </c>
      <c r="M100" s="2">
        <v>833895491</v>
      </c>
      <c r="N100" s="2">
        <v>842260894</v>
      </c>
      <c r="O100" s="2">
        <v>850563450</v>
      </c>
      <c r="P100" s="2">
        <v>860560048</v>
      </c>
      <c r="Q100" s="2">
        <v>869313732</v>
      </c>
      <c r="R100" s="2">
        <v>877805133</v>
      </c>
      <c r="S100" s="2">
        <v>886141034</v>
      </c>
      <c r="T100" s="2">
        <v>894227661</v>
      </c>
      <c r="U100" s="2">
        <v>901732072</v>
      </c>
      <c r="V100" s="2">
        <v>909139852</v>
      </c>
      <c r="W100" s="2">
        <v>916611800</v>
      </c>
      <c r="X100" s="2">
        <v>924450013</v>
      </c>
      <c r="Y100" s="2">
        <v>932075328</v>
      </c>
      <c r="Z100" s="2">
        <v>939681156</v>
      </c>
      <c r="AA100" s="2">
        <v>946904804</v>
      </c>
      <c r="AB100" s="2">
        <v>953688382</v>
      </c>
      <c r="AC100" s="2">
        <v>960111311</v>
      </c>
      <c r="AD100" s="2">
        <v>966563677</v>
      </c>
      <c r="AE100" s="2">
        <v>973188301</v>
      </c>
      <c r="AF100" s="2">
        <v>979874901</v>
      </c>
      <c r="AG100" s="2">
        <v>986702713</v>
      </c>
      <c r="AH100" s="2">
        <v>993966356</v>
      </c>
      <c r="AI100" s="2">
        <v>1001677611</v>
      </c>
      <c r="AJ100" s="2">
        <v>1010166079</v>
      </c>
      <c r="AK100" s="2">
        <v>1016513603</v>
      </c>
      <c r="AL100" s="2">
        <v>1024551207</v>
      </c>
      <c r="AM100" s="2">
        <v>1032035681</v>
      </c>
      <c r="AN100" s="2">
        <v>1040719622</v>
      </c>
      <c r="AO100" s="2">
        <v>1047818942</v>
      </c>
      <c r="AP100" s="2">
        <v>1054747601</v>
      </c>
      <c r="AQ100" s="2">
        <v>1061501831</v>
      </c>
      <c r="AR100" s="2">
        <v>1068197515</v>
      </c>
      <c r="AS100" s="2">
        <v>1074819578</v>
      </c>
      <c r="AT100" s="2">
        <v>1081809509</v>
      </c>
      <c r="AU100" s="2">
        <v>1089036403</v>
      </c>
      <c r="AV100" s="2">
        <v>1096166107</v>
      </c>
      <c r="AW100" s="2">
        <v>1103693618</v>
      </c>
      <c r="AX100" s="2">
        <v>1111423301</v>
      </c>
      <c r="AY100" s="2">
        <v>1119840651</v>
      </c>
      <c r="AZ100" s="2">
        <v>1128710968</v>
      </c>
      <c r="BA100" s="2">
        <v>1138167727</v>
      </c>
      <c r="BB100" s="2">
        <v>1146611428</v>
      </c>
      <c r="BC100" s="2">
        <v>1154194529</v>
      </c>
      <c r="BD100" s="2">
        <v>1159642350</v>
      </c>
      <c r="BE100" s="2">
        <v>1166465944</v>
      </c>
      <c r="BF100" s="2">
        <v>1173351852</v>
      </c>
      <c r="BG100" s="2">
        <v>1180423771</v>
      </c>
      <c r="BH100" s="2">
        <v>1187317397</v>
      </c>
      <c r="BI100" s="2">
        <v>1194191812</v>
      </c>
      <c r="BJ100" s="2">
        <v>1200273639</v>
      </c>
      <c r="BK100" s="2">
        <v>1205941621</v>
      </c>
      <c r="BL100" s="2">
        <v>1210795776</v>
      </c>
      <c r="BM100" s="2">
        <v>1214930230</v>
      </c>
    </row>
    <row r="101" spans="1:65" x14ac:dyDescent="0.35">
      <c r="A101" s="2" t="s">
        <v>262</v>
      </c>
      <c r="B101" s="2" t="s">
        <v>263</v>
      </c>
      <c r="C101" s="2" t="s">
        <v>70</v>
      </c>
      <c r="D101" s="2" t="s">
        <v>71</v>
      </c>
      <c r="E101" s="2">
        <v>3075605</v>
      </c>
      <c r="F101" s="2">
        <v>3168100</v>
      </c>
      <c r="G101" s="2">
        <v>3305200</v>
      </c>
      <c r="H101" s="2">
        <v>3420900</v>
      </c>
      <c r="I101" s="2">
        <v>3504600</v>
      </c>
      <c r="J101" s="2">
        <v>3597900</v>
      </c>
      <c r="K101" s="2">
        <v>3629900</v>
      </c>
      <c r="L101" s="2">
        <v>3722800</v>
      </c>
      <c r="M101" s="2">
        <v>3802700</v>
      </c>
      <c r="N101" s="2">
        <v>3863900</v>
      </c>
      <c r="O101" s="2">
        <v>3959000</v>
      </c>
      <c r="P101" s="2">
        <v>4045300</v>
      </c>
      <c r="Q101" s="2">
        <v>4123600</v>
      </c>
      <c r="R101" s="2">
        <v>4241600</v>
      </c>
      <c r="S101" s="2">
        <v>4377800</v>
      </c>
      <c r="T101" s="2">
        <v>4461600</v>
      </c>
      <c r="U101" s="2">
        <v>4518000</v>
      </c>
      <c r="V101" s="2">
        <v>4583700</v>
      </c>
      <c r="W101" s="2">
        <v>4667500</v>
      </c>
      <c r="X101" s="2">
        <v>4929700</v>
      </c>
      <c r="Y101" s="2">
        <v>5063100</v>
      </c>
      <c r="Z101" s="2">
        <v>5183400</v>
      </c>
      <c r="AA101" s="2">
        <v>5264500</v>
      </c>
      <c r="AB101" s="2">
        <v>5345100</v>
      </c>
      <c r="AC101" s="2">
        <v>5397900</v>
      </c>
      <c r="AD101" s="2">
        <v>5456200</v>
      </c>
      <c r="AE101" s="2">
        <v>5524600</v>
      </c>
      <c r="AF101" s="2">
        <v>5580500</v>
      </c>
      <c r="AG101" s="2">
        <v>5627600</v>
      </c>
      <c r="AH101" s="2">
        <v>5686200</v>
      </c>
      <c r="AI101" s="2">
        <v>5704500</v>
      </c>
      <c r="AJ101" s="2">
        <v>5752000</v>
      </c>
      <c r="AK101" s="2">
        <v>5800500</v>
      </c>
      <c r="AL101" s="2">
        <v>5901000</v>
      </c>
      <c r="AM101" s="2">
        <v>6035400</v>
      </c>
      <c r="AN101" s="2">
        <v>6156100</v>
      </c>
      <c r="AO101" s="2">
        <v>6435500</v>
      </c>
      <c r="AP101" s="2">
        <v>6489300</v>
      </c>
      <c r="AQ101" s="2">
        <v>6543700</v>
      </c>
      <c r="AR101" s="2">
        <v>6606500</v>
      </c>
      <c r="AS101" s="2">
        <v>6665000</v>
      </c>
      <c r="AT101" s="2">
        <v>6714300</v>
      </c>
      <c r="AU101" s="2">
        <v>6744100</v>
      </c>
      <c r="AV101" s="2">
        <v>6730800</v>
      </c>
      <c r="AW101" s="2">
        <v>6783500</v>
      </c>
      <c r="AX101" s="2">
        <v>6813200</v>
      </c>
      <c r="AY101" s="2">
        <v>6857100</v>
      </c>
      <c r="AZ101" s="2">
        <v>6916300</v>
      </c>
      <c r="BA101" s="2">
        <v>6957800</v>
      </c>
      <c r="BB101" s="2">
        <v>6972800</v>
      </c>
      <c r="BC101" s="2">
        <v>7024200</v>
      </c>
      <c r="BD101" s="2">
        <v>7071600</v>
      </c>
      <c r="BE101" s="2">
        <v>7150100</v>
      </c>
      <c r="BF101" s="2">
        <v>7178900</v>
      </c>
      <c r="BG101" s="2">
        <v>7229500</v>
      </c>
      <c r="BH101" s="2">
        <v>7291300</v>
      </c>
      <c r="BI101" s="2">
        <v>7336600</v>
      </c>
      <c r="BJ101" s="2">
        <v>7391700</v>
      </c>
      <c r="BK101" s="2">
        <v>7451000</v>
      </c>
      <c r="BL101" s="2">
        <v>7507400</v>
      </c>
      <c r="BM101" s="2">
        <v>7481800</v>
      </c>
    </row>
    <row r="102" spans="1:65" x14ac:dyDescent="0.35">
      <c r="A102" s="2" t="s">
        <v>264</v>
      </c>
      <c r="B102" s="2" t="s">
        <v>265</v>
      </c>
      <c r="C102" s="2" t="s">
        <v>70</v>
      </c>
      <c r="D102" s="2" t="s">
        <v>71</v>
      </c>
      <c r="E102" s="2">
        <v>2038636</v>
      </c>
      <c r="F102" s="2">
        <v>2096407</v>
      </c>
      <c r="G102" s="2">
        <v>2155648</v>
      </c>
      <c r="H102" s="2">
        <v>2216712</v>
      </c>
      <c r="I102" s="2">
        <v>2280044</v>
      </c>
      <c r="J102" s="2">
        <v>2346005</v>
      </c>
      <c r="K102" s="2">
        <v>2414805</v>
      </c>
      <c r="L102" s="2">
        <v>2486418</v>
      </c>
      <c r="M102" s="2">
        <v>2560723</v>
      </c>
      <c r="N102" s="2">
        <v>2637515</v>
      </c>
      <c r="O102" s="2">
        <v>2716652</v>
      </c>
      <c r="P102" s="2">
        <v>2798125</v>
      </c>
      <c r="Q102" s="2">
        <v>2882102</v>
      </c>
      <c r="R102" s="2">
        <v>2968978</v>
      </c>
      <c r="S102" s="2">
        <v>3059245</v>
      </c>
      <c r="T102" s="2">
        <v>3153252</v>
      </c>
      <c r="U102" s="2">
        <v>3251145</v>
      </c>
      <c r="V102" s="2">
        <v>3352825</v>
      </c>
      <c r="W102" s="2">
        <v>3458102</v>
      </c>
      <c r="X102" s="2">
        <v>3566661</v>
      </c>
      <c r="Y102" s="2">
        <v>3678274</v>
      </c>
      <c r="Z102" s="2">
        <v>3792922</v>
      </c>
      <c r="AA102" s="2">
        <v>3910642</v>
      </c>
      <c r="AB102" s="2">
        <v>4031333</v>
      </c>
      <c r="AC102" s="2">
        <v>4154864</v>
      </c>
      <c r="AD102" s="2">
        <v>4281167</v>
      </c>
      <c r="AE102" s="2">
        <v>4410270</v>
      </c>
      <c r="AF102" s="2">
        <v>4542218</v>
      </c>
      <c r="AG102" s="2">
        <v>4677023</v>
      </c>
      <c r="AH102" s="2">
        <v>4814696</v>
      </c>
      <c r="AI102" s="2">
        <v>4955302</v>
      </c>
      <c r="AJ102" s="2">
        <v>5098594</v>
      </c>
      <c r="AK102" s="2">
        <v>5244677</v>
      </c>
      <c r="AL102" s="2">
        <v>5394416</v>
      </c>
      <c r="AM102" s="2">
        <v>5548969</v>
      </c>
      <c r="AN102" s="2">
        <v>5709010</v>
      </c>
      <c r="AO102" s="2">
        <v>5874814</v>
      </c>
      <c r="AP102" s="2">
        <v>6045704</v>
      </c>
      <c r="AQ102" s="2">
        <v>6220405</v>
      </c>
      <c r="AR102" s="2">
        <v>6397140</v>
      </c>
      <c r="AS102" s="2">
        <v>6574510</v>
      </c>
      <c r="AT102" s="2">
        <v>6751912</v>
      </c>
      <c r="AU102" s="2">
        <v>6929267</v>
      </c>
      <c r="AV102" s="2">
        <v>7106323</v>
      </c>
      <c r="AW102" s="2">
        <v>7282953</v>
      </c>
      <c r="AX102" s="2">
        <v>7458982</v>
      </c>
      <c r="AY102" s="2">
        <v>7634295</v>
      </c>
      <c r="AZ102" s="2">
        <v>7808520</v>
      </c>
      <c r="BA102" s="2">
        <v>7980955</v>
      </c>
      <c r="BB102" s="2">
        <v>8150780</v>
      </c>
      <c r="BC102" s="2">
        <v>8317467</v>
      </c>
      <c r="BD102" s="2">
        <v>8480670</v>
      </c>
      <c r="BE102" s="2">
        <v>8640692</v>
      </c>
      <c r="BF102" s="2">
        <v>8798524</v>
      </c>
      <c r="BG102" s="2">
        <v>8955579</v>
      </c>
      <c r="BH102" s="2">
        <v>9112904</v>
      </c>
      <c r="BI102" s="2">
        <v>9270794</v>
      </c>
      <c r="BJ102" s="2">
        <v>9429016</v>
      </c>
      <c r="BK102" s="2">
        <v>9587523</v>
      </c>
      <c r="BL102" s="2">
        <v>9746115</v>
      </c>
      <c r="BM102" s="2">
        <v>9904608</v>
      </c>
    </row>
    <row r="103" spans="1:65" x14ac:dyDescent="0.35">
      <c r="A103" s="2" t="s">
        <v>266</v>
      </c>
      <c r="B103" s="2" t="s">
        <v>267</v>
      </c>
      <c r="C103" s="2" t="s">
        <v>70</v>
      </c>
      <c r="D103" s="2" t="s">
        <v>71</v>
      </c>
      <c r="E103" s="2">
        <v>161734348</v>
      </c>
      <c r="F103" s="2">
        <v>165573136</v>
      </c>
      <c r="G103" s="2">
        <v>169567052</v>
      </c>
      <c r="H103" s="2">
        <v>173722891</v>
      </c>
      <c r="I103" s="2">
        <v>178048131</v>
      </c>
      <c r="J103" s="2">
        <v>182548798</v>
      </c>
      <c r="K103" s="2">
        <v>187227553</v>
      </c>
      <c r="L103" s="2">
        <v>192084675</v>
      </c>
      <c r="M103" s="2">
        <v>197119416</v>
      </c>
      <c r="N103" s="2">
        <v>202329958</v>
      </c>
      <c r="O103" s="2">
        <v>207714326</v>
      </c>
      <c r="P103" s="2">
        <v>213272593</v>
      </c>
      <c r="Q103" s="2">
        <v>219004306</v>
      </c>
      <c r="R103" s="2">
        <v>224905337</v>
      </c>
      <c r="S103" s="2">
        <v>230970270</v>
      </c>
      <c r="T103" s="2">
        <v>237195030</v>
      </c>
      <c r="U103" s="2">
        <v>243590882</v>
      </c>
      <c r="V103" s="2">
        <v>250160343</v>
      </c>
      <c r="W103" s="2">
        <v>256880818</v>
      </c>
      <c r="X103" s="2">
        <v>263721632</v>
      </c>
      <c r="Y103" s="2">
        <v>270668519</v>
      </c>
      <c r="Z103" s="2">
        <v>277719154</v>
      </c>
      <c r="AA103" s="2">
        <v>284905161</v>
      </c>
      <c r="AB103" s="2">
        <v>292290400</v>
      </c>
      <c r="AC103" s="2">
        <v>299959455</v>
      </c>
      <c r="AD103" s="2">
        <v>307980326</v>
      </c>
      <c r="AE103" s="2">
        <v>316358167</v>
      </c>
      <c r="AF103" s="2">
        <v>325095129</v>
      </c>
      <c r="AG103" s="2">
        <v>334249174</v>
      </c>
      <c r="AH103" s="2">
        <v>343887503</v>
      </c>
      <c r="AI103" s="2">
        <v>354047283</v>
      </c>
      <c r="AJ103" s="2">
        <v>364782214</v>
      </c>
      <c r="AK103" s="2">
        <v>376055877</v>
      </c>
      <c r="AL103" s="2">
        <v>387705086</v>
      </c>
      <c r="AM103" s="2">
        <v>399503994</v>
      </c>
      <c r="AN103" s="2">
        <v>411298637</v>
      </c>
      <c r="AO103" s="2">
        <v>423019239</v>
      </c>
      <c r="AP103" s="2">
        <v>434736157</v>
      </c>
      <c r="AQ103" s="2">
        <v>446608371</v>
      </c>
      <c r="AR103" s="2">
        <v>458867418</v>
      </c>
      <c r="AS103" s="2">
        <v>471680803</v>
      </c>
      <c r="AT103" s="2">
        <v>485112670</v>
      </c>
      <c r="AU103" s="2">
        <v>499113608</v>
      </c>
      <c r="AV103" s="2">
        <v>513601222</v>
      </c>
      <c r="AW103" s="2">
        <v>528444638</v>
      </c>
      <c r="AX103" s="2">
        <v>543555314</v>
      </c>
      <c r="AY103" s="2">
        <v>558909246</v>
      </c>
      <c r="AZ103" s="2">
        <v>574560319</v>
      </c>
      <c r="BA103" s="2">
        <v>590590409</v>
      </c>
      <c r="BB103" s="2">
        <v>607115601</v>
      </c>
      <c r="BC103" s="2">
        <v>624219296</v>
      </c>
      <c r="BD103" s="2">
        <v>641921373</v>
      </c>
      <c r="BE103" s="2">
        <v>660193919</v>
      </c>
      <c r="BF103" s="2">
        <v>679013004</v>
      </c>
      <c r="BG103" s="2">
        <v>698336663</v>
      </c>
      <c r="BH103" s="2">
        <v>718128408</v>
      </c>
      <c r="BI103" s="2">
        <v>738387077</v>
      </c>
      <c r="BJ103" s="2">
        <v>759106118</v>
      </c>
      <c r="BK103" s="2">
        <v>780234453</v>
      </c>
      <c r="BL103" s="2">
        <v>801708019</v>
      </c>
      <c r="BM103" s="2">
        <v>823480038</v>
      </c>
    </row>
    <row r="104" spans="1:65" x14ac:dyDescent="0.35">
      <c r="A104" s="2" t="s">
        <v>268</v>
      </c>
      <c r="B104" s="2" t="s">
        <v>269</v>
      </c>
      <c r="C104" s="2" t="s">
        <v>70</v>
      </c>
      <c r="D104" s="2" t="s">
        <v>71</v>
      </c>
      <c r="E104" s="2">
        <v>4140181</v>
      </c>
      <c r="F104" s="2">
        <v>4167292</v>
      </c>
      <c r="G104" s="2">
        <v>4196712</v>
      </c>
      <c r="H104" s="2">
        <v>4225675</v>
      </c>
      <c r="I104" s="2">
        <v>4252876</v>
      </c>
      <c r="J104" s="2">
        <v>4280923</v>
      </c>
      <c r="K104" s="2">
        <v>4310701</v>
      </c>
      <c r="L104" s="2">
        <v>4338683</v>
      </c>
      <c r="M104" s="2">
        <v>4365628</v>
      </c>
      <c r="N104" s="2">
        <v>4391490</v>
      </c>
      <c r="O104" s="2">
        <v>4412252</v>
      </c>
      <c r="P104" s="2">
        <v>4431275</v>
      </c>
      <c r="Q104" s="2">
        <v>4450564</v>
      </c>
      <c r="R104" s="2">
        <v>4470161</v>
      </c>
      <c r="S104" s="2">
        <v>4490660</v>
      </c>
      <c r="T104" s="2">
        <v>4512082</v>
      </c>
      <c r="U104" s="2">
        <v>4535934</v>
      </c>
      <c r="V104" s="2">
        <v>4559571</v>
      </c>
      <c r="W104" s="2">
        <v>4581085</v>
      </c>
      <c r="X104" s="2">
        <v>4594778</v>
      </c>
      <c r="Y104" s="2">
        <v>4599782</v>
      </c>
      <c r="Z104" s="2">
        <v>4611509</v>
      </c>
      <c r="AA104" s="2">
        <v>4634234</v>
      </c>
      <c r="AB104" s="2">
        <v>4658254</v>
      </c>
      <c r="AC104" s="2">
        <v>4680285</v>
      </c>
      <c r="AD104" s="2">
        <v>4701417</v>
      </c>
      <c r="AE104" s="2">
        <v>4721446</v>
      </c>
      <c r="AF104" s="2">
        <v>4739745</v>
      </c>
      <c r="AG104" s="2">
        <v>4755207</v>
      </c>
      <c r="AH104" s="2">
        <v>4767260</v>
      </c>
      <c r="AI104" s="2">
        <v>4777368</v>
      </c>
      <c r="AJ104" s="2">
        <v>4689022</v>
      </c>
      <c r="AK104" s="2">
        <v>4575818</v>
      </c>
      <c r="AL104" s="2">
        <v>4600463</v>
      </c>
      <c r="AM104" s="2">
        <v>4652024</v>
      </c>
      <c r="AN104" s="2">
        <v>4620030</v>
      </c>
      <c r="AO104" s="2">
        <v>4557097</v>
      </c>
      <c r="AP104" s="2">
        <v>4534920</v>
      </c>
      <c r="AQ104" s="2">
        <v>4532135</v>
      </c>
      <c r="AR104" s="2">
        <v>4512597</v>
      </c>
      <c r="AS104" s="2">
        <v>4468302</v>
      </c>
      <c r="AT104" s="2">
        <v>4299642</v>
      </c>
      <c r="AU104" s="2">
        <v>4302174</v>
      </c>
      <c r="AV104" s="2">
        <v>4303399</v>
      </c>
      <c r="AW104" s="2">
        <v>4304600</v>
      </c>
      <c r="AX104" s="2">
        <v>4310145</v>
      </c>
      <c r="AY104" s="2">
        <v>4311159</v>
      </c>
      <c r="AZ104" s="2">
        <v>4310217</v>
      </c>
      <c r="BA104" s="2">
        <v>4309705</v>
      </c>
      <c r="BB104" s="2">
        <v>4305181</v>
      </c>
      <c r="BC104" s="2">
        <v>4295427</v>
      </c>
      <c r="BD104" s="2">
        <v>4280622</v>
      </c>
      <c r="BE104" s="2">
        <v>4267558</v>
      </c>
      <c r="BF104" s="2">
        <v>4255689</v>
      </c>
      <c r="BG104" s="2">
        <v>4238389</v>
      </c>
      <c r="BH104" s="2">
        <v>4203604</v>
      </c>
      <c r="BI104" s="2">
        <v>4174349</v>
      </c>
      <c r="BJ104" s="2">
        <v>4124531</v>
      </c>
      <c r="BK104" s="2">
        <v>4087843</v>
      </c>
      <c r="BL104" s="2">
        <v>4065253</v>
      </c>
      <c r="BM104" s="2">
        <v>4047200</v>
      </c>
    </row>
    <row r="105" spans="1:65" x14ac:dyDescent="0.35">
      <c r="A105" s="2" t="s">
        <v>270</v>
      </c>
      <c r="B105" s="2" t="s">
        <v>271</v>
      </c>
      <c r="C105" s="2" t="s">
        <v>70</v>
      </c>
      <c r="D105" s="2" t="s">
        <v>71</v>
      </c>
      <c r="E105" s="2">
        <v>3866162</v>
      </c>
      <c r="F105" s="2">
        <v>3941956</v>
      </c>
      <c r="G105" s="2">
        <v>4019171</v>
      </c>
      <c r="H105" s="2">
        <v>4097755</v>
      </c>
      <c r="I105" s="2">
        <v>4177631</v>
      </c>
      <c r="J105" s="2">
        <v>4258734</v>
      </c>
      <c r="K105" s="2">
        <v>4341325</v>
      </c>
      <c r="L105" s="2">
        <v>4425318</v>
      </c>
      <c r="M105" s="2">
        <v>4509811</v>
      </c>
      <c r="N105" s="2">
        <v>4593666</v>
      </c>
      <c r="O105" s="2">
        <v>4676237</v>
      </c>
      <c r="P105" s="2">
        <v>4757175</v>
      </c>
      <c r="Q105" s="2">
        <v>4837334</v>
      </c>
      <c r="R105" s="2">
        <v>4918625</v>
      </c>
      <c r="S105" s="2">
        <v>5003708</v>
      </c>
      <c r="T105" s="2">
        <v>5094570</v>
      </c>
      <c r="U105" s="2">
        <v>5191637</v>
      </c>
      <c r="V105" s="2">
        <v>5294625</v>
      </c>
      <c r="W105" s="2">
        <v>5404020</v>
      </c>
      <c r="X105" s="2">
        <v>5520187</v>
      </c>
      <c r="Y105" s="2">
        <v>5643175</v>
      </c>
      <c r="Z105" s="2">
        <v>5773367</v>
      </c>
      <c r="AA105" s="2">
        <v>5910223</v>
      </c>
      <c r="AB105" s="2">
        <v>6051617</v>
      </c>
      <c r="AC105" s="2">
        <v>6194686</v>
      </c>
      <c r="AD105" s="2">
        <v>6337275</v>
      </c>
      <c r="AE105" s="2">
        <v>6478537</v>
      </c>
      <c r="AF105" s="2">
        <v>6618742</v>
      </c>
      <c r="AG105" s="2">
        <v>6758222</v>
      </c>
      <c r="AH105" s="2">
        <v>6897755</v>
      </c>
      <c r="AI105" s="2">
        <v>7037915</v>
      </c>
      <c r="AJ105" s="2">
        <v>7178611</v>
      </c>
      <c r="AK105" s="2">
        <v>7319491</v>
      </c>
      <c r="AL105" s="2">
        <v>7460684</v>
      </c>
      <c r="AM105" s="2">
        <v>7602318</v>
      </c>
      <c r="AN105" s="2">
        <v>7744509</v>
      </c>
      <c r="AO105" s="2">
        <v>7887312</v>
      </c>
      <c r="AP105" s="2">
        <v>8030721</v>
      </c>
      <c r="AQ105" s="2">
        <v>8174680</v>
      </c>
      <c r="AR105" s="2">
        <v>8319070</v>
      </c>
      <c r="AS105" s="2">
        <v>8463802</v>
      </c>
      <c r="AT105" s="2">
        <v>8608810</v>
      </c>
      <c r="AU105" s="2">
        <v>8754148</v>
      </c>
      <c r="AV105" s="2">
        <v>8900108</v>
      </c>
      <c r="AW105" s="2">
        <v>9047082</v>
      </c>
      <c r="AX105" s="2">
        <v>9195289</v>
      </c>
      <c r="AY105" s="2">
        <v>9344784</v>
      </c>
      <c r="AZ105" s="2">
        <v>9495336</v>
      </c>
      <c r="BA105" s="2">
        <v>9646570</v>
      </c>
      <c r="BB105" s="2">
        <v>9798046</v>
      </c>
      <c r="BC105" s="2">
        <v>9949318</v>
      </c>
      <c r="BD105" s="2">
        <v>10100320</v>
      </c>
      <c r="BE105" s="2">
        <v>10250922</v>
      </c>
      <c r="BF105" s="2">
        <v>10400672</v>
      </c>
      <c r="BG105" s="2">
        <v>10549007</v>
      </c>
      <c r="BH105" s="2">
        <v>10695540</v>
      </c>
      <c r="BI105" s="2">
        <v>10839976</v>
      </c>
      <c r="BJ105" s="2">
        <v>10982367</v>
      </c>
      <c r="BK105" s="2">
        <v>11123183</v>
      </c>
      <c r="BL105" s="2">
        <v>11263079</v>
      </c>
      <c r="BM105" s="2">
        <v>11402533</v>
      </c>
    </row>
    <row r="106" spans="1:65" x14ac:dyDescent="0.35">
      <c r="A106" s="2" t="s">
        <v>272</v>
      </c>
      <c r="B106" s="2" t="s">
        <v>273</v>
      </c>
      <c r="C106" s="2" t="s">
        <v>70</v>
      </c>
      <c r="D106" s="2" t="s">
        <v>71</v>
      </c>
      <c r="E106" s="2">
        <v>9983967</v>
      </c>
      <c r="F106" s="2">
        <v>10029321</v>
      </c>
      <c r="G106" s="2">
        <v>10061734</v>
      </c>
      <c r="H106" s="2">
        <v>10087947</v>
      </c>
      <c r="I106" s="2">
        <v>10119835</v>
      </c>
      <c r="J106" s="2">
        <v>10147935</v>
      </c>
      <c r="K106" s="2">
        <v>10178653</v>
      </c>
      <c r="L106" s="2">
        <v>10216604</v>
      </c>
      <c r="M106" s="2">
        <v>10255815</v>
      </c>
      <c r="N106" s="2">
        <v>10298723</v>
      </c>
      <c r="O106" s="2">
        <v>10337910</v>
      </c>
      <c r="P106" s="2">
        <v>10367537</v>
      </c>
      <c r="Q106" s="2">
        <v>10398489</v>
      </c>
      <c r="R106" s="2">
        <v>10432055</v>
      </c>
      <c r="S106" s="2">
        <v>10478720</v>
      </c>
      <c r="T106" s="2">
        <v>10540525</v>
      </c>
      <c r="U106" s="2">
        <v>10598677</v>
      </c>
      <c r="V106" s="2">
        <v>10648031</v>
      </c>
      <c r="W106" s="2">
        <v>10684822</v>
      </c>
      <c r="X106" s="2">
        <v>10704152</v>
      </c>
      <c r="Y106" s="2">
        <v>10711122</v>
      </c>
      <c r="Z106" s="2">
        <v>10711848</v>
      </c>
      <c r="AA106" s="2">
        <v>10705535</v>
      </c>
      <c r="AB106" s="2">
        <v>10689463</v>
      </c>
      <c r="AC106" s="2">
        <v>10668095</v>
      </c>
      <c r="AD106" s="2">
        <v>10648713</v>
      </c>
      <c r="AE106" s="2">
        <v>10630564</v>
      </c>
      <c r="AF106" s="2">
        <v>10612741</v>
      </c>
      <c r="AG106" s="2">
        <v>10596487</v>
      </c>
      <c r="AH106" s="2">
        <v>10481719</v>
      </c>
      <c r="AI106" s="2">
        <v>10373988</v>
      </c>
      <c r="AJ106" s="2">
        <v>10373400</v>
      </c>
      <c r="AK106" s="2">
        <v>10369341</v>
      </c>
      <c r="AL106" s="2">
        <v>10357523</v>
      </c>
      <c r="AM106" s="2">
        <v>10343355</v>
      </c>
      <c r="AN106" s="2">
        <v>10328965</v>
      </c>
      <c r="AO106" s="2">
        <v>10311238</v>
      </c>
      <c r="AP106" s="2">
        <v>10290486</v>
      </c>
      <c r="AQ106" s="2">
        <v>10266570</v>
      </c>
      <c r="AR106" s="2">
        <v>10237530</v>
      </c>
      <c r="AS106" s="2">
        <v>10210971</v>
      </c>
      <c r="AT106" s="2">
        <v>10187576</v>
      </c>
      <c r="AU106" s="2">
        <v>10158608</v>
      </c>
      <c r="AV106" s="2">
        <v>10129552</v>
      </c>
      <c r="AW106" s="2">
        <v>10107146</v>
      </c>
      <c r="AX106" s="2">
        <v>10087065</v>
      </c>
      <c r="AY106" s="2">
        <v>10071370</v>
      </c>
      <c r="AZ106" s="2">
        <v>10055780</v>
      </c>
      <c r="BA106" s="2">
        <v>10038188</v>
      </c>
      <c r="BB106" s="2">
        <v>10022650</v>
      </c>
      <c r="BC106" s="2">
        <v>10000023</v>
      </c>
      <c r="BD106" s="2">
        <v>9971727</v>
      </c>
      <c r="BE106" s="2">
        <v>9920362</v>
      </c>
      <c r="BF106" s="2">
        <v>9893082</v>
      </c>
      <c r="BG106" s="2">
        <v>9866468</v>
      </c>
      <c r="BH106" s="2">
        <v>9843028</v>
      </c>
      <c r="BI106" s="2">
        <v>9814023</v>
      </c>
      <c r="BJ106" s="2">
        <v>9787966</v>
      </c>
      <c r="BK106" s="2">
        <v>9775564</v>
      </c>
      <c r="BL106" s="2">
        <v>9771141</v>
      </c>
      <c r="BM106" s="2">
        <v>9749763</v>
      </c>
    </row>
    <row r="107" spans="1:65" x14ac:dyDescent="0.35">
      <c r="A107" s="2" t="s">
        <v>274</v>
      </c>
      <c r="B107" s="2" t="s">
        <v>275</v>
      </c>
      <c r="C107" s="2" t="s">
        <v>70</v>
      </c>
      <c r="D107" s="2" t="s">
        <v>71</v>
      </c>
      <c r="E107" s="2">
        <v>1919643259</v>
      </c>
      <c r="F107" s="2">
        <v>1940356959</v>
      </c>
      <c r="G107" s="2">
        <v>1974018983</v>
      </c>
      <c r="H107" s="2">
        <v>2019553695</v>
      </c>
      <c r="I107" s="2">
        <v>2065153294</v>
      </c>
      <c r="J107" s="2">
        <v>2111931236</v>
      </c>
      <c r="K107" s="2">
        <v>2161881347</v>
      </c>
      <c r="L107" s="2">
        <v>2211446261</v>
      </c>
      <c r="M107" s="2">
        <v>2262350288</v>
      </c>
      <c r="N107" s="2">
        <v>2315407668</v>
      </c>
      <c r="O107" s="2">
        <v>2369907013</v>
      </c>
      <c r="P107" s="2">
        <v>2425733326</v>
      </c>
      <c r="Q107" s="2">
        <v>2480636089</v>
      </c>
      <c r="R107" s="2">
        <v>2535259156</v>
      </c>
      <c r="S107" s="2">
        <v>2589035943</v>
      </c>
      <c r="T107" s="2">
        <v>2641036429</v>
      </c>
      <c r="U107" s="2">
        <v>2691929607</v>
      </c>
      <c r="V107" s="2">
        <v>2741759767</v>
      </c>
      <c r="W107" s="2">
        <v>2792102883</v>
      </c>
      <c r="X107" s="2">
        <v>2843436775</v>
      </c>
      <c r="Y107" s="2">
        <v>2895270850</v>
      </c>
      <c r="Z107" s="2">
        <v>2948643246</v>
      </c>
      <c r="AA107" s="2">
        <v>3004914790</v>
      </c>
      <c r="AB107" s="2">
        <v>3061809639</v>
      </c>
      <c r="AC107" s="2">
        <v>3118212761</v>
      </c>
      <c r="AD107" s="2">
        <v>3175484847</v>
      </c>
      <c r="AE107" s="2">
        <v>3234352999</v>
      </c>
      <c r="AF107" s="2">
        <v>3294789920</v>
      </c>
      <c r="AG107" s="2">
        <v>3355391546</v>
      </c>
      <c r="AH107" s="2">
        <v>3414926034</v>
      </c>
      <c r="AI107" s="2">
        <v>3472795732</v>
      </c>
      <c r="AJ107" s="2">
        <v>3529273394</v>
      </c>
      <c r="AK107" s="2">
        <v>3583654056</v>
      </c>
      <c r="AL107" s="2">
        <v>3636953514</v>
      </c>
      <c r="AM107" s="2">
        <v>3689444106</v>
      </c>
      <c r="AN107" s="2">
        <v>3740821342</v>
      </c>
      <c r="AO107" s="2">
        <v>3791695401</v>
      </c>
      <c r="AP107" s="2">
        <v>3842263818</v>
      </c>
      <c r="AQ107" s="2">
        <v>3892057436</v>
      </c>
      <c r="AR107" s="2">
        <v>3940452377</v>
      </c>
      <c r="AS107" s="2">
        <v>3987186829</v>
      </c>
      <c r="AT107" s="2">
        <v>4032814517</v>
      </c>
      <c r="AU107" s="2">
        <v>4077635144</v>
      </c>
      <c r="AV107" s="2">
        <v>4122139637</v>
      </c>
      <c r="AW107" s="2">
        <v>4166298061</v>
      </c>
      <c r="AX107" s="2">
        <v>4210302243</v>
      </c>
      <c r="AY107" s="2">
        <v>4253850306</v>
      </c>
      <c r="AZ107" s="2">
        <v>4296851873</v>
      </c>
      <c r="BA107" s="2">
        <v>4340107147</v>
      </c>
      <c r="BB107" s="2">
        <v>4383682686</v>
      </c>
      <c r="BC107" s="2">
        <v>4427039470</v>
      </c>
      <c r="BD107" s="2">
        <v>4471931983</v>
      </c>
      <c r="BE107" s="2">
        <v>4518944265</v>
      </c>
      <c r="BF107" s="2">
        <v>4566062769</v>
      </c>
      <c r="BG107" s="2">
        <v>4612371789</v>
      </c>
      <c r="BH107" s="2">
        <v>4657516187</v>
      </c>
      <c r="BI107" s="2">
        <v>4701907494</v>
      </c>
      <c r="BJ107" s="2">
        <v>4746018766</v>
      </c>
      <c r="BK107" s="2">
        <v>4787343661</v>
      </c>
      <c r="BL107" s="2">
        <v>4826259460</v>
      </c>
      <c r="BM107" s="2">
        <v>4862388283</v>
      </c>
    </row>
    <row r="108" spans="1:65" x14ac:dyDescent="0.35">
      <c r="A108" s="2" t="s">
        <v>276</v>
      </c>
      <c r="B108" s="2" t="s">
        <v>277</v>
      </c>
      <c r="C108" s="2" t="s">
        <v>70</v>
      </c>
      <c r="D108" s="2" t="s">
        <v>71</v>
      </c>
      <c r="E108" s="2">
        <v>2299245319</v>
      </c>
      <c r="F108" s="2">
        <v>2329154652</v>
      </c>
      <c r="G108" s="2">
        <v>2372380699</v>
      </c>
      <c r="H108" s="2">
        <v>2427869417</v>
      </c>
      <c r="I108" s="2">
        <v>2483839827</v>
      </c>
      <c r="J108" s="2">
        <v>2541414856</v>
      </c>
      <c r="K108" s="2">
        <v>2602626879</v>
      </c>
      <c r="L108" s="2">
        <v>2663895780</v>
      </c>
      <c r="M108" s="2">
        <v>2726850543</v>
      </c>
      <c r="N108" s="2">
        <v>2792171255</v>
      </c>
      <c r="O108" s="2">
        <v>2859058030</v>
      </c>
      <c r="P108" s="2">
        <v>2927364907</v>
      </c>
      <c r="Q108" s="2">
        <v>2994908497</v>
      </c>
      <c r="R108" s="2">
        <v>3062459678</v>
      </c>
      <c r="S108" s="2">
        <v>3129647875</v>
      </c>
      <c r="T108" s="2">
        <v>3195675150</v>
      </c>
      <c r="U108" s="2">
        <v>3261263509</v>
      </c>
      <c r="V108" s="2">
        <v>3326428526</v>
      </c>
      <c r="W108" s="2">
        <v>3392709227</v>
      </c>
      <c r="X108" s="2">
        <v>3460519136</v>
      </c>
      <c r="Y108" s="2">
        <v>3529315742</v>
      </c>
      <c r="Z108" s="2">
        <v>3600136821</v>
      </c>
      <c r="AA108" s="2">
        <v>3674370514</v>
      </c>
      <c r="AB108" s="2">
        <v>3749764704</v>
      </c>
      <c r="AC108" s="2">
        <v>3825225748</v>
      </c>
      <c r="AD108" s="2">
        <v>3902131693</v>
      </c>
      <c r="AE108" s="2">
        <v>3981206664</v>
      </c>
      <c r="AF108" s="2">
        <v>4062409031</v>
      </c>
      <c r="AG108" s="2">
        <v>4144329655</v>
      </c>
      <c r="AH108" s="2">
        <v>4225751603</v>
      </c>
      <c r="AI108" s="2">
        <v>4306159746</v>
      </c>
      <c r="AJ108" s="2">
        <v>4385564153</v>
      </c>
      <c r="AK108" s="2">
        <v>4463428329</v>
      </c>
      <c r="AL108" s="2">
        <v>4540599237</v>
      </c>
      <c r="AM108" s="2">
        <v>4617236728</v>
      </c>
      <c r="AN108" s="2">
        <v>4693043793</v>
      </c>
      <c r="AO108" s="2">
        <v>4768632422</v>
      </c>
      <c r="AP108" s="2">
        <v>4844171403</v>
      </c>
      <c r="AQ108" s="2">
        <v>4919044671</v>
      </c>
      <c r="AR108" s="2">
        <v>4992700760</v>
      </c>
      <c r="AS108" s="2">
        <v>5065355830</v>
      </c>
      <c r="AT108" s="2">
        <v>5137393838</v>
      </c>
      <c r="AU108" s="2">
        <v>5209071406</v>
      </c>
      <c r="AV108" s="2">
        <v>5280906028</v>
      </c>
      <c r="AW108" s="2">
        <v>5352906491</v>
      </c>
      <c r="AX108" s="2">
        <v>5425273244</v>
      </c>
      <c r="AY108" s="2">
        <v>5497768362</v>
      </c>
      <c r="AZ108" s="2">
        <v>5570325587</v>
      </c>
      <c r="BA108" s="2">
        <v>5643683607</v>
      </c>
      <c r="BB108" s="2">
        <v>5717805879</v>
      </c>
      <c r="BC108" s="2">
        <v>5792386087</v>
      </c>
      <c r="BD108" s="2">
        <v>5868805803</v>
      </c>
      <c r="BE108" s="2">
        <v>5947406419</v>
      </c>
      <c r="BF108" s="2">
        <v>6026674017</v>
      </c>
      <c r="BG108" s="2">
        <v>6105863361</v>
      </c>
      <c r="BH108" s="2">
        <v>6184735051</v>
      </c>
      <c r="BI108" s="2">
        <v>6263736146</v>
      </c>
      <c r="BJ108" s="2">
        <v>6343292514</v>
      </c>
      <c r="BK108" s="2">
        <v>6420905201</v>
      </c>
      <c r="BL108" s="2">
        <v>6496952025</v>
      </c>
      <c r="BM108" s="2">
        <v>6570991956</v>
      </c>
    </row>
    <row r="109" spans="1:65" x14ac:dyDescent="0.35">
      <c r="A109" s="2" t="s">
        <v>278</v>
      </c>
      <c r="B109" s="2" t="s">
        <v>279</v>
      </c>
      <c r="C109" s="2" t="s">
        <v>70</v>
      </c>
      <c r="D109" s="2" t="s">
        <v>71</v>
      </c>
      <c r="E109" s="2">
        <v>379602060</v>
      </c>
      <c r="F109" s="2">
        <v>388797693</v>
      </c>
      <c r="G109" s="2">
        <v>398361716</v>
      </c>
      <c r="H109" s="2">
        <v>408315722</v>
      </c>
      <c r="I109" s="2">
        <v>418686533</v>
      </c>
      <c r="J109" s="2">
        <v>429483620</v>
      </c>
      <c r="K109" s="2">
        <v>440745532</v>
      </c>
      <c r="L109" s="2">
        <v>452449519</v>
      </c>
      <c r="M109" s="2">
        <v>464500255</v>
      </c>
      <c r="N109" s="2">
        <v>476763587</v>
      </c>
      <c r="O109" s="2">
        <v>489151017</v>
      </c>
      <c r="P109" s="2">
        <v>501631581</v>
      </c>
      <c r="Q109" s="2">
        <v>514272408</v>
      </c>
      <c r="R109" s="2">
        <v>527200522</v>
      </c>
      <c r="S109" s="2">
        <v>540611932</v>
      </c>
      <c r="T109" s="2">
        <v>554638721</v>
      </c>
      <c r="U109" s="2">
        <v>569333902</v>
      </c>
      <c r="V109" s="2">
        <v>584668759</v>
      </c>
      <c r="W109" s="2">
        <v>600606344</v>
      </c>
      <c r="X109" s="2">
        <v>617082361</v>
      </c>
      <c r="Y109" s="2">
        <v>634044892</v>
      </c>
      <c r="Z109" s="2">
        <v>651493575</v>
      </c>
      <c r="AA109" s="2">
        <v>669455724</v>
      </c>
      <c r="AB109" s="2">
        <v>687955065</v>
      </c>
      <c r="AC109" s="2">
        <v>707012987</v>
      </c>
      <c r="AD109" s="2">
        <v>726646846</v>
      </c>
      <c r="AE109" s="2">
        <v>746853665</v>
      </c>
      <c r="AF109" s="2">
        <v>767619111</v>
      </c>
      <c r="AG109" s="2">
        <v>788938109</v>
      </c>
      <c r="AH109" s="2">
        <v>810825569</v>
      </c>
      <c r="AI109" s="2">
        <v>833364014</v>
      </c>
      <c r="AJ109" s="2">
        <v>856290759</v>
      </c>
      <c r="AK109" s="2">
        <v>879774273</v>
      </c>
      <c r="AL109" s="2">
        <v>903645723</v>
      </c>
      <c r="AM109" s="2">
        <v>927792622</v>
      </c>
      <c r="AN109" s="2">
        <v>952222451</v>
      </c>
      <c r="AO109" s="2">
        <v>976937021</v>
      </c>
      <c r="AP109" s="2">
        <v>1001907585</v>
      </c>
      <c r="AQ109" s="2">
        <v>1026987235</v>
      </c>
      <c r="AR109" s="2">
        <v>1052248383</v>
      </c>
      <c r="AS109" s="2">
        <v>1078169001</v>
      </c>
      <c r="AT109" s="2">
        <v>1104579321</v>
      </c>
      <c r="AU109" s="2">
        <v>1131436262</v>
      </c>
      <c r="AV109" s="2">
        <v>1158766391</v>
      </c>
      <c r="AW109" s="2">
        <v>1186608430</v>
      </c>
      <c r="AX109" s="2">
        <v>1214971001</v>
      </c>
      <c r="AY109" s="2">
        <v>1243918056</v>
      </c>
      <c r="AZ109" s="2">
        <v>1273473714</v>
      </c>
      <c r="BA109" s="2">
        <v>1303576460</v>
      </c>
      <c r="BB109" s="2">
        <v>1334123193</v>
      </c>
      <c r="BC109" s="2">
        <v>1365346617</v>
      </c>
      <c r="BD109" s="2">
        <v>1396873820</v>
      </c>
      <c r="BE109" s="2">
        <v>1428462154</v>
      </c>
      <c r="BF109" s="2">
        <v>1460611248</v>
      </c>
      <c r="BG109" s="2">
        <v>1493491572</v>
      </c>
      <c r="BH109" s="2">
        <v>1527218864</v>
      </c>
      <c r="BI109" s="2">
        <v>1561828652</v>
      </c>
      <c r="BJ109" s="2">
        <v>1597273748</v>
      </c>
      <c r="BK109" s="2">
        <v>1633561540</v>
      </c>
      <c r="BL109" s="2">
        <v>1670692565</v>
      </c>
      <c r="BM109" s="2">
        <v>1708603673</v>
      </c>
    </row>
    <row r="110" spans="1:65" x14ac:dyDescent="0.35">
      <c r="A110" s="2" t="s">
        <v>280</v>
      </c>
      <c r="B110" s="2" t="s">
        <v>281</v>
      </c>
      <c r="C110" s="2" t="s">
        <v>70</v>
      </c>
      <c r="D110" s="2" t="s">
        <v>71</v>
      </c>
      <c r="E110" s="2">
        <v>120391642</v>
      </c>
      <c r="F110" s="2">
        <v>123270998</v>
      </c>
      <c r="G110" s="2">
        <v>126289838</v>
      </c>
      <c r="H110" s="2">
        <v>129443834</v>
      </c>
      <c r="I110" s="2">
        <v>132726682</v>
      </c>
      <c r="J110" s="2">
        <v>136134348</v>
      </c>
      <c r="K110" s="2">
        <v>139672971</v>
      </c>
      <c r="L110" s="2">
        <v>143347860</v>
      </c>
      <c r="M110" s="2">
        <v>147154758</v>
      </c>
      <c r="N110" s="2">
        <v>151087339</v>
      </c>
      <c r="O110" s="2">
        <v>155145837</v>
      </c>
      <c r="P110" s="2">
        <v>159323709</v>
      </c>
      <c r="Q110" s="2">
        <v>163635977</v>
      </c>
      <c r="R110" s="2">
        <v>168129765</v>
      </c>
      <c r="S110" s="2">
        <v>172867304</v>
      </c>
      <c r="T110" s="2">
        <v>177892039</v>
      </c>
      <c r="U110" s="2">
        <v>183221937</v>
      </c>
      <c r="V110" s="2">
        <v>188841826</v>
      </c>
      <c r="W110" s="2">
        <v>194720560</v>
      </c>
      <c r="X110" s="2">
        <v>200810543</v>
      </c>
      <c r="Y110" s="2">
        <v>207074946</v>
      </c>
      <c r="Z110" s="2">
        <v>213499720</v>
      </c>
      <c r="AA110" s="2">
        <v>220088448</v>
      </c>
      <c r="AB110" s="2">
        <v>226841896</v>
      </c>
      <c r="AC110" s="2">
        <v>233765810</v>
      </c>
      <c r="AD110" s="2">
        <v>240860675</v>
      </c>
      <c r="AE110" s="2">
        <v>248127780</v>
      </c>
      <c r="AF110" s="2">
        <v>255551895</v>
      </c>
      <c r="AG110" s="2">
        <v>263097505</v>
      </c>
      <c r="AH110" s="2">
        <v>270718966</v>
      </c>
      <c r="AI110" s="2">
        <v>278496624</v>
      </c>
      <c r="AJ110" s="2">
        <v>286142541</v>
      </c>
      <c r="AK110" s="2">
        <v>293874928</v>
      </c>
      <c r="AL110" s="2">
        <v>301679823</v>
      </c>
      <c r="AM110" s="2">
        <v>309568084</v>
      </c>
      <c r="AN110" s="2">
        <v>317616125</v>
      </c>
      <c r="AO110" s="2">
        <v>325908669</v>
      </c>
      <c r="AP110" s="2">
        <v>334399195</v>
      </c>
      <c r="AQ110" s="2">
        <v>342980973</v>
      </c>
      <c r="AR110" s="2">
        <v>351519915</v>
      </c>
      <c r="AS110" s="2">
        <v>360173395</v>
      </c>
      <c r="AT110" s="2">
        <v>368820674</v>
      </c>
      <c r="AU110" s="2">
        <v>377512139</v>
      </c>
      <c r="AV110" s="2">
        <v>386309887</v>
      </c>
      <c r="AW110" s="2">
        <v>395320129</v>
      </c>
      <c r="AX110" s="2">
        <v>404615733</v>
      </c>
      <c r="AY110" s="2">
        <v>414232540</v>
      </c>
      <c r="AZ110" s="2">
        <v>424192620</v>
      </c>
      <c r="BA110" s="2">
        <v>434469632</v>
      </c>
      <c r="BB110" s="2">
        <v>444998547</v>
      </c>
      <c r="BC110" s="2">
        <v>456049577</v>
      </c>
      <c r="BD110" s="2">
        <v>467267685</v>
      </c>
      <c r="BE110" s="2">
        <v>478335316</v>
      </c>
      <c r="BF110" s="2">
        <v>489624577</v>
      </c>
      <c r="BG110" s="2">
        <v>501146189</v>
      </c>
      <c r="BH110" s="2">
        <v>512877239</v>
      </c>
      <c r="BI110" s="2">
        <v>524794580</v>
      </c>
      <c r="BJ110" s="2">
        <v>536871945</v>
      </c>
      <c r="BK110" s="2">
        <v>549127807</v>
      </c>
      <c r="BL110" s="2">
        <v>561571929</v>
      </c>
      <c r="BM110" s="2">
        <v>574159138</v>
      </c>
    </row>
    <row r="111" spans="1:65" x14ac:dyDescent="0.35">
      <c r="A111" s="2" t="s">
        <v>282</v>
      </c>
      <c r="B111" s="2" t="s">
        <v>283</v>
      </c>
      <c r="C111" s="2" t="s">
        <v>70</v>
      </c>
      <c r="D111" s="2" t="s">
        <v>71</v>
      </c>
      <c r="E111" s="2">
        <v>87751066</v>
      </c>
      <c r="F111" s="2">
        <v>90098396</v>
      </c>
      <c r="G111" s="2">
        <v>92518373</v>
      </c>
      <c r="H111" s="2">
        <v>95015295</v>
      </c>
      <c r="I111" s="2">
        <v>97596728</v>
      </c>
      <c r="J111" s="2">
        <v>100267070</v>
      </c>
      <c r="K111" s="2">
        <v>103025423</v>
      </c>
      <c r="L111" s="2">
        <v>105865576</v>
      </c>
      <c r="M111" s="2">
        <v>108779926</v>
      </c>
      <c r="N111" s="2">
        <v>111758566</v>
      </c>
      <c r="O111" s="2">
        <v>114793179</v>
      </c>
      <c r="P111" s="2">
        <v>117880146</v>
      </c>
      <c r="Q111" s="2">
        <v>121017316</v>
      </c>
      <c r="R111" s="2">
        <v>124199693</v>
      </c>
      <c r="S111" s="2">
        <v>127422198</v>
      </c>
      <c r="T111" s="2">
        <v>130680730</v>
      </c>
      <c r="U111" s="2">
        <v>133966940</v>
      </c>
      <c r="V111" s="2">
        <v>137278057</v>
      </c>
      <c r="W111" s="2">
        <v>140621731</v>
      </c>
      <c r="X111" s="2">
        <v>144009844</v>
      </c>
      <c r="Y111" s="2">
        <v>147447834</v>
      </c>
      <c r="Z111" s="2">
        <v>150938222</v>
      </c>
      <c r="AA111" s="2">
        <v>154468235</v>
      </c>
      <c r="AB111" s="2">
        <v>158009248</v>
      </c>
      <c r="AC111" s="2">
        <v>161523353</v>
      </c>
      <c r="AD111" s="2">
        <v>164982452</v>
      </c>
      <c r="AE111" s="2">
        <v>168374287</v>
      </c>
      <c r="AF111" s="2">
        <v>171702756</v>
      </c>
      <c r="AG111" s="2">
        <v>174975953</v>
      </c>
      <c r="AH111" s="2">
        <v>178209147</v>
      </c>
      <c r="AI111" s="2">
        <v>181413398</v>
      </c>
      <c r="AJ111" s="2">
        <v>184591897</v>
      </c>
      <c r="AK111" s="2">
        <v>187739786</v>
      </c>
      <c r="AL111" s="2">
        <v>190851184</v>
      </c>
      <c r="AM111" s="2">
        <v>193917458</v>
      </c>
      <c r="AN111" s="2">
        <v>196934257</v>
      </c>
      <c r="AO111" s="2">
        <v>199901231</v>
      </c>
      <c r="AP111" s="2">
        <v>202826444</v>
      </c>
      <c r="AQ111" s="2">
        <v>205724597</v>
      </c>
      <c r="AR111" s="2">
        <v>208615171</v>
      </c>
      <c r="AS111" s="2">
        <v>211513822</v>
      </c>
      <c r="AT111" s="2">
        <v>214427419</v>
      </c>
      <c r="AU111" s="2">
        <v>217357790</v>
      </c>
      <c r="AV111" s="2">
        <v>220309473</v>
      </c>
      <c r="AW111" s="2">
        <v>223285666</v>
      </c>
      <c r="AX111" s="2">
        <v>226289468</v>
      </c>
      <c r="AY111" s="2">
        <v>229318262</v>
      </c>
      <c r="AZ111" s="2">
        <v>232374239</v>
      </c>
      <c r="BA111" s="2">
        <v>235469755</v>
      </c>
      <c r="BB111" s="2">
        <v>238620554</v>
      </c>
      <c r="BC111" s="2">
        <v>241834226</v>
      </c>
      <c r="BD111" s="2">
        <v>245115988</v>
      </c>
      <c r="BE111" s="2">
        <v>248451714</v>
      </c>
      <c r="BF111" s="2">
        <v>251805314</v>
      </c>
      <c r="BG111" s="2">
        <v>255128076</v>
      </c>
      <c r="BH111" s="2">
        <v>258383257</v>
      </c>
      <c r="BI111" s="2">
        <v>261556386</v>
      </c>
      <c r="BJ111" s="2">
        <v>264650969</v>
      </c>
      <c r="BK111" s="2">
        <v>267670549</v>
      </c>
      <c r="BL111" s="2">
        <v>270625567</v>
      </c>
      <c r="BM111" s="2">
        <v>273523621</v>
      </c>
    </row>
    <row r="112" spans="1:65" x14ac:dyDescent="0.35">
      <c r="A112" s="2" t="s">
        <v>284</v>
      </c>
      <c r="B112" s="2" t="s">
        <v>285</v>
      </c>
      <c r="C112" s="2" t="s">
        <v>70</v>
      </c>
      <c r="D112" s="2" t="s">
        <v>71</v>
      </c>
      <c r="E112" s="2">
        <v>259210418</v>
      </c>
      <c r="F112" s="2">
        <v>265526695</v>
      </c>
      <c r="G112" s="2">
        <v>272071878</v>
      </c>
      <c r="H112" s="2">
        <v>278871888</v>
      </c>
      <c r="I112" s="2">
        <v>285959851</v>
      </c>
      <c r="J112" s="2">
        <v>293349272</v>
      </c>
      <c r="K112" s="2">
        <v>301072561</v>
      </c>
      <c r="L112" s="2">
        <v>309101659</v>
      </c>
      <c r="M112" s="2">
        <v>317345497</v>
      </c>
      <c r="N112" s="2">
        <v>325676248</v>
      </c>
      <c r="O112" s="2">
        <v>334005180</v>
      </c>
      <c r="P112" s="2">
        <v>342307872</v>
      </c>
      <c r="Q112" s="2">
        <v>350636431</v>
      </c>
      <c r="R112" s="2">
        <v>359070757</v>
      </c>
      <c r="S112" s="2">
        <v>367744628</v>
      </c>
      <c r="T112" s="2">
        <v>376746682</v>
      </c>
      <c r="U112" s="2">
        <v>386111965</v>
      </c>
      <c r="V112" s="2">
        <v>395826933</v>
      </c>
      <c r="W112" s="2">
        <v>405885784</v>
      </c>
      <c r="X112" s="2">
        <v>416271818</v>
      </c>
      <c r="Y112" s="2">
        <v>426969946</v>
      </c>
      <c r="Z112" s="2">
        <v>437993855</v>
      </c>
      <c r="AA112" s="2">
        <v>449367276</v>
      </c>
      <c r="AB112" s="2">
        <v>461113169</v>
      </c>
      <c r="AC112" s="2">
        <v>473247177</v>
      </c>
      <c r="AD112" s="2">
        <v>485786171</v>
      </c>
      <c r="AE112" s="2">
        <v>498725885</v>
      </c>
      <c r="AF112" s="2">
        <v>512067216</v>
      </c>
      <c r="AG112" s="2">
        <v>525840604</v>
      </c>
      <c r="AH112" s="2">
        <v>540106603</v>
      </c>
      <c r="AI112" s="2">
        <v>554867390</v>
      </c>
      <c r="AJ112" s="2">
        <v>570148218</v>
      </c>
      <c r="AK112" s="2">
        <v>585899345</v>
      </c>
      <c r="AL112" s="2">
        <v>601965900</v>
      </c>
      <c r="AM112" s="2">
        <v>618224538</v>
      </c>
      <c r="AN112" s="2">
        <v>634606326</v>
      </c>
      <c r="AO112" s="2">
        <v>651028352</v>
      </c>
      <c r="AP112" s="2">
        <v>667508390</v>
      </c>
      <c r="AQ112" s="2">
        <v>684006262</v>
      </c>
      <c r="AR112" s="2">
        <v>700728468</v>
      </c>
      <c r="AS112" s="2">
        <v>717995606</v>
      </c>
      <c r="AT112" s="2">
        <v>735758647</v>
      </c>
      <c r="AU112" s="2">
        <v>753924123</v>
      </c>
      <c r="AV112" s="2">
        <v>772456504</v>
      </c>
      <c r="AW112" s="2">
        <v>791288301</v>
      </c>
      <c r="AX112" s="2">
        <v>810355268</v>
      </c>
      <c r="AY112" s="2">
        <v>829685516</v>
      </c>
      <c r="AZ112" s="2">
        <v>849281094</v>
      </c>
      <c r="BA112" s="2">
        <v>869106828</v>
      </c>
      <c r="BB112" s="2">
        <v>889124646</v>
      </c>
      <c r="BC112" s="2">
        <v>909297040</v>
      </c>
      <c r="BD112" s="2">
        <v>929606135</v>
      </c>
      <c r="BE112" s="2">
        <v>950126838</v>
      </c>
      <c r="BF112" s="2">
        <v>970986671</v>
      </c>
      <c r="BG112" s="2">
        <v>992345383</v>
      </c>
      <c r="BH112" s="2">
        <v>1014341625</v>
      </c>
      <c r="BI112" s="2">
        <v>1037034072</v>
      </c>
      <c r="BJ112" s="2">
        <v>1060401803</v>
      </c>
      <c r="BK112" s="2">
        <v>1084433733</v>
      </c>
      <c r="BL112" s="2">
        <v>1109120636</v>
      </c>
      <c r="BM112" s="2">
        <v>1134444535</v>
      </c>
    </row>
    <row r="113" spans="1:65" x14ac:dyDescent="0.35">
      <c r="A113" s="2" t="s">
        <v>286</v>
      </c>
      <c r="B113" s="2" t="s">
        <v>287</v>
      </c>
      <c r="C113" s="2" t="s">
        <v>70</v>
      </c>
      <c r="D113" s="2" t="s">
        <v>71</v>
      </c>
      <c r="E113" s="2">
        <v>48444</v>
      </c>
      <c r="F113" s="2">
        <v>48286</v>
      </c>
      <c r="G113" s="2">
        <v>48421</v>
      </c>
      <c r="H113" s="2">
        <v>48800</v>
      </c>
      <c r="I113" s="2">
        <v>49396</v>
      </c>
      <c r="J113" s="2">
        <v>50145</v>
      </c>
      <c r="K113" s="2">
        <v>51051</v>
      </c>
      <c r="L113" s="2">
        <v>52117</v>
      </c>
      <c r="M113" s="2">
        <v>53252</v>
      </c>
      <c r="N113" s="2">
        <v>54378</v>
      </c>
      <c r="O113" s="2">
        <v>55431</v>
      </c>
      <c r="P113" s="2">
        <v>56352</v>
      </c>
      <c r="Q113" s="2">
        <v>57166</v>
      </c>
      <c r="R113" s="2">
        <v>57919</v>
      </c>
      <c r="S113" s="2">
        <v>58673</v>
      </c>
      <c r="T113" s="2">
        <v>59482</v>
      </c>
      <c r="U113" s="2">
        <v>60374</v>
      </c>
      <c r="V113" s="2">
        <v>61335</v>
      </c>
      <c r="W113" s="2">
        <v>62260</v>
      </c>
      <c r="X113" s="2">
        <v>63026</v>
      </c>
      <c r="Y113" s="2">
        <v>63546</v>
      </c>
      <c r="Z113" s="2">
        <v>63778</v>
      </c>
      <c r="AA113" s="2">
        <v>63765</v>
      </c>
      <c r="AB113" s="2">
        <v>63697</v>
      </c>
      <c r="AC113" s="2">
        <v>63812</v>
      </c>
      <c r="AD113" s="2">
        <v>64277</v>
      </c>
      <c r="AE113" s="2">
        <v>65200</v>
      </c>
      <c r="AF113" s="2">
        <v>66476</v>
      </c>
      <c r="AG113" s="2">
        <v>67927</v>
      </c>
      <c r="AH113" s="2">
        <v>69263</v>
      </c>
      <c r="AI113" s="2">
        <v>70292</v>
      </c>
      <c r="AJ113" s="2">
        <v>70928</v>
      </c>
      <c r="AK113" s="2">
        <v>71262</v>
      </c>
      <c r="AL113" s="2">
        <v>71431</v>
      </c>
      <c r="AM113" s="2">
        <v>71662</v>
      </c>
      <c r="AN113" s="2">
        <v>72133</v>
      </c>
      <c r="AO113" s="2">
        <v>72884</v>
      </c>
      <c r="AP113" s="2">
        <v>73851</v>
      </c>
      <c r="AQ113" s="2">
        <v>74936</v>
      </c>
      <c r="AR113" s="2">
        <v>75996</v>
      </c>
      <c r="AS113" s="2">
        <v>76942</v>
      </c>
      <c r="AT113" s="2">
        <v>77707</v>
      </c>
      <c r="AU113" s="2">
        <v>78318</v>
      </c>
      <c r="AV113" s="2">
        <v>78878</v>
      </c>
      <c r="AW113" s="2">
        <v>79515</v>
      </c>
      <c r="AX113" s="2">
        <v>80293</v>
      </c>
      <c r="AY113" s="2">
        <v>81283</v>
      </c>
      <c r="AZ113" s="2">
        <v>82406</v>
      </c>
      <c r="BA113" s="2">
        <v>83515</v>
      </c>
      <c r="BB113" s="2">
        <v>84379</v>
      </c>
      <c r="BC113" s="2">
        <v>84856</v>
      </c>
      <c r="BD113" s="2">
        <v>84889</v>
      </c>
      <c r="BE113" s="2">
        <v>84534</v>
      </c>
      <c r="BF113" s="2">
        <v>83985</v>
      </c>
      <c r="BG113" s="2">
        <v>83488</v>
      </c>
      <c r="BH113" s="2">
        <v>83232</v>
      </c>
      <c r="BI113" s="2">
        <v>83296</v>
      </c>
      <c r="BJ113" s="2">
        <v>83610</v>
      </c>
      <c r="BK113" s="2">
        <v>84073</v>
      </c>
      <c r="BL113" s="2">
        <v>84589</v>
      </c>
      <c r="BM113" s="2">
        <v>85032</v>
      </c>
    </row>
    <row r="114" spans="1:65" x14ac:dyDescent="0.35">
      <c r="A114" s="2" t="s">
        <v>288</v>
      </c>
      <c r="B114" s="2" t="s">
        <v>289</v>
      </c>
      <c r="C114" s="2" t="s">
        <v>70</v>
      </c>
      <c r="D114" s="2" t="s">
        <v>71</v>
      </c>
      <c r="E114" s="2">
        <v>450547675</v>
      </c>
      <c r="F114" s="2">
        <v>459642166</v>
      </c>
      <c r="G114" s="2">
        <v>469077191</v>
      </c>
      <c r="H114" s="2">
        <v>478825602</v>
      </c>
      <c r="I114" s="2">
        <v>488848139</v>
      </c>
      <c r="J114" s="2">
        <v>499123328</v>
      </c>
      <c r="K114" s="2">
        <v>509631509</v>
      </c>
      <c r="L114" s="2">
        <v>520400577</v>
      </c>
      <c r="M114" s="2">
        <v>531513834</v>
      </c>
      <c r="N114" s="2">
        <v>543084333</v>
      </c>
      <c r="O114" s="2">
        <v>555189797</v>
      </c>
      <c r="P114" s="2">
        <v>567868021</v>
      </c>
      <c r="Q114" s="2">
        <v>581087255</v>
      </c>
      <c r="R114" s="2">
        <v>594770136</v>
      </c>
      <c r="S114" s="2">
        <v>608802595</v>
      </c>
      <c r="T114" s="2">
        <v>623102900</v>
      </c>
      <c r="U114" s="2">
        <v>637630085</v>
      </c>
      <c r="V114" s="2">
        <v>652408766</v>
      </c>
      <c r="W114" s="2">
        <v>667499815</v>
      </c>
      <c r="X114" s="2">
        <v>682995348</v>
      </c>
      <c r="Y114" s="2">
        <v>698952837</v>
      </c>
      <c r="Z114" s="2">
        <v>715384997</v>
      </c>
      <c r="AA114" s="2">
        <v>732239498</v>
      </c>
      <c r="AB114" s="2">
        <v>749428958</v>
      </c>
      <c r="AC114" s="2">
        <v>766833411</v>
      </c>
      <c r="AD114" s="2">
        <v>784360012</v>
      </c>
      <c r="AE114" s="2">
        <v>801975250</v>
      </c>
      <c r="AF114" s="2">
        <v>819682095</v>
      </c>
      <c r="AG114" s="2">
        <v>837468938</v>
      </c>
      <c r="AH114" s="2">
        <v>855334675</v>
      </c>
      <c r="AI114" s="2">
        <v>873277799</v>
      </c>
      <c r="AJ114" s="2">
        <v>891273202</v>
      </c>
      <c r="AK114" s="2">
        <v>909307018</v>
      </c>
      <c r="AL114" s="2">
        <v>927403866</v>
      </c>
      <c r="AM114" s="2">
        <v>945601828</v>
      </c>
      <c r="AN114" s="2">
        <v>963922586</v>
      </c>
      <c r="AO114" s="2">
        <v>982365248</v>
      </c>
      <c r="AP114" s="2">
        <v>1000900028</v>
      </c>
      <c r="AQ114" s="2">
        <v>1019483586</v>
      </c>
      <c r="AR114" s="2">
        <v>1038058154</v>
      </c>
      <c r="AS114" s="2">
        <v>1056575548</v>
      </c>
      <c r="AT114" s="2">
        <v>1075000094</v>
      </c>
      <c r="AU114" s="2">
        <v>1093317187</v>
      </c>
      <c r="AV114" s="2">
        <v>1111523146</v>
      </c>
      <c r="AW114" s="2">
        <v>1129623466</v>
      </c>
      <c r="AX114" s="2">
        <v>1147609924</v>
      </c>
      <c r="AY114" s="2">
        <v>1165486291</v>
      </c>
      <c r="AZ114" s="2">
        <v>1183209471</v>
      </c>
      <c r="BA114" s="2">
        <v>1200669762</v>
      </c>
      <c r="BB114" s="2">
        <v>1217726217</v>
      </c>
      <c r="BC114" s="2">
        <v>1234281163</v>
      </c>
      <c r="BD114" s="2">
        <v>1250287939</v>
      </c>
      <c r="BE114" s="2">
        <v>1265780243</v>
      </c>
      <c r="BF114" s="2">
        <v>1280842119</v>
      </c>
      <c r="BG114" s="2">
        <v>1295600768</v>
      </c>
      <c r="BH114" s="2">
        <v>1310152392</v>
      </c>
      <c r="BI114" s="2">
        <v>1324517250</v>
      </c>
      <c r="BJ114" s="2">
        <v>1338676779</v>
      </c>
      <c r="BK114" s="2">
        <v>1352642283</v>
      </c>
      <c r="BL114" s="2">
        <v>1366417756</v>
      </c>
      <c r="BM114" s="2">
        <v>1380004385</v>
      </c>
    </row>
    <row r="115" spans="1:65" x14ac:dyDescent="0.35">
      <c r="A115" s="2" t="s">
        <v>290</v>
      </c>
      <c r="B115" s="2" t="s">
        <v>291</v>
      </c>
      <c r="C115" s="2" t="s">
        <v>70</v>
      </c>
      <c r="D115" s="2" t="s">
        <v>71</v>
      </c>
    </row>
    <row r="116" spans="1:65" x14ac:dyDescent="0.35">
      <c r="A116" s="2" t="s">
        <v>292</v>
      </c>
      <c r="B116" s="2" t="s">
        <v>293</v>
      </c>
      <c r="C116" s="2" t="s">
        <v>70</v>
      </c>
      <c r="D116" s="2" t="s">
        <v>71</v>
      </c>
      <c r="E116" s="2">
        <v>2828600</v>
      </c>
      <c r="F116" s="2">
        <v>2824400</v>
      </c>
      <c r="G116" s="2">
        <v>2836050</v>
      </c>
      <c r="H116" s="2">
        <v>2852650</v>
      </c>
      <c r="I116" s="2">
        <v>2866550</v>
      </c>
      <c r="J116" s="2">
        <v>2877300</v>
      </c>
      <c r="K116" s="2">
        <v>2888800</v>
      </c>
      <c r="L116" s="2">
        <v>2902450</v>
      </c>
      <c r="M116" s="2">
        <v>2915550</v>
      </c>
      <c r="N116" s="2">
        <v>2932650</v>
      </c>
      <c r="O116" s="2">
        <v>2957250</v>
      </c>
      <c r="P116" s="2">
        <v>2992050</v>
      </c>
      <c r="Q116" s="2">
        <v>3036850</v>
      </c>
      <c r="R116" s="2">
        <v>3085950</v>
      </c>
      <c r="S116" s="2">
        <v>3137500</v>
      </c>
      <c r="T116" s="2">
        <v>3189550</v>
      </c>
      <c r="U116" s="2">
        <v>3238050</v>
      </c>
      <c r="V116" s="2">
        <v>3282200</v>
      </c>
      <c r="W116" s="2">
        <v>3329100</v>
      </c>
      <c r="X116" s="2">
        <v>3373750</v>
      </c>
      <c r="Y116" s="2">
        <v>3412800</v>
      </c>
      <c r="Z116" s="2">
        <v>3453000</v>
      </c>
      <c r="AA116" s="2">
        <v>3485800</v>
      </c>
      <c r="AB116" s="2">
        <v>3510600</v>
      </c>
      <c r="AC116" s="2">
        <v>3532423</v>
      </c>
      <c r="AD116" s="2">
        <v>3538082</v>
      </c>
      <c r="AE116" s="2">
        <v>3539690</v>
      </c>
      <c r="AF116" s="2">
        <v>3540057</v>
      </c>
      <c r="AG116" s="2">
        <v>3524949</v>
      </c>
      <c r="AH116" s="2">
        <v>3511009</v>
      </c>
      <c r="AI116" s="2">
        <v>3513974</v>
      </c>
      <c r="AJ116" s="2">
        <v>3534235</v>
      </c>
      <c r="AK116" s="2">
        <v>3558430</v>
      </c>
      <c r="AL116" s="2">
        <v>3576261</v>
      </c>
      <c r="AM116" s="2">
        <v>3590386</v>
      </c>
      <c r="AN116" s="2">
        <v>3608841</v>
      </c>
      <c r="AO116" s="2">
        <v>3637510</v>
      </c>
      <c r="AP116" s="2">
        <v>3674171</v>
      </c>
      <c r="AQ116" s="2">
        <v>3712696</v>
      </c>
      <c r="AR116" s="2">
        <v>3754786</v>
      </c>
      <c r="AS116" s="2">
        <v>3805174</v>
      </c>
      <c r="AT116" s="2">
        <v>3866243</v>
      </c>
      <c r="AU116" s="2">
        <v>3931947</v>
      </c>
      <c r="AV116" s="2">
        <v>3996521</v>
      </c>
      <c r="AW116" s="2">
        <v>4070262</v>
      </c>
      <c r="AX116" s="2">
        <v>4159914</v>
      </c>
      <c r="AY116" s="2">
        <v>4273591</v>
      </c>
      <c r="AZ116" s="2">
        <v>4398942</v>
      </c>
      <c r="BA116" s="2">
        <v>4489544</v>
      </c>
      <c r="BB116" s="2">
        <v>4535375</v>
      </c>
      <c r="BC116" s="2">
        <v>4560155</v>
      </c>
      <c r="BD116" s="2">
        <v>4580084</v>
      </c>
      <c r="BE116" s="2">
        <v>4599533</v>
      </c>
      <c r="BF116" s="2">
        <v>4623816</v>
      </c>
      <c r="BG116" s="2">
        <v>4657740</v>
      </c>
      <c r="BH116" s="2">
        <v>4701957</v>
      </c>
      <c r="BI116" s="2">
        <v>4755335</v>
      </c>
      <c r="BJ116" s="2">
        <v>4807388</v>
      </c>
      <c r="BK116" s="2">
        <v>4867316</v>
      </c>
      <c r="BL116" s="2">
        <v>4934340</v>
      </c>
      <c r="BM116" s="2">
        <v>4994724</v>
      </c>
    </row>
    <row r="117" spans="1:65" x14ac:dyDescent="0.35">
      <c r="A117" s="2" t="s">
        <v>294</v>
      </c>
      <c r="B117" s="2" t="s">
        <v>295</v>
      </c>
      <c r="C117" s="2" t="s">
        <v>70</v>
      </c>
      <c r="D117" s="2" t="s">
        <v>71</v>
      </c>
      <c r="E117" s="2">
        <v>21906909</v>
      </c>
      <c r="F117" s="2">
        <v>22480371</v>
      </c>
      <c r="G117" s="2">
        <v>23071309</v>
      </c>
      <c r="H117" s="2">
        <v>23680246</v>
      </c>
      <c r="I117" s="2">
        <v>24307855</v>
      </c>
      <c r="J117" s="2">
        <v>24954865</v>
      </c>
      <c r="K117" s="2">
        <v>25624380</v>
      </c>
      <c r="L117" s="2">
        <v>26317776</v>
      </c>
      <c r="M117" s="2">
        <v>27032576</v>
      </c>
      <c r="N117" s="2">
        <v>27764928</v>
      </c>
      <c r="O117" s="2">
        <v>28513872</v>
      </c>
      <c r="P117" s="2">
        <v>29281583</v>
      </c>
      <c r="Q117" s="2">
        <v>30075295</v>
      </c>
      <c r="R117" s="2">
        <v>30905721</v>
      </c>
      <c r="S117" s="2">
        <v>31786481</v>
      </c>
      <c r="T117" s="2">
        <v>32729772</v>
      </c>
      <c r="U117" s="2">
        <v>33733975</v>
      </c>
      <c r="V117" s="2">
        <v>34803041</v>
      </c>
      <c r="W117" s="2">
        <v>35960811</v>
      </c>
      <c r="X117" s="2">
        <v>37237145</v>
      </c>
      <c r="Y117" s="2">
        <v>38650244</v>
      </c>
      <c r="Z117" s="2">
        <v>40199911</v>
      </c>
      <c r="AA117" s="2">
        <v>41869231</v>
      </c>
      <c r="AB117" s="2">
        <v>43636838</v>
      </c>
      <c r="AC117" s="2">
        <v>45472792</v>
      </c>
      <c r="AD117" s="2">
        <v>47347197</v>
      </c>
      <c r="AE117" s="2">
        <v>49260263</v>
      </c>
      <c r="AF117" s="2">
        <v>51193782</v>
      </c>
      <c r="AG117" s="2">
        <v>53077312</v>
      </c>
      <c r="AH117" s="2">
        <v>54822005</v>
      </c>
      <c r="AI117" s="2">
        <v>56366212</v>
      </c>
      <c r="AJ117" s="2">
        <v>57679025</v>
      </c>
      <c r="AK117" s="2">
        <v>58780376</v>
      </c>
      <c r="AL117" s="2">
        <v>59723761</v>
      </c>
      <c r="AM117" s="2">
        <v>60590608</v>
      </c>
      <c r="AN117" s="2">
        <v>61442658</v>
      </c>
      <c r="AO117" s="2">
        <v>62294919</v>
      </c>
      <c r="AP117" s="2">
        <v>63136309</v>
      </c>
      <c r="AQ117" s="2">
        <v>63971836</v>
      </c>
      <c r="AR117" s="2">
        <v>64800875</v>
      </c>
      <c r="AS117" s="2">
        <v>65623397</v>
      </c>
      <c r="AT117" s="2">
        <v>66449111</v>
      </c>
      <c r="AU117" s="2">
        <v>67284801</v>
      </c>
      <c r="AV117" s="2">
        <v>68122947</v>
      </c>
      <c r="AW117" s="2">
        <v>68951279</v>
      </c>
      <c r="AX117" s="2">
        <v>69762345</v>
      </c>
      <c r="AY117" s="2">
        <v>70554756</v>
      </c>
      <c r="AZ117" s="2">
        <v>71336476</v>
      </c>
      <c r="BA117" s="2">
        <v>72120608</v>
      </c>
      <c r="BB117" s="2">
        <v>72924833</v>
      </c>
      <c r="BC117" s="2">
        <v>73762519</v>
      </c>
      <c r="BD117" s="2">
        <v>74634959</v>
      </c>
      <c r="BE117" s="2">
        <v>75539881</v>
      </c>
      <c r="BF117" s="2">
        <v>76481963</v>
      </c>
      <c r="BG117" s="2">
        <v>77465769</v>
      </c>
      <c r="BH117" s="2">
        <v>78492208</v>
      </c>
      <c r="BI117" s="2">
        <v>79563991</v>
      </c>
      <c r="BJ117" s="2">
        <v>80673888</v>
      </c>
      <c r="BK117" s="2">
        <v>81800204</v>
      </c>
      <c r="BL117" s="2">
        <v>82913893</v>
      </c>
      <c r="BM117" s="2">
        <v>83992953</v>
      </c>
    </row>
    <row r="118" spans="1:65" x14ac:dyDescent="0.35">
      <c r="A118" s="2" t="s">
        <v>296</v>
      </c>
      <c r="B118" s="2" t="s">
        <v>297</v>
      </c>
      <c r="C118" s="2" t="s">
        <v>70</v>
      </c>
      <c r="D118" s="2" t="s">
        <v>71</v>
      </c>
      <c r="E118" s="2">
        <v>7289753</v>
      </c>
      <c r="F118" s="2">
        <v>7475349</v>
      </c>
      <c r="G118" s="2">
        <v>7674217</v>
      </c>
      <c r="H118" s="2">
        <v>7888910</v>
      </c>
      <c r="I118" s="2">
        <v>8122199</v>
      </c>
      <c r="J118" s="2">
        <v>8375795</v>
      </c>
      <c r="K118" s="2">
        <v>8651162</v>
      </c>
      <c r="L118" s="2">
        <v>8947397</v>
      </c>
      <c r="M118" s="2">
        <v>9260687</v>
      </c>
      <c r="N118" s="2">
        <v>9585585</v>
      </c>
      <c r="O118" s="2">
        <v>9917978</v>
      </c>
      <c r="P118" s="2">
        <v>10255853</v>
      </c>
      <c r="Q118" s="2">
        <v>10599661</v>
      </c>
      <c r="R118" s="2">
        <v>10950888</v>
      </c>
      <c r="S118" s="2">
        <v>11312062</v>
      </c>
      <c r="T118" s="2">
        <v>11684579</v>
      </c>
      <c r="U118" s="2">
        <v>12068675</v>
      </c>
      <c r="V118" s="2">
        <v>12462059</v>
      </c>
      <c r="W118" s="2">
        <v>12860678</v>
      </c>
      <c r="X118" s="2">
        <v>13259107</v>
      </c>
      <c r="Y118" s="2">
        <v>13653348</v>
      </c>
      <c r="Z118" s="2">
        <v>14044115</v>
      </c>
      <c r="AA118" s="2">
        <v>14432466</v>
      </c>
      <c r="AB118" s="2">
        <v>14815653</v>
      </c>
      <c r="AC118" s="2">
        <v>15190396</v>
      </c>
      <c r="AD118" s="2">
        <v>15555807</v>
      </c>
      <c r="AE118" s="2">
        <v>15909764</v>
      </c>
      <c r="AF118" s="2">
        <v>16257072</v>
      </c>
      <c r="AG118" s="2">
        <v>16612319</v>
      </c>
      <c r="AH118" s="2">
        <v>16994942</v>
      </c>
      <c r="AI118" s="2">
        <v>17419113</v>
      </c>
      <c r="AJ118" s="2">
        <v>17889457</v>
      </c>
      <c r="AK118" s="2">
        <v>18402740</v>
      </c>
      <c r="AL118" s="2">
        <v>18955087</v>
      </c>
      <c r="AM118" s="2">
        <v>19539348</v>
      </c>
      <c r="AN118" s="2">
        <v>20149342</v>
      </c>
      <c r="AO118" s="2">
        <v>20783073</v>
      </c>
      <c r="AP118" s="2">
        <v>21439579</v>
      </c>
      <c r="AQ118" s="2">
        <v>22114330</v>
      </c>
      <c r="AR118" s="2">
        <v>22802061</v>
      </c>
      <c r="AS118" s="2">
        <v>23497589</v>
      </c>
      <c r="AT118" s="2">
        <v>24208178</v>
      </c>
      <c r="AU118" s="2">
        <v>24931922</v>
      </c>
      <c r="AV118" s="2">
        <v>25644503</v>
      </c>
      <c r="AW118" s="2">
        <v>26313838</v>
      </c>
      <c r="AX118" s="2">
        <v>26922279</v>
      </c>
      <c r="AY118" s="2">
        <v>27448124</v>
      </c>
      <c r="AZ118" s="2">
        <v>27911242</v>
      </c>
      <c r="BA118" s="2">
        <v>28385739</v>
      </c>
      <c r="BB118" s="2">
        <v>28973157</v>
      </c>
      <c r="BC118" s="2">
        <v>29741977</v>
      </c>
      <c r="BD118" s="2">
        <v>30725305</v>
      </c>
      <c r="BE118" s="2">
        <v>31890012</v>
      </c>
      <c r="BF118" s="2">
        <v>33157061</v>
      </c>
      <c r="BG118" s="2">
        <v>34411949</v>
      </c>
      <c r="BH118" s="2">
        <v>35572269</v>
      </c>
      <c r="BI118" s="2">
        <v>36610632</v>
      </c>
      <c r="BJ118" s="2">
        <v>37552789</v>
      </c>
      <c r="BK118" s="2">
        <v>38433604</v>
      </c>
      <c r="BL118" s="2">
        <v>39309789</v>
      </c>
      <c r="BM118" s="2">
        <v>40222503</v>
      </c>
    </row>
    <row r="119" spans="1:65" x14ac:dyDescent="0.35">
      <c r="A119" s="2" t="s">
        <v>298</v>
      </c>
      <c r="B119" s="2" t="s">
        <v>299</v>
      </c>
      <c r="C119" s="2" t="s">
        <v>70</v>
      </c>
      <c r="D119" s="2" t="s">
        <v>71</v>
      </c>
      <c r="E119" s="2">
        <v>175574</v>
      </c>
      <c r="F119" s="2">
        <v>179029</v>
      </c>
      <c r="G119" s="2">
        <v>182378</v>
      </c>
      <c r="H119" s="2">
        <v>185653</v>
      </c>
      <c r="I119" s="2">
        <v>188983</v>
      </c>
      <c r="J119" s="2">
        <v>192286</v>
      </c>
      <c r="K119" s="2">
        <v>195570</v>
      </c>
      <c r="L119" s="2">
        <v>198751</v>
      </c>
      <c r="M119" s="2">
        <v>201488</v>
      </c>
      <c r="N119" s="2">
        <v>203369</v>
      </c>
      <c r="O119" s="2">
        <v>204438</v>
      </c>
      <c r="P119" s="2">
        <v>206098</v>
      </c>
      <c r="Q119" s="2">
        <v>209137</v>
      </c>
      <c r="R119" s="2">
        <v>212317</v>
      </c>
      <c r="S119" s="2">
        <v>215209</v>
      </c>
      <c r="T119" s="2">
        <v>217979</v>
      </c>
      <c r="U119" s="2">
        <v>220154</v>
      </c>
      <c r="V119" s="2">
        <v>221799</v>
      </c>
      <c r="W119" s="2">
        <v>223537</v>
      </c>
      <c r="X119" s="2">
        <v>225735</v>
      </c>
      <c r="Y119" s="2">
        <v>228138</v>
      </c>
      <c r="Z119" s="2">
        <v>230755</v>
      </c>
      <c r="AA119" s="2">
        <v>233860</v>
      </c>
      <c r="AB119" s="2">
        <v>236977</v>
      </c>
      <c r="AC119" s="2">
        <v>239511</v>
      </c>
      <c r="AD119" s="2">
        <v>241405</v>
      </c>
      <c r="AE119" s="2">
        <v>243180</v>
      </c>
      <c r="AF119" s="2">
        <v>245859</v>
      </c>
      <c r="AG119" s="2">
        <v>249740</v>
      </c>
      <c r="AH119" s="2">
        <v>252852</v>
      </c>
      <c r="AI119" s="2">
        <v>254826</v>
      </c>
      <c r="AJ119" s="2">
        <v>257797</v>
      </c>
      <c r="AK119" s="2">
        <v>261057</v>
      </c>
      <c r="AL119" s="2">
        <v>263725</v>
      </c>
      <c r="AM119" s="2">
        <v>266021</v>
      </c>
      <c r="AN119" s="2">
        <v>267468</v>
      </c>
      <c r="AO119" s="2">
        <v>268916</v>
      </c>
      <c r="AP119" s="2">
        <v>271128</v>
      </c>
      <c r="AQ119" s="2">
        <v>274047</v>
      </c>
      <c r="AR119" s="2">
        <v>277381</v>
      </c>
      <c r="AS119" s="2">
        <v>281205</v>
      </c>
      <c r="AT119" s="2">
        <v>284968</v>
      </c>
      <c r="AU119" s="2">
        <v>287523</v>
      </c>
      <c r="AV119" s="2">
        <v>289521</v>
      </c>
      <c r="AW119" s="2">
        <v>292074</v>
      </c>
      <c r="AX119" s="2">
        <v>296734</v>
      </c>
      <c r="AY119" s="2">
        <v>303782</v>
      </c>
      <c r="AZ119" s="2">
        <v>311566</v>
      </c>
      <c r="BA119" s="2">
        <v>317414</v>
      </c>
      <c r="BB119" s="2">
        <v>318499</v>
      </c>
      <c r="BC119" s="2">
        <v>318041</v>
      </c>
      <c r="BD119" s="2">
        <v>319014</v>
      </c>
      <c r="BE119" s="2">
        <v>320716</v>
      </c>
      <c r="BF119" s="2">
        <v>323764</v>
      </c>
      <c r="BG119" s="2">
        <v>327386</v>
      </c>
      <c r="BH119" s="2">
        <v>330815</v>
      </c>
      <c r="BI119" s="2">
        <v>335439</v>
      </c>
      <c r="BJ119" s="2">
        <v>343400</v>
      </c>
      <c r="BK119" s="2">
        <v>352721</v>
      </c>
      <c r="BL119" s="2">
        <v>360563</v>
      </c>
      <c r="BM119" s="2">
        <v>366425</v>
      </c>
    </row>
    <row r="120" spans="1:65" x14ac:dyDescent="0.35">
      <c r="A120" s="2" t="s">
        <v>300</v>
      </c>
      <c r="B120" s="2" t="s">
        <v>301</v>
      </c>
      <c r="C120" s="2" t="s">
        <v>70</v>
      </c>
      <c r="D120" s="2" t="s">
        <v>71</v>
      </c>
      <c r="E120" s="2">
        <v>2114020</v>
      </c>
      <c r="F120" s="2">
        <v>2185000</v>
      </c>
      <c r="G120" s="2">
        <v>2293000</v>
      </c>
      <c r="H120" s="2">
        <v>2379000</v>
      </c>
      <c r="I120" s="2">
        <v>2475000</v>
      </c>
      <c r="J120" s="2">
        <v>2563000</v>
      </c>
      <c r="K120" s="2">
        <v>2629000</v>
      </c>
      <c r="L120" s="2">
        <v>2745000</v>
      </c>
      <c r="M120" s="2">
        <v>2803000</v>
      </c>
      <c r="N120" s="2">
        <v>2877000</v>
      </c>
      <c r="O120" s="2">
        <v>2974000</v>
      </c>
      <c r="P120" s="2">
        <v>3069000</v>
      </c>
      <c r="Q120" s="2">
        <v>3148000</v>
      </c>
      <c r="R120" s="2">
        <v>3278000</v>
      </c>
      <c r="S120" s="2">
        <v>3377000</v>
      </c>
      <c r="T120" s="2">
        <v>3455000</v>
      </c>
      <c r="U120" s="2">
        <v>3533000</v>
      </c>
      <c r="V120" s="2">
        <v>3613000</v>
      </c>
      <c r="W120" s="2">
        <v>3690000</v>
      </c>
      <c r="X120" s="2">
        <v>3786000</v>
      </c>
      <c r="Y120" s="2">
        <v>3878000</v>
      </c>
      <c r="Z120" s="2">
        <v>3956000</v>
      </c>
      <c r="AA120" s="2">
        <v>4031000</v>
      </c>
      <c r="AB120" s="2">
        <v>4105000</v>
      </c>
      <c r="AC120" s="2">
        <v>4159000</v>
      </c>
      <c r="AD120" s="2">
        <v>4233000</v>
      </c>
      <c r="AE120" s="2">
        <v>4299000</v>
      </c>
      <c r="AF120" s="2">
        <v>4369000</v>
      </c>
      <c r="AG120" s="2">
        <v>4442000</v>
      </c>
      <c r="AH120" s="2">
        <v>4518000</v>
      </c>
      <c r="AI120" s="2">
        <v>4660000</v>
      </c>
      <c r="AJ120" s="2">
        <v>4949000</v>
      </c>
      <c r="AK120" s="2">
        <v>5123000</v>
      </c>
      <c r="AL120" s="2">
        <v>5261000</v>
      </c>
      <c r="AM120" s="2">
        <v>5399000</v>
      </c>
      <c r="AN120" s="2">
        <v>5545000</v>
      </c>
      <c r="AO120" s="2">
        <v>5692000</v>
      </c>
      <c r="AP120" s="2">
        <v>5836000</v>
      </c>
      <c r="AQ120" s="2">
        <v>5971000</v>
      </c>
      <c r="AR120" s="2">
        <v>6125000</v>
      </c>
      <c r="AS120" s="2">
        <v>6289000</v>
      </c>
      <c r="AT120" s="2">
        <v>6439000</v>
      </c>
      <c r="AU120" s="2">
        <v>6570000</v>
      </c>
      <c r="AV120" s="2">
        <v>6689700</v>
      </c>
      <c r="AW120" s="2">
        <v>6809000</v>
      </c>
      <c r="AX120" s="2">
        <v>6930100</v>
      </c>
      <c r="AY120" s="2">
        <v>7053700</v>
      </c>
      <c r="AZ120" s="2">
        <v>7180100</v>
      </c>
      <c r="BA120" s="2">
        <v>7308800</v>
      </c>
      <c r="BB120" s="2">
        <v>7485600</v>
      </c>
      <c r="BC120" s="2">
        <v>7623600</v>
      </c>
      <c r="BD120" s="2">
        <v>7765800</v>
      </c>
      <c r="BE120" s="2">
        <v>7910500</v>
      </c>
      <c r="BF120" s="2">
        <v>8059500</v>
      </c>
      <c r="BG120" s="2">
        <v>8215700</v>
      </c>
      <c r="BH120" s="2">
        <v>8380100</v>
      </c>
      <c r="BI120" s="2">
        <v>8546000</v>
      </c>
      <c r="BJ120" s="2">
        <v>8713300</v>
      </c>
      <c r="BK120" s="2">
        <v>8882800</v>
      </c>
      <c r="BL120" s="2">
        <v>9054000</v>
      </c>
      <c r="BM120" s="2">
        <v>9216900</v>
      </c>
    </row>
    <row r="121" spans="1:65" x14ac:dyDescent="0.35">
      <c r="A121" s="2" t="s">
        <v>302</v>
      </c>
      <c r="B121" s="2" t="s">
        <v>303</v>
      </c>
      <c r="C121" s="2" t="s">
        <v>70</v>
      </c>
      <c r="D121" s="2" t="s">
        <v>71</v>
      </c>
      <c r="E121" s="2">
        <v>50199700</v>
      </c>
      <c r="F121" s="2">
        <v>50536350</v>
      </c>
      <c r="G121" s="2">
        <v>50879450</v>
      </c>
      <c r="H121" s="2">
        <v>51252000</v>
      </c>
      <c r="I121" s="2">
        <v>51675350</v>
      </c>
      <c r="J121" s="2">
        <v>52112350</v>
      </c>
      <c r="K121" s="2">
        <v>52519000</v>
      </c>
      <c r="L121" s="2">
        <v>52900500</v>
      </c>
      <c r="M121" s="2">
        <v>53235750</v>
      </c>
      <c r="N121" s="2">
        <v>53537950</v>
      </c>
      <c r="O121" s="2">
        <v>53821850</v>
      </c>
      <c r="P121" s="2">
        <v>54073490</v>
      </c>
      <c r="Q121" s="2">
        <v>54381345</v>
      </c>
      <c r="R121" s="2">
        <v>54751406</v>
      </c>
      <c r="S121" s="2">
        <v>55110868</v>
      </c>
      <c r="T121" s="2">
        <v>55441001</v>
      </c>
      <c r="U121" s="2">
        <v>55718260</v>
      </c>
      <c r="V121" s="2">
        <v>55955411</v>
      </c>
      <c r="W121" s="2">
        <v>56155143</v>
      </c>
      <c r="X121" s="2">
        <v>56317749</v>
      </c>
      <c r="Y121" s="2">
        <v>56433883</v>
      </c>
      <c r="Z121" s="2">
        <v>56501675</v>
      </c>
      <c r="AA121" s="2">
        <v>56543548</v>
      </c>
      <c r="AB121" s="2">
        <v>56564074</v>
      </c>
      <c r="AC121" s="2">
        <v>56576718</v>
      </c>
      <c r="AD121" s="2">
        <v>56593071</v>
      </c>
      <c r="AE121" s="2">
        <v>56596155</v>
      </c>
      <c r="AF121" s="2">
        <v>56601931</v>
      </c>
      <c r="AG121" s="2">
        <v>56629288</v>
      </c>
      <c r="AH121" s="2">
        <v>56671781</v>
      </c>
      <c r="AI121" s="2">
        <v>56719240</v>
      </c>
      <c r="AJ121" s="2">
        <v>56758521</v>
      </c>
      <c r="AK121" s="2">
        <v>56797087</v>
      </c>
      <c r="AL121" s="2">
        <v>56831821</v>
      </c>
      <c r="AM121" s="2">
        <v>56843400</v>
      </c>
      <c r="AN121" s="2">
        <v>56844303</v>
      </c>
      <c r="AO121" s="2">
        <v>56860281</v>
      </c>
      <c r="AP121" s="2">
        <v>56890372</v>
      </c>
      <c r="AQ121" s="2">
        <v>56906744</v>
      </c>
      <c r="AR121" s="2">
        <v>56916317</v>
      </c>
      <c r="AS121" s="2">
        <v>56942108</v>
      </c>
      <c r="AT121" s="2">
        <v>56974100</v>
      </c>
      <c r="AU121" s="2">
        <v>57059007</v>
      </c>
      <c r="AV121" s="2">
        <v>57313203</v>
      </c>
      <c r="AW121" s="2">
        <v>57685327</v>
      </c>
      <c r="AX121" s="2">
        <v>57969484</v>
      </c>
      <c r="AY121" s="2">
        <v>58143979</v>
      </c>
      <c r="AZ121" s="2">
        <v>58438310</v>
      </c>
      <c r="BA121" s="2">
        <v>58826731</v>
      </c>
      <c r="BB121" s="2">
        <v>59095365</v>
      </c>
      <c r="BC121" s="2">
        <v>59277417</v>
      </c>
      <c r="BD121" s="2">
        <v>59379449</v>
      </c>
      <c r="BE121" s="2">
        <v>59539717</v>
      </c>
      <c r="BF121" s="2">
        <v>60233948</v>
      </c>
      <c r="BG121" s="2">
        <v>60789140</v>
      </c>
      <c r="BH121" s="2">
        <v>60730582</v>
      </c>
      <c r="BI121" s="2">
        <v>60627498</v>
      </c>
      <c r="BJ121" s="2">
        <v>60536709</v>
      </c>
      <c r="BK121" s="2">
        <v>60421760</v>
      </c>
      <c r="BL121" s="2">
        <v>59729081</v>
      </c>
      <c r="BM121" s="2">
        <v>59554023</v>
      </c>
    </row>
    <row r="122" spans="1:65" x14ac:dyDescent="0.35">
      <c r="A122" s="2" t="s">
        <v>304</v>
      </c>
      <c r="B122" s="2" t="s">
        <v>305</v>
      </c>
      <c r="C122" s="2" t="s">
        <v>70</v>
      </c>
      <c r="D122" s="2" t="s">
        <v>71</v>
      </c>
      <c r="E122" s="2">
        <v>1628524</v>
      </c>
      <c r="F122" s="2">
        <v>1651067</v>
      </c>
      <c r="G122" s="2">
        <v>1676500</v>
      </c>
      <c r="H122" s="2">
        <v>1703660</v>
      </c>
      <c r="I122" s="2">
        <v>1730739</v>
      </c>
      <c r="J122" s="2">
        <v>1756508</v>
      </c>
      <c r="K122" s="2">
        <v>1780522</v>
      </c>
      <c r="L122" s="2">
        <v>1803324</v>
      </c>
      <c r="M122" s="2">
        <v>1825873</v>
      </c>
      <c r="N122" s="2">
        <v>1849658</v>
      </c>
      <c r="O122" s="2">
        <v>1875637</v>
      </c>
      <c r="P122" s="2">
        <v>1904281</v>
      </c>
      <c r="Q122" s="2">
        <v>1935089</v>
      </c>
      <c r="R122" s="2">
        <v>1966978</v>
      </c>
      <c r="S122" s="2">
        <v>1998313</v>
      </c>
      <c r="T122" s="2">
        <v>2028019</v>
      </c>
      <c r="U122" s="2">
        <v>2055371</v>
      </c>
      <c r="V122" s="2">
        <v>2080824</v>
      </c>
      <c r="W122" s="2">
        <v>2105903</v>
      </c>
      <c r="X122" s="2">
        <v>2132784</v>
      </c>
      <c r="Y122" s="2">
        <v>2162839</v>
      </c>
      <c r="Z122" s="2">
        <v>2196921</v>
      </c>
      <c r="AA122" s="2">
        <v>2234062</v>
      </c>
      <c r="AB122" s="2">
        <v>2271735</v>
      </c>
      <c r="AC122" s="2">
        <v>2306367</v>
      </c>
      <c r="AD122" s="2">
        <v>2335510</v>
      </c>
      <c r="AE122" s="2">
        <v>2358165</v>
      </c>
      <c r="AF122" s="2">
        <v>2375400</v>
      </c>
      <c r="AG122" s="2">
        <v>2389415</v>
      </c>
      <c r="AH122" s="2">
        <v>2403464</v>
      </c>
      <c r="AI122" s="2">
        <v>2419901</v>
      </c>
      <c r="AJ122" s="2">
        <v>2439329</v>
      </c>
      <c r="AK122" s="2">
        <v>2461047</v>
      </c>
      <c r="AL122" s="2">
        <v>2484583</v>
      </c>
      <c r="AM122" s="2">
        <v>2509042</v>
      </c>
      <c r="AN122" s="2">
        <v>2533705</v>
      </c>
      <c r="AO122" s="2">
        <v>2558631</v>
      </c>
      <c r="AP122" s="2">
        <v>2583914</v>
      </c>
      <c r="AQ122" s="2">
        <v>2608874</v>
      </c>
      <c r="AR122" s="2">
        <v>2632677</v>
      </c>
      <c r="AS122" s="2">
        <v>2654698</v>
      </c>
      <c r="AT122" s="2">
        <v>2674706</v>
      </c>
      <c r="AU122" s="2">
        <v>2692843</v>
      </c>
      <c r="AV122" s="2">
        <v>2709438</v>
      </c>
      <c r="AW122" s="2">
        <v>2725017</v>
      </c>
      <c r="AX122" s="2">
        <v>2740000</v>
      </c>
      <c r="AY122" s="2">
        <v>2754414</v>
      </c>
      <c r="AZ122" s="2">
        <v>2768229</v>
      </c>
      <c r="BA122" s="2">
        <v>2781869</v>
      </c>
      <c r="BB122" s="2">
        <v>2795839</v>
      </c>
      <c r="BC122" s="2">
        <v>2810464</v>
      </c>
      <c r="BD122" s="2">
        <v>2825932</v>
      </c>
      <c r="BE122" s="2">
        <v>2842128</v>
      </c>
      <c r="BF122" s="2">
        <v>2858710</v>
      </c>
      <c r="BG122" s="2">
        <v>2875137</v>
      </c>
      <c r="BH122" s="2">
        <v>2891024</v>
      </c>
      <c r="BI122" s="2">
        <v>2906242</v>
      </c>
      <c r="BJ122" s="2">
        <v>2920848</v>
      </c>
      <c r="BK122" s="2">
        <v>2934853</v>
      </c>
      <c r="BL122" s="2">
        <v>2948277</v>
      </c>
      <c r="BM122" s="2">
        <v>2961161</v>
      </c>
    </row>
    <row r="123" spans="1:65" x14ac:dyDescent="0.35">
      <c r="A123" s="2" t="s">
        <v>306</v>
      </c>
      <c r="B123" s="2" t="s">
        <v>307</v>
      </c>
      <c r="C123" s="2" t="s">
        <v>70</v>
      </c>
      <c r="D123" s="2" t="s">
        <v>71</v>
      </c>
      <c r="E123" s="2">
        <v>933102</v>
      </c>
      <c r="F123" s="2">
        <v>973983</v>
      </c>
      <c r="G123" s="2">
        <v>1010647</v>
      </c>
      <c r="H123" s="2">
        <v>1050212</v>
      </c>
      <c r="I123" s="2">
        <v>1102404</v>
      </c>
      <c r="J123" s="2">
        <v>1173603</v>
      </c>
      <c r="K123" s="2">
        <v>1267063</v>
      </c>
      <c r="L123" s="2">
        <v>1378995</v>
      </c>
      <c r="M123" s="2">
        <v>1500168</v>
      </c>
      <c r="N123" s="2">
        <v>1617427</v>
      </c>
      <c r="O123" s="2">
        <v>1721315</v>
      </c>
      <c r="P123" s="2">
        <v>1809193</v>
      </c>
      <c r="Q123" s="2">
        <v>1883923</v>
      </c>
      <c r="R123" s="2">
        <v>1948443</v>
      </c>
      <c r="S123" s="2">
        <v>2007735</v>
      </c>
      <c r="T123" s="2">
        <v>2065916</v>
      </c>
      <c r="U123" s="2">
        <v>2123180</v>
      </c>
      <c r="V123" s="2">
        <v>2179361</v>
      </c>
      <c r="W123" s="2">
        <v>2237936</v>
      </c>
      <c r="X123" s="2">
        <v>2303116</v>
      </c>
      <c r="Y123" s="2">
        <v>2377997</v>
      </c>
      <c r="Z123" s="2">
        <v>2464870</v>
      </c>
      <c r="AA123" s="2">
        <v>2563525</v>
      </c>
      <c r="AB123" s="2">
        <v>2671413</v>
      </c>
      <c r="AC123" s="2">
        <v>2784457</v>
      </c>
      <c r="AD123" s="2">
        <v>2900055</v>
      </c>
      <c r="AE123" s="2">
        <v>3015294</v>
      </c>
      <c r="AF123" s="2">
        <v>3131800</v>
      </c>
      <c r="AG123" s="2">
        <v>3256552</v>
      </c>
      <c r="AH123" s="2">
        <v>3399333</v>
      </c>
      <c r="AI123" s="2">
        <v>3565888</v>
      </c>
      <c r="AJ123" s="2">
        <v>3760493</v>
      </c>
      <c r="AK123" s="2">
        <v>3977667</v>
      </c>
      <c r="AL123" s="2">
        <v>4201559</v>
      </c>
      <c r="AM123" s="2">
        <v>4410357</v>
      </c>
      <c r="AN123" s="2">
        <v>4588842</v>
      </c>
      <c r="AO123" s="2">
        <v>4732848</v>
      </c>
      <c r="AP123" s="2">
        <v>4848536</v>
      </c>
      <c r="AQ123" s="2">
        <v>4943975</v>
      </c>
      <c r="AR123" s="2">
        <v>5031754</v>
      </c>
      <c r="AS123" s="2">
        <v>5122495</v>
      </c>
      <c r="AT123" s="2">
        <v>5217328</v>
      </c>
      <c r="AU123" s="2">
        <v>5317514</v>
      </c>
      <c r="AV123" s="2">
        <v>5434036</v>
      </c>
      <c r="AW123" s="2">
        <v>5580241</v>
      </c>
      <c r="AX123" s="2">
        <v>5765639</v>
      </c>
      <c r="AY123" s="2">
        <v>5991547</v>
      </c>
      <c r="AZ123" s="2">
        <v>6255290</v>
      </c>
      <c r="BA123" s="2">
        <v>6556473</v>
      </c>
      <c r="BB123" s="2">
        <v>6893258</v>
      </c>
      <c r="BC123" s="2">
        <v>7261541</v>
      </c>
      <c r="BD123" s="2">
        <v>7662858</v>
      </c>
      <c r="BE123" s="2">
        <v>8089963</v>
      </c>
      <c r="BF123" s="2">
        <v>8518992</v>
      </c>
      <c r="BG123" s="2">
        <v>8918822</v>
      </c>
      <c r="BH123" s="2">
        <v>9266573</v>
      </c>
      <c r="BI123" s="2">
        <v>9554286</v>
      </c>
      <c r="BJ123" s="2">
        <v>9785840</v>
      </c>
      <c r="BK123" s="2">
        <v>9965322</v>
      </c>
      <c r="BL123" s="2">
        <v>10101697</v>
      </c>
      <c r="BM123" s="2">
        <v>10203140</v>
      </c>
    </row>
    <row r="124" spans="1:65" x14ac:dyDescent="0.35">
      <c r="A124" s="2" t="s">
        <v>308</v>
      </c>
      <c r="B124" s="2" t="s">
        <v>309</v>
      </c>
      <c r="C124" s="2" t="s">
        <v>70</v>
      </c>
      <c r="D124" s="2" t="s">
        <v>71</v>
      </c>
      <c r="E124" s="2">
        <v>93216000</v>
      </c>
      <c r="F124" s="2">
        <v>94055000</v>
      </c>
      <c r="G124" s="2">
        <v>94933000</v>
      </c>
      <c r="H124" s="2">
        <v>95900000</v>
      </c>
      <c r="I124" s="2">
        <v>96903000</v>
      </c>
      <c r="J124" s="2">
        <v>97952000</v>
      </c>
      <c r="K124" s="2">
        <v>98851000</v>
      </c>
      <c r="L124" s="2">
        <v>99879000</v>
      </c>
      <c r="M124" s="2">
        <v>101011000</v>
      </c>
      <c r="N124" s="2">
        <v>102219000</v>
      </c>
      <c r="O124" s="2">
        <v>103403000</v>
      </c>
      <c r="P124" s="2">
        <v>105697000</v>
      </c>
      <c r="Q124" s="2">
        <v>107188000</v>
      </c>
      <c r="R124" s="2">
        <v>108707000</v>
      </c>
      <c r="S124" s="2">
        <v>110162000</v>
      </c>
      <c r="T124" s="2">
        <v>111573000</v>
      </c>
      <c r="U124" s="2">
        <v>112775000</v>
      </c>
      <c r="V124" s="2">
        <v>113872000</v>
      </c>
      <c r="W124" s="2">
        <v>114913000</v>
      </c>
      <c r="X124" s="2">
        <v>115890000</v>
      </c>
      <c r="Y124" s="2">
        <v>116807000</v>
      </c>
      <c r="Z124" s="2">
        <v>117661000</v>
      </c>
      <c r="AA124" s="2">
        <v>118480000</v>
      </c>
      <c r="AB124" s="2">
        <v>119307000</v>
      </c>
      <c r="AC124" s="2">
        <v>120083000</v>
      </c>
      <c r="AD124" s="2">
        <v>120837000</v>
      </c>
      <c r="AE124" s="2">
        <v>121482000</v>
      </c>
      <c r="AF124" s="2">
        <v>122069000</v>
      </c>
      <c r="AG124" s="2">
        <v>122578000</v>
      </c>
      <c r="AH124" s="2">
        <v>123069000</v>
      </c>
      <c r="AI124" s="2">
        <v>123478000</v>
      </c>
      <c r="AJ124" s="2">
        <v>123964000</v>
      </c>
      <c r="AK124" s="2">
        <v>124425000</v>
      </c>
      <c r="AL124" s="2">
        <v>124829000</v>
      </c>
      <c r="AM124" s="2">
        <v>125178000</v>
      </c>
      <c r="AN124" s="2">
        <v>125472000</v>
      </c>
      <c r="AO124" s="2">
        <v>125757000</v>
      </c>
      <c r="AP124" s="2">
        <v>126057000</v>
      </c>
      <c r="AQ124" s="2">
        <v>126400000</v>
      </c>
      <c r="AR124" s="2">
        <v>126631000</v>
      </c>
      <c r="AS124" s="2">
        <v>126843000</v>
      </c>
      <c r="AT124" s="2">
        <v>127149000</v>
      </c>
      <c r="AU124" s="2">
        <v>127445000</v>
      </c>
      <c r="AV124" s="2">
        <v>127718000</v>
      </c>
      <c r="AW124" s="2">
        <v>127761000</v>
      </c>
      <c r="AX124" s="2">
        <v>127773000</v>
      </c>
      <c r="AY124" s="2">
        <v>127854000</v>
      </c>
      <c r="AZ124" s="2">
        <v>128001000</v>
      </c>
      <c r="BA124" s="2">
        <v>128063000</v>
      </c>
      <c r="BB124" s="2">
        <v>128047000</v>
      </c>
      <c r="BC124" s="2">
        <v>128070000</v>
      </c>
      <c r="BD124" s="2">
        <v>127833000</v>
      </c>
      <c r="BE124" s="2">
        <v>127629000</v>
      </c>
      <c r="BF124" s="2">
        <v>127445000</v>
      </c>
      <c r="BG124" s="2">
        <v>127276000</v>
      </c>
      <c r="BH124" s="2">
        <v>127141000</v>
      </c>
      <c r="BI124" s="2">
        <v>126994511</v>
      </c>
      <c r="BJ124" s="2">
        <v>126785797</v>
      </c>
      <c r="BK124" s="2">
        <v>126529100</v>
      </c>
      <c r="BL124" s="2">
        <v>126264931</v>
      </c>
      <c r="BM124" s="2">
        <v>125836021</v>
      </c>
    </row>
    <row r="125" spans="1:65" x14ac:dyDescent="0.35">
      <c r="A125" s="2" t="s">
        <v>310</v>
      </c>
      <c r="B125" s="2" t="s">
        <v>311</v>
      </c>
      <c r="C125" s="2" t="s">
        <v>70</v>
      </c>
      <c r="D125" s="2" t="s">
        <v>71</v>
      </c>
      <c r="E125" s="2">
        <v>9934564</v>
      </c>
      <c r="F125" s="2">
        <v>10349422</v>
      </c>
      <c r="G125" s="2">
        <v>10756931</v>
      </c>
      <c r="H125" s="2">
        <v>11147860</v>
      </c>
      <c r="I125" s="2">
        <v>11511856</v>
      </c>
      <c r="J125" s="2">
        <v>11841926</v>
      </c>
      <c r="K125" s="2">
        <v>12132560</v>
      </c>
      <c r="L125" s="2">
        <v>12385706</v>
      </c>
      <c r="M125" s="2">
        <v>12611432</v>
      </c>
      <c r="N125" s="2">
        <v>12824614</v>
      </c>
      <c r="O125" s="2">
        <v>13036140</v>
      </c>
      <c r="P125" s="2">
        <v>13250211</v>
      </c>
      <c r="Q125" s="2">
        <v>13463985</v>
      </c>
      <c r="R125" s="2">
        <v>13673014</v>
      </c>
      <c r="S125" s="2">
        <v>13869975</v>
      </c>
      <c r="T125" s="2">
        <v>14050227</v>
      </c>
      <c r="U125" s="2">
        <v>14212145</v>
      </c>
      <c r="V125" s="2">
        <v>14359629</v>
      </c>
      <c r="W125" s="2">
        <v>14499957</v>
      </c>
      <c r="X125" s="2">
        <v>14643133</v>
      </c>
      <c r="Y125" s="2">
        <v>14796175</v>
      </c>
      <c r="Z125" s="2">
        <v>14958897</v>
      </c>
      <c r="AA125" s="2">
        <v>15128090</v>
      </c>
      <c r="AB125" s="2">
        <v>15303316</v>
      </c>
      <c r="AC125" s="2">
        <v>15483411</v>
      </c>
      <c r="AD125" s="2">
        <v>15665594</v>
      </c>
      <c r="AE125" s="2">
        <v>15852524</v>
      </c>
      <c r="AF125" s="2">
        <v>16039253</v>
      </c>
      <c r="AG125" s="2">
        <v>16205998</v>
      </c>
      <c r="AH125" s="2">
        <v>16249500</v>
      </c>
      <c r="AI125" s="2">
        <v>16348000</v>
      </c>
      <c r="AJ125" s="2">
        <v>16451711</v>
      </c>
      <c r="AK125" s="2">
        <v>16439095</v>
      </c>
      <c r="AL125" s="2">
        <v>16380672</v>
      </c>
      <c r="AM125" s="2">
        <v>16145766</v>
      </c>
      <c r="AN125" s="2">
        <v>15816243</v>
      </c>
      <c r="AO125" s="2">
        <v>15578227</v>
      </c>
      <c r="AP125" s="2">
        <v>15334405</v>
      </c>
      <c r="AQ125" s="2">
        <v>15071640</v>
      </c>
      <c r="AR125" s="2">
        <v>14928374</v>
      </c>
      <c r="AS125" s="2">
        <v>14883626</v>
      </c>
      <c r="AT125" s="2">
        <v>14858335</v>
      </c>
      <c r="AU125" s="2">
        <v>14858948</v>
      </c>
      <c r="AV125" s="2">
        <v>14909019</v>
      </c>
      <c r="AW125" s="2">
        <v>15012984</v>
      </c>
      <c r="AX125" s="2">
        <v>15147029</v>
      </c>
      <c r="AY125" s="2">
        <v>15308085</v>
      </c>
      <c r="AZ125" s="2">
        <v>15484192</v>
      </c>
      <c r="BA125" s="2">
        <v>15776938</v>
      </c>
      <c r="BB125" s="2">
        <v>16092822</v>
      </c>
      <c r="BC125" s="2">
        <v>16321872</v>
      </c>
      <c r="BD125" s="2">
        <v>16557202</v>
      </c>
      <c r="BE125" s="2">
        <v>16792090</v>
      </c>
      <c r="BF125" s="2">
        <v>17035551</v>
      </c>
      <c r="BG125" s="2">
        <v>17288285</v>
      </c>
      <c r="BH125" s="2">
        <v>17542806</v>
      </c>
      <c r="BI125" s="2">
        <v>17794055</v>
      </c>
      <c r="BJ125" s="2">
        <v>18037776</v>
      </c>
      <c r="BK125" s="2">
        <v>18276452</v>
      </c>
      <c r="BL125" s="2">
        <v>18513673</v>
      </c>
      <c r="BM125" s="2">
        <v>18754440</v>
      </c>
    </row>
    <row r="126" spans="1:65" x14ac:dyDescent="0.35">
      <c r="A126" s="2" t="s">
        <v>312</v>
      </c>
      <c r="B126" s="2" t="s">
        <v>313</v>
      </c>
      <c r="C126" s="2" t="s">
        <v>70</v>
      </c>
      <c r="D126" s="2" t="s">
        <v>71</v>
      </c>
      <c r="E126" s="2">
        <v>8120082</v>
      </c>
      <c r="F126" s="2">
        <v>8377693</v>
      </c>
      <c r="G126" s="2">
        <v>8647002</v>
      </c>
      <c r="H126" s="2">
        <v>8928510</v>
      </c>
      <c r="I126" s="2">
        <v>9222692</v>
      </c>
      <c r="J126" s="2">
        <v>9530163</v>
      </c>
      <c r="K126" s="2">
        <v>9851453</v>
      </c>
      <c r="L126" s="2">
        <v>10187487</v>
      </c>
      <c r="M126" s="2">
        <v>10539909</v>
      </c>
      <c r="N126" s="2">
        <v>10910677</v>
      </c>
      <c r="O126" s="2">
        <v>11301394</v>
      </c>
      <c r="P126" s="2">
        <v>11713046</v>
      </c>
      <c r="Q126" s="2">
        <v>12146070</v>
      </c>
      <c r="R126" s="2">
        <v>12600799</v>
      </c>
      <c r="S126" s="2">
        <v>13077341</v>
      </c>
      <c r="T126" s="2">
        <v>13575898</v>
      </c>
      <c r="U126" s="2">
        <v>14096258</v>
      </c>
      <c r="V126" s="2">
        <v>14638887</v>
      </c>
      <c r="W126" s="2">
        <v>15205381</v>
      </c>
      <c r="X126" s="2">
        <v>15797771</v>
      </c>
      <c r="Y126" s="2">
        <v>16417203</v>
      </c>
      <c r="Z126" s="2">
        <v>17063870</v>
      </c>
      <c r="AA126" s="2">
        <v>17736326</v>
      </c>
      <c r="AB126" s="2">
        <v>18431760</v>
      </c>
      <c r="AC126" s="2">
        <v>19146403</v>
      </c>
      <c r="AD126" s="2">
        <v>19877078</v>
      </c>
      <c r="AE126" s="2">
        <v>20622560</v>
      </c>
      <c r="AF126" s="2">
        <v>21382111</v>
      </c>
      <c r="AG126" s="2">
        <v>22153685</v>
      </c>
      <c r="AH126" s="2">
        <v>22935088</v>
      </c>
      <c r="AI126" s="2">
        <v>23724574</v>
      </c>
      <c r="AJ126" s="2">
        <v>24521714</v>
      </c>
      <c r="AK126" s="2">
        <v>25326080</v>
      </c>
      <c r="AL126" s="2">
        <v>26136217</v>
      </c>
      <c r="AM126" s="2">
        <v>26950508</v>
      </c>
      <c r="AN126" s="2">
        <v>27768297</v>
      </c>
      <c r="AO126" s="2">
        <v>28589456</v>
      </c>
      <c r="AP126" s="2">
        <v>29415660</v>
      </c>
      <c r="AQ126" s="2">
        <v>30250488</v>
      </c>
      <c r="AR126" s="2">
        <v>31098763</v>
      </c>
      <c r="AS126" s="2">
        <v>31964557</v>
      </c>
      <c r="AT126" s="2">
        <v>32848569</v>
      </c>
      <c r="AU126" s="2">
        <v>33751746</v>
      </c>
      <c r="AV126" s="2">
        <v>34678781</v>
      </c>
      <c r="AW126" s="2">
        <v>35635267</v>
      </c>
      <c r="AX126" s="2">
        <v>36624897</v>
      </c>
      <c r="AY126" s="2">
        <v>37649039</v>
      </c>
      <c r="AZ126" s="2">
        <v>38705934</v>
      </c>
      <c r="BA126" s="2">
        <v>39791984</v>
      </c>
      <c r="BB126" s="2">
        <v>40901798</v>
      </c>
      <c r="BC126" s="2">
        <v>42030684</v>
      </c>
      <c r="BD126" s="2">
        <v>43178270</v>
      </c>
      <c r="BE126" s="2">
        <v>44343469</v>
      </c>
      <c r="BF126" s="2">
        <v>45519986</v>
      </c>
      <c r="BG126" s="2">
        <v>46700063</v>
      </c>
      <c r="BH126" s="2">
        <v>47878339</v>
      </c>
      <c r="BI126" s="2">
        <v>49051531</v>
      </c>
      <c r="BJ126" s="2">
        <v>50221146</v>
      </c>
      <c r="BK126" s="2">
        <v>51392570</v>
      </c>
      <c r="BL126" s="2">
        <v>52573967</v>
      </c>
      <c r="BM126" s="2">
        <v>53771300</v>
      </c>
    </row>
    <row r="127" spans="1:65" x14ac:dyDescent="0.35">
      <c r="A127" s="2" t="s">
        <v>314</v>
      </c>
      <c r="B127" s="2" t="s">
        <v>315</v>
      </c>
      <c r="C127" s="2" t="s">
        <v>70</v>
      </c>
      <c r="D127" s="2" t="s">
        <v>71</v>
      </c>
      <c r="E127" s="2">
        <v>2172300</v>
      </c>
      <c r="F127" s="2">
        <v>2255900</v>
      </c>
      <c r="G127" s="2">
        <v>2333400</v>
      </c>
      <c r="H127" s="2">
        <v>2413700</v>
      </c>
      <c r="I127" s="2">
        <v>2495300</v>
      </c>
      <c r="J127" s="2">
        <v>2573300</v>
      </c>
      <c r="K127" s="2">
        <v>2655300</v>
      </c>
      <c r="L127" s="2">
        <v>2736500</v>
      </c>
      <c r="M127" s="2">
        <v>2818300</v>
      </c>
      <c r="N127" s="2">
        <v>2894800</v>
      </c>
      <c r="O127" s="2">
        <v>2959900</v>
      </c>
      <c r="P127" s="2">
        <v>3022300</v>
      </c>
      <c r="Q127" s="2">
        <v>3088200</v>
      </c>
      <c r="R127" s="2">
        <v>3153800</v>
      </c>
      <c r="S127" s="2">
        <v>3223900</v>
      </c>
      <c r="T127" s="2">
        <v>3292400</v>
      </c>
      <c r="U127" s="2">
        <v>3358700</v>
      </c>
      <c r="V127" s="2">
        <v>3423900</v>
      </c>
      <c r="W127" s="2">
        <v>3487100</v>
      </c>
      <c r="X127" s="2">
        <v>3552000</v>
      </c>
      <c r="Y127" s="2">
        <v>3617400</v>
      </c>
      <c r="Z127" s="2">
        <v>3685800</v>
      </c>
      <c r="AA127" s="2">
        <v>3759300</v>
      </c>
      <c r="AB127" s="2">
        <v>3838300</v>
      </c>
      <c r="AC127" s="2">
        <v>3916400</v>
      </c>
      <c r="AD127" s="2">
        <v>3990300</v>
      </c>
      <c r="AE127" s="2">
        <v>4066500</v>
      </c>
      <c r="AF127" s="2">
        <v>4144600</v>
      </c>
      <c r="AG127" s="2">
        <v>4218400</v>
      </c>
      <c r="AH127" s="2">
        <v>4307500</v>
      </c>
      <c r="AI127" s="2">
        <v>4391200</v>
      </c>
      <c r="AJ127" s="2">
        <v>4463600</v>
      </c>
      <c r="AK127" s="2">
        <v>4515400</v>
      </c>
      <c r="AL127" s="2">
        <v>4516700</v>
      </c>
      <c r="AM127" s="2">
        <v>4515100</v>
      </c>
      <c r="AN127" s="2">
        <v>4560400</v>
      </c>
      <c r="AO127" s="2">
        <v>4628400</v>
      </c>
      <c r="AP127" s="2">
        <v>4696400</v>
      </c>
      <c r="AQ127" s="2">
        <v>4769000</v>
      </c>
      <c r="AR127" s="2">
        <v>4840400</v>
      </c>
      <c r="AS127" s="2">
        <v>4898400</v>
      </c>
      <c r="AT127" s="2">
        <v>4945100</v>
      </c>
      <c r="AU127" s="2">
        <v>4990700</v>
      </c>
      <c r="AV127" s="2">
        <v>5043300</v>
      </c>
      <c r="AW127" s="2">
        <v>5104700</v>
      </c>
      <c r="AX127" s="2">
        <v>5162600</v>
      </c>
      <c r="AY127" s="2">
        <v>5218400</v>
      </c>
      <c r="AZ127" s="2">
        <v>5268400</v>
      </c>
      <c r="BA127" s="2">
        <v>5318700</v>
      </c>
      <c r="BB127" s="2">
        <v>5383300</v>
      </c>
      <c r="BC127" s="2">
        <v>5447900</v>
      </c>
      <c r="BD127" s="2">
        <v>5514600</v>
      </c>
      <c r="BE127" s="2">
        <v>5607200</v>
      </c>
      <c r="BF127" s="2">
        <v>5719600</v>
      </c>
      <c r="BG127" s="2">
        <v>5835500</v>
      </c>
      <c r="BH127" s="2">
        <v>5956900</v>
      </c>
      <c r="BI127" s="2">
        <v>6079500</v>
      </c>
      <c r="BJ127" s="2">
        <v>6198200</v>
      </c>
      <c r="BK127" s="2">
        <v>6322800</v>
      </c>
      <c r="BL127" s="2">
        <v>6456200</v>
      </c>
      <c r="BM127" s="2">
        <v>6591600</v>
      </c>
    </row>
    <row r="128" spans="1:65" x14ac:dyDescent="0.35">
      <c r="A128" s="2" t="s">
        <v>316</v>
      </c>
      <c r="B128" s="2" t="s">
        <v>317</v>
      </c>
      <c r="C128" s="2" t="s">
        <v>70</v>
      </c>
      <c r="D128" s="2" t="s">
        <v>71</v>
      </c>
      <c r="E128" s="2">
        <v>5722372</v>
      </c>
      <c r="F128" s="2">
        <v>5872968</v>
      </c>
      <c r="G128" s="2">
        <v>6028434</v>
      </c>
      <c r="H128" s="2">
        <v>6183586</v>
      </c>
      <c r="I128" s="2">
        <v>6331443</v>
      </c>
      <c r="J128" s="2">
        <v>6467191</v>
      </c>
      <c r="K128" s="2">
        <v>6585034</v>
      </c>
      <c r="L128" s="2">
        <v>6685961</v>
      </c>
      <c r="M128" s="2">
        <v>6779778</v>
      </c>
      <c r="N128" s="2">
        <v>6880623</v>
      </c>
      <c r="O128" s="2">
        <v>6996576</v>
      </c>
      <c r="P128" s="2">
        <v>7139640</v>
      </c>
      <c r="Q128" s="2">
        <v>7302114</v>
      </c>
      <c r="R128" s="2">
        <v>7449233</v>
      </c>
      <c r="S128" s="2">
        <v>7533332</v>
      </c>
      <c r="T128" s="2">
        <v>7524457</v>
      </c>
      <c r="U128" s="2">
        <v>7404687</v>
      </c>
      <c r="V128" s="2">
        <v>7196042</v>
      </c>
      <c r="W128" s="2">
        <v>6957267</v>
      </c>
      <c r="X128" s="2">
        <v>6770393</v>
      </c>
      <c r="Y128" s="2">
        <v>6693759</v>
      </c>
      <c r="Z128" s="2">
        <v>6749849</v>
      </c>
      <c r="AA128" s="2">
        <v>6919803</v>
      </c>
      <c r="AB128" s="2">
        <v>7170004</v>
      </c>
      <c r="AC128" s="2">
        <v>7447844</v>
      </c>
      <c r="AD128" s="2">
        <v>7714894</v>
      </c>
      <c r="AE128" s="2">
        <v>7960952</v>
      </c>
      <c r="AF128" s="2">
        <v>8198082</v>
      </c>
      <c r="AG128" s="2">
        <v>8435909</v>
      </c>
      <c r="AH128" s="2">
        <v>8691331</v>
      </c>
      <c r="AI128" s="2">
        <v>8975597</v>
      </c>
      <c r="AJ128" s="2">
        <v>9289298</v>
      </c>
      <c r="AK128" s="2">
        <v>9623899</v>
      </c>
      <c r="AL128" s="2">
        <v>9970727</v>
      </c>
      <c r="AM128" s="2">
        <v>10317901</v>
      </c>
      <c r="AN128" s="2">
        <v>10656145</v>
      </c>
      <c r="AO128" s="2">
        <v>10982919</v>
      </c>
      <c r="AP128" s="2">
        <v>11298594</v>
      </c>
      <c r="AQ128" s="2">
        <v>11600510</v>
      </c>
      <c r="AR128" s="2">
        <v>11886464</v>
      </c>
      <c r="AS128" s="2">
        <v>12155241</v>
      </c>
      <c r="AT128" s="2">
        <v>12405411</v>
      </c>
      <c r="AU128" s="2">
        <v>12637719</v>
      </c>
      <c r="AV128" s="2">
        <v>12856171</v>
      </c>
      <c r="AW128" s="2">
        <v>13066475</v>
      </c>
      <c r="AX128" s="2">
        <v>13273355</v>
      </c>
      <c r="AY128" s="2">
        <v>13477705</v>
      </c>
      <c r="AZ128" s="2">
        <v>13679953</v>
      </c>
      <c r="BA128" s="2">
        <v>13883835</v>
      </c>
      <c r="BB128" s="2">
        <v>14093605</v>
      </c>
      <c r="BC128" s="2">
        <v>14312205</v>
      </c>
      <c r="BD128" s="2">
        <v>14541421</v>
      </c>
      <c r="BE128" s="2">
        <v>14780454</v>
      </c>
      <c r="BF128" s="2">
        <v>15026330</v>
      </c>
      <c r="BG128" s="2">
        <v>15274506</v>
      </c>
      <c r="BH128" s="2">
        <v>15521435</v>
      </c>
      <c r="BI128" s="2">
        <v>15766290</v>
      </c>
      <c r="BJ128" s="2">
        <v>16009413</v>
      </c>
      <c r="BK128" s="2">
        <v>16249795</v>
      </c>
      <c r="BL128" s="2">
        <v>16486542</v>
      </c>
      <c r="BM128" s="2">
        <v>16718971</v>
      </c>
    </row>
    <row r="129" spans="1:65" x14ac:dyDescent="0.35">
      <c r="A129" s="2" t="s">
        <v>318</v>
      </c>
      <c r="B129" s="2" t="s">
        <v>319</v>
      </c>
      <c r="C129" s="2" t="s">
        <v>70</v>
      </c>
      <c r="D129" s="2" t="s">
        <v>71</v>
      </c>
      <c r="E129" s="2">
        <v>41196</v>
      </c>
      <c r="F129" s="2">
        <v>42234</v>
      </c>
      <c r="G129" s="2">
        <v>43283</v>
      </c>
      <c r="H129" s="2">
        <v>44342</v>
      </c>
      <c r="I129" s="2">
        <v>45392</v>
      </c>
      <c r="J129" s="2">
        <v>46429</v>
      </c>
      <c r="K129" s="2">
        <v>47429</v>
      </c>
      <c r="L129" s="2">
        <v>48403</v>
      </c>
      <c r="M129" s="2">
        <v>49354</v>
      </c>
      <c r="N129" s="2">
        <v>50267</v>
      </c>
      <c r="O129" s="2">
        <v>51142</v>
      </c>
      <c r="P129" s="2">
        <v>51979</v>
      </c>
      <c r="Q129" s="2">
        <v>52775</v>
      </c>
      <c r="R129" s="2">
        <v>53558</v>
      </c>
      <c r="S129" s="2">
        <v>54334</v>
      </c>
      <c r="T129" s="2">
        <v>55114</v>
      </c>
      <c r="U129" s="2">
        <v>55922</v>
      </c>
      <c r="V129" s="2">
        <v>56759</v>
      </c>
      <c r="W129" s="2">
        <v>57613</v>
      </c>
      <c r="X129" s="2">
        <v>58469</v>
      </c>
      <c r="Y129" s="2">
        <v>59296</v>
      </c>
      <c r="Z129" s="2">
        <v>60101</v>
      </c>
      <c r="AA129" s="2">
        <v>60887</v>
      </c>
      <c r="AB129" s="2">
        <v>61736</v>
      </c>
      <c r="AC129" s="2">
        <v>62745</v>
      </c>
      <c r="AD129" s="2">
        <v>63989</v>
      </c>
      <c r="AE129" s="2">
        <v>65504</v>
      </c>
      <c r="AF129" s="2">
        <v>67244</v>
      </c>
      <c r="AG129" s="2">
        <v>69087</v>
      </c>
      <c r="AH129" s="2">
        <v>70849</v>
      </c>
      <c r="AI129" s="2">
        <v>72394</v>
      </c>
      <c r="AJ129" s="2">
        <v>73692</v>
      </c>
      <c r="AK129" s="2">
        <v>74767</v>
      </c>
      <c r="AL129" s="2">
        <v>75711</v>
      </c>
      <c r="AM129" s="2">
        <v>76668</v>
      </c>
      <c r="AN129" s="2">
        <v>77716</v>
      </c>
      <c r="AO129" s="2">
        <v>78904</v>
      </c>
      <c r="AP129" s="2">
        <v>80188</v>
      </c>
      <c r="AQ129" s="2">
        <v>81558</v>
      </c>
      <c r="AR129" s="2">
        <v>82969</v>
      </c>
      <c r="AS129" s="2">
        <v>84405</v>
      </c>
      <c r="AT129" s="2">
        <v>85844</v>
      </c>
      <c r="AU129" s="2">
        <v>87308</v>
      </c>
      <c r="AV129" s="2">
        <v>88840</v>
      </c>
      <c r="AW129" s="2">
        <v>90498</v>
      </c>
      <c r="AX129" s="2">
        <v>92319</v>
      </c>
      <c r="AY129" s="2">
        <v>94341</v>
      </c>
      <c r="AZ129" s="2">
        <v>96531</v>
      </c>
      <c r="BA129" s="2">
        <v>98760</v>
      </c>
      <c r="BB129" s="2">
        <v>100928</v>
      </c>
      <c r="BC129" s="2">
        <v>102930</v>
      </c>
      <c r="BD129" s="2">
        <v>104735</v>
      </c>
      <c r="BE129" s="2">
        <v>106359</v>
      </c>
      <c r="BF129" s="2">
        <v>107887</v>
      </c>
      <c r="BG129" s="2">
        <v>109387</v>
      </c>
      <c r="BH129" s="2">
        <v>110927</v>
      </c>
      <c r="BI129" s="2">
        <v>112529</v>
      </c>
      <c r="BJ129" s="2">
        <v>114153</v>
      </c>
      <c r="BK129" s="2">
        <v>115842</v>
      </c>
      <c r="BL129" s="2">
        <v>117608</v>
      </c>
      <c r="BM129" s="2">
        <v>119446</v>
      </c>
    </row>
    <row r="130" spans="1:65" x14ac:dyDescent="0.35">
      <c r="A130" s="2" t="s">
        <v>320</v>
      </c>
      <c r="B130" s="2" t="s">
        <v>321</v>
      </c>
      <c r="C130" s="2" t="s">
        <v>70</v>
      </c>
      <c r="D130" s="2" t="s">
        <v>71</v>
      </c>
      <c r="E130" s="2">
        <v>51199</v>
      </c>
      <c r="F130" s="2">
        <v>51196</v>
      </c>
      <c r="G130" s="2">
        <v>50961</v>
      </c>
      <c r="H130" s="2">
        <v>50529</v>
      </c>
      <c r="I130" s="2">
        <v>49928</v>
      </c>
      <c r="J130" s="2">
        <v>49209</v>
      </c>
      <c r="K130" s="2">
        <v>48351</v>
      </c>
      <c r="L130" s="2">
        <v>47388</v>
      </c>
      <c r="M130" s="2">
        <v>46399</v>
      </c>
      <c r="N130" s="2">
        <v>45529</v>
      </c>
      <c r="O130" s="2">
        <v>44878</v>
      </c>
      <c r="P130" s="2">
        <v>44489</v>
      </c>
      <c r="Q130" s="2">
        <v>44318</v>
      </c>
      <c r="R130" s="2">
        <v>44304</v>
      </c>
      <c r="S130" s="2">
        <v>44322</v>
      </c>
      <c r="T130" s="2">
        <v>44271</v>
      </c>
      <c r="U130" s="2">
        <v>44140</v>
      </c>
      <c r="V130" s="2">
        <v>43944</v>
      </c>
      <c r="W130" s="2">
        <v>43703</v>
      </c>
      <c r="X130" s="2">
        <v>43452</v>
      </c>
      <c r="Y130" s="2">
        <v>43201</v>
      </c>
      <c r="Z130" s="2">
        <v>42963</v>
      </c>
      <c r="AA130" s="2">
        <v>42733</v>
      </c>
      <c r="AB130" s="2">
        <v>42477</v>
      </c>
      <c r="AC130" s="2">
        <v>42198</v>
      </c>
      <c r="AD130" s="2">
        <v>41874</v>
      </c>
      <c r="AE130" s="2">
        <v>41479</v>
      </c>
      <c r="AF130" s="2">
        <v>41041</v>
      </c>
      <c r="AG130" s="2">
        <v>40633</v>
      </c>
      <c r="AH130" s="2">
        <v>40354</v>
      </c>
      <c r="AI130" s="2">
        <v>40260</v>
      </c>
      <c r="AJ130" s="2">
        <v>40381</v>
      </c>
      <c r="AK130" s="2">
        <v>40691</v>
      </c>
      <c r="AL130" s="2">
        <v>41141</v>
      </c>
      <c r="AM130" s="2">
        <v>41618</v>
      </c>
      <c r="AN130" s="2">
        <v>42077</v>
      </c>
      <c r="AO130" s="2">
        <v>42472</v>
      </c>
      <c r="AP130" s="2">
        <v>42857</v>
      </c>
      <c r="AQ130" s="2">
        <v>43225</v>
      </c>
      <c r="AR130" s="2">
        <v>43622</v>
      </c>
      <c r="AS130" s="2">
        <v>44083</v>
      </c>
      <c r="AT130" s="2">
        <v>44602</v>
      </c>
      <c r="AU130" s="2">
        <v>45168</v>
      </c>
      <c r="AV130" s="2">
        <v>45749</v>
      </c>
      <c r="AW130" s="2">
        <v>46323</v>
      </c>
      <c r="AX130" s="2">
        <v>46852</v>
      </c>
      <c r="AY130" s="2">
        <v>47333</v>
      </c>
      <c r="AZ130" s="2">
        <v>47769</v>
      </c>
      <c r="BA130" s="2">
        <v>48178</v>
      </c>
      <c r="BB130" s="2">
        <v>48599</v>
      </c>
      <c r="BC130" s="2">
        <v>49011</v>
      </c>
      <c r="BD130" s="2">
        <v>49442</v>
      </c>
      <c r="BE130" s="2">
        <v>49881</v>
      </c>
      <c r="BF130" s="2">
        <v>50328</v>
      </c>
      <c r="BG130" s="2">
        <v>50776</v>
      </c>
      <c r="BH130" s="2">
        <v>51204</v>
      </c>
      <c r="BI130" s="2">
        <v>51629</v>
      </c>
      <c r="BJ130" s="2">
        <v>52036</v>
      </c>
      <c r="BK130" s="2">
        <v>52438</v>
      </c>
      <c r="BL130" s="2">
        <v>52834</v>
      </c>
      <c r="BM130" s="2">
        <v>53192</v>
      </c>
    </row>
    <row r="131" spans="1:65" x14ac:dyDescent="0.35">
      <c r="A131" s="2" t="s">
        <v>322</v>
      </c>
      <c r="B131" s="2" t="s">
        <v>323</v>
      </c>
      <c r="C131" s="2" t="s">
        <v>70</v>
      </c>
      <c r="D131" s="2" t="s">
        <v>71</v>
      </c>
      <c r="E131" s="2">
        <v>25012374</v>
      </c>
      <c r="F131" s="2">
        <v>25765673</v>
      </c>
      <c r="G131" s="2">
        <v>26513030</v>
      </c>
      <c r="H131" s="2">
        <v>27261747</v>
      </c>
      <c r="I131" s="2">
        <v>27984155</v>
      </c>
      <c r="J131" s="2">
        <v>28704674</v>
      </c>
      <c r="K131" s="2">
        <v>29435571</v>
      </c>
      <c r="L131" s="2">
        <v>30130983</v>
      </c>
      <c r="M131" s="2">
        <v>30838302</v>
      </c>
      <c r="N131" s="2">
        <v>31544266</v>
      </c>
      <c r="O131" s="2">
        <v>32240827</v>
      </c>
      <c r="P131" s="2">
        <v>32882704</v>
      </c>
      <c r="Q131" s="2">
        <v>33505406</v>
      </c>
      <c r="R131" s="2">
        <v>34103149</v>
      </c>
      <c r="S131" s="2">
        <v>34692266</v>
      </c>
      <c r="T131" s="2">
        <v>35280725</v>
      </c>
      <c r="U131" s="2">
        <v>35848523</v>
      </c>
      <c r="V131" s="2">
        <v>36411795</v>
      </c>
      <c r="W131" s="2">
        <v>36969185</v>
      </c>
      <c r="X131" s="2">
        <v>37534236</v>
      </c>
      <c r="Y131" s="2">
        <v>38123775</v>
      </c>
      <c r="Z131" s="2">
        <v>38723248</v>
      </c>
      <c r="AA131" s="2">
        <v>39326352</v>
      </c>
      <c r="AB131" s="2">
        <v>39910403</v>
      </c>
      <c r="AC131" s="2">
        <v>40405956</v>
      </c>
      <c r="AD131" s="2">
        <v>40805744</v>
      </c>
      <c r="AE131" s="2">
        <v>41213674</v>
      </c>
      <c r="AF131" s="2">
        <v>41621690</v>
      </c>
      <c r="AG131" s="2">
        <v>42031247</v>
      </c>
      <c r="AH131" s="2">
        <v>42449038</v>
      </c>
      <c r="AI131" s="2">
        <v>42869283</v>
      </c>
      <c r="AJ131" s="2">
        <v>43295704</v>
      </c>
      <c r="AK131" s="2">
        <v>43747962</v>
      </c>
      <c r="AL131" s="2">
        <v>44194628</v>
      </c>
      <c r="AM131" s="2">
        <v>44641540</v>
      </c>
      <c r="AN131" s="2">
        <v>45092991</v>
      </c>
      <c r="AO131" s="2">
        <v>45524681</v>
      </c>
      <c r="AP131" s="2">
        <v>45953580</v>
      </c>
      <c r="AQ131" s="2">
        <v>46286503</v>
      </c>
      <c r="AR131" s="2">
        <v>46616677</v>
      </c>
      <c r="AS131" s="2">
        <v>47008111</v>
      </c>
      <c r="AT131" s="2">
        <v>47370164</v>
      </c>
      <c r="AU131" s="2">
        <v>47644736</v>
      </c>
      <c r="AV131" s="2">
        <v>47892330</v>
      </c>
      <c r="AW131" s="2">
        <v>48082519</v>
      </c>
      <c r="AX131" s="2">
        <v>48184561</v>
      </c>
      <c r="AY131" s="2">
        <v>48438292</v>
      </c>
      <c r="AZ131" s="2">
        <v>48683638</v>
      </c>
      <c r="BA131" s="2">
        <v>49054708</v>
      </c>
      <c r="BB131" s="2">
        <v>49307835</v>
      </c>
      <c r="BC131" s="2">
        <v>49554112</v>
      </c>
      <c r="BD131" s="2">
        <v>49936638</v>
      </c>
      <c r="BE131" s="2">
        <v>50199853</v>
      </c>
      <c r="BF131" s="2">
        <v>50428893</v>
      </c>
      <c r="BG131" s="2">
        <v>50746659</v>
      </c>
      <c r="BH131" s="2">
        <v>51014947</v>
      </c>
      <c r="BI131" s="2">
        <v>51217803</v>
      </c>
      <c r="BJ131" s="2">
        <v>51361911</v>
      </c>
      <c r="BK131" s="2">
        <v>51606633</v>
      </c>
      <c r="BL131" s="2">
        <v>51709098</v>
      </c>
      <c r="BM131" s="2">
        <v>51780579</v>
      </c>
    </row>
    <row r="132" spans="1:65" x14ac:dyDescent="0.35">
      <c r="A132" s="2" t="s">
        <v>324</v>
      </c>
      <c r="B132" s="2" t="s">
        <v>325</v>
      </c>
      <c r="C132" s="2" t="s">
        <v>70</v>
      </c>
      <c r="D132" s="2" t="s">
        <v>71</v>
      </c>
      <c r="E132" s="2">
        <v>269026</v>
      </c>
      <c r="F132" s="2">
        <v>300581</v>
      </c>
      <c r="G132" s="2">
        <v>337346</v>
      </c>
      <c r="H132" s="2">
        <v>378756</v>
      </c>
      <c r="I132" s="2">
        <v>423900</v>
      </c>
      <c r="J132" s="2">
        <v>472032</v>
      </c>
      <c r="K132" s="2">
        <v>523169</v>
      </c>
      <c r="L132" s="2">
        <v>577164</v>
      </c>
      <c r="M132" s="2">
        <v>632911</v>
      </c>
      <c r="N132" s="2">
        <v>688972</v>
      </c>
      <c r="O132" s="2">
        <v>744444</v>
      </c>
      <c r="P132" s="2">
        <v>798639</v>
      </c>
      <c r="Q132" s="2">
        <v>851918</v>
      </c>
      <c r="R132" s="2">
        <v>905639</v>
      </c>
      <c r="S132" s="2">
        <v>961773</v>
      </c>
      <c r="T132" s="2">
        <v>1021725</v>
      </c>
      <c r="U132" s="2">
        <v>1085866</v>
      </c>
      <c r="V132" s="2">
        <v>1153573</v>
      </c>
      <c r="W132" s="2">
        <v>1224063</v>
      </c>
      <c r="X132" s="2">
        <v>1296077</v>
      </c>
      <c r="Y132" s="2">
        <v>1368680</v>
      </c>
      <c r="Z132" s="2">
        <v>1439334</v>
      </c>
      <c r="AA132" s="2">
        <v>1507636</v>
      </c>
      <c r="AB132" s="2">
        <v>1576975</v>
      </c>
      <c r="AC132" s="2">
        <v>1652150</v>
      </c>
      <c r="AD132" s="2">
        <v>1735278</v>
      </c>
      <c r="AE132" s="2">
        <v>1832302</v>
      </c>
      <c r="AF132" s="2">
        <v>1938916</v>
      </c>
      <c r="AG132" s="2">
        <v>2034850</v>
      </c>
      <c r="AH132" s="2">
        <v>2092786</v>
      </c>
      <c r="AI132" s="2">
        <v>2095350</v>
      </c>
      <c r="AJ132" s="2">
        <v>2031297</v>
      </c>
      <c r="AN132" s="2">
        <v>1605907</v>
      </c>
      <c r="AO132" s="2">
        <v>1626858</v>
      </c>
      <c r="AP132" s="2">
        <v>1710257</v>
      </c>
      <c r="AQ132" s="2">
        <v>1831121</v>
      </c>
      <c r="AR132" s="2">
        <v>1951642</v>
      </c>
      <c r="AS132" s="2">
        <v>2045123</v>
      </c>
      <c r="AT132" s="2">
        <v>2103273</v>
      </c>
      <c r="AU132" s="2">
        <v>2136991</v>
      </c>
      <c r="AV132" s="2">
        <v>2161626</v>
      </c>
      <c r="AW132" s="2">
        <v>2200498</v>
      </c>
      <c r="AX132" s="2">
        <v>2270196</v>
      </c>
      <c r="AY132" s="2">
        <v>2373661</v>
      </c>
      <c r="AZ132" s="2">
        <v>2504026</v>
      </c>
      <c r="BA132" s="2">
        <v>2656010</v>
      </c>
      <c r="BB132" s="2">
        <v>2821041</v>
      </c>
      <c r="BC132" s="2">
        <v>2991884</v>
      </c>
      <c r="BD132" s="2">
        <v>3168054</v>
      </c>
      <c r="BE132" s="2">
        <v>3348852</v>
      </c>
      <c r="BF132" s="2">
        <v>3526382</v>
      </c>
      <c r="BG132" s="2">
        <v>3690939</v>
      </c>
      <c r="BH132" s="2">
        <v>3835588</v>
      </c>
      <c r="BI132" s="2">
        <v>3956862</v>
      </c>
      <c r="BJ132" s="2">
        <v>4056102</v>
      </c>
      <c r="BK132" s="2">
        <v>4137314</v>
      </c>
      <c r="BL132" s="2">
        <v>4207077</v>
      </c>
      <c r="BM132" s="2">
        <v>4270563</v>
      </c>
    </row>
    <row r="133" spans="1:65" x14ac:dyDescent="0.35">
      <c r="A133" s="2" t="s">
        <v>326</v>
      </c>
      <c r="B133" s="2" t="s">
        <v>327</v>
      </c>
      <c r="C133" s="2" t="s">
        <v>70</v>
      </c>
      <c r="D133" s="2" t="s">
        <v>71</v>
      </c>
      <c r="E133" s="2">
        <v>197123485</v>
      </c>
      <c r="F133" s="2">
        <v>202635411</v>
      </c>
      <c r="G133" s="2">
        <v>208319980</v>
      </c>
      <c r="H133" s="2">
        <v>214152054</v>
      </c>
      <c r="I133" s="2">
        <v>220096687</v>
      </c>
      <c r="J133" s="2">
        <v>226126959</v>
      </c>
      <c r="K133" s="2">
        <v>232233929</v>
      </c>
      <c r="L133" s="2">
        <v>238418074</v>
      </c>
      <c r="M133" s="2">
        <v>244674060</v>
      </c>
      <c r="N133" s="2">
        <v>250999444</v>
      </c>
      <c r="O133" s="2">
        <v>257392749</v>
      </c>
      <c r="P133" s="2">
        <v>263849485</v>
      </c>
      <c r="Q133" s="2">
        <v>270368419</v>
      </c>
      <c r="R133" s="2">
        <v>276956213</v>
      </c>
      <c r="S133" s="2">
        <v>283622634</v>
      </c>
      <c r="T133" s="2">
        <v>290374325</v>
      </c>
      <c r="U133" s="2">
        <v>297207329</v>
      </c>
      <c r="V133" s="2">
        <v>304120290</v>
      </c>
      <c r="W133" s="2">
        <v>311125944</v>
      </c>
      <c r="X133" s="2">
        <v>318240296</v>
      </c>
      <c r="Y133" s="2">
        <v>325470475</v>
      </c>
      <c r="Z133" s="2">
        <v>332819629</v>
      </c>
      <c r="AA133" s="2">
        <v>340272476</v>
      </c>
      <c r="AB133" s="2">
        <v>347792200</v>
      </c>
      <c r="AC133" s="2">
        <v>355331567</v>
      </c>
      <c r="AD133" s="2">
        <v>362854776</v>
      </c>
      <c r="AE133" s="2">
        <v>370346031</v>
      </c>
      <c r="AF133" s="2">
        <v>377806267</v>
      </c>
      <c r="AG133" s="2">
        <v>385236744</v>
      </c>
      <c r="AH133" s="2">
        <v>392644850</v>
      </c>
      <c r="AI133" s="2">
        <v>400034081</v>
      </c>
      <c r="AJ133" s="2">
        <v>407394108</v>
      </c>
      <c r="AK133" s="2">
        <v>414713589</v>
      </c>
      <c r="AL133" s="2">
        <v>421995092</v>
      </c>
      <c r="AM133" s="2">
        <v>429246145</v>
      </c>
      <c r="AN133" s="2">
        <v>436470219</v>
      </c>
      <c r="AO133" s="2">
        <v>443669730</v>
      </c>
      <c r="AP133" s="2">
        <v>450833590</v>
      </c>
      <c r="AQ133" s="2">
        <v>457935268</v>
      </c>
      <c r="AR133" s="2">
        <v>464933468</v>
      </c>
      <c r="AS133" s="2">
        <v>471805920</v>
      </c>
      <c r="AT133" s="2">
        <v>478530627</v>
      </c>
      <c r="AU133" s="2">
        <v>485108963</v>
      </c>
      <c r="AV133" s="2">
        <v>491558169</v>
      </c>
      <c r="AW133" s="2">
        <v>497915775</v>
      </c>
      <c r="AX133" s="2">
        <v>504205968</v>
      </c>
      <c r="AY133" s="2">
        <v>510437972</v>
      </c>
      <c r="AZ133" s="2">
        <v>516611312</v>
      </c>
      <c r="BA133" s="2">
        <v>522729313</v>
      </c>
      <c r="BB133" s="2">
        <v>528793175</v>
      </c>
      <c r="BC133" s="2">
        <v>534699518</v>
      </c>
      <c r="BD133" s="2">
        <v>540699864</v>
      </c>
      <c r="BE133" s="2">
        <v>546631449</v>
      </c>
      <c r="BF133" s="2">
        <v>552552130</v>
      </c>
      <c r="BG133" s="2">
        <v>558534202</v>
      </c>
      <c r="BH133" s="2">
        <v>564618410</v>
      </c>
      <c r="BI133" s="2">
        <v>570838477</v>
      </c>
      <c r="BJ133" s="2">
        <v>577151682</v>
      </c>
      <c r="BK133" s="2">
        <v>583432088</v>
      </c>
      <c r="BL133" s="2">
        <v>589503742</v>
      </c>
      <c r="BM133" s="2">
        <v>595242966</v>
      </c>
    </row>
    <row r="134" spans="1:65" x14ac:dyDescent="0.35">
      <c r="A134" s="2" t="s">
        <v>328</v>
      </c>
      <c r="B134" s="2" t="s">
        <v>329</v>
      </c>
      <c r="C134" s="2" t="s">
        <v>70</v>
      </c>
      <c r="D134" s="2" t="s">
        <v>71</v>
      </c>
      <c r="E134" s="2">
        <v>2120892</v>
      </c>
      <c r="F134" s="2">
        <v>2170340</v>
      </c>
      <c r="G134" s="2">
        <v>2221123</v>
      </c>
      <c r="H134" s="2">
        <v>2273352</v>
      </c>
      <c r="I134" s="2">
        <v>2327137</v>
      </c>
      <c r="J134" s="2">
        <v>2382586</v>
      </c>
      <c r="K134" s="2">
        <v>2439197</v>
      </c>
      <c r="L134" s="2">
        <v>2496927</v>
      </c>
      <c r="M134" s="2">
        <v>2556845</v>
      </c>
      <c r="N134" s="2">
        <v>2620448</v>
      </c>
      <c r="O134" s="2">
        <v>2688429</v>
      </c>
      <c r="P134" s="2">
        <v>2762264</v>
      </c>
      <c r="Q134" s="2">
        <v>2840842</v>
      </c>
      <c r="R134" s="2">
        <v>2919288</v>
      </c>
      <c r="S134" s="2">
        <v>2990963</v>
      </c>
      <c r="T134" s="2">
        <v>3051583</v>
      </c>
      <c r="U134" s="2">
        <v>3098962</v>
      </c>
      <c r="V134" s="2">
        <v>3135839</v>
      </c>
      <c r="W134" s="2">
        <v>3168838</v>
      </c>
      <c r="X134" s="2">
        <v>3207331</v>
      </c>
      <c r="Y134" s="2">
        <v>3258149</v>
      </c>
      <c r="Z134" s="2">
        <v>3323353</v>
      </c>
      <c r="AA134" s="2">
        <v>3401193</v>
      </c>
      <c r="AB134" s="2">
        <v>3489910</v>
      </c>
      <c r="AC134" s="2">
        <v>3586315</v>
      </c>
      <c r="AD134" s="2">
        <v>3687889</v>
      </c>
      <c r="AE134" s="2">
        <v>3794204</v>
      </c>
      <c r="AF134" s="2">
        <v>3905530</v>
      </c>
      <c r="AG134" s="2">
        <v>4020817</v>
      </c>
      <c r="AH134" s="2">
        <v>4138845</v>
      </c>
      <c r="AI134" s="2">
        <v>4258471</v>
      </c>
      <c r="AJ134" s="2">
        <v>4379234</v>
      </c>
      <c r="AK134" s="2">
        <v>4500346</v>
      </c>
      <c r="AL134" s="2">
        <v>4619946</v>
      </c>
      <c r="AM134" s="2">
        <v>4735837</v>
      </c>
      <c r="AN134" s="2">
        <v>4846477</v>
      </c>
      <c r="AO134" s="2">
        <v>4951189</v>
      </c>
      <c r="AP134" s="2">
        <v>5050308</v>
      </c>
      <c r="AQ134" s="2">
        <v>5144601</v>
      </c>
      <c r="AR134" s="2">
        <v>5235339</v>
      </c>
      <c r="AS134" s="2">
        <v>5323701</v>
      </c>
      <c r="AT134" s="2">
        <v>5409584</v>
      </c>
      <c r="AU134" s="2">
        <v>5493247</v>
      </c>
      <c r="AV134" s="2">
        <v>5576640</v>
      </c>
      <c r="AW134" s="2">
        <v>5662199</v>
      </c>
      <c r="AX134" s="2">
        <v>5751675</v>
      </c>
      <c r="AY134" s="2">
        <v>5846075</v>
      </c>
      <c r="AZ134" s="2">
        <v>5944950</v>
      </c>
      <c r="BA134" s="2">
        <v>6046630</v>
      </c>
      <c r="BB134" s="2">
        <v>6148621</v>
      </c>
      <c r="BC134" s="2">
        <v>6249168</v>
      </c>
      <c r="BD134" s="2">
        <v>6347564</v>
      </c>
      <c r="BE134" s="2">
        <v>6444527</v>
      </c>
      <c r="BF134" s="2">
        <v>6541302</v>
      </c>
      <c r="BG134" s="2">
        <v>6639763</v>
      </c>
      <c r="BH134" s="2">
        <v>6741160</v>
      </c>
      <c r="BI134" s="2">
        <v>6845848</v>
      </c>
      <c r="BJ134" s="2">
        <v>6953031</v>
      </c>
      <c r="BK134" s="2">
        <v>7061498</v>
      </c>
      <c r="BL134" s="2">
        <v>7169456</v>
      </c>
      <c r="BM134" s="2">
        <v>7275556</v>
      </c>
    </row>
    <row r="135" spans="1:65" x14ac:dyDescent="0.35">
      <c r="A135" s="2" t="s">
        <v>330</v>
      </c>
      <c r="B135" s="2" t="s">
        <v>331</v>
      </c>
      <c r="C135" s="2" t="s">
        <v>70</v>
      </c>
      <c r="D135" s="2" t="s">
        <v>71</v>
      </c>
      <c r="E135" s="2">
        <v>1804935</v>
      </c>
      <c r="F135" s="2">
        <v>1864613</v>
      </c>
      <c r="G135" s="2">
        <v>1925295</v>
      </c>
      <c r="H135" s="2">
        <v>1984999</v>
      </c>
      <c r="I135" s="2">
        <v>2041231</v>
      </c>
      <c r="J135" s="2">
        <v>2092374</v>
      </c>
      <c r="K135" s="2">
        <v>2136617</v>
      </c>
      <c r="L135" s="2">
        <v>2174732</v>
      </c>
      <c r="M135" s="2">
        <v>2210769</v>
      </c>
      <c r="N135" s="2">
        <v>2250454</v>
      </c>
      <c r="O135" s="2">
        <v>2297436</v>
      </c>
      <c r="P135" s="2">
        <v>2354046</v>
      </c>
      <c r="Q135" s="2">
        <v>2417837</v>
      </c>
      <c r="R135" s="2">
        <v>2481943</v>
      </c>
      <c r="S135" s="2">
        <v>2536772</v>
      </c>
      <c r="T135" s="2">
        <v>2575746</v>
      </c>
      <c r="U135" s="2">
        <v>2596409</v>
      </c>
      <c r="V135" s="2">
        <v>2601734</v>
      </c>
      <c r="W135" s="2">
        <v>2597202</v>
      </c>
      <c r="X135" s="2">
        <v>2590911</v>
      </c>
      <c r="Y135" s="2">
        <v>2588928</v>
      </c>
      <c r="Z135" s="2">
        <v>2594299</v>
      </c>
      <c r="AA135" s="2">
        <v>2606148</v>
      </c>
      <c r="AB135" s="2">
        <v>2622072</v>
      </c>
      <c r="AC135" s="2">
        <v>2638056</v>
      </c>
      <c r="AD135" s="2">
        <v>2651992</v>
      </c>
      <c r="AE135" s="2">
        <v>2660873</v>
      </c>
      <c r="AF135" s="2">
        <v>2667957</v>
      </c>
      <c r="AG135" s="2">
        <v>2684682</v>
      </c>
      <c r="AH135" s="2">
        <v>2726438</v>
      </c>
      <c r="AI135" s="2">
        <v>2803032</v>
      </c>
      <c r="AJ135" s="2">
        <v>2921700</v>
      </c>
      <c r="AK135" s="2">
        <v>3076133</v>
      </c>
      <c r="AL135" s="2">
        <v>3246129</v>
      </c>
      <c r="AM135" s="2">
        <v>3403359</v>
      </c>
      <c r="AN135" s="2">
        <v>3528379</v>
      </c>
      <c r="AO135" s="2">
        <v>3610663</v>
      </c>
      <c r="AP135" s="2">
        <v>3658425</v>
      </c>
      <c r="AQ135" s="2">
        <v>3693514</v>
      </c>
      <c r="AR135" s="2">
        <v>3747762</v>
      </c>
      <c r="AS135" s="2">
        <v>3842774</v>
      </c>
      <c r="AT135" s="2">
        <v>3990999</v>
      </c>
      <c r="AU135" s="2">
        <v>4182205</v>
      </c>
      <c r="AV135" s="2">
        <v>4388378</v>
      </c>
      <c r="AW135" s="2">
        <v>4569377</v>
      </c>
      <c r="AX135" s="2">
        <v>4698761</v>
      </c>
      <c r="AY135" s="2">
        <v>4759760</v>
      </c>
      <c r="AZ135" s="2">
        <v>4767347</v>
      </c>
      <c r="BA135" s="2">
        <v>4764745</v>
      </c>
      <c r="BB135" s="2">
        <v>4813026</v>
      </c>
      <c r="BC135" s="2">
        <v>4953064</v>
      </c>
      <c r="BD135" s="2">
        <v>5202022</v>
      </c>
      <c r="BE135" s="2">
        <v>5537620</v>
      </c>
      <c r="BF135" s="2">
        <v>5913016</v>
      </c>
      <c r="BG135" s="2">
        <v>6261046</v>
      </c>
      <c r="BH135" s="2">
        <v>6532681</v>
      </c>
      <c r="BI135" s="2">
        <v>6714281</v>
      </c>
      <c r="BJ135" s="2">
        <v>6819373</v>
      </c>
      <c r="BK135" s="2">
        <v>6859408</v>
      </c>
      <c r="BL135" s="2">
        <v>6855709</v>
      </c>
      <c r="BM135" s="2">
        <v>6825442</v>
      </c>
    </row>
    <row r="136" spans="1:65" x14ac:dyDescent="0.35">
      <c r="A136" s="2" t="s">
        <v>332</v>
      </c>
      <c r="B136" s="2" t="s">
        <v>333</v>
      </c>
      <c r="C136" s="2" t="s">
        <v>70</v>
      </c>
      <c r="D136" s="2" t="s">
        <v>71</v>
      </c>
      <c r="E136" s="2">
        <v>1118655</v>
      </c>
      <c r="F136" s="2">
        <v>1142304</v>
      </c>
      <c r="G136" s="2">
        <v>1166651</v>
      </c>
      <c r="H136" s="2">
        <v>1191796</v>
      </c>
      <c r="I136" s="2">
        <v>1217905</v>
      </c>
      <c r="J136" s="2">
        <v>1245104</v>
      </c>
      <c r="K136" s="2">
        <v>1273458</v>
      </c>
      <c r="L136" s="2">
        <v>1303032</v>
      </c>
      <c r="M136" s="2">
        <v>1333980</v>
      </c>
      <c r="N136" s="2">
        <v>1366500</v>
      </c>
      <c r="O136" s="2">
        <v>1400730</v>
      </c>
      <c r="P136" s="2">
        <v>1436740</v>
      </c>
      <c r="Q136" s="2">
        <v>1474567</v>
      </c>
      <c r="R136" s="2">
        <v>1514364</v>
      </c>
      <c r="S136" s="2">
        <v>1556288</v>
      </c>
      <c r="T136" s="2">
        <v>1600454</v>
      </c>
      <c r="U136" s="2">
        <v>1645833</v>
      </c>
      <c r="V136" s="2">
        <v>1692155</v>
      </c>
      <c r="W136" s="2">
        <v>1740919</v>
      </c>
      <c r="X136" s="2">
        <v>1794251</v>
      </c>
      <c r="Y136" s="2">
        <v>1852991</v>
      </c>
      <c r="Z136" s="2">
        <v>1918832</v>
      </c>
      <c r="AA136" s="2">
        <v>1989477</v>
      </c>
      <c r="AB136" s="2">
        <v>2057232</v>
      </c>
      <c r="AC136" s="2">
        <v>2111667</v>
      </c>
      <c r="AD136" s="2">
        <v>2145756</v>
      </c>
      <c r="AE136" s="2">
        <v>2158434</v>
      </c>
      <c r="AF136" s="2">
        <v>2153312</v>
      </c>
      <c r="AG136" s="2">
        <v>2134105</v>
      </c>
      <c r="AH136" s="2">
        <v>2106429</v>
      </c>
      <c r="AI136" s="2">
        <v>2075917</v>
      </c>
      <c r="AJ136" s="2">
        <v>2040141</v>
      </c>
      <c r="AK136" s="2">
        <v>2001612</v>
      </c>
      <c r="AL136" s="2">
        <v>1976701</v>
      </c>
      <c r="AM136" s="2">
        <v>1986491</v>
      </c>
      <c r="AN136" s="2">
        <v>2044657</v>
      </c>
      <c r="AO136" s="2">
        <v>2160480</v>
      </c>
      <c r="AP136" s="2">
        <v>2326210</v>
      </c>
      <c r="AQ136" s="2">
        <v>2517472</v>
      </c>
      <c r="AR136" s="2">
        <v>2699708</v>
      </c>
      <c r="AS136" s="2">
        <v>2848447</v>
      </c>
      <c r="AT136" s="2">
        <v>2953928</v>
      </c>
      <c r="AU136" s="2">
        <v>3024727</v>
      </c>
      <c r="AV136" s="2">
        <v>3077055</v>
      </c>
      <c r="AW136" s="2">
        <v>3135654</v>
      </c>
      <c r="AX136" s="2">
        <v>3218114</v>
      </c>
      <c r="AY136" s="2">
        <v>3329211</v>
      </c>
      <c r="AZ136" s="2">
        <v>3461911</v>
      </c>
      <c r="BA136" s="2">
        <v>3607863</v>
      </c>
      <c r="BB136" s="2">
        <v>3754129</v>
      </c>
      <c r="BC136" s="2">
        <v>3891357</v>
      </c>
      <c r="BD136" s="2">
        <v>4017446</v>
      </c>
      <c r="BE136" s="2">
        <v>4135662</v>
      </c>
      <c r="BF136" s="2">
        <v>4248337</v>
      </c>
      <c r="BG136" s="2">
        <v>4359508</v>
      </c>
      <c r="BH136" s="2">
        <v>4472229</v>
      </c>
      <c r="BI136" s="2">
        <v>4586788</v>
      </c>
      <c r="BJ136" s="2">
        <v>4702224</v>
      </c>
      <c r="BK136" s="2">
        <v>4818976</v>
      </c>
      <c r="BL136" s="2">
        <v>4937374</v>
      </c>
      <c r="BM136" s="2">
        <v>5057677</v>
      </c>
    </row>
    <row r="137" spans="1:65" x14ac:dyDescent="0.35">
      <c r="A137" s="2" t="s">
        <v>334</v>
      </c>
      <c r="B137" s="2" t="s">
        <v>335</v>
      </c>
      <c r="C137" s="2" t="s">
        <v>70</v>
      </c>
      <c r="D137" s="2" t="s">
        <v>71</v>
      </c>
      <c r="E137" s="2">
        <v>1448416</v>
      </c>
      <c r="F137" s="2">
        <v>1498076</v>
      </c>
      <c r="G137" s="2">
        <v>1550815</v>
      </c>
      <c r="H137" s="2">
        <v>1607168</v>
      </c>
      <c r="I137" s="2">
        <v>1667822</v>
      </c>
      <c r="J137" s="2">
        <v>1733307</v>
      </c>
      <c r="K137" s="2">
        <v>1803689</v>
      </c>
      <c r="L137" s="2">
        <v>1878869</v>
      </c>
      <c r="M137" s="2">
        <v>1958909</v>
      </c>
      <c r="N137" s="2">
        <v>2043820</v>
      </c>
      <c r="O137" s="2">
        <v>2133527</v>
      </c>
      <c r="P137" s="2">
        <v>2228142</v>
      </c>
      <c r="Q137" s="2">
        <v>2327487</v>
      </c>
      <c r="R137" s="2">
        <v>2430754</v>
      </c>
      <c r="S137" s="2">
        <v>2536895</v>
      </c>
      <c r="T137" s="2">
        <v>2645136</v>
      </c>
      <c r="U137" s="2">
        <v>2754698</v>
      </c>
      <c r="V137" s="2">
        <v>2865639</v>
      </c>
      <c r="W137" s="2">
        <v>2979102</v>
      </c>
      <c r="X137" s="2">
        <v>3096724</v>
      </c>
      <c r="Y137" s="2">
        <v>3219462</v>
      </c>
      <c r="Z137" s="2">
        <v>3347779</v>
      </c>
      <c r="AA137" s="2">
        <v>3480443</v>
      </c>
      <c r="AB137" s="2">
        <v>3614682</v>
      </c>
      <c r="AC137" s="2">
        <v>3746712</v>
      </c>
      <c r="AD137" s="2">
        <v>3873781</v>
      </c>
      <c r="AE137" s="2">
        <v>3994601</v>
      </c>
      <c r="AF137" s="2">
        <v>4109717</v>
      </c>
      <c r="AG137" s="2">
        <v>4220451</v>
      </c>
      <c r="AH137" s="2">
        <v>4328935</v>
      </c>
      <c r="AI137" s="2">
        <v>4436663</v>
      </c>
      <c r="AJ137" s="2">
        <v>4544245</v>
      </c>
      <c r="AK137" s="2">
        <v>4650896</v>
      </c>
      <c r="AL137" s="2">
        <v>4755134</v>
      </c>
      <c r="AM137" s="2">
        <v>4854871</v>
      </c>
      <c r="AN137" s="2">
        <v>4948796</v>
      </c>
      <c r="AO137" s="2">
        <v>5036173</v>
      </c>
      <c r="AP137" s="2">
        <v>5118008</v>
      </c>
      <c r="AQ137" s="2">
        <v>5196774</v>
      </c>
      <c r="AR137" s="2">
        <v>5275921</v>
      </c>
      <c r="AS137" s="2">
        <v>5357893</v>
      </c>
      <c r="AT137" s="2">
        <v>5443249</v>
      </c>
      <c r="AU137" s="2">
        <v>5531097</v>
      </c>
      <c r="AV137" s="2">
        <v>5620545</v>
      </c>
      <c r="AW137" s="2">
        <v>5710163</v>
      </c>
      <c r="AX137" s="2">
        <v>5798615</v>
      </c>
      <c r="AY137" s="2">
        <v>5886874</v>
      </c>
      <c r="AZ137" s="2">
        <v>5974786</v>
      </c>
      <c r="BA137" s="2">
        <v>6058740</v>
      </c>
      <c r="BB137" s="2">
        <v>6133987</v>
      </c>
      <c r="BC137" s="2">
        <v>6197667</v>
      </c>
      <c r="BD137" s="2">
        <v>6247438</v>
      </c>
      <c r="BE137" s="2">
        <v>6285751</v>
      </c>
      <c r="BF137" s="2">
        <v>6320350</v>
      </c>
      <c r="BG137" s="2">
        <v>6362039</v>
      </c>
      <c r="BH137" s="2">
        <v>6418315</v>
      </c>
      <c r="BI137" s="2">
        <v>6492160</v>
      </c>
      <c r="BJ137" s="2">
        <v>6580723</v>
      </c>
      <c r="BK137" s="2">
        <v>6678565</v>
      </c>
      <c r="BL137" s="2">
        <v>6777453</v>
      </c>
      <c r="BM137" s="2">
        <v>6871287</v>
      </c>
    </row>
    <row r="138" spans="1:65" x14ac:dyDescent="0.35">
      <c r="A138" s="2" t="s">
        <v>336</v>
      </c>
      <c r="B138" s="2" t="s">
        <v>337</v>
      </c>
      <c r="C138" s="2" t="s">
        <v>70</v>
      </c>
      <c r="D138" s="2" t="s">
        <v>71</v>
      </c>
      <c r="E138" s="2">
        <v>89698</v>
      </c>
      <c r="F138" s="2">
        <v>90718</v>
      </c>
      <c r="G138" s="2">
        <v>91892</v>
      </c>
      <c r="H138" s="2">
        <v>93214</v>
      </c>
      <c r="I138" s="2">
        <v>94637</v>
      </c>
      <c r="J138" s="2">
        <v>96138</v>
      </c>
      <c r="K138" s="2">
        <v>97721</v>
      </c>
      <c r="L138" s="2">
        <v>99370</v>
      </c>
      <c r="M138" s="2">
        <v>101028</v>
      </c>
      <c r="N138" s="2">
        <v>102599</v>
      </c>
      <c r="O138" s="2">
        <v>104016</v>
      </c>
      <c r="P138" s="2">
        <v>105244</v>
      </c>
      <c r="Q138" s="2">
        <v>106303</v>
      </c>
      <c r="R138" s="2">
        <v>107311</v>
      </c>
      <c r="S138" s="2">
        <v>108389</v>
      </c>
      <c r="T138" s="2">
        <v>109634</v>
      </c>
      <c r="U138" s="2">
        <v>111074</v>
      </c>
      <c r="V138" s="2">
        <v>112685</v>
      </c>
      <c r="W138" s="2">
        <v>114398</v>
      </c>
      <c r="X138" s="2">
        <v>116148</v>
      </c>
      <c r="Y138" s="2">
        <v>117828</v>
      </c>
      <c r="Z138" s="2">
        <v>119435</v>
      </c>
      <c r="AA138" s="2">
        <v>120987</v>
      </c>
      <c r="AB138" s="2">
        <v>122571</v>
      </c>
      <c r="AC138" s="2">
        <v>124296</v>
      </c>
      <c r="AD138" s="2">
        <v>126246</v>
      </c>
      <c r="AE138" s="2">
        <v>128448</v>
      </c>
      <c r="AF138" s="2">
        <v>130868</v>
      </c>
      <c r="AG138" s="2">
        <v>133364</v>
      </c>
      <c r="AH138" s="2">
        <v>135787</v>
      </c>
      <c r="AI138" s="2">
        <v>138019</v>
      </c>
      <c r="AJ138" s="2">
        <v>140001</v>
      </c>
      <c r="AK138" s="2">
        <v>141758</v>
      </c>
      <c r="AL138" s="2">
        <v>143402</v>
      </c>
      <c r="AM138" s="2">
        <v>145080</v>
      </c>
      <c r="AN138" s="2">
        <v>146871</v>
      </c>
      <c r="AO138" s="2">
        <v>148837</v>
      </c>
      <c r="AP138" s="2">
        <v>150920</v>
      </c>
      <c r="AQ138" s="2">
        <v>153023</v>
      </c>
      <c r="AR138" s="2">
        <v>154988</v>
      </c>
      <c r="AS138" s="2">
        <v>156737</v>
      </c>
      <c r="AT138" s="2">
        <v>158184</v>
      </c>
      <c r="AU138" s="2">
        <v>159392</v>
      </c>
      <c r="AV138" s="2">
        <v>160530</v>
      </c>
      <c r="AW138" s="2">
        <v>161821</v>
      </c>
      <c r="AX138" s="2">
        <v>163408</v>
      </c>
      <c r="AY138" s="2">
        <v>165378</v>
      </c>
      <c r="AZ138" s="2">
        <v>167644</v>
      </c>
      <c r="BA138" s="2">
        <v>170011</v>
      </c>
      <c r="BB138" s="2">
        <v>172223</v>
      </c>
      <c r="BC138" s="2">
        <v>174092</v>
      </c>
      <c r="BD138" s="2">
        <v>175538</v>
      </c>
      <c r="BE138" s="2">
        <v>176654</v>
      </c>
      <c r="BF138" s="2">
        <v>177505</v>
      </c>
      <c r="BG138" s="2">
        <v>178307</v>
      </c>
      <c r="BH138" s="2">
        <v>179131</v>
      </c>
      <c r="BI138" s="2">
        <v>180028</v>
      </c>
      <c r="BJ138" s="2">
        <v>180955</v>
      </c>
      <c r="BK138" s="2">
        <v>181890</v>
      </c>
      <c r="BL138" s="2">
        <v>182795</v>
      </c>
      <c r="BM138" s="2">
        <v>183629</v>
      </c>
    </row>
    <row r="139" spans="1:65" x14ac:dyDescent="0.35">
      <c r="A139" s="2" t="s">
        <v>338</v>
      </c>
      <c r="B139" s="2" t="s">
        <v>339</v>
      </c>
      <c r="C139" s="2" t="s">
        <v>70</v>
      </c>
      <c r="D139" s="2" t="s">
        <v>71</v>
      </c>
      <c r="E139" s="2">
        <v>219828794</v>
      </c>
      <c r="F139" s="2">
        <v>225912719</v>
      </c>
      <c r="G139" s="2">
        <v>232183258</v>
      </c>
      <c r="H139" s="2">
        <v>238612680</v>
      </c>
      <c r="I139" s="2">
        <v>245147710</v>
      </c>
      <c r="J139" s="2">
        <v>251760583</v>
      </c>
      <c r="K139" s="2">
        <v>258440584</v>
      </c>
      <c r="L139" s="2">
        <v>265187879</v>
      </c>
      <c r="M139" s="2">
        <v>272006857</v>
      </c>
      <c r="N139" s="2">
        <v>278898334</v>
      </c>
      <c r="O139" s="2">
        <v>285867424</v>
      </c>
      <c r="P139" s="2">
        <v>292913867</v>
      </c>
      <c r="Q139" s="2">
        <v>300028905</v>
      </c>
      <c r="R139" s="2">
        <v>307224818</v>
      </c>
      <c r="S139" s="2">
        <v>314508488</v>
      </c>
      <c r="T139" s="2">
        <v>321883714</v>
      </c>
      <c r="U139" s="2">
        <v>329348136</v>
      </c>
      <c r="V139" s="2">
        <v>336897935</v>
      </c>
      <c r="W139" s="2">
        <v>344553109</v>
      </c>
      <c r="X139" s="2">
        <v>352320721</v>
      </c>
      <c r="Y139" s="2">
        <v>360211832</v>
      </c>
      <c r="Z139" s="2">
        <v>368220724</v>
      </c>
      <c r="AA139" s="2">
        <v>376337306</v>
      </c>
      <c r="AB139" s="2">
        <v>384527729</v>
      </c>
      <c r="AC139" s="2">
        <v>392750803</v>
      </c>
      <c r="AD139" s="2">
        <v>400974913</v>
      </c>
      <c r="AE139" s="2">
        <v>409183996</v>
      </c>
      <c r="AF139" s="2">
        <v>417376183</v>
      </c>
      <c r="AG139" s="2">
        <v>425549887</v>
      </c>
      <c r="AH139" s="2">
        <v>433708712</v>
      </c>
      <c r="AI139" s="2">
        <v>441855797</v>
      </c>
      <c r="AJ139" s="2">
        <v>449968703</v>
      </c>
      <c r="AK139" s="2">
        <v>458041493</v>
      </c>
      <c r="AL139" s="2">
        <v>466082322</v>
      </c>
      <c r="AM139" s="2">
        <v>474089591</v>
      </c>
      <c r="AN139" s="2">
        <v>482060085</v>
      </c>
      <c r="AO139" s="2">
        <v>490002410</v>
      </c>
      <c r="AP139" s="2">
        <v>497889881</v>
      </c>
      <c r="AQ139" s="2">
        <v>505687097</v>
      </c>
      <c r="AR139" s="2">
        <v>513366691</v>
      </c>
      <c r="AS139" s="2">
        <v>520903474</v>
      </c>
      <c r="AT139" s="2">
        <v>528283130</v>
      </c>
      <c r="AU139" s="2">
        <v>535509387</v>
      </c>
      <c r="AV139" s="2">
        <v>542599527</v>
      </c>
      <c r="AW139" s="2">
        <v>549590680</v>
      </c>
      <c r="AX139" s="2">
        <v>556504216</v>
      </c>
      <c r="AY139" s="2">
        <v>563337657</v>
      </c>
      <c r="AZ139" s="2">
        <v>570091479</v>
      </c>
      <c r="BA139" s="2">
        <v>576783743</v>
      </c>
      <c r="BB139" s="2">
        <v>583430021</v>
      </c>
      <c r="BC139" s="2">
        <v>589932530</v>
      </c>
      <c r="BD139" s="2">
        <v>596538052</v>
      </c>
      <c r="BE139" s="2">
        <v>603094656</v>
      </c>
      <c r="BF139" s="2">
        <v>609595811</v>
      </c>
      <c r="BG139" s="2">
        <v>615999056</v>
      </c>
      <c r="BH139" s="2">
        <v>622301041</v>
      </c>
      <c r="BI139" s="2">
        <v>628493594</v>
      </c>
      <c r="BJ139" s="2">
        <v>634566052</v>
      </c>
      <c r="BK139" s="2">
        <v>640483586</v>
      </c>
      <c r="BL139" s="2">
        <v>646430786</v>
      </c>
      <c r="BM139" s="2">
        <v>652276325</v>
      </c>
    </row>
    <row r="140" spans="1:65" x14ac:dyDescent="0.35">
      <c r="A140" s="2" t="s">
        <v>340</v>
      </c>
      <c r="B140" s="2" t="s">
        <v>341</v>
      </c>
      <c r="C140" s="2" t="s">
        <v>70</v>
      </c>
      <c r="D140" s="2" t="s">
        <v>71</v>
      </c>
      <c r="E140" s="2">
        <v>240518397</v>
      </c>
      <c r="F140" s="2">
        <v>246113624</v>
      </c>
      <c r="G140" s="2">
        <v>251900655</v>
      </c>
      <c r="H140" s="2">
        <v>257908038</v>
      </c>
      <c r="I140" s="2">
        <v>264174076</v>
      </c>
      <c r="J140" s="2">
        <v>270720935</v>
      </c>
      <c r="K140" s="2">
        <v>277573103</v>
      </c>
      <c r="L140" s="2">
        <v>284708606</v>
      </c>
      <c r="M140" s="2">
        <v>292046003</v>
      </c>
      <c r="N140" s="2">
        <v>299473694</v>
      </c>
      <c r="O140" s="2">
        <v>306916898</v>
      </c>
      <c r="P140" s="2">
        <v>314345051</v>
      </c>
      <c r="Q140" s="2">
        <v>321797948</v>
      </c>
      <c r="R140" s="2">
        <v>329357734</v>
      </c>
      <c r="S140" s="2">
        <v>337142875</v>
      </c>
      <c r="T140" s="2">
        <v>345242741</v>
      </c>
      <c r="U140" s="2">
        <v>353691447</v>
      </c>
      <c r="V140" s="2">
        <v>362475157</v>
      </c>
      <c r="W140" s="2">
        <v>371577357</v>
      </c>
      <c r="X140" s="2">
        <v>380963357</v>
      </c>
      <c r="Y140" s="2">
        <v>390612544</v>
      </c>
      <c r="Z140" s="2">
        <v>400528973</v>
      </c>
      <c r="AA140" s="2">
        <v>410740623</v>
      </c>
      <c r="AB140" s="2">
        <v>421279177</v>
      </c>
      <c r="AC140" s="2">
        <v>432185306</v>
      </c>
      <c r="AD140" s="2">
        <v>443491299</v>
      </c>
      <c r="AE140" s="2">
        <v>455193679</v>
      </c>
      <c r="AF140" s="2">
        <v>467290486</v>
      </c>
      <c r="AG140" s="2">
        <v>479814027</v>
      </c>
      <c r="AH140" s="2">
        <v>492803041</v>
      </c>
      <c r="AI140" s="2">
        <v>506275626</v>
      </c>
      <c r="AJ140" s="2">
        <v>520262436</v>
      </c>
      <c r="AK140" s="2">
        <v>534731004</v>
      </c>
      <c r="AL140" s="2">
        <v>549559275</v>
      </c>
      <c r="AM140" s="2">
        <v>564581120</v>
      </c>
      <c r="AN140" s="2">
        <v>579681702</v>
      </c>
      <c r="AO140" s="2">
        <v>594801271</v>
      </c>
      <c r="AP140" s="2">
        <v>609983284</v>
      </c>
      <c r="AQ140" s="2">
        <v>625342129</v>
      </c>
      <c r="AR140" s="2">
        <v>641046832</v>
      </c>
      <c r="AS140" s="2">
        <v>657215854</v>
      </c>
      <c r="AT140" s="2">
        <v>673903088</v>
      </c>
      <c r="AU140" s="2">
        <v>691061433</v>
      </c>
      <c r="AV140" s="2">
        <v>708587940</v>
      </c>
      <c r="AW140" s="2">
        <v>726331171</v>
      </c>
      <c r="AX140" s="2">
        <v>744190509</v>
      </c>
      <c r="AY140" s="2">
        <v>762132501</v>
      </c>
      <c r="AZ140" s="2">
        <v>780219573</v>
      </c>
      <c r="BA140" s="2">
        <v>798563425</v>
      </c>
      <c r="BB140" s="2">
        <v>817322615</v>
      </c>
      <c r="BC140" s="2">
        <v>836614841</v>
      </c>
      <c r="BD140" s="2">
        <v>856471437</v>
      </c>
      <c r="BE140" s="2">
        <v>876867234</v>
      </c>
      <c r="BF140" s="2">
        <v>897793439</v>
      </c>
      <c r="BG140" s="2">
        <v>919222955</v>
      </c>
      <c r="BH140" s="2">
        <v>941131317</v>
      </c>
      <c r="BI140" s="2">
        <v>963519718</v>
      </c>
      <c r="BJ140" s="2">
        <v>986385402</v>
      </c>
      <c r="BK140" s="2">
        <v>1009691252</v>
      </c>
      <c r="BL140" s="2">
        <v>1033388868</v>
      </c>
      <c r="BM140" s="2">
        <v>1057438163</v>
      </c>
    </row>
    <row r="141" spans="1:65" x14ac:dyDescent="0.35">
      <c r="A141" s="2" t="s">
        <v>342</v>
      </c>
      <c r="B141" s="2" t="s">
        <v>343</v>
      </c>
      <c r="C141" s="2" t="s">
        <v>70</v>
      </c>
      <c r="D141" s="2" t="s">
        <v>71</v>
      </c>
      <c r="E141" s="2">
        <v>137782356</v>
      </c>
      <c r="F141" s="2">
        <v>140848427</v>
      </c>
      <c r="G141" s="2">
        <v>143991035</v>
      </c>
      <c r="H141" s="2">
        <v>147246689</v>
      </c>
      <c r="I141" s="2">
        <v>150668279</v>
      </c>
      <c r="J141" s="2">
        <v>154292515</v>
      </c>
      <c r="K141" s="2">
        <v>158131724</v>
      </c>
      <c r="L141" s="2">
        <v>162169520</v>
      </c>
      <c r="M141" s="2">
        <v>166378127</v>
      </c>
      <c r="N141" s="2">
        <v>170716523</v>
      </c>
      <c r="O141" s="2">
        <v>175154298</v>
      </c>
      <c r="P141" s="2">
        <v>179681941</v>
      </c>
      <c r="Q141" s="2">
        <v>184306845</v>
      </c>
      <c r="R141" s="2">
        <v>189035415</v>
      </c>
      <c r="S141" s="2">
        <v>193880021</v>
      </c>
      <c r="T141" s="2">
        <v>198849250</v>
      </c>
      <c r="U141" s="2">
        <v>203955515</v>
      </c>
      <c r="V141" s="2">
        <v>209195581</v>
      </c>
      <c r="W141" s="2">
        <v>214544342</v>
      </c>
      <c r="X141" s="2">
        <v>219966776</v>
      </c>
      <c r="Y141" s="2">
        <v>225445124</v>
      </c>
      <c r="Z141" s="2">
        <v>230976727</v>
      </c>
      <c r="AA141" s="2">
        <v>236593189</v>
      </c>
      <c r="AB141" s="2">
        <v>242355131</v>
      </c>
      <c r="AC141" s="2">
        <v>248343146</v>
      </c>
      <c r="AD141" s="2">
        <v>254622410</v>
      </c>
      <c r="AE141" s="2">
        <v>261201749</v>
      </c>
      <c r="AF141" s="2">
        <v>268084615</v>
      </c>
      <c r="AG141" s="2">
        <v>275322077</v>
      </c>
      <c r="AH141" s="2">
        <v>282972202</v>
      </c>
      <c r="AI141" s="2">
        <v>291068697</v>
      </c>
      <c r="AJ141" s="2">
        <v>299656373</v>
      </c>
      <c r="AK141" s="2">
        <v>308709029</v>
      </c>
      <c r="AL141" s="2">
        <v>318101755</v>
      </c>
      <c r="AM141" s="2">
        <v>327660123</v>
      </c>
      <c r="AN141" s="2">
        <v>337265010</v>
      </c>
      <c r="AO141" s="2">
        <v>346863261</v>
      </c>
      <c r="AP141" s="2">
        <v>356508832</v>
      </c>
      <c r="AQ141" s="2">
        <v>366320517</v>
      </c>
      <c r="AR141" s="2">
        <v>376471932</v>
      </c>
      <c r="AS141" s="2">
        <v>387088076</v>
      </c>
      <c r="AT141" s="2">
        <v>398196096</v>
      </c>
      <c r="AU141" s="2">
        <v>409752737</v>
      </c>
      <c r="AV141" s="2">
        <v>421725011</v>
      </c>
      <c r="AW141" s="2">
        <v>434055590</v>
      </c>
      <c r="AX141" s="2">
        <v>446695034</v>
      </c>
      <c r="AY141" s="2">
        <v>459659653</v>
      </c>
      <c r="AZ141" s="2">
        <v>472947450</v>
      </c>
      <c r="BA141" s="2">
        <v>486468200</v>
      </c>
      <c r="BB141" s="2">
        <v>500104939</v>
      </c>
      <c r="BC141" s="2">
        <v>513783318</v>
      </c>
      <c r="BD141" s="2">
        <v>527467149</v>
      </c>
      <c r="BE141" s="2">
        <v>541205688</v>
      </c>
      <c r="BF141" s="2">
        <v>555116804</v>
      </c>
      <c r="BG141" s="2">
        <v>569367413</v>
      </c>
      <c r="BH141" s="2">
        <v>584084928</v>
      </c>
      <c r="BI141" s="2">
        <v>599290280</v>
      </c>
      <c r="BJ141" s="2">
        <v>614965124</v>
      </c>
      <c r="BK141" s="2">
        <v>631147232</v>
      </c>
      <c r="BL141" s="2">
        <v>647870823</v>
      </c>
      <c r="BM141" s="2">
        <v>665149035</v>
      </c>
    </row>
    <row r="142" spans="1:65" x14ac:dyDescent="0.35">
      <c r="A142" s="2" t="s">
        <v>344</v>
      </c>
      <c r="B142" s="2" t="s">
        <v>345</v>
      </c>
      <c r="C142" s="2" t="s">
        <v>70</v>
      </c>
      <c r="D142" s="2" t="s">
        <v>71</v>
      </c>
      <c r="E142" s="2">
        <v>16501</v>
      </c>
      <c r="F142" s="2">
        <v>16894</v>
      </c>
      <c r="G142" s="2">
        <v>17300</v>
      </c>
      <c r="H142" s="2">
        <v>17724</v>
      </c>
      <c r="I142" s="2">
        <v>18170</v>
      </c>
      <c r="J142" s="2">
        <v>18642</v>
      </c>
      <c r="K142" s="2">
        <v>19160</v>
      </c>
      <c r="L142" s="2">
        <v>19688</v>
      </c>
      <c r="M142" s="2">
        <v>20237</v>
      </c>
      <c r="N142" s="2">
        <v>20766</v>
      </c>
      <c r="O142" s="2">
        <v>21268</v>
      </c>
      <c r="P142" s="2">
        <v>21729</v>
      </c>
      <c r="Q142" s="2">
        <v>22161</v>
      </c>
      <c r="R142" s="2">
        <v>22560</v>
      </c>
      <c r="S142" s="2">
        <v>22985</v>
      </c>
      <c r="T142" s="2">
        <v>23436</v>
      </c>
      <c r="U142" s="2">
        <v>23933</v>
      </c>
      <c r="V142" s="2">
        <v>24451</v>
      </c>
      <c r="W142" s="2">
        <v>24968</v>
      </c>
      <c r="X142" s="2">
        <v>25463</v>
      </c>
      <c r="Y142" s="2">
        <v>25881</v>
      </c>
      <c r="Z142" s="2">
        <v>26229</v>
      </c>
      <c r="AA142" s="2">
        <v>26533</v>
      </c>
      <c r="AB142" s="2">
        <v>26790</v>
      </c>
      <c r="AC142" s="2">
        <v>27028</v>
      </c>
      <c r="AD142" s="2">
        <v>27286</v>
      </c>
      <c r="AE142" s="2">
        <v>27552</v>
      </c>
      <c r="AF142" s="2">
        <v>27835</v>
      </c>
      <c r="AG142" s="2">
        <v>28135</v>
      </c>
      <c r="AH142" s="2">
        <v>28449</v>
      </c>
      <c r="AI142" s="2">
        <v>28790</v>
      </c>
      <c r="AJ142" s="2">
        <v>29166</v>
      </c>
      <c r="AK142" s="2">
        <v>29552</v>
      </c>
      <c r="AL142" s="2">
        <v>29987</v>
      </c>
      <c r="AM142" s="2">
        <v>30415</v>
      </c>
      <c r="AN142" s="2">
        <v>30884</v>
      </c>
      <c r="AO142" s="2">
        <v>31354</v>
      </c>
      <c r="AP142" s="2">
        <v>31830</v>
      </c>
      <c r="AQ142" s="2">
        <v>32306</v>
      </c>
      <c r="AR142" s="2">
        <v>32765</v>
      </c>
      <c r="AS142" s="2">
        <v>33184</v>
      </c>
      <c r="AT142" s="2">
        <v>33543</v>
      </c>
      <c r="AU142" s="2">
        <v>33885</v>
      </c>
      <c r="AV142" s="2">
        <v>34172</v>
      </c>
      <c r="AW142" s="2">
        <v>34444</v>
      </c>
      <c r="AX142" s="2">
        <v>34718</v>
      </c>
      <c r="AY142" s="2">
        <v>34975</v>
      </c>
      <c r="AZ142" s="2">
        <v>35217</v>
      </c>
      <c r="BA142" s="2">
        <v>35469</v>
      </c>
      <c r="BB142" s="2">
        <v>35723</v>
      </c>
      <c r="BC142" s="2">
        <v>35996</v>
      </c>
      <c r="BD142" s="2">
        <v>36299</v>
      </c>
      <c r="BE142" s="2">
        <v>36615</v>
      </c>
      <c r="BF142" s="2">
        <v>36940</v>
      </c>
      <c r="BG142" s="2">
        <v>37219</v>
      </c>
      <c r="BH142" s="2">
        <v>37465</v>
      </c>
      <c r="BI142" s="2">
        <v>37655</v>
      </c>
      <c r="BJ142" s="2">
        <v>37805</v>
      </c>
      <c r="BK142" s="2">
        <v>37918</v>
      </c>
      <c r="BL142" s="2">
        <v>38020</v>
      </c>
      <c r="BM142" s="2">
        <v>38137</v>
      </c>
    </row>
    <row r="143" spans="1:65" x14ac:dyDescent="0.35">
      <c r="A143" s="2" t="s">
        <v>346</v>
      </c>
      <c r="B143" s="2" t="s">
        <v>347</v>
      </c>
      <c r="C143" s="2" t="s">
        <v>70</v>
      </c>
      <c r="D143" s="2" t="s">
        <v>71</v>
      </c>
      <c r="E143" s="2">
        <v>9874476</v>
      </c>
      <c r="F143" s="2">
        <v>10111639</v>
      </c>
      <c r="G143" s="2">
        <v>10352180</v>
      </c>
      <c r="H143" s="2">
        <v>10597516</v>
      </c>
      <c r="I143" s="2">
        <v>10849977</v>
      </c>
      <c r="J143" s="2">
        <v>11110825</v>
      </c>
      <c r="K143" s="2">
        <v>11380665</v>
      </c>
      <c r="L143" s="2">
        <v>11657650</v>
      </c>
      <c r="M143" s="2">
        <v>11937607</v>
      </c>
      <c r="N143" s="2">
        <v>12214948</v>
      </c>
      <c r="O143" s="2">
        <v>12485736</v>
      </c>
      <c r="P143" s="2">
        <v>12747831</v>
      </c>
      <c r="Q143" s="2">
        <v>13002234</v>
      </c>
      <c r="R143" s="2">
        <v>13252033</v>
      </c>
      <c r="S143" s="2">
        <v>13501931</v>
      </c>
      <c r="T143" s="2">
        <v>13755141</v>
      </c>
      <c r="U143" s="2">
        <v>14012894</v>
      </c>
      <c r="V143" s="2">
        <v>14273495</v>
      </c>
      <c r="W143" s="2">
        <v>14533691</v>
      </c>
      <c r="X143" s="2">
        <v>14788866</v>
      </c>
      <c r="Y143" s="2">
        <v>15035840</v>
      </c>
      <c r="Z143" s="2">
        <v>15272822</v>
      </c>
      <c r="AA143" s="2">
        <v>15501210</v>
      </c>
      <c r="AB143" s="2">
        <v>15724641</v>
      </c>
      <c r="AC143" s="2">
        <v>15948501</v>
      </c>
      <c r="AD143" s="2">
        <v>16176282</v>
      </c>
      <c r="AE143" s="2">
        <v>16408861</v>
      </c>
      <c r="AF143" s="2">
        <v>16643956</v>
      </c>
      <c r="AG143" s="2">
        <v>16878186</v>
      </c>
      <c r="AH143" s="2">
        <v>17106752</v>
      </c>
      <c r="AI143" s="2">
        <v>17325769</v>
      </c>
      <c r="AJ143" s="2">
        <v>17535732</v>
      </c>
      <c r="AK143" s="2">
        <v>17736827</v>
      </c>
      <c r="AL143" s="2">
        <v>17924827</v>
      </c>
      <c r="AM143" s="2">
        <v>18094474</v>
      </c>
      <c r="AN143" s="2">
        <v>18242917</v>
      </c>
      <c r="AO143" s="2">
        <v>18367290</v>
      </c>
      <c r="AP143" s="2">
        <v>18470897</v>
      </c>
      <c r="AQ143" s="2">
        <v>18564595</v>
      </c>
      <c r="AR143" s="2">
        <v>18663293</v>
      </c>
      <c r="AS143" s="2">
        <v>18777606</v>
      </c>
      <c r="AT143" s="2">
        <v>18911727</v>
      </c>
      <c r="AU143" s="2">
        <v>19062476</v>
      </c>
      <c r="AV143" s="2">
        <v>19224036</v>
      </c>
      <c r="AW143" s="2">
        <v>19387153</v>
      </c>
      <c r="AX143" s="2">
        <v>19544988</v>
      </c>
      <c r="AY143" s="2">
        <v>19695977</v>
      </c>
      <c r="AZ143" s="2">
        <v>19842044</v>
      </c>
      <c r="BA143" s="2">
        <v>19983984</v>
      </c>
      <c r="BB143" s="2">
        <v>20123508</v>
      </c>
      <c r="BC143" s="2">
        <v>20261738</v>
      </c>
      <c r="BD143" s="2">
        <v>20398496</v>
      </c>
      <c r="BE143" s="2">
        <v>20425000</v>
      </c>
      <c r="BF143" s="2">
        <v>20585000</v>
      </c>
      <c r="BG143" s="2">
        <v>20778000</v>
      </c>
      <c r="BH143" s="2">
        <v>20970000</v>
      </c>
      <c r="BI143" s="2">
        <v>21203000</v>
      </c>
      <c r="BJ143" s="2">
        <v>21444000</v>
      </c>
      <c r="BK143" s="2">
        <v>21670000</v>
      </c>
      <c r="BL143" s="2">
        <v>21803000</v>
      </c>
      <c r="BM143" s="2">
        <v>21919000</v>
      </c>
    </row>
    <row r="144" spans="1:65" x14ac:dyDescent="0.35">
      <c r="A144" s="2" t="s">
        <v>348</v>
      </c>
      <c r="B144" s="2" t="s">
        <v>349</v>
      </c>
      <c r="C144" s="2" t="s">
        <v>70</v>
      </c>
      <c r="D144" s="2" t="s">
        <v>71</v>
      </c>
      <c r="E144" s="2">
        <v>989984004</v>
      </c>
      <c r="F144" s="2">
        <v>1012695283</v>
      </c>
      <c r="G144" s="2">
        <v>1036174880</v>
      </c>
      <c r="H144" s="2">
        <v>1060393357</v>
      </c>
      <c r="I144" s="2">
        <v>1085299211</v>
      </c>
      <c r="J144" s="2">
        <v>1110852757</v>
      </c>
      <c r="K144" s="2">
        <v>1137057458</v>
      </c>
      <c r="L144" s="2">
        <v>1163922580</v>
      </c>
      <c r="M144" s="2">
        <v>1191458095</v>
      </c>
      <c r="N144" s="2">
        <v>1219673698</v>
      </c>
      <c r="O144" s="2">
        <v>1248583279</v>
      </c>
      <c r="P144" s="2">
        <v>1278208964</v>
      </c>
      <c r="Q144" s="2">
        <v>1308581612</v>
      </c>
      <c r="R144" s="2">
        <v>1339744791</v>
      </c>
      <c r="S144" s="2">
        <v>1371761160</v>
      </c>
      <c r="T144" s="2">
        <v>1404677295</v>
      </c>
      <c r="U144" s="2">
        <v>1438471529</v>
      </c>
      <c r="V144" s="2">
        <v>1473161514</v>
      </c>
      <c r="W144" s="2">
        <v>1508876331</v>
      </c>
      <c r="X144" s="2">
        <v>1545785670</v>
      </c>
      <c r="Y144" s="2">
        <v>1583984211</v>
      </c>
      <c r="Z144" s="2">
        <v>1623540865</v>
      </c>
      <c r="AA144" s="2">
        <v>1664223803</v>
      </c>
      <c r="AB144" s="2">
        <v>1705941229</v>
      </c>
      <c r="AC144" s="2">
        <v>1748404026</v>
      </c>
      <c r="AD144" s="2">
        <v>1791342151</v>
      </c>
      <c r="AE144" s="2">
        <v>1834732208</v>
      </c>
      <c r="AF144" s="2">
        <v>1878529520</v>
      </c>
      <c r="AG144" s="2">
        <v>1922581048</v>
      </c>
      <c r="AH144" s="2">
        <v>1966720233</v>
      </c>
      <c r="AI144" s="2">
        <v>2012725416</v>
      </c>
      <c r="AJ144" s="2">
        <v>2056479735</v>
      </c>
      <c r="AK144" s="2">
        <v>2100111594</v>
      </c>
      <c r="AL144" s="2">
        <v>2143451976</v>
      </c>
      <c r="AM144" s="2">
        <v>2186469992</v>
      </c>
      <c r="AN144" s="2">
        <v>2229481699</v>
      </c>
      <c r="AO144" s="2">
        <v>2272648448</v>
      </c>
      <c r="AP144" s="2">
        <v>2315905969</v>
      </c>
      <c r="AQ144" s="2">
        <v>2359112024</v>
      </c>
      <c r="AR144" s="2">
        <v>2402132069</v>
      </c>
      <c r="AS144" s="2">
        <v>2445096607</v>
      </c>
      <c r="AT144" s="2">
        <v>2487900839</v>
      </c>
      <c r="AU144" s="2">
        <v>2530679514</v>
      </c>
      <c r="AV144" s="2">
        <v>2573512638</v>
      </c>
      <c r="AW144" s="2">
        <v>2616457516</v>
      </c>
      <c r="AX144" s="2">
        <v>2659559236</v>
      </c>
      <c r="AY144" s="2">
        <v>2702862046</v>
      </c>
      <c r="AZ144" s="2">
        <v>2746406133</v>
      </c>
      <c r="BA144" s="2">
        <v>2790205950</v>
      </c>
      <c r="BB144" s="2">
        <v>2834272715</v>
      </c>
      <c r="BC144" s="2">
        <v>2878875404</v>
      </c>
      <c r="BD144" s="2">
        <v>2923659939</v>
      </c>
      <c r="BE144" s="2">
        <v>2968243908</v>
      </c>
      <c r="BF144" s="2">
        <v>3013187396</v>
      </c>
      <c r="BG144" s="2">
        <v>3058248975</v>
      </c>
      <c r="BH144" s="2">
        <v>3103569257</v>
      </c>
      <c r="BI144" s="2">
        <v>3149022555</v>
      </c>
      <c r="BJ144" s="2">
        <v>3194517542</v>
      </c>
      <c r="BK144" s="2">
        <v>3240031866</v>
      </c>
      <c r="BL144" s="2">
        <v>3285416867</v>
      </c>
      <c r="BM144" s="2">
        <v>3330652547</v>
      </c>
    </row>
    <row r="145" spans="1:65" x14ac:dyDescent="0.35">
      <c r="A145" s="2" t="s">
        <v>350</v>
      </c>
      <c r="B145" s="2" t="s">
        <v>351</v>
      </c>
      <c r="C145" s="2" t="s">
        <v>70</v>
      </c>
      <c r="D145" s="2" t="s">
        <v>71</v>
      </c>
      <c r="E145" s="2">
        <v>2264230620</v>
      </c>
      <c r="F145" s="2">
        <v>2293657434</v>
      </c>
      <c r="G145" s="2">
        <v>2336352877</v>
      </c>
      <c r="H145" s="2">
        <v>2391244202</v>
      </c>
      <c r="I145" s="2">
        <v>2446616794</v>
      </c>
      <c r="J145" s="2">
        <v>2503757914</v>
      </c>
      <c r="K145" s="2">
        <v>2564648351</v>
      </c>
      <c r="L145" s="2">
        <v>2625561008</v>
      </c>
      <c r="M145" s="2">
        <v>2688185221</v>
      </c>
      <c r="N145" s="2">
        <v>2753244603</v>
      </c>
      <c r="O145" s="2">
        <v>2820016062</v>
      </c>
      <c r="P145" s="2">
        <v>2888210757</v>
      </c>
      <c r="Q145" s="2">
        <v>2955489373</v>
      </c>
      <c r="R145" s="2">
        <v>3022725529</v>
      </c>
      <c r="S145" s="2">
        <v>3089529348</v>
      </c>
      <c r="T145" s="2">
        <v>3155089855</v>
      </c>
      <c r="U145" s="2">
        <v>3220127983</v>
      </c>
      <c r="V145" s="2">
        <v>3284682193</v>
      </c>
      <c r="W145" s="2">
        <v>3350362852</v>
      </c>
      <c r="X145" s="2">
        <v>3417557084</v>
      </c>
      <c r="Y145" s="2">
        <v>3485705709</v>
      </c>
      <c r="Z145" s="2">
        <v>3555885098</v>
      </c>
      <c r="AA145" s="2">
        <v>3629464839</v>
      </c>
      <c r="AB145" s="2">
        <v>3704198772</v>
      </c>
      <c r="AC145" s="2">
        <v>3779008675</v>
      </c>
      <c r="AD145" s="2">
        <v>3855293544</v>
      </c>
      <c r="AE145" s="2">
        <v>3933787633</v>
      </c>
      <c r="AF145" s="2">
        <v>4014448614</v>
      </c>
      <c r="AG145" s="2">
        <v>4095886112</v>
      </c>
      <c r="AH145" s="2">
        <v>4176844232</v>
      </c>
      <c r="AI145" s="2">
        <v>4258752368</v>
      </c>
      <c r="AJ145" s="2">
        <v>4337877425</v>
      </c>
      <c r="AK145" s="2">
        <v>4415505670</v>
      </c>
      <c r="AL145" s="2">
        <v>4492317295</v>
      </c>
      <c r="AM145" s="2">
        <v>4568575059</v>
      </c>
      <c r="AN145" s="2">
        <v>4644102872</v>
      </c>
      <c r="AO145" s="2">
        <v>4719450586</v>
      </c>
      <c r="AP145" s="2">
        <v>4794699053</v>
      </c>
      <c r="AQ145" s="2">
        <v>4869213942</v>
      </c>
      <c r="AR145" s="2">
        <v>4942547019</v>
      </c>
      <c r="AS145" s="2">
        <v>5015312017</v>
      </c>
      <c r="AT145" s="2">
        <v>5087207752</v>
      </c>
      <c r="AU145" s="2">
        <v>5158587426</v>
      </c>
      <c r="AV145" s="2">
        <v>5230138001</v>
      </c>
      <c r="AW145" s="2">
        <v>5301837009</v>
      </c>
      <c r="AX145" s="2">
        <v>5373869102</v>
      </c>
      <c r="AY145" s="2">
        <v>5446020814</v>
      </c>
      <c r="AZ145" s="2">
        <v>5518223279</v>
      </c>
      <c r="BA145" s="2">
        <v>5591196860</v>
      </c>
      <c r="BB145" s="2">
        <v>5664911254</v>
      </c>
      <c r="BC145" s="2">
        <v>5739220120</v>
      </c>
      <c r="BD145" s="2">
        <v>5815230217</v>
      </c>
      <c r="BE145" s="2">
        <v>5893427777</v>
      </c>
      <c r="BF145" s="2">
        <v>5972367480</v>
      </c>
      <c r="BG145" s="2">
        <v>6051379799</v>
      </c>
      <c r="BH145" s="2">
        <v>6130279781</v>
      </c>
      <c r="BI145" s="2">
        <v>6209526269</v>
      </c>
      <c r="BJ145" s="2">
        <v>6289507340</v>
      </c>
      <c r="BK145" s="2">
        <v>6367625423</v>
      </c>
      <c r="BL145" s="2">
        <v>6444060654</v>
      </c>
      <c r="BM145" s="2">
        <v>6518253973</v>
      </c>
    </row>
    <row r="146" spans="1:65" x14ac:dyDescent="0.35">
      <c r="A146" s="2" t="s">
        <v>352</v>
      </c>
      <c r="B146" s="2" t="s">
        <v>353</v>
      </c>
      <c r="C146" s="2" t="s">
        <v>70</v>
      </c>
      <c r="D146" s="2" t="s">
        <v>71</v>
      </c>
      <c r="E146" s="2">
        <v>837264</v>
      </c>
      <c r="F146" s="2">
        <v>852892</v>
      </c>
      <c r="G146" s="2">
        <v>869132</v>
      </c>
      <c r="H146" s="2">
        <v>886061</v>
      </c>
      <c r="I146" s="2">
        <v>903757</v>
      </c>
      <c r="J146" s="2">
        <v>922307</v>
      </c>
      <c r="K146" s="2">
        <v>941798</v>
      </c>
      <c r="L146" s="2">
        <v>962279</v>
      </c>
      <c r="M146" s="2">
        <v>983683</v>
      </c>
      <c r="N146" s="2">
        <v>1005911</v>
      </c>
      <c r="O146" s="2">
        <v>1028930</v>
      </c>
      <c r="P146" s="2">
        <v>1052619</v>
      </c>
      <c r="Q146" s="2">
        <v>1077102</v>
      </c>
      <c r="R146" s="2">
        <v>1102885</v>
      </c>
      <c r="S146" s="2">
        <v>1130634</v>
      </c>
      <c r="T146" s="2">
        <v>1160795</v>
      </c>
      <c r="U146" s="2">
        <v>1193517</v>
      </c>
      <c r="V146" s="2">
        <v>1228527</v>
      </c>
      <c r="W146" s="2">
        <v>1265211</v>
      </c>
      <c r="X146" s="2">
        <v>1302670</v>
      </c>
      <c r="Y146" s="2">
        <v>1340258</v>
      </c>
      <c r="Z146" s="2">
        <v>1377808</v>
      </c>
      <c r="AA146" s="2">
        <v>1415362</v>
      </c>
      <c r="AB146" s="2">
        <v>1452727</v>
      </c>
      <c r="AC146" s="2">
        <v>1489685</v>
      </c>
      <c r="AD146" s="2">
        <v>1526132</v>
      </c>
      <c r="AE146" s="2">
        <v>1561687</v>
      </c>
      <c r="AF146" s="2">
        <v>1596395</v>
      </c>
      <c r="AG146" s="2">
        <v>1630993</v>
      </c>
      <c r="AH146" s="2">
        <v>1666564</v>
      </c>
      <c r="AI146" s="2">
        <v>1703757</v>
      </c>
      <c r="AJ146" s="2">
        <v>1742534</v>
      </c>
      <c r="AK146" s="2">
        <v>1782284</v>
      </c>
      <c r="AL146" s="2">
        <v>1822237</v>
      </c>
      <c r="AM146" s="2">
        <v>1861323</v>
      </c>
      <c r="AN146" s="2">
        <v>1898598</v>
      </c>
      <c r="AO146" s="2">
        <v>1934294</v>
      </c>
      <c r="AP146" s="2">
        <v>1968054</v>
      </c>
      <c r="AQ146" s="2">
        <v>1997524</v>
      </c>
      <c r="AR146" s="2">
        <v>2019732</v>
      </c>
      <c r="AS146" s="2">
        <v>2032805</v>
      </c>
      <c r="AT146" s="2">
        <v>2035738</v>
      </c>
      <c r="AU146" s="2">
        <v>2029832</v>
      </c>
      <c r="AV146" s="2">
        <v>2018355</v>
      </c>
      <c r="AW146" s="2">
        <v>2005953</v>
      </c>
      <c r="AX146" s="2">
        <v>1996115</v>
      </c>
      <c r="AY146" s="2">
        <v>1989933</v>
      </c>
      <c r="AZ146" s="2">
        <v>1986926</v>
      </c>
      <c r="BA146" s="2">
        <v>1987130</v>
      </c>
      <c r="BB146" s="2">
        <v>1990135</v>
      </c>
      <c r="BC146" s="2">
        <v>1995575</v>
      </c>
      <c r="BD146" s="2">
        <v>2003793</v>
      </c>
      <c r="BE146" s="2">
        <v>2014988</v>
      </c>
      <c r="BF146" s="2">
        <v>2028528</v>
      </c>
      <c r="BG146" s="2">
        <v>2043448</v>
      </c>
      <c r="BH146" s="2">
        <v>2059011</v>
      </c>
      <c r="BI146" s="2">
        <v>2075041</v>
      </c>
      <c r="BJ146" s="2">
        <v>2091532</v>
      </c>
      <c r="BK146" s="2">
        <v>2108327</v>
      </c>
      <c r="BL146" s="2">
        <v>2125267</v>
      </c>
      <c r="BM146" s="2">
        <v>2142252</v>
      </c>
    </row>
    <row r="147" spans="1:65" x14ac:dyDescent="0.35">
      <c r="A147" s="2" t="s">
        <v>354</v>
      </c>
      <c r="B147" s="2" t="s">
        <v>355</v>
      </c>
      <c r="C147" s="2" t="s">
        <v>70</v>
      </c>
      <c r="D147" s="2" t="s">
        <v>71</v>
      </c>
      <c r="E147" s="2">
        <v>1096903448</v>
      </c>
      <c r="F147" s="2">
        <v>1099284940</v>
      </c>
      <c r="G147" s="2">
        <v>1113927919</v>
      </c>
      <c r="H147" s="2">
        <v>1139889997</v>
      </c>
      <c r="I147" s="2">
        <v>1165421495</v>
      </c>
      <c r="J147" s="2">
        <v>1191679434</v>
      </c>
      <c r="K147" s="2">
        <v>1220687497</v>
      </c>
      <c r="L147" s="2">
        <v>1248850553</v>
      </c>
      <c r="M147" s="2">
        <v>1277803242</v>
      </c>
      <c r="N147" s="2">
        <v>1308225875</v>
      </c>
      <c r="O147" s="2">
        <v>1339320296</v>
      </c>
      <c r="P147" s="2">
        <v>1370950386</v>
      </c>
      <c r="Q147" s="2">
        <v>1400911434</v>
      </c>
      <c r="R147" s="2">
        <v>1429901917</v>
      </c>
      <c r="S147" s="2">
        <v>1457475769</v>
      </c>
      <c r="T147" s="2">
        <v>1482809855</v>
      </c>
      <c r="U147" s="2">
        <v>1506611986</v>
      </c>
      <c r="V147" s="2">
        <v>1528866928</v>
      </c>
      <c r="W147" s="2">
        <v>1551073484</v>
      </c>
      <c r="X147" s="2">
        <v>1573488423</v>
      </c>
      <c r="Y147" s="2">
        <v>1595481006</v>
      </c>
      <c r="Z147" s="2">
        <v>1618039026</v>
      </c>
      <c r="AA147" s="2">
        <v>1642764734</v>
      </c>
      <c r="AB147" s="2">
        <v>1667457285</v>
      </c>
      <c r="AC147" s="2">
        <v>1691255626</v>
      </c>
      <c r="AD147" s="2">
        <v>1715762768</v>
      </c>
      <c r="AE147" s="2">
        <v>1741726104</v>
      </c>
      <c r="AF147" s="2">
        <v>1769123601</v>
      </c>
      <c r="AG147" s="2">
        <v>1796650131</v>
      </c>
      <c r="AH147" s="2">
        <v>1823252483</v>
      </c>
      <c r="AI147" s="2">
        <v>1848493286</v>
      </c>
      <c r="AJ147" s="2">
        <v>1872533228</v>
      </c>
      <c r="AK147" s="2">
        <v>1892668417</v>
      </c>
      <c r="AL147" s="2">
        <v>1913821985</v>
      </c>
      <c r="AM147" s="2">
        <v>1934464425</v>
      </c>
      <c r="AN147" s="2">
        <v>1955853024</v>
      </c>
      <c r="AO147" s="2">
        <v>1975201502</v>
      </c>
      <c r="AP147" s="2">
        <v>1994262421</v>
      </c>
      <c r="AQ147" s="2">
        <v>2012567157</v>
      </c>
      <c r="AR147" s="2">
        <v>2029606212</v>
      </c>
      <c r="AS147" s="2">
        <v>2045117456</v>
      </c>
      <c r="AT147" s="2">
        <v>2059865510</v>
      </c>
      <c r="AU147" s="2">
        <v>2073728615</v>
      </c>
      <c r="AV147" s="2">
        <v>2087283920</v>
      </c>
      <c r="AW147" s="2">
        <v>2100722053</v>
      </c>
      <c r="AX147" s="2">
        <v>2114284047</v>
      </c>
      <c r="AY147" s="2">
        <v>2127728043</v>
      </c>
      <c r="AZ147" s="2">
        <v>2140885484</v>
      </c>
      <c r="BA147" s="2">
        <v>2154327657</v>
      </c>
      <c r="BB147" s="2">
        <v>2167824335</v>
      </c>
      <c r="BC147" s="2">
        <v>2180813069</v>
      </c>
      <c r="BD147" s="2">
        <v>2194720542</v>
      </c>
      <c r="BE147" s="2">
        <v>2210411890</v>
      </c>
      <c r="BF147" s="2">
        <v>2226143139</v>
      </c>
      <c r="BG147" s="2">
        <v>2241445370</v>
      </c>
      <c r="BH147" s="2">
        <v>2256036257</v>
      </c>
      <c r="BI147" s="2">
        <v>2270527108</v>
      </c>
      <c r="BJ147" s="2">
        <v>2285348589</v>
      </c>
      <c r="BK147" s="2">
        <v>2297874675</v>
      </c>
      <c r="BL147" s="2">
        <v>2308520883</v>
      </c>
      <c r="BM147" s="2">
        <v>2316679176</v>
      </c>
    </row>
    <row r="148" spans="1:65" x14ac:dyDescent="0.35">
      <c r="A148" s="2" t="s">
        <v>356</v>
      </c>
      <c r="B148" s="2" t="s">
        <v>357</v>
      </c>
      <c r="C148" s="2" t="s">
        <v>70</v>
      </c>
      <c r="D148" s="2" t="s">
        <v>71</v>
      </c>
      <c r="E148" s="2">
        <v>2778550</v>
      </c>
      <c r="F148" s="2">
        <v>2823550</v>
      </c>
      <c r="G148" s="2">
        <v>2863350</v>
      </c>
      <c r="H148" s="2">
        <v>2898950</v>
      </c>
      <c r="I148" s="2">
        <v>2935200</v>
      </c>
      <c r="J148" s="2">
        <v>2971450</v>
      </c>
      <c r="K148" s="2">
        <v>3008050</v>
      </c>
      <c r="L148" s="2">
        <v>3044400</v>
      </c>
      <c r="M148" s="2">
        <v>3078850</v>
      </c>
      <c r="N148" s="2">
        <v>3107321</v>
      </c>
      <c r="O148" s="2">
        <v>3139689</v>
      </c>
      <c r="P148" s="2">
        <v>3179041</v>
      </c>
      <c r="Q148" s="2">
        <v>3213622</v>
      </c>
      <c r="R148" s="2">
        <v>3244438</v>
      </c>
      <c r="S148" s="2">
        <v>3273894</v>
      </c>
      <c r="T148" s="2">
        <v>3301652</v>
      </c>
      <c r="U148" s="2">
        <v>3328664</v>
      </c>
      <c r="V148" s="2">
        <v>3355036</v>
      </c>
      <c r="W148" s="2">
        <v>3379514</v>
      </c>
      <c r="X148" s="2">
        <v>3397842</v>
      </c>
      <c r="Y148" s="2">
        <v>3413202</v>
      </c>
      <c r="Z148" s="2">
        <v>3432947</v>
      </c>
      <c r="AA148" s="2">
        <v>3457179</v>
      </c>
      <c r="AB148" s="2">
        <v>3485192</v>
      </c>
      <c r="AC148" s="2">
        <v>3514205</v>
      </c>
      <c r="AD148" s="2">
        <v>3544543</v>
      </c>
      <c r="AE148" s="2">
        <v>3578914</v>
      </c>
      <c r="AF148" s="2">
        <v>3616367</v>
      </c>
      <c r="AG148" s="2">
        <v>3655049</v>
      </c>
      <c r="AH148" s="2">
        <v>3684255</v>
      </c>
      <c r="AI148" s="2">
        <v>3697838</v>
      </c>
      <c r="AJ148" s="2">
        <v>3704134</v>
      </c>
      <c r="AK148" s="2">
        <v>3700114</v>
      </c>
      <c r="AL148" s="2">
        <v>3682613</v>
      </c>
      <c r="AM148" s="2">
        <v>3657144</v>
      </c>
      <c r="AN148" s="2">
        <v>3629102</v>
      </c>
      <c r="AO148" s="2">
        <v>3601613</v>
      </c>
      <c r="AP148" s="2">
        <v>3575137</v>
      </c>
      <c r="AQ148" s="2">
        <v>3549331</v>
      </c>
      <c r="AR148" s="2">
        <v>3524238</v>
      </c>
      <c r="AS148" s="2">
        <v>3499536</v>
      </c>
      <c r="AT148" s="2">
        <v>3470818</v>
      </c>
      <c r="AU148" s="2">
        <v>3443067</v>
      </c>
      <c r="AV148" s="2">
        <v>3415213</v>
      </c>
      <c r="AW148" s="2">
        <v>3377075</v>
      </c>
      <c r="AX148" s="2">
        <v>3322528</v>
      </c>
      <c r="AY148" s="2">
        <v>3269909</v>
      </c>
      <c r="AZ148" s="2">
        <v>3231294</v>
      </c>
      <c r="BA148" s="2">
        <v>3198231</v>
      </c>
      <c r="BB148" s="2">
        <v>3162916</v>
      </c>
      <c r="BC148" s="2">
        <v>3097282</v>
      </c>
      <c r="BD148" s="2">
        <v>3028115</v>
      </c>
      <c r="BE148" s="2">
        <v>2987773</v>
      </c>
      <c r="BF148" s="2">
        <v>2957689</v>
      </c>
      <c r="BG148" s="2">
        <v>2932367</v>
      </c>
      <c r="BH148" s="2">
        <v>2904910</v>
      </c>
      <c r="BI148" s="2">
        <v>2868231</v>
      </c>
      <c r="BJ148" s="2">
        <v>2828403</v>
      </c>
      <c r="BK148" s="2">
        <v>2801543</v>
      </c>
      <c r="BL148" s="2">
        <v>2794137</v>
      </c>
      <c r="BM148" s="2">
        <v>2794700</v>
      </c>
    </row>
    <row r="149" spans="1:65" x14ac:dyDescent="0.35">
      <c r="A149" s="2" t="s">
        <v>358</v>
      </c>
      <c r="B149" s="2" t="s">
        <v>359</v>
      </c>
      <c r="C149" s="2" t="s">
        <v>70</v>
      </c>
      <c r="D149" s="2" t="s">
        <v>71</v>
      </c>
      <c r="E149" s="2">
        <v>313970</v>
      </c>
      <c r="F149" s="2">
        <v>316845</v>
      </c>
      <c r="G149" s="2">
        <v>320750</v>
      </c>
      <c r="H149" s="2">
        <v>324100</v>
      </c>
      <c r="I149" s="2">
        <v>327750</v>
      </c>
      <c r="J149" s="2">
        <v>331500</v>
      </c>
      <c r="K149" s="2">
        <v>333895</v>
      </c>
      <c r="L149" s="2">
        <v>334995</v>
      </c>
      <c r="M149" s="2">
        <v>335850</v>
      </c>
      <c r="N149" s="2">
        <v>337500</v>
      </c>
      <c r="O149" s="2">
        <v>339171</v>
      </c>
      <c r="P149" s="2">
        <v>342421</v>
      </c>
      <c r="Q149" s="2">
        <v>346600</v>
      </c>
      <c r="R149" s="2">
        <v>350450</v>
      </c>
      <c r="S149" s="2">
        <v>355050</v>
      </c>
      <c r="T149" s="2">
        <v>358950</v>
      </c>
      <c r="U149" s="2">
        <v>360731</v>
      </c>
      <c r="V149" s="2">
        <v>361358</v>
      </c>
      <c r="W149" s="2">
        <v>362007</v>
      </c>
      <c r="X149" s="2">
        <v>362856</v>
      </c>
      <c r="Y149" s="2">
        <v>364150</v>
      </c>
      <c r="Z149" s="2">
        <v>365225</v>
      </c>
      <c r="AA149" s="2">
        <v>365525</v>
      </c>
      <c r="AB149" s="2">
        <v>365622</v>
      </c>
      <c r="AC149" s="2">
        <v>365998</v>
      </c>
      <c r="AD149" s="2">
        <v>366706</v>
      </c>
      <c r="AE149" s="2">
        <v>368355</v>
      </c>
      <c r="AF149" s="2">
        <v>370750</v>
      </c>
      <c r="AG149" s="2">
        <v>373450</v>
      </c>
      <c r="AH149" s="2">
        <v>377100</v>
      </c>
      <c r="AI149" s="2">
        <v>381850</v>
      </c>
      <c r="AJ149" s="2">
        <v>387000</v>
      </c>
      <c r="AK149" s="2">
        <v>392175</v>
      </c>
      <c r="AL149" s="2">
        <v>397475</v>
      </c>
      <c r="AM149" s="2">
        <v>402925</v>
      </c>
      <c r="AN149" s="2">
        <v>408625</v>
      </c>
      <c r="AO149" s="2">
        <v>414225</v>
      </c>
      <c r="AP149" s="2">
        <v>419450</v>
      </c>
      <c r="AQ149" s="2">
        <v>424700</v>
      </c>
      <c r="AR149" s="2">
        <v>430475</v>
      </c>
      <c r="AS149" s="2">
        <v>436300</v>
      </c>
      <c r="AT149" s="2">
        <v>441525</v>
      </c>
      <c r="AU149" s="2">
        <v>446175</v>
      </c>
      <c r="AV149" s="2">
        <v>451630</v>
      </c>
      <c r="AW149" s="2">
        <v>458095</v>
      </c>
      <c r="AX149" s="2">
        <v>465158</v>
      </c>
      <c r="AY149" s="2">
        <v>472637</v>
      </c>
      <c r="AZ149" s="2">
        <v>479993</v>
      </c>
      <c r="BA149" s="2">
        <v>488650</v>
      </c>
      <c r="BB149" s="2">
        <v>497783</v>
      </c>
      <c r="BC149" s="2">
        <v>506953</v>
      </c>
      <c r="BD149" s="2">
        <v>518347</v>
      </c>
      <c r="BE149" s="2">
        <v>530946</v>
      </c>
      <c r="BF149" s="2">
        <v>543360</v>
      </c>
      <c r="BG149" s="2">
        <v>556319</v>
      </c>
      <c r="BH149" s="2">
        <v>569604</v>
      </c>
      <c r="BI149" s="2">
        <v>582014</v>
      </c>
      <c r="BJ149" s="2">
        <v>596336</v>
      </c>
      <c r="BK149" s="2">
        <v>607950</v>
      </c>
      <c r="BL149" s="2">
        <v>620001</v>
      </c>
      <c r="BM149" s="2">
        <v>632275</v>
      </c>
    </row>
    <row r="150" spans="1:65" x14ac:dyDescent="0.35">
      <c r="A150" s="2" t="s">
        <v>360</v>
      </c>
      <c r="B150" s="2" t="s">
        <v>361</v>
      </c>
      <c r="C150" s="2" t="s">
        <v>70</v>
      </c>
      <c r="D150" s="2" t="s">
        <v>71</v>
      </c>
      <c r="E150" s="2">
        <v>2120979</v>
      </c>
      <c r="F150" s="2">
        <v>2152681</v>
      </c>
      <c r="G150" s="2">
        <v>2181586</v>
      </c>
      <c r="H150" s="2">
        <v>2210919</v>
      </c>
      <c r="I150" s="2">
        <v>2240623</v>
      </c>
      <c r="J150" s="2">
        <v>2265919</v>
      </c>
      <c r="K150" s="2">
        <v>2283217</v>
      </c>
      <c r="L150" s="2">
        <v>2301220</v>
      </c>
      <c r="M150" s="2">
        <v>2323619</v>
      </c>
      <c r="N150" s="2">
        <v>2343173</v>
      </c>
      <c r="O150" s="2">
        <v>2359164</v>
      </c>
      <c r="P150" s="2">
        <v>2376389</v>
      </c>
      <c r="Q150" s="2">
        <v>2395674</v>
      </c>
      <c r="R150" s="2">
        <v>2415819</v>
      </c>
      <c r="S150" s="2">
        <v>2437186</v>
      </c>
      <c r="T150" s="2">
        <v>2456130</v>
      </c>
      <c r="U150" s="2">
        <v>2470989</v>
      </c>
      <c r="V150" s="2">
        <v>2485073</v>
      </c>
      <c r="W150" s="2">
        <v>2497921</v>
      </c>
      <c r="X150" s="2">
        <v>2505953</v>
      </c>
      <c r="Y150" s="2">
        <v>2511701</v>
      </c>
      <c r="Z150" s="2">
        <v>2519421</v>
      </c>
      <c r="AA150" s="2">
        <v>2531080</v>
      </c>
      <c r="AB150" s="2">
        <v>2546011</v>
      </c>
      <c r="AC150" s="2">
        <v>2562047</v>
      </c>
      <c r="AD150" s="2">
        <v>2578873</v>
      </c>
      <c r="AE150" s="2">
        <v>2599892</v>
      </c>
      <c r="AF150" s="2">
        <v>2626583</v>
      </c>
      <c r="AG150" s="2">
        <v>2653434</v>
      </c>
      <c r="AH150" s="2">
        <v>2666955</v>
      </c>
      <c r="AI150" s="2">
        <v>2663151</v>
      </c>
      <c r="AJ150" s="2">
        <v>2650581</v>
      </c>
      <c r="AK150" s="2">
        <v>2614338</v>
      </c>
      <c r="AL150" s="2">
        <v>2563290</v>
      </c>
      <c r="AM150" s="2">
        <v>2520742</v>
      </c>
      <c r="AN150" s="2">
        <v>2485056</v>
      </c>
      <c r="AO150" s="2">
        <v>2457222</v>
      </c>
      <c r="AP150" s="2">
        <v>2432851</v>
      </c>
      <c r="AQ150" s="2">
        <v>2410019</v>
      </c>
      <c r="AR150" s="2">
        <v>2390482</v>
      </c>
      <c r="AS150" s="2">
        <v>2367550</v>
      </c>
      <c r="AT150" s="2">
        <v>2337170</v>
      </c>
      <c r="AU150" s="2">
        <v>2310173</v>
      </c>
      <c r="AV150" s="2">
        <v>2287955</v>
      </c>
      <c r="AW150" s="2">
        <v>2263122</v>
      </c>
      <c r="AX150" s="2">
        <v>2238799</v>
      </c>
      <c r="AY150" s="2">
        <v>2218357</v>
      </c>
      <c r="AZ150" s="2">
        <v>2200325</v>
      </c>
      <c r="BA150" s="2">
        <v>2177322</v>
      </c>
      <c r="BB150" s="2">
        <v>2141669</v>
      </c>
      <c r="BC150" s="2">
        <v>2097555</v>
      </c>
      <c r="BD150" s="2">
        <v>2059709</v>
      </c>
      <c r="BE150" s="2">
        <v>2034319</v>
      </c>
      <c r="BF150" s="2">
        <v>2012647</v>
      </c>
      <c r="BG150" s="2">
        <v>1993782</v>
      </c>
      <c r="BH150" s="2">
        <v>1977527</v>
      </c>
      <c r="BI150" s="2">
        <v>1959537</v>
      </c>
      <c r="BJ150" s="2">
        <v>1942248</v>
      </c>
      <c r="BK150" s="2">
        <v>1927174</v>
      </c>
      <c r="BL150" s="2">
        <v>1913822</v>
      </c>
      <c r="BM150" s="2">
        <v>1901548</v>
      </c>
    </row>
    <row r="151" spans="1:65" x14ac:dyDescent="0.35">
      <c r="A151" s="2" t="s">
        <v>362</v>
      </c>
      <c r="B151" s="2" t="s">
        <v>363</v>
      </c>
      <c r="C151" s="2" t="s">
        <v>70</v>
      </c>
      <c r="D151" s="2" t="s">
        <v>71</v>
      </c>
      <c r="E151" s="2">
        <v>167795</v>
      </c>
      <c r="F151" s="2">
        <v>170466</v>
      </c>
      <c r="G151" s="2">
        <v>176188</v>
      </c>
      <c r="H151" s="2">
        <v>184245</v>
      </c>
      <c r="I151" s="2">
        <v>193556</v>
      </c>
      <c r="J151" s="2">
        <v>203224</v>
      </c>
      <c r="K151" s="2">
        <v>213189</v>
      </c>
      <c r="L151" s="2">
        <v>223416</v>
      </c>
      <c r="M151" s="2">
        <v>233002</v>
      </c>
      <c r="N151" s="2">
        <v>240837</v>
      </c>
      <c r="O151" s="2">
        <v>246193</v>
      </c>
      <c r="P151" s="2">
        <v>248745</v>
      </c>
      <c r="Q151" s="2">
        <v>248770</v>
      </c>
      <c r="R151" s="2">
        <v>246945</v>
      </c>
      <c r="S151" s="2">
        <v>244289</v>
      </c>
      <c r="T151" s="2">
        <v>241631</v>
      </c>
      <c r="U151" s="2">
        <v>239074</v>
      </c>
      <c r="V151" s="2">
        <v>236669</v>
      </c>
      <c r="W151" s="2">
        <v>235175</v>
      </c>
      <c r="X151" s="2">
        <v>235440</v>
      </c>
      <c r="Y151" s="2">
        <v>238085</v>
      </c>
      <c r="Z151" s="2">
        <v>243373</v>
      </c>
      <c r="AA151" s="2">
        <v>251154</v>
      </c>
      <c r="AB151" s="2">
        <v>260921</v>
      </c>
      <c r="AC151" s="2">
        <v>271914</v>
      </c>
      <c r="AD151" s="2">
        <v>283490</v>
      </c>
      <c r="AE151" s="2">
        <v>295597</v>
      </c>
      <c r="AF151" s="2">
        <v>308181</v>
      </c>
      <c r="AG151" s="2">
        <v>320774</v>
      </c>
      <c r="AH151" s="2">
        <v>332783</v>
      </c>
      <c r="AI151" s="2">
        <v>343816</v>
      </c>
      <c r="AJ151" s="2">
        <v>353623</v>
      </c>
      <c r="AK151" s="2">
        <v>362308</v>
      </c>
      <c r="AL151" s="2">
        <v>370195</v>
      </c>
      <c r="AM151" s="2">
        <v>377805</v>
      </c>
      <c r="AN151" s="2">
        <v>385517</v>
      </c>
      <c r="AO151" s="2">
        <v>393376</v>
      </c>
      <c r="AP151" s="2">
        <v>401353</v>
      </c>
      <c r="AQ151" s="2">
        <v>409620</v>
      </c>
      <c r="AR151" s="2">
        <v>418388</v>
      </c>
      <c r="AS151" s="2">
        <v>427772</v>
      </c>
      <c r="AT151" s="2">
        <v>437928</v>
      </c>
      <c r="AU151" s="2">
        <v>448813</v>
      </c>
      <c r="AV151" s="2">
        <v>460157</v>
      </c>
      <c r="AW151" s="2">
        <v>471600</v>
      </c>
      <c r="AX151" s="2">
        <v>482863</v>
      </c>
      <c r="AY151" s="2">
        <v>493804</v>
      </c>
      <c r="AZ151" s="2">
        <v>504504</v>
      </c>
      <c r="BA151" s="2">
        <v>515232</v>
      </c>
      <c r="BB151" s="2">
        <v>526401</v>
      </c>
      <c r="BC151" s="2">
        <v>538215</v>
      </c>
      <c r="BD151" s="2">
        <v>550833</v>
      </c>
      <c r="BE151" s="2">
        <v>564037</v>
      </c>
      <c r="BF151" s="2">
        <v>577368</v>
      </c>
      <c r="BG151" s="2">
        <v>590210</v>
      </c>
      <c r="BH151" s="2">
        <v>602093</v>
      </c>
      <c r="BI151" s="2">
        <v>612824</v>
      </c>
      <c r="BJ151" s="2">
        <v>622578</v>
      </c>
      <c r="BK151" s="2">
        <v>631633</v>
      </c>
      <c r="BL151" s="2">
        <v>640446</v>
      </c>
      <c r="BM151" s="2">
        <v>649342</v>
      </c>
    </row>
    <row r="152" spans="1:65" x14ac:dyDescent="0.35">
      <c r="A152" s="2" t="s">
        <v>364</v>
      </c>
      <c r="B152" s="2" t="s">
        <v>365</v>
      </c>
      <c r="C152" s="2" t="s">
        <v>70</v>
      </c>
      <c r="D152" s="2" t="s">
        <v>71</v>
      </c>
      <c r="E152" s="2">
        <v>3898</v>
      </c>
      <c r="F152" s="2">
        <v>3996</v>
      </c>
      <c r="G152" s="2">
        <v>4078</v>
      </c>
      <c r="H152" s="2">
        <v>4179</v>
      </c>
      <c r="I152" s="2">
        <v>4302</v>
      </c>
      <c r="J152" s="2">
        <v>4471</v>
      </c>
      <c r="K152" s="2">
        <v>4675</v>
      </c>
      <c r="L152" s="2">
        <v>4922</v>
      </c>
      <c r="M152" s="2">
        <v>5194</v>
      </c>
      <c r="N152" s="2">
        <v>5461</v>
      </c>
      <c r="O152" s="2">
        <v>5707</v>
      </c>
      <c r="P152" s="2">
        <v>5945</v>
      </c>
      <c r="Q152" s="2">
        <v>6156</v>
      </c>
      <c r="R152" s="2">
        <v>6370</v>
      </c>
      <c r="S152" s="2">
        <v>6601</v>
      </c>
      <c r="T152" s="2">
        <v>6882</v>
      </c>
      <c r="U152" s="2">
        <v>7250</v>
      </c>
      <c r="V152" s="2">
        <v>7713</v>
      </c>
      <c r="W152" s="2">
        <v>8191</v>
      </c>
      <c r="X152" s="2">
        <v>8557</v>
      </c>
      <c r="Y152" s="2">
        <v>8777</v>
      </c>
      <c r="Z152" s="2">
        <v>8675</v>
      </c>
      <c r="AA152" s="2">
        <v>8372</v>
      </c>
      <c r="AB152" s="2">
        <v>8296</v>
      </c>
      <c r="AC152" s="2">
        <v>9067</v>
      </c>
      <c r="AD152" s="2">
        <v>11066</v>
      </c>
      <c r="AE152" s="2">
        <v>14561</v>
      </c>
      <c r="AF152" s="2">
        <v>19274</v>
      </c>
      <c r="AG152" s="2">
        <v>24374</v>
      </c>
      <c r="AH152" s="2">
        <v>28723</v>
      </c>
      <c r="AI152" s="2">
        <v>31522</v>
      </c>
      <c r="AJ152" s="2">
        <v>32441</v>
      </c>
      <c r="AK152" s="2">
        <v>31816</v>
      </c>
      <c r="AL152" s="2">
        <v>30194</v>
      </c>
      <c r="AM152" s="2">
        <v>28482</v>
      </c>
      <c r="AN152" s="2">
        <v>27320</v>
      </c>
      <c r="AO152" s="2">
        <v>26854</v>
      </c>
      <c r="AP152" s="2">
        <v>26910</v>
      </c>
      <c r="AQ152" s="2">
        <v>27388</v>
      </c>
      <c r="AR152" s="2">
        <v>28122</v>
      </c>
      <c r="AS152" s="2">
        <v>28935</v>
      </c>
      <c r="AT152" s="2">
        <v>29847</v>
      </c>
      <c r="AU152" s="2">
        <v>30913</v>
      </c>
      <c r="AV152" s="2">
        <v>32055</v>
      </c>
      <c r="AW152" s="2">
        <v>33187</v>
      </c>
      <c r="AX152" s="2">
        <v>34252</v>
      </c>
      <c r="AY152" s="2">
        <v>35240</v>
      </c>
      <c r="AZ152" s="2">
        <v>36138</v>
      </c>
      <c r="BA152" s="2">
        <v>36880</v>
      </c>
      <c r="BB152" s="2">
        <v>37380</v>
      </c>
      <c r="BC152" s="2">
        <v>37582</v>
      </c>
      <c r="BD152" s="2">
        <v>37451</v>
      </c>
      <c r="BE152" s="2">
        <v>37012</v>
      </c>
      <c r="BF152" s="2">
        <v>36458</v>
      </c>
      <c r="BG152" s="2">
        <v>36018</v>
      </c>
      <c r="BH152" s="2">
        <v>35865</v>
      </c>
      <c r="BI152" s="2">
        <v>36061</v>
      </c>
      <c r="BJ152" s="2">
        <v>36569</v>
      </c>
      <c r="BK152" s="2">
        <v>37264</v>
      </c>
      <c r="BL152" s="2">
        <v>38002</v>
      </c>
      <c r="BM152" s="2">
        <v>38659</v>
      </c>
    </row>
    <row r="153" spans="1:65" x14ac:dyDescent="0.35">
      <c r="A153" s="2" t="s">
        <v>366</v>
      </c>
      <c r="B153" s="2" t="s">
        <v>367</v>
      </c>
      <c r="C153" s="2" t="s">
        <v>70</v>
      </c>
      <c r="D153" s="2" t="s">
        <v>71</v>
      </c>
      <c r="E153" s="2">
        <v>12328532</v>
      </c>
      <c r="F153" s="2">
        <v>12710587</v>
      </c>
      <c r="G153" s="2">
        <v>13094890</v>
      </c>
      <c r="H153" s="2">
        <v>13478425</v>
      </c>
      <c r="I153" s="2">
        <v>13857656</v>
      </c>
      <c r="J153" s="2">
        <v>14230163</v>
      </c>
      <c r="K153" s="2">
        <v>14595351</v>
      </c>
      <c r="L153" s="2">
        <v>14954037</v>
      </c>
      <c r="M153" s="2">
        <v>15307267</v>
      </c>
      <c r="N153" s="2">
        <v>15656846</v>
      </c>
      <c r="O153" s="2">
        <v>16004732</v>
      </c>
      <c r="P153" s="2">
        <v>16350883</v>
      </c>
      <c r="Q153" s="2">
        <v>16696890</v>
      </c>
      <c r="R153" s="2">
        <v>17048525</v>
      </c>
      <c r="S153" s="2">
        <v>17413149</v>
      </c>
      <c r="T153" s="2">
        <v>17796171</v>
      </c>
      <c r="U153" s="2">
        <v>18198836</v>
      </c>
      <c r="V153" s="2">
        <v>18620087</v>
      </c>
      <c r="W153" s="2">
        <v>19059773</v>
      </c>
      <c r="X153" s="2">
        <v>19516942</v>
      </c>
      <c r="Y153" s="2">
        <v>19990006</v>
      </c>
      <c r="Z153" s="2">
        <v>20479709</v>
      </c>
      <c r="AA153" s="2">
        <v>20984023</v>
      </c>
      <c r="AB153" s="2">
        <v>21495088</v>
      </c>
      <c r="AC153" s="2">
        <v>22002641</v>
      </c>
      <c r="AD153" s="2">
        <v>22499111</v>
      </c>
      <c r="AE153" s="2">
        <v>22980334</v>
      </c>
      <c r="AF153" s="2">
        <v>23447256</v>
      </c>
      <c r="AG153" s="2">
        <v>23903592</v>
      </c>
      <c r="AH153" s="2">
        <v>24355624</v>
      </c>
      <c r="AI153" s="2">
        <v>24807461</v>
      </c>
      <c r="AJ153" s="2">
        <v>25260407</v>
      </c>
      <c r="AK153" s="2">
        <v>25711410</v>
      </c>
      <c r="AL153" s="2">
        <v>26155204</v>
      </c>
      <c r="AM153" s="2">
        <v>26584473</v>
      </c>
      <c r="AN153" s="2">
        <v>26994255</v>
      </c>
      <c r="AO153" s="2">
        <v>27383472</v>
      </c>
      <c r="AP153" s="2">
        <v>27754573</v>
      </c>
      <c r="AQ153" s="2">
        <v>28110447</v>
      </c>
      <c r="AR153" s="2">
        <v>28455504</v>
      </c>
      <c r="AS153" s="2">
        <v>28793672</v>
      </c>
      <c r="AT153" s="2">
        <v>29126323</v>
      </c>
      <c r="AU153" s="2">
        <v>29454765</v>
      </c>
      <c r="AV153" s="2">
        <v>29782884</v>
      </c>
      <c r="AW153" s="2">
        <v>30115196</v>
      </c>
      <c r="AX153" s="2">
        <v>30455563</v>
      </c>
      <c r="AY153" s="2">
        <v>30804689</v>
      </c>
      <c r="AZ153" s="2">
        <v>31163670</v>
      </c>
      <c r="BA153" s="2">
        <v>31536807</v>
      </c>
      <c r="BB153" s="2">
        <v>31929087</v>
      </c>
      <c r="BC153" s="2">
        <v>32343384</v>
      </c>
      <c r="BD153" s="2">
        <v>32781860</v>
      </c>
      <c r="BE153" s="2">
        <v>33241898</v>
      </c>
      <c r="BF153" s="2">
        <v>33715705</v>
      </c>
      <c r="BG153" s="2">
        <v>34192358</v>
      </c>
      <c r="BH153" s="2">
        <v>34663608</v>
      </c>
      <c r="BI153" s="2">
        <v>35126274</v>
      </c>
      <c r="BJ153" s="2">
        <v>35581257</v>
      </c>
      <c r="BK153" s="2">
        <v>36029089</v>
      </c>
      <c r="BL153" s="2">
        <v>36471766</v>
      </c>
      <c r="BM153" s="2">
        <v>36910558</v>
      </c>
    </row>
    <row r="154" spans="1:65" x14ac:dyDescent="0.35">
      <c r="A154" s="2" t="s">
        <v>368</v>
      </c>
      <c r="B154" s="2" t="s">
        <v>369</v>
      </c>
      <c r="C154" s="2" t="s">
        <v>70</v>
      </c>
      <c r="D154" s="2" t="s">
        <v>71</v>
      </c>
      <c r="E154" s="2">
        <v>22461</v>
      </c>
      <c r="F154" s="2">
        <v>22813</v>
      </c>
      <c r="G154" s="2">
        <v>23043</v>
      </c>
      <c r="H154" s="2">
        <v>23165</v>
      </c>
      <c r="I154" s="2">
        <v>23236</v>
      </c>
      <c r="J154" s="2">
        <v>23289</v>
      </c>
      <c r="K154" s="2">
        <v>23302</v>
      </c>
      <c r="L154" s="2">
        <v>23292</v>
      </c>
      <c r="M154" s="2">
        <v>23295</v>
      </c>
      <c r="N154" s="2">
        <v>23348</v>
      </c>
      <c r="O154" s="2">
        <v>23487</v>
      </c>
      <c r="P154" s="2">
        <v>23721</v>
      </c>
      <c r="Q154" s="2">
        <v>24049</v>
      </c>
      <c r="R154" s="2">
        <v>24445</v>
      </c>
      <c r="S154" s="2">
        <v>24829</v>
      </c>
      <c r="T154" s="2">
        <v>25203</v>
      </c>
      <c r="U154" s="2">
        <v>25523</v>
      </c>
      <c r="V154" s="2">
        <v>25811</v>
      </c>
      <c r="W154" s="2">
        <v>26090</v>
      </c>
      <c r="X154" s="2">
        <v>26391</v>
      </c>
      <c r="Y154" s="2">
        <v>26752</v>
      </c>
      <c r="Z154" s="2">
        <v>27162</v>
      </c>
      <c r="AA154" s="2">
        <v>27633</v>
      </c>
      <c r="AB154" s="2">
        <v>28091</v>
      </c>
      <c r="AC154" s="2">
        <v>28511</v>
      </c>
      <c r="AD154" s="2">
        <v>28836</v>
      </c>
      <c r="AE154" s="2">
        <v>29050</v>
      </c>
      <c r="AF154" s="2">
        <v>29156</v>
      </c>
      <c r="AG154" s="2">
        <v>29232</v>
      </c>
      <c r="AH154" s="2">
        <v>29309</v>
      </c>
      <c r="AI154" s="2">
        <v>29433</v>
      </c>
      <c r="AJ154" s="2">
        <v>29629</v>
      </c>
      <c r="AK154" s="2">
        <v>29859</v>
      </c>
      <c r="AL154" s="2">
        <v>30145</v>
      </c>
      <c r="AM154" s="2">
        <v>30436</v>
      </c>
      <c r="AN154" s="2">
        <v>30731</v>
      </c>
      <c r="AO154" s="2">
        <v>31001</v>
      </c>
      <c r="AP154" s="2">
        <v>31268</v>
      </c>
      <c r="AQ154" s="2">
        <v>31554</v>
      </c>
      <c r="AR154" s="2">
        <v>31836</v>
      </c>
      <c r="AS154" s="2">
        <v>32148</v>
      </c>
      <c r="AT154" s="2">
        <v>32474</v>
      </c>
      <c r="AU154" s="2">
        <v>32804</v>
      </c>
      <c r="AV154" s="2">
        <v>33144</v>
      </c>
      <c r="AW154" s="2">
        <v>33499</v>
      </c>
      <c r="AX154" s="2">
        <v>33842</v>
      </c>
      <c r="AY154" s="2">
        <v>34189</v>
      </c>
      <c r="AZ154" s="2">
        <v>34524</v>
      </c>
      <c r="BA154" s="2">
        <v>34860</v>
      </c>
      <c r="BB154" s="2">
        <v>35223</v>
      </c>
      <c r="BC154" s="2">
        <v>35609</v>
      </c>
      <c r="BD154" s="2">
        <v>36025</v>
      </c>
      <c r="BE154" s="2">
        <v>36459</v>
      </c>
      <c r="BF154" s="2">
        <v>36899</v>
      </c>
      <c r="BG154" s="2">
        <v>37320</v>
      </c>
      <c r="BH154" s="2">
        <v>37723</v>
      </c>
      <c r="BI154" s="2">
        <v>38070</v>
      </c>
      <c r="BJ154" s="2">
        <v>38392</v>
      </c>
      <c r="BK154" s="2">
        <v>38682</v>
      </c>
      <c r="BL154" s="2">
        <v>38967</v>
      </c>
      <c r="BM154" s="2">
        <v>39244</v>
      </c>
    </row>
    <row r="155" spans="1:65" x14ac:dyDescent="0.35">
      <c r="A155" s="2" t="s">
        <v>370</v>
      </c>
      <c r="B155" s="2" t="s">
        <v>371</v>
      </c>
      <c r="C155" s="2" t="s">
        <v>70</v>
      </c>
      <c r="D155" s="2" t="s">
        <v>71</v>
      </c>
      <c r="E155" s="2">
        <v>2043664</v>
      </c>
      <c r="F155" s="2">
        <v>2092667</v>
      </c>
      <c r="G155" s="2">
        <v>2140063</v>
      </c>
      <c r="H155" s="2">
        <v>2185050</v>
      </c>
      <c r="I155" s="2">
        <v>2228429</v>
      </c>
      <c r="J155" s="2">
        <v>2269399</v>
      </c>
      <c r="K155" s="2">
        <v>2307959</v>
      </c>
      <c r="L155" s="2">
        <v>2344108</v>
      </c>
      <c r="M155" s="2">
        <v>2377848</v>
      </c>
      <c r="N155" s="2">
        <v>2411588</v>
      </c>
      <c r="O155" s="2">
        <v>2445328</v>
      </c>
      <c r="P155" s="2">
        <v>2479871</v>
      </c>
      <c r="Q155" s="2">
        <v>2515217</v>
      </c>
      <c r="R155" s="2">
        <v>2549760</v>
      </c>
      <c r="S155" s="2">
        <v>2582697</v>
      </c>
      <c r="T155" s="2">
        <v>2611616</v>
      </c>
      <c r="U155" s="2">
        <v>2638126</v>
      </c>
      <c r="V155" s="2">
        <v>2660619</v>
      </c>
      <c r="W155" s="2">
        <v>2682309</v>
      </c>
      <c r="X155" s="2">
        <v>2703999</v>
      </c>
      <c r="Y155" s="2">
        <v>2728099</v>
      </c>
      <c r="Z155" s="2">
        <v>2754609</v>
      </c>
      <c r="AA155" s="2">
        <v>2782725</v>
      </c>
      <c r="AB155" s="2">
        <v>2811645</v>
      </c>
      <c r="AC155" s="2">
        <v>2840565</v>
      </c>
      <c r="AD155" s="2">
        <v>2867878</v>
      </c>
      <c r="AE155" s="2">
        <v>2893584</v>
      </c>
      <c r="AF155" s="2">
        <v>2918487</v>
      </c>
      <c r="AG155" s="2">
        <v>2940177</v>
      </c>
      <c r="AH155" s="2">
        <v>2957047</v>
      </c>
      <c r="AI155" s="2">
        <v>2969097</v>
      </c>
      <c r="AJ155" s="2">
        <v>2975523</v>
      </c>
      <c r="AK155" s="2">
        <v>2977130</v>
      </c>
      <c r="AL155" s="2">
        <v>2973114</v>
      </c>
      <c r="AM155" s="2">
        <v>2964277</v>
      </c>
      <c r="AN155" s="2">
        <v>2952307</v>
      </c>
      <c r="AO155" s="2">
        <v>2946401</v>
      </c>
      <c r="AP155" s="2">
        <v>2935524</v>
      </c>
      <c r="AQ155" s="2">
        <v>2934339</v>
      </c>
      <c r="AR155" s="2">
        <v>2929735</v>
      </c>
      <c r="AS155" s="2">
        <v>2923783</v>
      </c>
      <c r="AT155" s="2">
        <v>2917252</v>
      </c>
      <c r="AU155" s="2">
        <v>2910504</v>
      </c>
      <c r="AV155" s="2">
        <v>2902320</v>
      </c>
      <c r="AW155" s="2">
        <v>2895147</v>
      </c>
      <c r="AX155" s="2">
        <v>2888111</v>
      </c>
      <c r="AY155" s="2">
        <v>2880095</v>
      </c>
      <c r="AZ155" s="2">
        <v>2873429</v>
      </c>
      <c r="BA155" s="2">
        <v>2867964</v>
      </c>
      <c r="BB155" s="2">
        <v>2864346</v>
      </c>
      <c r="BC155" s="2">
        <v>2861487</v>
      </c>
      <c r="BD155" s="2">
        <v>2859833</v>
      </c>
      <c r="BE155" s="2">
        <v>2859458</v>
      </c>
      <c r="BF155" s="2">
        <v>2858692</v>
      </c>
      <c r="BG155" s="2">
        <v>2856950</v>
      </c>
      <c r="BH155" s="2">
        <v>2834530</v>
      </c>
      <c r="BI155" s="2">
        <v>2802170</v>
      </c>
      <c r="BJ155" s="2">
        <v>2755158</v>
      </c>
      <c r="BK155" s="2">
        <v>2708214</v>
      </c>
      <c r="BL155" s="2">
        <v>2664974</v>
      </c>
      <c r="BM155" s="2">
        <v>2620495</v>
      </c>
    </row>
    <row r="156" spans="1:65" x14ac:dyDescent="0.35">
      <c r="A156" s="2" t="s">
        <v>372</v>
      </c>
      <c r="B156" s="2" t="s">
        <v>373</v>
      </c>
      <c r="C156" s="2" t="s">
        <v>70</v>
      </c>
      <c r="D156" s="2" t="s">
        <v>71</v>
      </c>
      <c r="E156" s="2">
        <v>5099368</v>
      </c>
      <c r="F156" s="2">
        <v>5223561</v>
      </c>
      <c r="G156" s="2">
        <v>5352497</v>
      </c>
      <c r="H156" s="2">
        <v>5486319</v>
      </c>
      <c r="I156" s="2">
        <v>5625164</v>
      </c>
      <c r="J156" s="2">
        <v>5769215</v>
      </c>
      <c r="K156" s="2">
        <v>5918592</v>
      </c>
      <c r="L156" s="2">
        <v>6073529</v>
      </c>
      <c r="M156" s="2">
        <v>6234468</v>
      </c>
      <c r="N156" s="2">
        <v>6401920</v>
      </c>
      <c r="O156" s="2">
        <v>6576305</v>
      </c>
      <c r="P156" s="2">
        <v>6757853</v>
      </c>
      <c r="Q156" s="2">
        <v>6946619</v>
      </c>
      <c r="R156" s="2">
        <v>7142634</v>
      </c>
      <c r="S156" s="2">
        <v>7345773</v>
      </c>
      <c r="T156" s="2">
        <v>7556032</v>
      </c>
      <c r="U156" s="2">
        <v>7773452</v>
      </c>
      <c r="V156" s="2">
        <v>7998157</v>
      </c>
      <c r="W156" s="2">
        <v>8230214</v>
      </c>
      <c r="X156" s="2">
        <v>8469677</v>
      </c>
      <c r="Y156" s="2">
        <v>8716549</v>
      </c>
      <c r="Z156" s="2">
        <v>8971339</v>
      </c>
      <c r="AA156" s="2">
        <v>9234137</v>
      </c>
      <c r="AB156" s="2">
        <v>9504283</v>
      </c>
      <c r="AC156" s="2">
        <v>9780869</v>
      </c>
      <c r="AD156" s="2">
        <v>10063493</v>
      </c>
      <c r="AE156" s="2">
        <v>10352117</v>
      </c>
      <c r="AF156" s="2">
        <v>10647753</v>
      </c>
      <c r="AG156" s="2">
        <v>10952396</v>
      </c>
      <c r="AH156" s="2">
        <v>11268653</v>
      </c>
      <c r="AI156" s="2">
        <v>11598647</v>
      </c>
      <c r="AJ156" s="2">
        <v>11942809</v>
      </c>
      <c r="AK156" s="2">
        <v>12301338</v>
      </c>
      <c r="AL156" s="2">
        <v>12675469</v>
      </c>
      <c r="AM156" s="2">
        <v>13066544</v>
      </c>
      <c r="AN156" s="2">
        <v>13475403</v>
      </c>
      <c r="AO156" s="2">
        <v>13902697</v>
      </c>
      <c r="AP156" s="2">
        <v>14347860</v>
      </c>
      <c r="AQ156" s="2">
        <v>14808791</v>
      </c>
      <c r="AR156" s="2">
        <v>15282524</v>
      </c>
      <c r="AS156" s="2">
        <v>15766806</v>
      </c>
      <c r="AT156" s="2">
        <v>16260933</v>
      </c>
      <c r="AU156" s="2">
        <v>16765122</v>
      </c>
      <c r="AV156" s="2">
        <v>17279139</v>
      </c>
      <c r="AW156" s="2">
        <v>17802992</v>
      </c>
      <c r="AX156" s="2">
        <v>18336722</v>
      </c>
      <c r="AY156" s="2">
        <v>18880265</v>
      </c>
      <c r="AZ156" s="2">
        <v>19433520</v>
      </c>
      <c r="BA156" s="2">
        <v>19996476</v>
      </c>
      <c r="BB156" s="2">
        <v>20569115</v>
      </c>
      <c r="BC156" s="2">
        <v>21151640</v>
      </c>
      <c r="BD156" s="2">
        <v>21743970</v>
      </c>
      <c r="BE156" s="2">
        <v>22346641</v>
      </c>
      <c r="BF156" s="2">
        <v>22961259</v>
      </c>
      <c r="BG156" s="2">
        <v>23589897</v>
      </c>
      <c r="BH156" s="2">
        <v>24234080</v>
      </c>
      <c r="BI156" s="2">
        <v>24894370</v>
      </c>
      <c r="BJ156" s="2">
        <v>25570511</v>
      </c>
      <c r="BK156" s="2">
        <v>26262313</v>
      </c>
      <c r="BL156" s="2">
        <v>26969306</v>
      </c>
      <c r="BM156" s="2">
        <v>27691019</v>
      </c>
    </row>
    <row r="157" spans="1:65" x14ac:dyDescent="0.35">
      <c r="A157" s="2" t="s">
        <v>374</v>
      </c>
      <c r="B157" s="2" t="s">
        <v>375</v>
      </c>
      <c r="C157" s="2" t="s">
        <v>70</v>
      </c>
      <c r="D157" s="2" t="s">
        <v>71</v>
      </c>
      <c r="E157" s="2">
        <v>89873</v>
      </c>
      <c r="F157" s="2">
        <v>92328</v>
      </c>
      <c r="G157" s="2">
        <v>94902</v>
      </c>
      <c r="H157" s="2">
        <v>97540</v>
      </c>
      <c r="I157" s="2">
        <v>100177</v>
      </c>
      <c r="J157" s="2">
        <v>102710</v>
      </c>
      <c r="K157" s="2">
        <v>105129</v>
      </c>
      <c r="L157" s="2">
        <v>107481</v>
      </c>
      <c r="M157" s="2">
        <v>109893</v>
      </c>
      <c r="N157" s="2">
        <v>112582</v>
      </c>
      <c r="O157" s="2">
        <v>115688</v>
      </c>
      <c r="P157" s="2">
        <v>119303</v>
      </c>
      <c r="Q157" s="2">
        <v>123347</v>
      </c>
      <c r="R157" s="2">
        <v>127700</v>
      </c>
      <c r="S157" s="2">
        <v>132102</v>
      </c>
      <c r="T157" s="2">
        <v>136418</v>
      </c>
      <c r="U157" s="2">
        <v>140563</v>
      </c>
      <c r="V157" s="2">
        <v>144625</v>
      </c>
      <c r="W157" s="2">
        <v>148774</v>
      </c>
      <c r="X157" s="2">
        <v>153276</v>
      </c>
      <c r="Y157" s="2">
        <v>158271</v>
      </c>
      <c r="Z157" s="2">
        <v>163821</v>
      </c>
      <c r="AA157" s="2">
        <v>169849</v>
      </c>
      <c r="AB157" s="2">
        <v>176255</v>
      </c>
      <c r="AC157" s="2">
        <v>182848</v>
      </c>
      <c r="AD157" s="2">
        <v>189540</v>
      </c>
      <c r="AE157" s="2">
        <v>196262</v>
      </c>
      <c r="AF157" s="2">
        <v>203024</v>
      </c>
      <c r="AG157" s="2">
        <v>209787</v>
      </c>
      <c r="AH157" s="2">
        <v>216502</v>
      </c>
      <c r="AI157" s="2">
        <v>223159</v>
      </c>
      <c r="AJ157" s="2">
        <v>229743</v>
      </c>
      <c r="AK157" s="2">
        <v>236271</v>
      </c>
      <c r="AL157" s="2">
        <v>242596</v>
      </c>
      <c r="AM157" s="2">
        <v>248582</v>
      </c>
      <c r="AN157" s="2">
        <v>254144</v>
      </c>
      <c r="AO157" s="2">
        <v>259178</v>
      </c>
      <c r="AP157" s="2">
        <v>263836</v>
      </c>
      <c r="AQ157" s="2">
        <v>268445</v>
      </c>
      <c r="AR157" s="2">
        <v>273522</v>
      </c>
      <c r="AS157" s="2">
        <v>279396</v>
      </c>
      <c r="AT157" s="2">
        <v>286309</v>
      </c>
      <c r="AU157" s="2">
        <v>294185</v>
      </c>
      <c r="AV157" s="2">
        <v>302681</v>
      </c>
      <c r="AW157" s="2">
        <v>311265</v>
      </c>
      <c r="AX157" s="2">
        <v>319604</v>
      </c>
      <c r="AY157" s="2">
        <v>327489</v>
      </c>
      <c r="AZ157" s="2">
        <v>335172</v>
      </c>
      <c r="BA157" s="2">
        <v>343448</v>
      </c>
      <c r="BB157" s="2">
        <v>353391</v>
      </c>
      <c r="BC157" s="2">
        <v>365730</v>
      </c>
      <c r="BD157" s="2">
        <v>380493</v>
      </c>
      <c r="BE157" s="2">
        <v>397231</v>
      </c>
      <c r="BF157" s="2">
        <v>415592</v>
      </c>
      <c r="BG157" s="2">
        <v>435018</v>
      </c>
      <c r="BH157" s="2">
        <v>454914</v>
      </c>
      <c r="BI157" s="2">
        <v>475505</v>
      </c>
      <c r="BJ157" s="2">
        <v>496398</v>
      </c>
      <c r="BK157" s="2">
        <v>515704</v>
      </c>
      <c r="BL157" s="2">
        <v>530957</v>
      </c>
      <c r="BM157" s="2">
        <v>540542</v>
      </c>
    </row>
    <row r="158" spans="1:65" x14ac:dyDescent="0.35">
      <c r="A158" s="2" t="s">
        <v>376</v>
      </c>
      <c r="B158" s="2" t="s">
        <v>377</v>
      </c>
      <c r="C158" s="2" t="s">
        <v>70</v>
      </c>
      <c r="D158" s="2" t="s">
        <v>71</v>
      </c>
      <c r="E158" s="2">
        <v>105203230</v>
      </c>
      <c r="F158" s="2">
        <v>108061826</v>
      </c>
      <c r="G158" s="2">
        <v>111045418</v>
      </c>
      <c r="H158" s="2">
        <v>114101578</v>
      </c>
      <c r="I158" s="2">
        <v>117271192</v>
      </c>
      <c r="J158" s="2">
        <v>120541198</v>
      </c>
      <c r="K158" s="2">
        <v>123908187</v>
      </c>
      <c r="L158" s="2">
        <v>127444919</v>
      </c>
      <c r="M158" s="2">
        <v>131026902</v>
      </c>
      <c r="N158" s="2">
        <v>134704201</v>
      </c>
      <c r="O158" s="2">
        <v>138473057</v>
      </c>
      <c r="P158" s="2">
        <v>142307871</v>
      </c>
      <c r="Q158" s="2">
        <v>146213398</v>
      </c>
      <c r="R158" s="2">
        <v>150292311</v>
      </c>
      <c r="S158" s="2">
        <v>154509840</v>
      </c>
      <c r="T158" s="2">
        <v>158917282</v>
      </c>
      <c r="U158" s="2">
        <v>163532333</v>
      </c>
      <c r="V158" s="2">
        <v>168361040</v>
      </c>
      <c r="W158" s="2">
        <v>173447050</v>
      </c>
      <c r="X158" s="2">
        <v>178866336</v>
      </c>
      <c r="Y158" s="2">
        <v>184628581</v>
      </c>
      <c r="Z158" s="2">
        <v>190731389</v>
      </c>
      <c r="AA158" s="2">
        <v>197157155</v>
      </c>
      <c r="AB158" s="2">
        <v>203834175</v>
      </c>
      <c r="AC158" s="2">
        <v>210648804</v>
      </c>
      <c r="AD158" s="2">
        <v>217572797</v>
      </c>
      <c r="AE158" s="2">
        <v>224549836</v>
      </c>
      <c r="AF158" s="2">
        <v>231570125</v>
      </c>
      <c r="AG158" s="2">
        <v>238565130</v>
      </c>
      <c r="AH158" s="2">
        <v>245453236</v>
      </c>
      <c r="AI158" s="2">
        <v>254215127</v>
      </c>
      <c r="AJ158" s="2">
        <v>261046286</v>
      </c>
      <c r="AK158" s="2">
        <v>265656639</v>
      </c>
      <c r="AL158" s="2">
        <v>272107854</v>
      </c>
      <c r="AM158" s="2">
        <v>278384977</v>
      </c>
      <c r="AN158" s="2">
        <v>286096967</v>
      </c>
      <c r="AO158" s="2">
        <v>292041169</v>
      </c>
      <c r="AP158" s="2">
        <v>297891711</v>
      </c>
      <c r="AQ158" s="2">
        <v>303641719</v>
      </c>
      <c r="AR158" s="2">
        <v>309436718</v>
      </c>
      <c r="AS158" s="2">
        <v>315326781</v>
      </c>
      <c r="AT158" s="2">
        <v>321297196</v>
      </c>
      <c r="AU158" s="2">
        <v>327362274</v>
      </c>
      <c r="AV158" s="2">
        <v>333608806</v>
      </c>
      <c r="AW158" s="2">
        <v>340143477</v>
      </c>
      <c r="AX158" s="2">
        <v>347029862</v>
      </c>
      <c r="AY158" s="2">
        <v>354302465</v>
      </c>
      <c r="AZ158" s="2">
        <v>361929175</v>
      </c>
      <c r="BA158" s="2">
        <v>369823227</v>
      </c>
      <c r="BB158" s="2">
        <v>377883960</v>
      </c>
      <c r="BC158" s="2">
        <v>385917928</v>
      </c>
      <c r="BD158" s="2">
        <v>393942668</v>
      </c>
      <c r="BE158" s="2">
        <v>401968363</v>
      </c>
      <c r="BF158" s="2">
        <v>409968633</v>
      </c>
      <c r="BG158" s="2">
        <v>417924350</v>
      </c>
      <c r="BH158" s="2">
        <v>425821771</v>
      </c>
      <c r="BI158" s="2">
        <v>433616042</v>
      </c>
      <c r="BJ158" s="2">
        <v>441298977</v>
      </c>
      <c r="BK158" s="2">
        <v>448974232</v>
      </c>
      <c r="BL158" s="2">
        <v>456709496</v>
      </c>
      <c r="BM158" s="2">
        <v>464554123</v>
      </c>
    </row>
    <row r="159" spans="1:65" x14ac:dyDescent="0.35">
      <c r="A159" s="2" t="s">
        <v>378</v>
      </c>
      <c r="B159" s="2" t="s">
        <v>379</v>
      </c>
      <c r="C159" s="2" t="s">
        <v>70</v>
      </c>
      <c r="D159" s="2" t="s">
        <v>71</v>
      </c>
      <c r="E159" s="2">
        <v>37771861</v>
      </c>
      <c r="F159" s="2">
        <v>38966049</v>
      </c>
      <c r="G159" s="2">
        <v>40195318</v>
      </c>
      <c r="H159" s="2">
        <v>41462373</v>
      </c>
      <c r="I159" s="2">
        <v>42771077</v>
      </c>
      <c r="J159" s="2">
        <v>44123863</v>
      </c>
      <c r="K159" s="2">
        <v>45519746</v>
      </c>
      <c r="L159" s="2">
        <v>46956208</v>
      </c>
      <c r="M159" s="2">
        <v>48431971</v>
      </c>
      <c r="N159" s="2">
        <v>49945278</v>
      </c>
      <c r="O159" s="2">
        <v>51493565</v>
      </c>
      <c r="P159" s="2">
        <v>53076366</v>
      </c>
      <c r="Q159" s="2">
        <v>54689944</v>
      </c>
      <c r="R159" s="2">
        <v>56324310</v>
      </c>
      <c r="S159" s="2">
        <v>57966812</v>
      </c>
      <c r="T159" s="2">
        <v>59607947</v>
      </c>
      <c r="U159" s="2">
        <v>61242189</v>
      </c>
      <c r="V159" s="2">
        <v>62869908</v>
      </c>
      <c r="W159" s="2">
        <v>64494872</v>
      </c>
      <c r="X159" s="2">
        <v>66123908</v>
      </c>
      <c r="Y159" s="2">
        <v>67761367</v>
      </c>
      <c r="Z159" s="2">
        <v>69407623</v>
      </c>
      <c r="AA159" s="2">
        <v>71058650</v>
      </c>
      <c r="AB159" s="2">
        <v>72709306</v>
      </c>
      <c r="AC159" s="2">
        <v>74352631</v>
      </c>
      <c r="AD159" s="2">
        <v>75983486</v>
      </c>
      <c r="AE159" s="2">
        <v>77599105</v>
      </c>
      <c r="AF159" s="2">
        <v>79200081</v>
      </c>
      <c r="AG159" s="2">
        <v>80788725</v>
      </c>
      <c r="AH159" s="2">
        <v>82368930</v>
      </c>
      <c r="AI159" s="2">
        <v>83943135</v>
      </c>
      <c r="AJ159" s="2">
        <v>85512621</v>
      </c>
      <c r="AK159" s="2">
        <v>87075136</v>
      </c>
      <c r="AL159" s="2">
        <v>88625440</v>
      </c>
      <c r="AM159" s="2">
        <v>90156396</v>
      </c>
      <c r="AN159" s="2">
        <v>91663290</v>
      </c>
      <c r="AO159" s="2">
        <v>93147045</v>
      </c>
      <c r="AP159" s="2">
        <v>94611008</v>
      </c>
      <c r="AQ159" s="2">
        <v>96056313</v>
      </c>
      <c r="AR159" s="2">
        <v>97484823</v>
      </c>
      <c r="AS159" s="2">
        <v>98899845</v>
      </c>
      <c r="AT159" s="2">
        <v>100298152</v>
      </c>
      <c r="AU159" s="2">
        <v>101684764</v>
      </c>
      <c r="AV159" s="2">
        <v>103081020</v>
      </c>
      <c r="AW159" s="2">
        <v>104514934</v>
      </c>
      <c r="AX159" s="2">
        <v>106005199</v>
      </c>
      <c r="AY159" s="2">
        <v>107560155</v>
      </c>
      <c r="AZ159" s="2">
        <v>109170503</v>
      </c>
      <c r="BA159" s="2">
        <v>110815272</v>
      </c>
      <c r="BB159" s="2">
        <v>112463886</v>
      </c>
      <c r="BC159" s="2">
        <v>114092961</v>
      </c>
      <c r="BD159" s="2">
        <v>115695468</v>
      </c>
      <c r="BE159" s="2">
        <v>117274156</v>
      </c>
      <c r="BF159" s="2">
        <v>118827158</v>
      </c>
      <c r="BG159" s="2">
        <v>120355137</v>
      </c>
      <c r="BH159" s="2">
        <v>121858251</v>
      </c>
      <c r="BI159" s="2">
        <v>123333379</v>
      </c>
      <c r="BJ159" s="2">
        <v>124777326</v>
      </c>
      <c r="BK159" s="2">
        <v>126190782</v>
      </c>
      <c r="BL159" s="2">
        <v>127575529</v>
      </c>
      <c r="BM159" s="2">
        <v>128932753</v>
      </c>
    </row>
    <row r="160" spans="1:65" x14ac:dyDescent="0.35">
      <c r="A160" s="2" t="s">
        <v>380</v>
      </c>
      <c r="B160" s="2" t="s">
        <v>381</v>
      </c>
      <c r="C160" s="2" t="s">
        <v>70</v>
      </c>
      <c r="D160" s="2" t="s">
        <v>71</v>
      </c>
      <c r="E160" s="2">
        <v>14674</v>
      </c>
      <c r="F160" s="2">
        <v>15056</v>
      </c>
      <c r="G160" s="2">
        <v>15547</v>
      </c>
      <c r="H160" s="2">
        <v>16111</v>
      </c>
      <c r="I160" s="2">
        <v>16710</v>
      </c>
      <c r="J160" s="2">
        <v>17282</v>
      </c>
      <c r="K160" s="2">
        <v>17834</v>
      </c>
      <c r="L160" s="2">
        <v>18383</v>
      </c>
      <c r="M160" s="2">
        <v>18966</v>
      </c>
      <c r="N160" s="2">
        <v>19617</v>
      </c>
      <c r="O160" s="2">
        <v>20394</v>
      </c>
      <c r="P160" s="2">
        <v>21305</v>
      </c>
      <c r="Q160" s="2">
        <v>22335</v>
      </c>
      <c r="R160" s="2">
        <v>23440</v>
      </c>
      <c r="S160" s="2">
        <v>24530</v>
      </c>
      <c r="T160" s="2">
        <v>25579</v>
      </c>
      <c r="U160" s="2">
        <v>26548</v>
      </c>
      <c r="V160" s="2">
        <v>27479</v>
      </c>
      <c r="W160" s="2">
        <v>28400</v>
      </c>
      <c r="X160" s="2">
        <v>29417</v>
      </c>
      <c r="Y160" s="2">
        <v>30574</v>
      </c>
      <c r="Z160" s="2">
        <v>31883</v>
      </c>
      <c r="AA160" s="2">
        <v>33330</v>
      </c>
      <c r="AB160" s="2">
        <v>34881</v>
      </c>
      <c r="AC160" s="2">
        <v>36564</v>
      </c>
      <c r="AD160" s="2">
        <v>38331</v>
      </c>
      <c r="AE160" s="2">
        <v>40212</v>
      </c>
      <c r="AF160" s="2">
        <v>42168</v>
      </c>
      <c r="AG160" s="2">
        <v>44092</v>
      </c>
      <c r="AH160" s="2">
        <v>45827</v>
      </c>
      <c r="AI160" s="2">
        <v>47265</v>
      </c>
      <c r="AJ160" s="2">
        <v>48403</v>
      </c>
      <c r="AK160" s="2">
        <v>49242</v>
      </c>
      <c r="AL160" s="2">
        <v>49828</v>
      </c>
      <c r="AM160" s="2">
        <v>50214</v>
      </c>
      <c r="AN160" s="2">
        <v>50454</v>
      </c>
      <c r="AO160" s="2">
        <v>50523</v>
      </c>
      <c r="AP160" s="2">
        <v>50453</v>
      </c>
      <c r="AQ160" s="2">
        <v>50356</v>
      </c>
      <c r="AR160" s="2">
        <v>50418</v>
      </c>
      <c r="AS160" s="2">
        <v>50754</v>
      </c>
      <c r="AT160" s="2">
        <v>51411</v>
      </c>
      <c r="AU160" s="2">
        <v>52368</v>
      </c>
      <c r="AV160" s="2">
        <v>53465</v>
      </c>
      <c r="AW160" s="2">
        <v>54476</v>
      </c>
      <c r="AX160" s="2">
        <v>55257</v>
      </c>
      <c r="AY160" s="2">
        <v>55765</v>
      </c>
      <c r="AZ160" s="2">
        <v>56046</v>
      </c>
      <c r="BA160" s="2">
        <v>56166</v>
      </c>
      <c r="BB160" s="2">
        <v>56255</v>
      </c>
      <c r="BC160" s="2">
        <v>56361</v>
      </c>
      <c r="BD160" s="2">
        <v>56524</v>
      </c>
      <c r="BE160" s="2">
        <v>56712</v>
      </c>
      <c r="BF160" s="2">
        <v>56933</v>
      </c>
      <c r="BG160" s="2">
        <v>57183</v>
      </c>
      <c r="BH160" s="2">
        <v>57444</v>
      </c>
      <c r="BI160" s="2">
        <v>57723</v>
      </c>
      <c r="BJ160" s="2">
        <v>58053</v>
      </c>
      <c r="BK160" s="2">
        <v>58412</v>
      </c>
      <c r="BL160" s="2">
        <v>58791</v>
      </c>
      <c r="BM160" s="2">
        <v>59194</v>
      </c>
    </row>
    <row r="161" spans="1:65" x14ac:dyDescent="0.35">
      <c r="A161" s="2" t="s">
        <v>382</v>
      </c>
      <c r="B161" s="2" t="s">
        <v>383</v>
      </c>
      <c r="C161" s="2" t="s">
        <v>70</v>
      </c>
      <c r="D161" s="2" t="s">
        <v>71</v>
      </c>
      <c r="E161" s="2">
        <v>2126448264</v>
      </c>
      <c r="F161" s="2">
        <v>2152809007</v>
      </c>
      <c r="G161" s="2">
        <v>2192361842</v>
      </c>
      <c r="H161" s="2">
        <v>2243997513</v>
      </c>
      <c r="I161" s="2">
        <v>2295948515</v>
      </c>
      <c r="J161" s="2">
        <v>2349465399</v>
      </c>
      <c r="K161" s="2">
        <v>2406516627</v>
      </c>
      <c r="L161" s="2">
        <v>2463391488</v>
      </c>
      <c r="M161" s="2">
        <v>2521807094</v>
      </c>
      <c r="N161" s="2">
        <v>2582528080</v>
      </c>
      <c r="O161" s="2">
        <v>2644861764</v>
      </c>
      <c r="P161" s="2">
        <v>2708528816</v>
      </c>
      <c r="Q161" s="2">
        <v>2771182528</v>
      </c>
      <c r="R161" s="2">
        <v>2833690114</v>
      </c>
      <c r="S161" s="2">
        <v>2895649327</v>
      </c>
      <c r="T161" s="2">
        <v>2956240605</v>
      </c>
      <c r="U161" s="2">
        <v>3016172468</v>
      </c>
      <c r="V161" s="2">
        <v>3075486612</v>
      </c>
      <c r="W161" s="2">
        <v>3135818510</v>
      </c>
      <c r="X161" s="2">
        <v>3197590308</v>
      </c>
      <c r="Y161" s="2">
        <v>3260260585</v>
      </c>
      <c r="Z161" s="2">
        <v>3324908371</v>
      </c>
      <c r="AA161" s="2">
        <v>3392871650</v>
      </c>
      <c r="AB161" s="2">
        <v>3461843641</v>
      </c>
      <c r="AC161" s="2">
        <v>3530665529</v>
      </c>
      <c r="AD161" s="2">
        <v>3600671134</v>
      </c>
      <c r="AE161" s="2">
        <v>3672585884</v>
      </c>
      <c r="AF161" s="2">
        <v>3746363999</v>
      </c>
      <c r="AG161" s="2">
        <v>3820564035</v>
      </c>
      <c r="AH161" s="2">
        <v>3893872030</v>
      </c>
      <c r="AI161" s="2">
        <v>3967683671</v>
      </c>
      <c r="AJ161" s="2">
        <v>4038221052</v>
      </c>
      <c r="AK161" s="2">
        <v>4106796641</v>
      </c>
      <c r="AL161" s="2">
        <v>4174215540</v>
      </c>
      <c r="AM161" s="2">
        <v>4240914936</v>
      </c>
      <c r="AN161" s="2">
        <v>4306837862</v>
      </c>
      <c r="AO161" s="2">
        <v>4372587325</v>
      </c>
      <c r="AP161" s="2">
        <v>4438190221</v>
      </c>
      <c r="AQ161" s="2">
        <v>4502893425</v>
      </c>
      <c r="AR161" s="2">
        <v>4566075087</v>
      </c>
      <c r="AS161" s="2">
        <v>4628223941</v>
      </c>
      <c r="AT161" s="2">
        <v>4689011656</v>
      </c>
      <c r="AU161" s="2">
        <v>4748834689</v>
      </c>
      <c r="AV161" s="2">
        <v>4808412990</v>
      </c>
      <c r="AW161" s="2">
        <v>4867781419</v>
      </c>
      <c r="AX161" s="2">
        <v>4927174068</v>
      </c>
      <c r="AY161" s="2">
        <v>4986361161</v>
      </c>
      <c r="AZ161" s="2">
        <v>5045275829</v>
      </c>
      <c r="BA161" s="2">
        <v>5104728660</v>
      </c>
      <c r="BB161" s="2">
        <v>5164806315</v>
      </c>
      <c r="BC161" s="2">
        <v>5225436802</v>
      </c>
      <c r="BD161" s="2">
        <v>5287763068</v>
      </c>
      <c r="BE161" s="2">
        <v>5352222089</v>
      </c>
      <c r="BF161" s="2">
        <v>5417250676</v>
      </c>
      <c r="BG161" s="2">
        <v>5482012386</v>
      </c>
      <c r="BH161" s="2">
        <v>5546194853</v>
      </c>
      <c r="BI161" s="2">
        <v>5610235989</v>
      </c>
      <c r="BJ161" s="2">
        <v>5674542216</v>
      </c>
      <c r="BK161" s="2">
        <v>5736478191</v>
      </c>
      <c r="BL161" s="2">
        <v>5796189831</v>
      </c>
      <c r="BM161" s="2">
        <v>5853104938</v>
      </c>
    </row>
    <row r="162" spans="1:65" x14ac:dyDescent="0.35">
      <c r="A162" s="2" t="s">
        <v>384</v>
      </c>
      <c r="B162" s="2" t="s">
        <v>385</v>
      </c>
      <c r="C162" s="2" t="s">
        <v>70</v>
      </c>
      <c r="D162" s="2" t="s">
        <v>71</v>
      </c>
      <c r="E162" s="2">
        <v>1488670</v>
      </c>
      <c r="F162" s="2">
        <v>1507647</v>
      </c>
      <c r="G162" s="2">
        <v>1527109</v>
      </c>
      <c r="H162" s="2">
        <v>1547449</v>
      </c>
      <c r="I162" s="2">
        <v>1569139</v>
      </c>
      <c r="J162" s="2">
        <v>1592437</v>
      </c>
      <c r="K162" s="2">
        <v>1617797</v>
      </c>
      <c r="L162" s="2">
        <v>1644949</v>
      </c>
      <c r="M162" s="2">
        <v>1672399</v>
      </c>
      <c r="N162" s="2">
        <v>1698150</v>
      </c>
      <c r="O162" s="2">
        <v>1720805</v>
      </c>
      <c r="P162" s="2">
        <v>1739529</v>
      </c>
      <c r="Q162" s="2">
        <v>1754951</v>
      </c>
      <c r="R162" s="2">
        <v>1769002</v>
      </c>
      <c r="S162" s="2">
        <v>1784400</v>
      </c>
      <c r="T162" s="2">
        <v>1803008</v>
      </c>
      <c r="U162" s="2">
        <v>1825559</v>
      </c>
      <c r="V162" s="2">
        <v>1851070</v>
      </c>
      <c r="W162" s="2">
        <v>1877690</v>
      </c>
      <c r="X162" s="2">
        <v>1902718</v>
      </c>
      <c r="Y162" s="2">
        <v>1924203</v>
      </c>
      <c r="Z162" s="2">
        <v>1941527</v>
      </c>
      <c r="AA162" s="2">
        <v>1955247</v>
      </c>
      <c r="AB162" s="2">
        <v>1965892</v>
      </c>
      <c r="AC162" s="2">
        <v>1974413</v>
      </c>
      <c r="AD162" s="2">
        <v>1981536</v>
      </c>
      <c r="AE162" s="2">
        <v>1987538</v>
      </c>
      <c r="AF162" s="2">
        <v>1992278</v>
      </c>
      <c r="AG162" s="2">
        <v>1995508</v>
      </c>
      <c r="AH162" s="2">
        <v>1996863</v>
      </c>
      <c r="AI162" s="2">
        <v>1996218</v>
      </c>
      <c r="AJ162" s="2">
        <v>1993304</v>
      </c>
      <c r="AK162" s="2">
        <v>1988659</v>
      </c>
      <c r="AL162" s="2">
        <v>1984024</v>
      </c>
      <c r="AM162" s="2">
        <v>1981713</v>
      </c>
      <c r="AN162" s="2">
        <v>1983259</v>
      </c>
      <c r="AO162" s="2">
        <v>1989441</v>
      </c>
      <c r="AP162" s="2">
        <v>1996869</v>
      </c>
      <c r="AQ162" s="2">
        <v>2007523</v>
      </c>
      <c r="AR162" s="2">
        <v>2017142</v>
      </c>
      <c r="AS162" s="2">
        <v>2026350</v>
      </c>
      <c r="AT162" s="2">
        <v>2034882</v>
      </c>
      <c r="AU162" s="2">
        <v>2020157</v>
      </c>
      <c r="AV162" s="2">
        <v>2026773</v>
      </c>
      <c r="AW162" s="2">
        <v>2032544</v>
      </c>
      <c r="AX162" s="2">
        <v>2036855</v>
      </c>
      <c r="AY162" s="2">
        <v>2040228</v>
      </c>
      <c r="AZ162" s="2">
        <v>2043559</v>
      </c>
      <c r="BA162" s="2">
        <v>2046898</v>
      </c>
      <c r="BB162" s="2">
        <v>2050671</v>
      </c>
      <c r="BC162" s="2">
        <v>2055004</v>
      </c>
      <c r="BD162" s="2">
        <v>2058539</v>
      </c>
      <c r="BE162" s="2">
        <v>2061044</v>
      </c>
      <c r="BF162" s="2">
        <v>2064032</v>
      </c>
      <c r="BG162" s="2">
        <v>2067471</v>
      </c>
      <c r="BH162" s="2">
        <v>2070226</v>
      </c>
      <c r="BI162" s="2">
        <v>2072490</v>
      </c>
      <c r="BJ162" s="2">
        <v>2074502</v>
      </c>
      <c r="BK162" s="2">
        <v>2076217</v>
      </c>
      <c r="BL162" s="2">
        <v>2076694</v>
      </c>
      <c r="BM162" s="2">
        <v>2072531</v>
      </c>
    </row>
    <row r="163" spans="1:65" x14ac:dyDescent="0.35">
      <c r="A163" s="2" t="s">
        <v>386</v>
      </c>
      <c r="B163" s="2" t="s">
        <v>387</v>
      </c>
      <c r="C163" s="2" t="s">
        <v>70</v>
      </c>
      <c r="D163" s="2" t="s">
        <v>71</v>
      </c>
      <c r="E163" s="2">
        <v>5263727</v>
      </c>
      <c r="F163" s="2">
        <v>5322269</v>
      </c>
      <c r="G163" s="2">
        <v>5381367</v>
      </c>
      <c r="H163" s="2">
        <v>5441618</v>
      </c>
      <c r="I163" s="2">
        <v>5503750</v>
      </c>
      <c r="J163" s="2">
        <v>5568495</v>
      </c>
      <c r="K163" s="2">
        <v>5635864</v>
      </c>
      <c r="L163" s="2">
        <v>5706192</v>
      </c>
      <c r="M163" s="2">
        <v>5780836</v>
      </c>
      <c r="N163" s="2">
        <v>5861417</v>
      </c>
      <c r="O163" s="2">
        <v>5949042</v>
      </c>
      <c r="P163" s="2">
        <v>6044524</v>
      </c>
      <c r="Q163" s="2">
        <v>6147464</v>
      </c>
      <c r="R163" s="2">
        <v>6256191</v>
      </c>
      <c r="S163" s="2">
        <v>6368346</v>
      </c>
      <c r="T163" s="2">
        <v>6482282</v>
      </c>
      <c r="U163" s="2">
        <v>6596721</v>
      </c>
      <c r="V163" s="2">
        <v>6712267</v>
      </c>
      <c r="W163" s="2">
        <v>6831090</v>
      </c>
      <c r="X163" s="2">
        <v>6956409</v>
      </c>
      <c r="Y163" s="2">
        <v>7090124</v>
      </c>
      <c r="Z163" s="2">
        <v>7234725</v>
      </c>
      <c r="AA163" s="2">
        <v>7388670</v>
      </c>
      <c r="AB163" s="2">
        <v>7545163</v>
      </c>
      <c r="AC163" s="2">
        <v>7694857</v>
      </c>
      <c r="AD163" s="2">
        <v>7831888</v>
      </c>
      <c r="AE163" s="2">
        <v>7952863</v>
      </c>
      <c r="AF163" s="2">
        <v>8062216</v>
      </c>
      <c r="AG163" s="2">
        <v>8171525</v>
      </c>
      <c r="AH163" s="2">
        <v>8296919</v>
      </c>
      <c r="AI163" s="2">
        <v>8449915</v>
      </c>
      <c r="AJ163" s="2">
        <v>8635528</v>
      </c>
      <c r="AK163" s="2">
        <v>8850334</v>
      </c>
      <c r="AL163" s="2">
        <v>9087173</v>
      </c>
      <c r="AM163" s="2">
        <v>9334893</v>
      </c>
      <c r="AN163" s="2">
        <v>9585660</v>
      </c>
      <c r="AO163" s="2">
        <v>9837575</v>
      </c>
      <c r="AP163" s="2">
        <v>10094363</v>
      </c>
      <c r="AQ163" s="2">
        <v>10360564</v>
      </c>
      <c r="AR163" s="2">
        <v>10642937</v>
      </c>
      <c r="AS163" s="2">
        <v>10946448</v>
      </c>
      <c r="AT163" s="2">
        <v>11271603</v>
      </c>
      <c r="AU163" s="2">
        <v>11616890</v>
      </c>
      <c r="AV163" s="2">
        <v>11982692</v>
      </c>
      <c r="AW163" s="2">
        <v>12369078</v>
      </c>
      <c r="AX163" s="2">
        <v>12775509</v>
      </c>
      <c r="AY163" s="2">
        <v>13203378</v>
      </c>
      <c r="AZ163" s="2">
        <v>13651455</v>
      </c>
      <c r="BA163" s="2">
        <v>14113578</v>
      </c>
      <c r="BB163" s="2">
        <v>14581427</v>
      </c>
      <c r="BC163" s="2">
        <v>15049352</v>
      </c>
      <c r="BD163" s="2">
        <v>15514593</v>
      </c>
      <c r="BE163" s="2">
        <v>15979492</v>
      </c>
      <c r="BF163" s="2">
        <v>16449854</v>
      </c>
      <c r="BG163" s="2">
        <v>16934213</v>
      </c>
      <c r="BH163" s="2">
        <v>17438772</v>
      </c>
      <c r="BI163" s="2">
        <v>17965448</v>
      </c>
      <c r="BJ163" s="2">
        <v>18512429</v>
      </c>
      <c r="BK163" s="2">
        <v>19077755</v>
      </c>
      <c r="BL163" s="2">
        <v>19658023</v>
      </c>
      <c r="BM163" s="2">
        <v>20250834</v>
      </c>
    </row>
    <row r="164" spans="1:65" x14ac:dyDescent="0.35">
      <c r="A164" s="2" t="s">
        <v>388</v>
      </c>
      <c r="B164" s="2" t="s">
        <v>389</v>
      </c>
      <c r="C164" s="2" t="s">
        <v>70</v>
      </c>
      <c r="D164" s="2" t="s">
        <v>71</v>
      </c>
      <c r="E164" s="2">
        <v>326550</v>
      </c>
      <c r="F164" s="2">
        <v>325250</v>
      </c>
      <c r="G164" s="2">
        <v>323900</v>
      </c>
      <c r="H164" s="2">
        <v>322550</v>
      </c>
      <c r="I164" s="2">
        <v>321250</v>
      </c>
      <c r="J164" s="2">
        <v>318800</v>
      </c>
      <c r="K164" s="2">
        <v>315200</v>
      </c>
      <c r="L164" s="2">
        <v>311550</v>
      </c>
      <c r="M164" s="2">
        <v>307900</v>
      </c>
      <c r="N164" s="2">
        <v>304300</v>
      </c>
      <c r="O164" s="2">
        <v>302650</v>
      </c>
      <c r="P164" s="2">
        <v>302700</v>
      </c>
      <c r="Q164" s="2">
        <v>302450</v>
      </c>
      <c r="R164" s="2">
        <v>302200</v>
      </c>
      <c r="S164" s="2">
        <v>301996</v>
      </c>
      <c r="T164" s="2">
        <v>304222</v>
      </c>
      <c r="U164" s="2">
        <v>305774</v>
      </c>
      <c r="V164" s="2">
        <v>306970</v>
      </c>
      <c r="W164" s="2">
        <v>310182</v>
      </c>
      <c r="X164" s="2">
        <v>313342</v>
      </c>
      <c r="Y164" s="2">
        <v>316645</v>
      </c>
      <c r="Z164" s="2">
        <v>318982</v>
      </c>
      <c r="AA164" s="2">
        <v>325898</v>
      </c>
      <c r="AB164" s="2">
        <v>330524</v>
      </c>
      <c r="AC164" s="2">
        <v>330593</v>
      </c>
      <c r="AD164" s="2">
        <v>336452</v>
      </c>
      <c r="AE164" s="2">
        <v>342121</v>
      </c>
      <c r="AF164" s="2">
        <v>344485</v>
      </c>
      <c r="AG164" s="2">
        <v>347325</v>
      </c>
      <c r="AH164" s="2">
        <v>350722</v>
      </c>
      <c r="AI164" s="2">
        <v>354170</v>
      </c>
      <c r="AJ164" s="2">
        <v>363845</v>
      </c>
      <c r="AK164" s="2">
        <v>367618</v>
      </c>
      <c r="AL164" s="2">
        <v>371308</v>
      </c>
      <c r="AM164" s="2">
        <v>374797</v>
      </c>
      <c r="AN164" s="2">
        <v>377419</v>
      </c>
      <c r="AO164" s="2">
        <v>379905</v>
      </c>
      <c r="AP164" s="2">
        <v>382791</v>
      </c>
      <c r="AQ164" s="2">
        <v>385287</v>
      </c>
      <c r="AR164" s="2">
        <v>387578</v>
      </c>
      <c r="AS164" s="2">
        <v>390087</v>
      </c>
      <c r="AT164" s="2">
        <v>393028</v>
      </c>
      <c r="AU164" s="2">
        <v>395969</v>
      </c>
      <c r="AV164" s="2">
        <v>398582</v>
      </c>
      <c r="AW164" s="2">
        <v>401268</v>
      </c>
      <c r="AX164" s="2">
        <v>403834</v>
      </c>
      <c r="AY164" s="2">
        <v>405308</v>
      </c>
      <c r="AZ164" s="2">
        <v>406724</v>
      </c>
      <c r="BA164" s="2">
        <v>409379</v>
      </c>
      <c r="BB164" s="2">
        <v>412477</v>
      </c>
      <c r="BC164" s="2">
        <v>414508</v>
      </c>
      <c r="BD164" s="2">
        <v>416268</v>
      </c>
      <c r="BE164" s="2">
        <v>420028</v>
      </c>
      <c r="BF164" s="2">
        <v>425967</v>
      </c>
      <c r="BG164" s="2">
        <v>434558</v>
      </c>
      <c r="BH164" s="2">
        <v>445053</v>
      </c>
      <c r="BI164" s="2">
        <v>455356</v>
      </c>
      <c r="BJ164" s="2">
        <v>467999</v>
      </c>
      <c r="BK164" s="2">
        <v>484630</v>
      </c>
      <c r="BL164" s="2">
        <v>504062</v>
      </c>
      <c r="BM164" s="2">
        <v>525285</v>
      </c>
    </row>
    <row r="165" spans="1:65" x14ac:dyDescent="0.35">
      <c r="A165" s="2" t="s">
        <v>390</v>
      </c>
      <c r="B165" s="2" t="s">
        <v>391</v>
      </c>
      <c r="C165" s="2" t="s">
        <v>70</v>
      </c>
      <c r="D165" s="2" t="s">
        <v>71</v>
      </c>
      <c r="E165" s="2">
        <v>21736947</v>
      </c>
      <c r="F165" s="2">
        <v>22211626</v>
      </c>
      <c r="G165" s="2">
        <v>22697664</v>
      </c>
      <c r="H165" s="2">
        <v>23198238</v>
      </c>
      <c r="I165" s="2">
        <v>23717785</v>
      </c>
      <c r="J165" s="2">
        <v>24259356</v>
      </c>
      <c r="K165" s="2">
        <v>24823937</v>
      </c>
      <c r="L165" s="2">
        <v>25410054</v>
      </c>
      <c r="M165" s="2">
        <v>26015239</v>
      </c>
      <c r="N165" s="2">
        <v>26635852</v>
      </c>
      <c r="O165" s="2">
        <v>27269063</v>
      </c>
      <c r="P165" s="2">
        <v>27913749</v>
      </c>
      <c r="Q165" s="2">
        <v>28570093</v>
      </c>
      <c r="R165" s="2">
        <v>29238168</v>
      </c>
      <c r="S165" s="2">
        <v>29918469</v>
      </c>
      <c r="T165" s="2">
        <v>30611093</v>
      </c>
      <c r="U165" s="2">
        <v>31314347</v>
      </c>
      <c r="V165" s="2">
        <v>32026748</v>
      </c>
      <c r="W165" s="2">
        <v>32748782</v>
      </c>
      <c r="X165" s="2">
        <v>33481397</v>
      </c>
      <c r="Y165" s="2">
        <v>34224316</v>
      </c>
      <c r="Z165" s="2">
        <v>34976465</v>
      </c>
      <c r="AA165" s="2">
        <v>35734273</v>
      </c>
      <c r="AB165" s="2">
        <v>36491804</v>
      </c>
      <c r="AC165" s="2">
        <v>37241530</v>
      </c>
      <c r="AD165" s="2">
        <v>37977087</v>
      </c>
      <c r="AE165" s="2">
        <v>38698484</v>
      </c>
      <c r="AF165" s="2">
        <v>39404350</v>
      </c>
      <c r="AG165" s="2">
        <v>40085653</v>
      </c>
      <c r="AH165" s="2">
        <v>40731439</v>
      </c>
      <c r="AI165" s="2">
        <v>41335188</v>
      </c>
      <c r="AJ165" s="2">
        <v>41890192</v>
      </c>
      <c r="AK165" s="2">
        <v>42401686</v>
      </c>
      <c r="AL165" s="2">
        <v>42889992</v>
      </c>
      <c r="AM165" s="2">
        <v>43383421</v>
      </c>
      <c r="AN165" s="2">
        <v>43901598</v>
      </c>
      <c r="AO165" s="2">
        <v>44452203</v>
      </c>
      <c r="AP165" s="2">
        <v>45027223</v>
      </c>
      <c r="AQ165" s="2">
        <v>45611220</v>
      </c>
      <c r="AR165" s="2">
        <v>46181075</v>
      </c>
      <c r="AS165" s="2">
        <v>46719698</v>
      </c>
      <c r="AT165" s="2">
        <v>47225119</v>
      </c>
      <c r="AU165" s="2">
        <v>47702163</v>
      </c>
      <c r="AV165" s="2">
        <v>48148907</v>
      </c>
      <c r="AW165" s="2">
        <v>48564489</v>
      </c>
      <c r="AX165" s="2">
        <v>48949931</v>
      </c>
      <c r="AY165" s="2">
        <v>49301049</v>
      </c>
      <c r="AZ165" s="2">
        <v>49621479</v>
      </c>
      <c r="BA165" s="2">
        <v>49929642</v>
      </c>
      <c r="BB165" s="2">
        <v>50250366</v>
      </c>
      <c r="BC165" s="2">
        <v>50600827</v>
      </c>
      <c r="BD165" s="2">
        <v>50990612</v>
      </c>
      <c r="BE165" s="2">
        <v>51413703</v>
      </c>
      <c r="BF165" s="2">
        <v>51852464</v>
      </c>
      <c r="BG165" s="2">
        <v>52280816</v>
      </c>
      <c r="BH165" s="2">
        <v>52680724</v>
      </c>
      <c r="BI165" s="2">
        <v>53045199</v>
      </c>
      <c r="BJ165" s="2">
        <v>53382521</v>
      </c>
      <c r="BK165" s="2">
        <v>53708318</v>
      </c>
      <c r="BL165" s="2">
        <v>54045422</v>
      </c>
      <c r="BM165" s="2">
        <v>54409794</v>
      </c>
    </row>
    <row r="166" spans="1:65" x14ac:dyDescent="0.35">
      <c r="A166" s="2" t="s">
        <v>392</v>
      </c>
      <c r="B166" s="2" t="s">
        <v>393</v>
      </c>
      <c r="C166" s="2" t="s">
        <v>70</v>
      </c>
      <c r="D166" s="2" t="s">
        <v>71</v>
      </c>
      <c r="E166" s="2">
        <v>97553136</v>
      </c>
      <c r="F166" s="2">
        <v>100147125</v>
      </c>
      <c r="G166" s="2">
        <v>102808039</v>
      </c>
      <c r="H166" s="2">
        <v>105546241</v>
      </c>
      <c r="I166" s="2">
        <v>108376349</v>
      </c>
      <c r="J166" s="2">
        <v>111307810</v>
      </c>
      <c r="K166" s="2">
        <v>114351844</v>
      </c>
      <c r="L166" s="2">
        <v>117503838</v>
      </c>
      <c r="M166" s="2">
        <v>120739199</v>
      </c>
      <c r="N166" s="2">
        <v>124023275</v>
      </c>
      <c r="O166" s="2">
        <v>127335093</v>
      </c>
      <c r="P166" s="2">
        <v>130670746</v>
      </c>
      <c r="Q166" s="2">
        <v>134051048</v>
      </c>
      <c r="R166" s="2">
        <v>137511232</v>
      </c>
      <c r="S166" s="2">
        <v>141099598</v>
      </c>
      <c r="T166" s="2">
        <v>144855662</v>
      </c>
      <c r="U166" s="2">
        <v>148781943</v>
      </c>
      <c r="V166" s="2">
        <v>152881163</v>
      </c>
      <c r="W166" s="2">
        <v>157192250</v>
      </c>
      <c r="X166" s="2">
        <v>161761403</v>
      </c>
      <c r="Y166" s="2">
        <v>166616386</v>
      </c>
      <c r="Z166" s="2">
        <v>171766018</v>
      </c>
      <c r="AA166" s="2">
        <v>177185651</v>
      </c>
      <c r="AB166" s="2">
        <v>182825252</v>
      </c>
      <c r="AC166" s="2">
        <v>188614684</v>
      </c>
      <c r="AD166" s="2">
        <v>194494177</v>
      </c>
      <c r="AE166" s="2">
        <v>200443463</v>
      </c>
      <c r="AF166" s="2">
        <v>206447529</v>
      </c>
      <c r="AG166" s="2">
        <v>212456877</v>
      </c>
      <c r="AH166" s="2">
        <v>218415839</v>
      </c>
      <c r="AI166" s="2">
        <v>226259024</v>
      </c>
      <c r="AJ166" s="2">
        <v>232101413</v>
      </c>
      <c r="AK166" s="2">
        <v>237828686</v>
      </c>
      <c r="AL166" s="2">
        <v>243429317</v>
      </c>
      <c r="AM166" s="2">
        <v>248897278</v>
      </c>
      <c r="AN166" s="2">
        <v>254233340</v>
      </c>
      <c r="AO166" s="2">
        <v>259431598</v>
      </c>
      <c r="AP166" s="2">
        <v>264504158</v>
      </c>
      <c r="AQ166" s="2">
        <v>269440674</v>
      </c>
      <c r="AR166" s="2">
        <v>274350014</v>
      </c>
      <c r="AS166" s="2">
        <v>279279614</v>
      </c>
      <c r="AT166" s="2">
        <v>284249005</v>
      </c>
      <c r="AU166" s="2">
        <v>289264351</v>
      </c>
      <c r="AV166" s="2">
        <v>294343659</v>
      </c>
      <c r="AW166" s="2">
        <v>299502746</v>
      </c>
      <c r="AX166" s="2">
        <v>304755514</v>
      </c>
      <c r="AY166" s="2">
        <v>310109431</v>
      </c>
      <c r="AZ166" s="2">
        <v>315573363</v>
      </c>
      <c r="BA166" s="2">
        <v>321168746</v>
      </c>
      <c r="BB166" s="2">
        <v>326900966</v>
      </c>
      <c r="BC166" s="2">
        <v>332777842</v>
      </c>
      <c r="BD166" s="2">
        <v>338813060</v>
      </c>
      <c r="BE166" s="2">
        <v>344998428</v>
      </c>
      <c r="BF166" s="2">
        <v>351290405</v>
      </c>
      <c r="BG166" s="2">
        <v>357629838</v>
      </c>
      <c r="BH166" s="2">
        <v>363975556</v>
      </c>
      <c r="BI166" s="2">
        <v>370294017</v>
      </c>
      <c r="BJ166" s="2">
        <v>376588457</v>
      </c>
      <c r="BK166" s="2">
        <v>382955167</v>
      </c>
      <c r="BL166" s="2">
        <v>389457075</v>
      </c>
      <c r="BM166" s="2">
        <v>396147843</v>
      </c>
    </row>
    <row r="167" spans="1:65" x14ac:dyDescent="0.35">
      <c r="A167" s="2" t="s">
        <v>394</v>
      </c>
      <c r="B167" s="2" t="s">
        <v>395</v>
      </c>
      <c r="C167" s="2" t="s">
        <v>70</v>
      </c>
      <c r="D167" s="2" t="s">
        <v>71</v>
      </c>
      <c r="E167" s="2">
        <v>480579</v>
      </c>
      <c r="F167" s="2">
        <v>491140</v>
      </c>
      <c r="G167" s="2">
        <v>502558</v>
      </c>
      <c r="H167" s="2">
        <v>513409</v>
      </c>
      <c r="I167" s="2">
        <v>521753</v>
      </c>
      <c r="J167" s="2">
        <v>526327</v>
      </c>
      <c r="K167" s="2">
        <v>526419</v>
      </c>
      <c r="L167" s="2">
        <v>522796</v>
      </c>
      <c r="M167" s="2">
        <v>517481</v>
      </c>
      <c r="N167" s="2">
        <v>513340</v>
      </c>
      <c r="O167" s="2">
        <v>512407</v>
      </c>
      <c r="P167" s="2">
        <v>515449</v>
      </c>
      <c r="Q167" s="2">
        <v>521785</v>
      </c>
      <c r="R167" s="2">
        <v>530220</v>
      </c>
      <c r="S167" s="2">
        <v>538902</v>
      </c>
      <c r="T167" s="2">
        <v>546487</v>
      </c>
      <c r="U167" s="2">
        <v>552562</v>
      </c>
      <c r="V167" s="2">
        <v>557576</v>
      </c>
      <c r="W167" s="2">
        <v>562065</v>
      </c>
      <c r="X167" s="2">
        <v>566888</v>
      </c>
      <c r="Y167" s="2">
        <v>572608</v>
      </c>
      <c r="Z167" s="2">
        <v>579445</v>
      </c>
      <c r="AA167" s="2">
        <v>587001</v>
      </c>
      <c r="AB167" s="2">
        <v>594506</v>
      </c>
      <c r="AC167" s="2">
        <v>600884</v>
      </c>
      <c r="AD167" s="2">
        <v>605398</v>
      </c>
      <c r="AE167" s="2">
        <v>607711</v>
      </c>
      <c r="AF167" s="2">
        <v>608144</v>
      </c>
      <c r="AG167" s="2">
        <v>607413</v>
      </c>
      <c r="AH167" s="2">
        <v>606571</v>
      </c>
      <c r="AI167" s="2">
        <v>606372</v>
      </c>
      <c r="AJ167" s="2">
        <v>607105</v>
      </c>
      <c r="AK167" s="2">
        <v>608516</v>
      </c>
      <c r="AL167" s="2">
        <v>610170</v>
      </c>
      <c r="AM167" s="2">
        <v>611389</v>
      </c>
      <c r="AN167" s="2">
        <v>611712</v>
      </c>
      <c r="AO167" s="2">
        <v>611003</v>
      </c>
      <c r="AP167" s="2">
        <v>609520</v>
      </c>
      <c r="AQ167" s="2">
        <v>607662</v>
      </c>
      <c r="AR167" s="2">
        <v>606001</v>
      </c>
      <c r="AS167" s="2">
        <v>604950</v>
      </c>
      <c r="AT167" s="2">
        <v>607389</v>
      </c>
      <c r="AU167" s="2">
        <v>609828</v>
      </c>
      <c r="AV167" s="2">
        <v>612267</v>
      </c>
      <c r="AW167" s="2">
        <v>613353</v>
      </c>
      <c r="AX167" s="2">
        <v>614261</v>
      </c>
      <c r="AY167" s="2">
        <v>615025</v>
      </c>
      <c r="AZ167" s="2">
        <v>615875</v>
      </c>
      <c r="BA167" s="2">
        <v>616969</v>
      </c>
      <c r="BB167" s="2">
        <v>618294</v>
      </c>
      <c r="BC167" s="2">
        <v>619428</v>
      </c>
      <c r="BD167" s="2">
        <v>620079</v>
      </c>
      <c r="BE167" s="2">
        <v>620601</v>
      </c>
      <c r="BF167" s="2">
        <v>621207</v>
      </c>
      <c r="BG167" s="2">
        <v>621810</v>
      </c>
      <c r="BH167" s="2">
        <v>622159</v>
      </c>
      <c r="BI167" s="2">
        <v>622303</v>
      </c>
      <c r="BJ167" s="2">
        <v>622373</v>
      </c>
      <c r="BK167" s="2">
        <v>622227</v>
      </c>
      <c r="BL167" s="2">
        <v>622028</v>
      </c>
      <c r="BM167" s="2">
        <v>621306</v>
      </c>
    </row>
    <row r="168" spans="1:65" x14ac:dyDescent="0.35">
      <c r="A168" s="2" t="s">
        <v>396</v>
      </c>
      <c r="B168" s="2" t="s">
        <v>397</v>
      </c>
      <c r="C168" s="2" t="s">
        <v>70</v>
      </c>
      <c r="D168" s="2" t="s">
        <v>71</v>
      </c>
      <c r="E168" s="2">
        <v>955514</v>
      </c>
      <c r="F168" s="2">
        <v>982181</v>
      </c>
      <c r="G168" s="2">
        <v>1011327</v>
      </c>
      <c r="H168" s="2">
        <v>1042387</v>
      </c>
      <c r="I168" s="2">
        <v>1074518</v>
      </c>
      <c r="J168" s="2">
        <v>1107121</v>
      </c>
      <c r="K168" s="2">
        <v>1139962</v>
      </c>
      <c r="L168" s="2">
        <v>1173186</v>
      </c>
      <c r="M168" s="2">
        <v>1207104</v>
      </c>
      <c r="N168" s="2">
        <v>1242213</v>
      </c>
      <c r="O168" s="2">
        <v>1278819</v>
      </c>
      <c r="P168" s="2">
        <v>1317042</v>
      </c>
      <c r="Q168" s="2">
        <v>1356673</v>
      </c>
      <c r="R168" s="2">
        <v>1397305</v>
      </c>
      <c r="S168" s="2">
        <v>1438421</v>
      </c>
      <c r="T168" s="2">
        <v>1479646</v>
      </c>
      <c r="U168" s="2">
        <v>1520868</v>
      </c>
      <c r="V168" s="2">
        <v>1562207</v>
      </c>
      <c r="W168" s="2">
        <v>1603910</v>
      </c>
      <c r="X168" s="2">
        <v>1646290</v>
      </c>
      <c r="Y168" s="2">
        <v>1689622</v>
      </c>
      <c r="Z168" s="2">
        <v>1733475</v>
      </c>
      <c r="AA168" s="2">
        <v>1777727</v>
      </c>
      <c r="AB168" s="2">
        <v>1823214</v>
      </c>
      <c r="AC168" s="2">
        <v>1871089</v>
      </c>
      <c r="AD168" s="2">
        <v>1921889</v>
      </c>
      <c r="AE168" s="2">
        <v>1976313</v>
      </c>
      <c r="AF168" s="2">
        <v>2033351</v>
      </c>
      <c r="AG168" s="2">
        <v>2089709</v>
      </c>
      <c r="AH168" s="2">
        <v>2141005</v>
      </c>
      <c r="AI168" s="2">
        <v>2184139</v>
      </c>
      <c r="AJ168" s="2">
        <v>2217918</v>
      </c>
      <c r="AK168" s="2">
        <v>2243495</v>
      </c>
      <c r="AL168" s="2">
        <v>2263196</v>
      </c>
      <c r="AM168" s="2">
        <v>2280475</v>
      </c>
      <c r="AN168" s="2">
        <v>2298017</v>
      </c>
      <c r="AO168" s="2">
        <v>2316571</v>
      </c>
      <c r="AP168" s="2">
        <v>2335744</v>
      </c>
      <c r="AQ168" s="2">
        <v>2355667</v>
      </c>
      <c r="AR168" s="2">
        <v>2376228</v>
      </c>
      <c r="AS168" s="2">
        <v>2397417</v>
      </c>
      <c r="AT168" s="2">
        <v>2419594</v>
      </c>
      <c r="AU168" s="2">
        <v>2443261</v>
      </c>
      <c r="AV168" s="2">
        <v>2468765</v>
      </c>
      <c r="AW168" s="2">
        <v>2496394</v>
      </c>
      <c r="AX168" s="2">
        <v>2526429</v>
      </c>
      <c r="AY168" s="2">
        <v>2558854</v>
      </c>
      <c r="AZ168" s="2">
        <v>2593819</v>
      </c>
      <c r="BA168" s="2">
        <v>2631899</v>
      </c>
      <c r="BB168" s="2">
        <v>2673794</v>
      </c>
      <c r="BC168" s="2">
        <v>2719902</v>
      </c>
      <c r="BD168" s="2">
        <v>2770357</v>
      </c>
      <c r="BE168" s="2">
        <v>2824698</v>
      </c>
      <c r="BF168" s="2">
        <v>2881783</v>
      </c>
      <c r="BG168" s="2">
        <v>2940111</v>
      </c>
      <c r="BH168" s="2">
        <v>2998433</v>
      </c>
      <c r="BI168" s="2">
        <v>3056358</v>
      </c>
      <c r="BJ168" s="2">
        <v>3113788</v>
      </c>
      <c r="BK168" s="2">
        <v>3170214</v>
      </c>
      <c r="BL168" s="2">
        <v>3225166</v>
      </c>
      <c r="BM168" s="2">
        <v>3278292</v>
      </c>
    </row>
    <row r="169" spans="1:65" x14ac:dyDescent="0.35">
      <c r="A169" s="2" t="s">
        <v>398</v>
      </c>
      <c r="B169" s="2" t="s">
        <v>399</v>
      </c>
      <c r="C169" s="2" t="s">
        <v>70</v>
      </c>
      <c r="D169" s="2" t="s">
        <v>71</v>
      </c>
      <c r="E169" s="2">
        <v>9980</v>
      </c>
      <c r="F169" s="2">
        <v>10243</v>
      </c>
      <c r="G169" s="2">
        <v>10438</v>
      </c>
      <c r="H169" s="2">
        <v>10591</v>
      </c>
      <c r="I169" s="2">
        <v>10780</v>
      </c>
      <c r="J169" s="2">
        <v>11023</v>
      </c>
      <c r="K169" s="2">
        <v>11341</v>
      </c>
      <c r="L169" s="2">
        <v>11723</v>
      </c>
      <c r="M169" s="2">
        <v>12135</v>
      </c>
      <c r="N169" s="2">
        <v>12577</v>
      </c>
      <c r="O169" s="2">
        <v>13000</v>
      </c>
      <c r="P169" s="2">
        <v>13423</v>
      </c>
      <c r="Q169" s="2">
        <v>13884</v>
      </c>
      <c r="R169" s="2">
        <v>14322</v>
      </c>
      <c r="S169" s="2">
        <v>14672</v>
      </c>
      <c r="T169" s="2">
        <v>14917</v>
      </c>
      <c r="U169" s="2">
        <v>15024</v>
      </c>
      <c r="V169" s="2">
        <v>15049</v>
      </c>
      <c r="W169" s="2">
        <v>15167</v>
      </c>
      <c r="X169" s="2">
        <v>15640</v>
      </c>
      <c r="Y169" s="2">
        <v>16633</v>
      </c>
      <c r="Z169" s="2">
        <v>18168</v>
      </c>
      <c r="AA169" s="2">
        <v>20163</v>
      </c>
      <c r="AB169" s="2">
        <v>22622</v>
      </c>
      <c r="AC169" s="2">
        <v>25496</v>
      </c>
      <c r="AD169" s="2">
        <v>28719</v>
      </c>
      <c r="AE169" s="2">
        <v>32377</v>
      </c>
      <c r="AF169" s="2">
        <v>36371</v>
      </c>
      <c r="AG169" s="2">
        <v>40294</v>
      </c>
      <c r="AH169" s="2">
        <v>43542</v>
      </c>
      <c r="AI169" s="2">
        <v>45752</v>
      </c>
      <c r="AJ169" s="2">
        <v>46662</v>
      </c>
      <c r="AK169" s="2">
        <v>46473</v>
      </c>
      <c r="AL169" s="2">
        <v>45763</v>
      </c>
      <c r="AM169" s="2">
        <v>45361</v>
      </c>
      <c r="AN169" s="2">
        <v>45872</v>
      </c>
      <c r="AO169" s="2">
        <v>47518</v>
      </c>
      <c r="AP169" s="2">
        <v>50052</v>
      </c>
      <c r="AQ169" s="2">
        <v>52999</v>
      </c>
      <c r="AR169" s="2">
        <v>55633</v>
      </c>
      <c r="AS169" s="2">
        <v>57453</v>
      </c>
      <c r="AT169" s="2">
        <v>58319</v>
      </c>
      <c r="AU169" s="2">
        <v>58412</v>
      </c>
      <c r="AV169" s="2">
        <v>57954</v>
      </c>
      <c r="AW169" s="2">
        <v>57240</v>
      </c>
      <c r="AX169" s="2">
        <v>56547</v>
      </c>
      <c r="AY169" s="2">
        <v>55886</v>
      </c>
      <c r="AZ169" s="2">
        <v>55215</v>
      </c>
      <c r="BA169" s="2">
        <v>54621</v>
      </c>
      <c r="BB169" s="2">
        <v>54194</v>
      </c>
      <c r="BC169" s="2">
        <v>53971</v>
      </c>
      <c r="BD169" s="2">
        <v>54013</v>
      </c>
      <c r="BE169" s="2">
        <v>54306</v>
      </c>
      <c r="BF169" s="2">
        <v>54786</v>
      </c>
      <c r="BG169" s="2">
        <v>55301</v>
      </c>
      <c r="BH169" s="2">
        <v>55779</v>
      </c>
      <c r="BI169" s="2">
        <v>56187</v>
      </c>
      <c r="BJ169" s="2">
        <v>56553</v>
      </c>
      <c r="BK169" s="2">
        <v>56889</v>
      </c>
      <c r="BL169" s="2">
        <v>57213</v>
      </c>
      <c r="BM169" s="2">
        <v>57557</v>
      </c>
    </row>
    <row r="170" spans="1:65" x14ac:dyDescent="0.35">
      <c r="A170" s="2" t="s">
        <v>400</v>
      </c>
      <c r="B170" s="2" t="s">
        <v>401</v>
      </c>
      <c r="C170" s="2" t="s">
        <v>70</v>
      </c>
      <c r="D170" s="2" t="s">
        <v>71</v>
      </c>
      <c r="E170" s="2">
        <v>7184870</v>
      </c>
      <c r="F170" s="2">
        <v>7342117</v>
      </c>
      <c r="G170" s="2">
        <v>7507309</v>
      </c>
      <c r="H170" s="2">
        <v>7679465</v>
      </c>
      <c r="I170" s="2">
        <v>7857107</v>
      </c>
      <c r="J170" s="2">
        <v>8039217</v>
      </c>
      <c r="K170" s="2">
        <v>8225919</v>
      </c>
      <c r="L170" s="2">
        <v>8417698</v>
      </c>
      <c r="M170" s="2">
        <v>8614445</v>
      </c>
      <c r="N170" s="2">
        <v>8816056</v>
      </c>
      <c r="O170" s="2">
        <v>9022747</v>
      </c>
      <c r="P170" s="2">
        <v>9232655</v>
      </c>
      <c r="Q170" s="2">
        <v>9446235</v>
      </c>
      <c r="R170" s="2">
        <v>9668655</v>
      </c>
      <c r="S170" s="2">
        <v>9906963</v>
      </c>
      <c r="T170" s="2">
        <v>10165216</v>
      </c>
      <c r="U170" s="2">
        <v>10443954</v>
      </c>
      <c r="V170" s="2">
        <v>10738534</v>
      </c>
      <c r="W170" s="2">
        <v>11041206</v>
      </c>
      <c r="X170" s="2">
        <v>11341405</v>
      </c>
      <c r="Y170" s="2">
        <v>11630194</v>
      </c>
      <c r="Z170" s="2">
        <v>11913085</v>
      </c>
      <c r="AA170" s="2">
        <v>12189817</v>
      </c>
      <c r="AB170" s="2">
        <v>12439773</v>
      </c>
      <c r="AC170" s="2">
        <v>12636120</v>
      </c>
      <c r="AD170" s="2">
        <v>12764385</v>
      </c>
      <c r="AE170" s="2">
        <v>12808566</v>
      </c>
      <c r="AF170" s="2">
        <v>12786353</v>
      </c>
      <c r="AG170" s="2">
        <v>12758003</v>
      </c>
      <c r="AH170" s="2">
        <v>12805950</v>
      </c>
      <c r="AI170" s="2">
        <v>12987292</v>
      </c>
      <c r="AJ170" s="2">
        <v>13328029</v>
      </c>
      <c r="AK170" s="2">
        <v>13805999</v>
      </c>
      <c r="AL170" s="2">
        <v>14370950</v>
      </c>
      <c r="AM170" s="2">
        <v>14948050</v>
      </c>
      <c r="AN170" s="2">
        <v>15483277</v>
      </c>
      <c r="AO170" s="2">
        <v>15960445</v>
      </c>
      <c r="AP170" s="2">
        <v>16397175</v>
      </c>
      <c r="AQ170" s="2">
        <v>16813946</v>
      </c>
      <c r="AR170" s="2">
        <v>17244176</v>
      </c>
      <c r="AS170" s="2">
        <v>17711925</v>
      </c>
      <c r="AT170" s="2">
        <v>18221884</v>
      </c>
      <c r="AU170" s="2">
        <v>18764147</v>
      </c>
      <c r="AV170" s="2">
        <v>19331097</v>
      </c>
      <c r="AW170" s="2">
        <v>19910549</v>
      </c>
      <c r="AX170" s="2">
        <v>20493927</v>
      </c>
      <c r="AY170" s="2">
        <v>21080108</v>
      </c>
      <c r="AZ170" s="2">
        <v>21673319</v>
      </c>
      <c r="BA170" s="2">
        <v>22276596</v>
      </c>
      <c r="BB170" s="2">
        <v>22894718</v>
      </c>
      <c r="BC170" s="2">
        <v>23531567</v>
      </c>
      <c r="BD170" s="2">
        <v>24187500</v>
      </c>
      <c r="BE170" s="2">
        <v>24862673</v>
      </c>
      <c r="BF170" s="2">
        <v>25560752</v>
      </c>
      <c r="BG170" s="2">
        <v>26286192</v>
      </c>
      <c r="BH170" s="2">
        <v>27042001</v>
      </c>
      <c r="BI170" s="2">
        <v>27829930</v>
      </c>
      <c r="BJ170" s="2">
        <v>28649007</v>
      </c>
      <c r="BK170" s="2">
        <v>29496009</v>
      </c>
      <c r="BL170" s="2">
        <v>30366043</v>
      </c>
      <c r="BM170" s="2">
        <v>31255435</v>
      </c>
    </row>
    <row r="171" spans="1:65" x14ac:dyDescent="0.35">
      <c r="A171" s="2" t="s">
        <v>402</v>
      </c>
      <c r="B171" s="2" t="s">
        <v>403</v>
      </c>
      <c r="C171" s="2" t="s">
        <v>70</v>
      </c>
      <c r="D171" s="2" t="s">
        <v>71</v>
      </c>
      <c r="E171" s="2">
        <v>850377</v>
      </c>
      <c r="F171" s="2">
        <v>875586</v>
      </c>
      <c r="G171" s="2">
        <v>901690</v>
      </c>
      <c r="H171" s="2">
        <v>928742</v>
      </c>
      <c r="I171" s="2">
        <v>956794</v>
      </c>
      <c r="J171" s="2">
        <v>985907</v>
      </c>
      <c r="K171" s="2">
        <v>1016093</v>
      </c>
      <c r="L171" s="2">
        <v>1047345</v>
      </c>
      <c r="M171" s="2">
        <v>1079580</v>
      </c>
      <c r="N171" s="2">
        <v>1112749</v>
      </c>
      <c r="O171" s="2">
        <v>1146776</v>
      </c>
      <c r="P171" s="2">
        <v>1181659</v>
      </c>
      <c r="Q171" s="2">
        <v>1217443</v>
      </c>
      <c r="R171" s="2">
        <v>1254156</v>
      </c>
      <c r="S171" s="2">
        <v>1291857</v>
      </c>
      <c r="T171" s="2">
        <v>1330594</v>
      </c>
      <c r="U171" s="2">
        <v>1370364</v>
      </c>
      <c r="V171" s="2">
        <v>1411139</v>
      </c>
      <c r="W171" s="2">
        <v>1453028</v>
      </c>
      <c r="X171" s="2">
        <v>1496174</v>
      </c>
      <c r="Y171" s="2">
        <v>1540644</v>
      </c>
      <c r="Z171" s="2">
        <v>1586496</v>
      </c>
      <c r="AA171" s="2">
        <v>1633655</v>
      </c>
      <c r="AB171" s="2">
        <v>1681859</v>
      </c>
      <c r="AC171" s="2">
        <v>1730737</v>
      </c>
      <c r="AD171" s="2">
        <v>1780033</v>
      </c>
      <c r="AE171" s="2">
        <v>1829678</v>
      </c>
      <c r="AF171" s="2">
        <v>1879756</v>
      </c>
      <c r="AG171" s="2">
        <v>1930427</v>
      </c>
      <c r="AH171" s="2">
        <v>1981902</v>
      </c>
      <c r="AI171" s="2">
        <v>2034347</v>
      </c>
      <c r="AJ171" s="2">
        <v>2087914</v>
      </c>
      <c r="AK171" s="2">
        <v>2142645</v>
      </c>
      <c r="AL171" s="2">
        <v>2198538</v>
      </c>
      <c r="AM171" s="2">
        <v>2255520</v>
      </c>
      <c r="AN171" s="2">
        <v>2313630</v>
      </c>
      <c r="AO171" s="2">
        <v>2372900</v>
      </c>
      <c r="AP171" s="2">
        <v>2433567</v>
      </c>
      <c r="AQ171" s="2">
        <v>2496217</v>
      </c>
      <c r="AR171" s="2">
        <v>2561584</v>
      </c>
      <c r="AS171" s="2">
        <v>2630217</v>
      </c>
      <c r="AT171" s="2">
        <v>2702405</v>
      </c>
      <c r="AU171" s="2">
        <v>2778097</v>
      </c>
      <c r="AV171" s="2">
        <v>2857150</v>
      </c>
      <c r="AW171" s="2">
        <v>2939246</v>
      </c>
      <c r="AX171" s="2">
        <v>3024198</v>
      </c>
      <c r="AY171" s="2">
        <v>3111908</v>
      </c>
      <c r="AZ171" s="2">
        <v>3202512</v>
      </c>
      <c r="BA171" s="2">
        <v>3296237</v>
      </c>
      <c r="BB171" s="2">
        <v>3393408</v>
      </c>
      <c r="BC171" s="2">
        <v>3494200</v>
      </c>
      <c r="BD171" s="2">
        <v>3598646</v>
      </c>
      <c r="BE171" s="2">
        <v>3706555</v>
      </c>
      <c r="BF171" s="2">
        <v>3817497</v>
      </c>
      <c r="BG171" s="2">
        <v>3930894</v>
      </c>
      <c r="BH171" s="2">
        <v>4046304</v>
      </c>
      <c r="BI171" s="2">
        <v>4163532</v>
      </c>
      <c r="BJ171" s="2">
        <v>4282582</v>
      </c>
      <c r="BK171" s="2">
        <v>4403312</v>
      </c>
      <c r="BL171" s="2">
        <v>4525698</v>
      </c>
      <c r="BM171" s="2">
        <v>4649660</v>
      </c>
    </row>
    <row r="172" spans="1:65" x14ac:dyDescent="0.35">
      <c r="A172" s="2" t="s">
        <v>404</v>
      </c>
      <c r="B172" s="2" t="s">
        <v>405</v>
      </c>
      <c r="C172" s="2" t="s">
        <v>70</v>
      </c>
      <c r="D172" s="2" t="s">
        <v>71</v>
      </c>
      <c r="E172" s="2">
        <v>659351</v>
      </c>
      <c r="F172" s="2">
        <v>680757</v>
      </c>
      <c r="G172" s="2">
        <v>700349</v>
      </c>
      <c r="H172" s="2">
        <v>718861</v>
      </c>
      <c r="I172" s="2">
        <v>736381</v>
      </c>
      <c r="J172" s="2">
        <v>753000</v>
      </c>
      <c r="K172" s="2">
        <v>768813</v>
      </c>
      <c r="L172" s="2">
        <v>783917</v>
      </c>
      <c r="M172" s="2">
        <v>798413</v>
      </c>
      <c r="N172" s="2">
        <v>812405</v>
      </c>
      <c r="O172" s="2">
        <v>826000</v>
      </c>
      <c r="P172" s="2">
        <v>839230</v>
      </c>
      <c r="Q172" s="2">
        <v>852053</v>
      </c>
      <c r="R172" s="2">
        <v>864819</v>
      </c>
      <c r="S172" s="2">
        <v>878042</v>
      </c>
      <c r="T172" s="2">
        <v>892000</v>
      </c>
      <c r="U172" s="2">
        <v>906507</v>
      </c>
      <c r="V172" s="2">
        <v>921379</v>
      </c>
      <c r="W172" s="2">
        <v>933499</v>
      </c>
      <c r="X172" s="2">
        <v>949888</v>
      </c>
      <c r="Y172" s="2">
        <v>966039</v>
      </c>
      <c r="Z172" s="2">
        <v>980462</v>
      </c>
      <c r="AA172" s="2">
        <v>992521</v>
      </c>
      <c r="AB172" s="2">
        <v>1001691</v>
      </c>
      <c r="AC172" s="2">
        <v>1012221</v>
      </c>
      <c r="AD172" s="2">
        <v>1020528</v>
      </c>
      <c r="AE172" s="2">
        <v>1028360</v>
      </c>
      <c r="AF172" s="2">
        <v>1036082</v>
      </c>
      <c r="AG172" s="2">
        <v>1043239</v>
      </c>
      <c r="AH172" s="2">
        <v>1051260</v>
      </c>
      <c r="AI172" s="2">
        <v>1058775</v>
      </c>
      <c r="AJ172" s="2">
        <v>1070266</v>
      </c>
      <c r="AK172" s="2">
        <v>1084441</v>
      </c>
      <c r="AL172" s="2">
        <v>1097374</v>
      </c>
      <c r="AM172" s="2">
        <v>1112846</v>
      </c>
      <c r="AN172" s="2">
        <v>1122457</v>
      </c>
      <c r="AO172" s="2">
        <v>1133996</v>
      </c>
      <c r="AP172" s="2">
        <v>1148284</v>
      </c>
      <c r="AQ172" s="2">
        <v>1160421</v>
      </c>
      <c r="AR172" s="2">
        <v>1175267</v>
      </c>
      <c r="AS172" s="2">
        <v>1186873</v>
      </c>
      <c r="AT172" s="2">
        <v>1196287</v>
      </c>
      <c r="AU172" s="2">
        <v>1204621</v>
      </c>
      <c r="AV172" s="2">
        <v>1213370</v>
      </c>
      <c r="AW172" s="2">
        <v>1221003</v>
      </c>
      <c r="AX172" s="2">
        <v>1228254</v>
      </c>
      <c r="AY172" s="2">
        <v>1233996</v>
      </c>
      <c r="AZ172" s="2">
        <v>1239630</v>
      </c>
      <c r="BA172" s="2">
        <v>1244121</v>
      </c>
      <c r="BB172" s="2">
        <v>1247429</v>
      </c>
      <c r="BC172" s="2">
        <v>1250400</v>
      </c>
      <c r="BD172" s="2">
        <v>1252404</v>
      </c>
      <c r="BE172" s="2">
        <v>1255882</v>
      </c>
      <c r="BF172" s="2">
        <v>1258653</v>
      </c>
      <c r="BG172" s="2">
        <v>1260934</v>
      </c>
      <c r="BH172" s="2">
        <v>1262605</v>
      </c>
      <c r="BI172" s="2">
        <v>1263473</v>
      </c>
      <c r="BJ172" s="2">
        <v>1264613</v>
      </c>
      <c r="BK172" s="2">
        <v>1265303</v>
      </c>
      <c r="BL172" s="2">
        <v>1265711</v>
      </c>
      <c r="BM172" s="2">
        <v>1265740</v>
      </c>
    </row>
    <row r="173" spans="1:65" x14ac:dyDescent="0.35">
      <c r="A173" s="2" t="s">
        <v>406</v>
      </c>
      <c r="B173" s="2" t="s">
        <v>407</v>
      </c>
      <c r="C173" s="2" t="s">
        <v>70</v>
      </c>
      <c r="D173" s="2" t="s">
        <v>71</v>
      </c>
      <c r="E173" s="2">
        <v>3659980</v>
      </c>
      <c r="F173" s="2">
        <v>3747758</v>
      </c>
      <c r="G173" s="2">
        <v>3839047</v>
      </c>
      <c r="H173" s="2">
        <v>3933914</v>
      </c>
      <c r="I173" s="2">
        <v>4032364</v>
      </c>
      <c r="J173" s="2">
        <v>4134464</v>
      </c>
      <c r="K173" s="2">
        <v>4240430</v>
      </c>
      <c r="L173" s="2">
        <v>4350456</v>
      </c>
      <c r="M173" s="2">
        <v>4464427</v>
      </c>
      <c r="N173" s="2">
        <v>4582197</v>
      </c>
      <c r="O173" s="2">
        <v>4703783</v>
      </c>
      <c r="P173" s="2">
        <v>4829092</v>
      </c>
      <c r="Q173" s="2">
        <v>4958556</v>
      </c>
      <c r="R173" s="2">
        <v>5093368</v>
      </c>
      <c r="S173" s="2">
        <v>5235074</v>
      </c>
      <c r="T173" s="2">
        <v>5384798</v>
      </c>
      <c r="U173" s="2">
        <v>5545653</v>
      </c>
      <c r="V173" s="2">
        <v>5717954</v>
      </c>
      <c r="W173" s="2">
        <v>5896864</v>
      </c>
      <c r="X173" s="2">
        <v>6075485</v>
      </c>
      <c r="Y173" s="2">
        <v>6250434</v>
      </c>
      <c r="Z173" s="2">
        <v>6412380</v>
      </c>
      <c r="AA173" s="2">
        <v>6565985</v>
      </c>
      <c r="AB173" s="2">
        <v>6737924</v>
      </c>
      <c r="AC173" s="2">
        <v>6964613</v>
      </c>
      <c r="AD173" s="2">
        <v>7268271</v>
      </c>
      <c r="AE173" s="2">
        <v>7666390</v>
      </c>
      <c r="AF173" s="2">
        <v>8141140</v>
      </c>
      <c r="AG173" s="2">
        <v>8636686</v>
      </c>
      <c r="AH173" s="2">
        <v>9075568</v>
      </c>
      <c r="AI173" s="2">
        <v>9404499</v>
      </c>
      <c r="AJ173" s="2">
        <v>9600361</v>
      </c>
      <c r="AK173" s="2">
        <v>9685974</v>
      </c>
      <c r="AL173" s="2">
        <v>9710335</v>
      </c>
      <c r="AM173" s="2">
        <v>9745695</v>
      </c>
      <c r="AN173" s="2">
        <v>9844418</v>
      </c>
      <c r="AO173" s="2">
        <v>10022783</v>
      </c>
      <c r="AP173" s="2">
        <v>10264906</v>
      </c>
      <c r="AQ173" s="2">
        <v>10552345</v>
      </c>
      <c r="AR173" s="2">
        <v>10854325</v>
      </c>
      <c r="AS173" s="2">
        <v>11148751</v>
      </c>
      <c r="AT173" s="2">
        <v>11432001</v>
      </c>
      <c r="AU173" s="2">
        <v>11713663</v>
      </c>
      <c r="AV173" s="2">
        <v>12000183</v>
      </c>
      <c r="AW173" s="2">
        <v>12301837</v>
      </c>
      <c r="AX173" s="2">
        <v>12625950</v>
      </c>
      <c r="AY173" s="2">
        <v>12973693</v>
      </c>
      <c r="AZ173" s="2">
        <v>13341808</v>
      </c>
      <c r="BA173" s="2">
        <v>13727899</v>
      </c>
      <c r="BB173" s="2">
        <v>14128161</v>
      </c>
      <c r="BC173" s="2">
        <v>14539609</v>
      </c>
      <c r="BD173" s="2">
        <v>14962118</v>
      </c>
      <c r="BE173" s="2">
        <v>15396010</v>
      </c>
      <c r="BF173" s="2">
        <v>15839287</v>
      </c>
      <c r="BG173" s="2">
        <v>16289550</v>
      </c>
      <c r="BH173" s="2">
        <v>16745305</v>
      </c>
      <c r="BI173" s="2">
        <v>17205253</v>
      </c>
      <c r="BJ173" s="2">
        <v>17670193</v>
      </c>
      <c r="BK173" s="2">
        <v>18143215</v>
      </c>
      <c r="BL173" s="2">
        <v>18628749</v>
      </c>
      <c r="BM173" s="2">
        <v>19129955</v>
      </c>
    </row>
    <row r="174" spans="1:65" x14ac:dyDescent="0.35">
      <c r="A174" s="2" t="s">
        <v>408</v>
      </c>
      <c r="B174" s="2" t="s">
        <v>409</v>
      </c>
      <c r="C174" s="2" t="s">
        <v>70</v>
      </c>
      <c r="D174" s="2" t="s">
        <v>71</v>
      </c>
      <c r="E174" s="2">
        <v>8156342</v>
      </c>
      <c r="F174" s="2">
        <v>8417821</v>
      </c>
      <c r="G174" s="2">
        <v>8692337</v>
      </c>
      <c r="H174" s="2">
        <v>8973791</v>
      </c>
      <c r="I174" s="2">
        <v>9253827</v>
      </c>
      <c r="J174" s="2">
        <v>9526558</v>
      </c>
      <c r="K174" s="2">
        <v>9790083</v>
      </c>
      <c r="L174" s="2">
        <v>10046321</v>
      </c>
      <c r="M174" s="2">
        <v>10297983</v>
      </c>
      <c r="N174" s="2">
        <v>10549395</v>
      </c>
      <c r="O174" s="2">
        <v>10804131</v>
      </c>
      <c r="P174" s="2">
        <v>11062434</v>
      </c>
      <c r="Q174" s="2">
        <v>11324277</v>
      </c>
      <c r="R174" s="2">
        <v>11592638</v>
      </c>
      <c r="S174" s="2">
        <v>11871102</v>
      </c>
      <c r="T174" s="2">
        <v>12162189</v>
      </c>
      <c r="U174" s="2">
        <v>12468688</v>
      </c>
      <c r="V174" s="2">
        <v>12790313</v>
      </c>
      <c r="W174" s="2">
        <v>13122833</v>
      </c>
      <c r="X174" s="2">
        <v>13460035</v>
      </c>
      <c r="Y174" s="2">
        <v>13798094</v>
      </c>
      <c r="Z174" s="2">
        <v>14134060</v>
      </c>
      <c r="AA174" s="2">
        <v>14471215</v>
      </c>
      <c r="AB174" s="2">
        <v>14819430</v>
      </c>
      <c r="AC174" s="2">
        <v>15192300</v>
      </c>
      <c r="AD174" s="2">
        <v>15598924</v>
      </c>
      <c r="AE174" s="2">
        <v>16043736</v>
      </c>
      <c r="AF174" s="2">
        <v>16522004</v>
      </c>
      <c r="AG174" s="2">
        <v>17022470</v>
      </c>
      <c r="AH174" s="2">
        <v>17528961</v>
      </c>
      <c r="AI174" s="2">
        <v>18029824</v>
      </c>
      <c r="AJ174" s="2">
        <v>18519941</v>
      </c>
      <c r="AK174" s="2">
        <v>19002660</v>
      </c>
      <c r="AL174" s="2">
        <v>19484901</v>
      </c>
      <c r="AM174" s="2">
        <v>19977508</v>
      </c>
      <c r="AN174" s="2">
        <v>20487604</v>
      </c>
      <c r="AO174" s="2">
        <v>21017619</v>
      </c>
      <c r="AP174" s="2">
        <v>21562790</v>
      </c>
      <c r="AQ174" s="2">
        <v>22114647</v>
      </c>
      <c r="AR174" s="2">
        <v>22661293</v>
      </c>
      <c r="AS174" s="2">
        <v>23194252</v>
      </c>
      <c r="AT174" s="2">
        <v>23709115</v>
      </c>
      <c r="AU174" s="2">
        <v>24208391</v>
      </c>
      <c r="AV174" s="2">
        <v>24698821</v>
      </c>
      <c r="AW174" s="2">
        <v>25190647</v>
      </c>
      <c r="AX174" s="2">
        <v>25690615</v>
      </c>
      <c r="AY174" s="2">
        <v>26201954</v>
      </c>
      <c r="AZ174" s="2">
        <v>26720367</v>
      </c>
      <c r="BA174" s="2">
        <v>27236003</v>
      </c>
      <c r="BB174" s="2">
        <v>27735038</v>
      </c>
      <c r="BC174" s="2">
        <v>28208028</v>
      </c>
      <c r="BD174" s="2">
        <v>28650962</v>
      </c>
      <c r="BE174" s="2">
        <v>29068189</v>
      </c>
      <c r="BF174" s="2">
        <v>29468923</v>
      </c>
      <c r="BG174" s="2">
        <v>29866606</v>
      </c>
      <c r="BH174" s="2">
        <v>30270965</v>
      </c>
      <c r="BI174" s="2">
        <v>30684652</v>
      </c>
      <c r="BJ174" s="2">
        <v>31104655</v>
      </c>
      <c r="BK174" s="2">
        <v>31528033</v>
      </c>
      <c r="BL174" s="2">
        <v>31949789</v>
      </c>
      <c r="BM174" s="2">
        <v>32365998</v>
      </c>
    </row>
    <row r="175" spans="1:65" x14ac:dyDescent="0.35">
      <c r="A175" s="2" t="s">
        <v>410</v>
      </c>
      <c r="B175" s="2" t="s">
        <v>411</v>
      </c>
      <c r="C175" s="2" t="s">
        <v>70</v>
      </c>
      <c r="D175" s="2" t="s">
        <v>71</v>
      </c>
      <c r="E175" s="2">
        <v>198624409</v>
      </c>
      <c r="F175" s="2">
        <v>202007500</v>
      </c>
      <c r="G175" s="2">
        <v>205198600</v>
      </c>
      <c r="H175" s="2">
        <v>208253700</v>
      </c>
      <c r="I175" s="2">
        <v>211262900</v>
      </c>
      <c r="J175" s="2">
        <v>214031100</v>
      </c>
      <c r="K175" s="2">
        <v>216659000</v>
      </c>
      <c r="L175" s="2">
        <v>219176000</v>
      </c>
      <c r="M175" s="2">
        <v>221503000</v>
      </c>
      <c r="N175" s="2">
        <v>223759000</v>
      </c>
      <c r="O175" s="2">
        <v>226431000</v>
      </c>
      <c r="P175" s="2">
        <v>229677632</v>
      </c>
      <c r="Q175" s="2">
        <v>232168663</v>
      </c>
      <c r="R175" s="2">
        <v>234454577</v>
      </c>
      <c r="S175" s="2">
        <v>236715369</v>
      </c>
      <c r="T175" s="2">
        <v>239169275</v>
      </c>
      <c r="U175" s="2">
        <v>241538008</v>
      </c>
      <c r="V175" s="2">
        <v>244018243</v>
      </c>
      <c r="W175" s="2">
        <v>246601803</v>
      </c>
      <c r="X175" s="2">
        <v>249310344</v>
      </c>
      <c r="Y175" s="2">
        <v>251795337</v>
      </c>
      <c r="Z175" s="2">
        <v>254340965</v>
      </c>
      <c r="AA175" s="2">
        <v>256836391</v>
      </c>
      <c r="AB175" s="2">
        <v>259214381</v>
      </c>
      <c r="AC175" s="2">
        <v>261488476</v>
      </c>
      <c r="AD175" s="2">
        <v>263823014</v>
      </c>
      <c r="AE175" s="2">
        <v>266290660</v>
      </c>
      <c r="AF175" s="2">
        <v>268793450</v>
      </c>
      <c r="AG175" s="2">
        <v>271349094</v>
      </c>
      <c r="AH175" s="2">
        <v>274154622</v>
      </c>
      <c r="AI175" s="2">
        <v>277373464</v>
      </c>
      <c r="AJ175" s="2">
        <v>281077441</v>
      </c>
      <c r="AK175" s="2">
        <v>284943859</v>
      </c>
      <c r="AL175" s="2">
        <v>288662674</v>
      </c>
      <c r="AM175" s="2">
        <v>292185983</v>
      </c>
      <c r="AN175" s="2">
        <v>295640057</v>
      </c>
      <c r="AO175" s="2">
        <v>299064347</v>
      </c>
      <c r="AP175" s="2">
        <v>302623445</v>
      </c>
      <c r="AQ175" s="2">
        <v>306070116</v>
      </c>
      <c r="AR175" s="2">
        <v>309502571</v>
      </c>
      <c r="AS175" s="2">
        <v>312909974</v>
      </c>
      <c r="AT175" s="2">
        <v>316052361</v>
      </c>
      <c r="AU175" s="2">
        <v>319048184</v>
      </c>
      <c r="AV175" s="2">
        <v>321815286</v>
      </c>
      <c r="AW175" s="2">
        <v>324809693</v>
      </c>
      <c r="AX175" s="2">
        <v>327824506</v>
      </c>
      <c r="AY175" s="2">
        <v>331015609</v>
      </c>
      <c r="AZ175" s="2">
        <v>334185120</v>
      </c>
      <c r="BA175" s="2">
        <v>337406357</v>
      </c>
      <c r="BB175" s="2">
        <v>340466060</v>
      </c>
      <c r="BC175" s="2">
        <v>343397156</v>
      </c>
      <c r="BD175" s="2">
        <v>345987373</v>
      </c>
      <c r="BE175" s="2">
        <v>348656682</v>
      </c>
      <c r="BF175" s="2">
        <v>351207902</v>
      </c>
      <c r="BG175" s="2">
        <v>353888902</v>
      </c>
      <c r="BH175" s="2">
        <v>356507139</v>
      </c>
      <c r="BI175" s="2">
        <v>359245796</v>
      </c>
      <c r="BJ175" s="2">
        <v>361731296</v>
      </c>
      <c r="BK175" s="2">
        <v>363967296</v>
      </c>
      <c r="BL175" s="2">
        <v>365987250</v>
      </c>
      <c r="BM175" s="2">
        <v>367553264</v>
      </c>
    </row>
    <row r="176" spans="1:65" x14ac:dyDescent="0.35">
      <c r="A176" s="2" t="s">
        <v>412</v>
      </c>
      <c r="B176" s="2" t="s">
        <v>413</v>
      </c>
      <c r="C176" s="2" t="s">
        <v>70</v>
      </c>
      <c r="D176" s="2" t="s">
        <v>71</v>
      </c>
      <c r="E176" s="2">
        <v>634138</v>
      </c>
      <c r="F176" s="2">
        <v>649274</v>
      </c>
      <c r="G176" s="2">
        <v>665119</v>
      </c>
      <c r="H176" s="2">
        <v>681633</v>
      </c>
      <c r="I176" s="2">
        <v>698797</v>
      </c>
      <c r="J176" s="2">
        <v>716588</v>
      </c>
      <c r="K176" s="2">
        <v>734866</v>
      </c>
      <c r="L176" s="2">
        <v>753683</v>
      </c>
      <c r="M176" s="2">
        <v>773428</v>
      </c>
      <c r="N176" s="2">
        <v>794588</v>
      </c>
      <c r="O176" s="2">
        <v>817474</v>
      </c>
      <c r="P176" s="2">
        <v>842353</v>
      </c>
      <c r="Q176" s="2">
        <v>868954</v>
      </c>
      <c r="R176" s="2">
        <v>896264</v>
      </c>
      <c r="S176" s="2">
        <v>922900</v>
      </c>
      <c r="T176" s="2">
        <v>947925</v>
      </c>
      <c r="U176" s="2">
        <v>971117</v>
      </c>
      <c r="V176" s="2">
        <v>992955</v>
      </c>
      <c r="W176" s="2">
        <v>1014055</v>
      </c>
      <c r="X176" s="2">
        <v>1035379</v>
      </c>
      <c r="Y176" s="2">
        <v>1057723</v>
      </c>
      <c r="Z176" s="2">
        <v>1080938</v>
      </c>
      <c r="AA176" s="2">
        <v>1105103</v>
      </c>
      <c r="AB176" s="2">
        <v>1131624</v>
      </c>
      <c r="AC176" s="2">
        <v>1162282</v>
      </c>
      <c r="AD176" s="2">
        <v>1198149</v>
      </c>
      <c r="AE176" s="2">
        <v>1239923</v>
      </c>
      <c r="AF176" s="2">
        <v>1286796</v>
      </c>
      <c r="AG176" s="2">
        <v>1336545</v>
      </c>
      <c r="AH176" s="2">
        <v>1386011</v>
      </c>
      <c r="AI176" s="2">
        <v>1432899</v>
      </c>
      <c r="AJ176" s="2">
        <v>1476399</v>
      </c>
      <c r="AK176" s="2">
        <v>1516951</v>
      </c>
      <c r="AL176" s="2">
        <v>1555098</v>
      </c>
      <c r="AM176" s="2">
        <v>1591826</v>
      </c>
      <c r="AN176" s="2">
        <v>1627866</v>
      </c>
      <c r="AO176" s="2">
        <v>1663378</v>
      </c>
      <c r="AP176" s="2">
        <v>1698029</v>
      </c>
      <c r="AQ176" s="2">
        <v>1731635</v>
      </c>
      <c r="AR176" s="2">
        <v>1763861</v>
      </c>
      <c r="AS176" s="2">
        <v>1794583</v>
      </c>
      <c r="AT176" s="2">
        <v>1823667</v>
      </c>
      <c r="AU176" s="2">
        <v>1851519</v>
      </c>
      <c r="AV176" s="2">
        <v>1879113</v>
      </c>
      <c r="AW176" s="2">
        <v>1907737</v>
      </c>
      <c r="AX176" s="2">
        <v>1938316</v>
      </c>
      <c r="AY176" s="2">
        <v>1971318</v>
      </c>
      <c r="AZ176" s="2">
        <v>2006516</v>
      </c>
      <c r="BA176" s="2">
        <v>2043382</v>
      </c>
      <c r="BB176" s="2">
        <v>2081039</v>
      </c>
      <c r="BC176" s="2">
        <v>2118877</v>
      </c>
      <c r="BD176" s="2">
        <v>2156698</v>
      </c>
      <c r="BE176" s="2">
        <v>2194777</v>
      </c>
      <c r="BF176" s="2">
        <v>2233506</v>
      </c>
      <c r="BG176" s="2">
        <v>2273426</v>
      </c>
      <c r="BH176" s="2">
        <v>2314901</v>
      </c>
      <c r="BI176" s="2">
        <v>2358044</v>
      </c>
      <c r="BJ176" s="2">
        <v>2402623</v>
      </c>
      <c r="BK176" s="2">
        <v>2448300</v>
      </c>
      <c r="BL176" s="2">
        <v>2494524</v>
      </c>
      <c r="BM176" s="2">
        <v>2540916</v>
      </c>
    </row>
    <row r="177" spans="1:65" x14ac:dyDescent="0.35">
      <c r="A177" s="2" t="s">
        <v>414</v>
      </c>
      <c r="B177" s="2" t="s">
        <v>415</v>
      </c>
      <c r="C177" s="2" t="s">
        <v>70</v>
      </c>
      <c r="D177" s="2" t="s">
        <v>71</v>
      </c>
      <c r="E177" s="2">
        <v>79000</v>
      </c>
      <c r="F177" s="2">
        <v>81200</v>
      </c>
      <c r="G177" s="2">
        <v>83400</v>
      </c>
      <c r="H177" s="2">
        <v>85700</v>
      </c>
      <c r="I177" s="2">
        <v>88100</v>
      </c>
      <c r="J177" s="2">
        <v>90500</v>
      </c>
      <c r="K177" s="2">
        <v>93500</v>
      </c>
      <c r="L177" s="2">
        <v>96500</v>
      </c>
      <c r="M177" s="2">
        <v>99500</v>
      </c>
      <c r="N177" s="2">
        <v>104000</v>
      </c>
      <c r="O177" s="2">
        <v>112000</v>
      </c>
      <c r="P177" s="2">
        <v>120000</v>
      </c>
      <c r="Q177" s="2">
        <v>125500</v>
      </c>
      <c r="R177" s="2">
        <v>128500</v>
      </c>
      <c r="S177" s="2">
        <v>131000</v>
      </c>
      <c r="T177" s="2">
        <v>132500</v>
      </c>
      <c r="U177" s="2">
        <v>134000</v>
      </c>
      <c r="V177" s="2">
        <v>136000</v>
      </c>
      <c r="W177" s="2">
        <v>137500</v>
      </c>
      <c r="X177" s="2">
        <v>138500</v>
      </c>
      <c r="Y177" s="2">
        <v>140050</v>
      </c>
      <c r="Z177" s="2">
        <v>142650</v>
      </c>
      <c r="AA177" s="2">
        <v>145700</v>
      </c>
      <c r="AB177" s="2">
        <v>148700</v>
      </c>
      <c r="AC177" s="2">
        <v>151650</v>
      </c>
      <c r="AD177" s="2">
        <v>154450</v>
      </c>
      <c r="AE177" s="2">
        <v>157350</v>
      </c>
      <c r="AF177" s="2">
        <v>160500</v>
      </c>
      <c r="AG177" s="2">
        <v>163650</v>
      </c>
      <c r="AH177" s="2">
        <v>166898</v>
      </c>
      <c r="AI177" s="2">
        <v>170899</v>
      </c>
      <c r="AJ177" s="2">
        <v>175362</v>
      </c>
      <c r="AK177" s="2">
        <v>179799</v>
      </c>
      <c r="AL177" s="2">
        <v>184496</v>
      </c>
      <c r="AM177" s="2">
        <v>189482</v>
      </c>
      <c r="AN177" s="2">
        <v>193816</v>
      </c>
      <c r="AO177" s="2">
        <v>197564</v>
      </c>
      <c r="AP177" s="2">
        <v>201418</v>
      </c>
      <c r="AQ177" s="2">
        <v>205279</v>
      </c>
      <c r="AR177" s="2">
        <v>209214</v>
      </c>
      <c r="AS177" s="2">
        <v>213230</v>
      </c>
      <c r="AT177" s="2">
        <v>217324</v>
      </c>
      <c r="AU177" s="2">
        <v>221490</v>
      </c>
      <c r="AV177" s="2">
        <v>225296</v>
      </c>
      <c r="AW177" s="2">
        <v>228750</v>
      </c>
      <c r="AX177" s="2">
        <v>232250</v>
      </c>
      <c r="AY177" s="2">
        <v>235750</v>
      </c>
      <c r="AZ177" s="2">
        <v>239250</v>
      </c>
      <c r="BA177" s="2">
        <v>242750</v>
      </c>
      <c r="BB177" s="2">
        <v>245950</v>
      </c>
      <c r="BC177" s="2">
        <v>249750</v>
      </c>
      <c r="BD177" s="2">
        <v>254350</v>
      </c>
      <c r="BE177" s="2">
        <v>259000</v>
      </c>
      <c r="BF177" s="2">
        <v>263650</v>
      </c>
      <c r="BG177" s="2">
        <v>268050</v>
      </c>
      <c r="BH177" s="2">
        <v>268700</v>
      </c>
      <c r="BI177" s="2">
        <v>269350</v>
      </c>
      <c r="BJ177" s="2">
        <v>270000</v>
      </c>
      <c r="BK177" s="2">
        <v>270650</v>
      </c>
      <c r="BL177" s="2">
        <v>271300</v>
      </c>
      <c r="BM177" s="2">
        <v>271960</v>
      </c>
    </row>
    <row r="178" spans="1:65" x14ac:dyDescent="0.35">
      <c r="A178" s="2" t="s">
        <v>416</v>
      </c>
      <c r="B178" s="2" t="s">
        <v>417</v>
      </c>
      <c r="C178" s="2" t="s">
        <v>70</v>
      </c>
      <c r="D178" s="2" t="s">
        <v>71</v>
      </c>
      <c r="E178" s="2">
        <v>3388774</v>
      </c>
      <c r="F178" s="2">
        <v>3486322</v>
      </c>
      <c r="G178" s="2">
        <v>3588228</v>
      </c>
      <c r="H178" s="2">
        <v>3693985</v>
      </c>
      <c r="I178" s="2">
        <v>3802802</v>
      </c>
      <c r="J178" s="2">
        <v>3914118</v>
      </c>
      <c r="K178" s="2">
        <v>4027969</v>
      </c>
      <c r="L178" s="2">
        <v>4144588</v>
      </c>
      <c r="M178" s="2">
        <v>4263925</v>
      </c>
      <c r="N178" s="2">
        <v>4385925</v>
      </c>
      <c r="O178" s="2">
        <v>4510645</v>
      </c>
      <c r="P178" s="2">
        <v>4637984</v>
      </c>
      <c r="Q178" s="2">
        <v>4768225</v>
      </c>
      <c r="R178" s="2">
        <v>4902151</v>
      </c>
      <c r="S178" s="2">
        <v>5040795</v>
      </c>
      <c r="T178" s="2">
        <v>5184940</v>
      </c>
      <c r="U178" s="2">
        <v>5335083</v>
      </c>
      <c r="V178" s="2">
        <v>5491158</v>
      </c>
      <c r="W178" s="2">
        <v>5652655</v>
      </c>
      <c r="X178" s="2">
        <v>5818763</v>
      </c>
      <c r="Y178" s="2">
        <v>5989000</v>
      </c>
      <c r="Z178" s="2">
        <v>6163711</v>
      </c>
      <c r="AA178" s="2">
        <v>6343530</v>
      </c>
      <c r="AB178" s="2">
        <v>6528646</v>
      </c>
      <c r="AC178" s="2">
        <v>6719310</v>
      </c>
      <c r="AD178" s="2">
        <v>6915994</v>
      </c>
      <c r="AE178" s="2">
        <v>7118885</v>
      </c>
      <c r="AF178" s="2">
        <v>7328934</v>
      </c>
      <c r="AG178" s="2">
        <v>7548429</v>
      </c>
      <c r="AH178" s="2">
        <v>7780242</v>
      </c>
      <c r="AI178" s="2">
        <v>8026592</v>
      </c>
      <c r="AJ178" s="2">
        <v>8288739</v>
      </c>
      <c r="AK178" s="2">
        <v>8566773</v>
      </c>
      <c r="AL178" s="2">
        <v>8860297</v>
      </c>
      <c r="AM178" s="2">
        <v>9168316</v>
      </c>
      <c r="AN178" s="2">
        <v>9490289</v>
      </c>
      <c r="AO178" s="2">
        <v>9826600</v>
      </c>
      <c r="AP178" s="2">
        <v>10178196</v>
      </c>
      <c r="AQ178" s="2">
        <v>10545720</v>
      </c>
      <c r="AR178" s="2">
        <v>10929922</v>
      </c>
      <c r="AS178" s="2">
        <v>11331561</v>
      </c>
      <c r="AT178" s="2">
        <v>11751364</v>
      </c>
      <c r="AU178" s="2">
        <v>12189988</v>
      </c>
      <c r="AV178" s="2">
        <v>12647983</v>
      </c>
      <c r="AW178" s="2">
        <v>13125914</v>
      </c>
      <c r="AX178" s="2">
        <v>13624474</v>
      </c>
      <c r="AY178" s="2">
        <v>14143969</v>
      </c>
      <c r="AZ178" s="2">
        <v>14685404</v>
      </c>
      <c r="BA178" s="2">
        <v>15250913</v>
      </c>
      <c r="BB178" s="2">
        <v>15843131</v>
      </c>
      <c r="BC178" s="2">
        <v>16464025</v>
      </c>
      <c r="BD178" s="2">
        <v>17114770</v>
      </c>
      <c r="BE178" s="2">
        <v>17795209</v>
      </c>
      <c r="BF178" s="2">
        <v>18504287</v>
      </c>
      <c r="BG178" s="2">
        <v>19240182</v>
      </c>
      <c r="BH178" s="2">
        <v>20001663</v>
      </c>
      <c r="BI178" s="2">
        <v>20788789</v>
      </c>
      <c r="BJ178" s="2">
        <v>21602388</v>
      </c>
      <c r="BK178" s="2">
        <v>22442831</v>
      </c>
      <c r="BL178" s="2">
        <v>23310719</v>
      </c>
      <c r="BM178" s="2">
        <v>24206636</v>
      </c>
    </row>
    <row r="179" spans="1:65" x14ac:dyDescent="0.35">
      <c r="A179" s="2" t="s">
        <v>418</v>
      </c>
      <c r="B179" s="2" t="s">
        <v>419</v>
      </c>
      <c r="C179" s="2" t="s">
        <v>70</v>
      </c>
      <c r="D179" s="2" t="s">
        <v>71</v>
      </c>
      <c r="E179" s="2">
        <v>45138460</v>
      </c>
      <c r="F179" s="2">
        <v>46063570</v>
      </c>
      <c r="G179" s="2">
        <v>47029818</v>
      </c>
      <c r="H179" s="2">
        <v>48032932</v>
      </c>
      <c r="I179" s="2">
        <v>49066762</v>
      </c>
      <c r="J179" s="2">
        <v>50127920</v>
      </c>
      <c r="K179" s="2">
        <v>51217969</v>
      </c>
      <c r="L179" s="2">
        <v>52342231</v>
      </c>
      <c r="M179" s="2">
        <v>53506201</v>
      </c>
      <c r="N179" s="2">
        <v>54717035</v>
      </c>
      <c r="O179" s="2">
        <v>55982142</v>
      </c>
      <c r="P179" s="2">
        <v>57296988</v>
      </c>
      <c r="Q179" s="2">
        <v>58665813</v>
      </c>
      <c r="R179" s="2">
        <v>60114615</v>
      </c>
      <c r="S179" s="2">
        <v>61677167</v>
      </c>
      <c r="T179" s="2">
        <v>63374289</v>
      </c>
      <c r="U179" s="2">
        <v>65221379</v>
      </c>
      <c r="V179" s="2">
        <v>67203134</v>
      </c>
      <c r="W179" s="2">
        <v>69271915</v>
      </c>
      <c r="X179" s="2">
        <v>71361141</v>
      </c>
      <c r="Y179" s="2">
        <v>73423646</v>
      </c>
      <c r="Z179" s="2">
        <v>75440505</v>
      </c>
      <c r="AA179" s="2">
        <v>77427539</v>
      </c>
      <c r="AB179" s="2">
        <v>79414841</v>
      </c>
      <c r="AC179" s="2">
        <v>81448757</v>
      </c>
      <c r="AD179" s="2">
        <v>83562776</v>
      </c>
      <c r="AE179" s="2">
        <v>85766396</v>
      </c>
      <c r="AF179" s="2">
        <v>88048029</v>
      </c>
      <c r="AG179" s="2">
        <v>90395278</v>
      </c>
      <c r="AH179" s="2">
        <v>92788039</v>
      </c>
      <c r="AI179" s="2">
        <v>95212454</v>
      </c>
      <c r="AJ179" s="2">
        <v>97667632</v>
      </c>
      <c r="AK179" s="2">
        <v>100161708</v>
      </c>
      <c r="AL179" s="2">
        <v>102700751</v>
      </c>
      <c r="AM179" s="2">
        <v>105293701</v>
      </c>
      <c r="AN179" s="2">
        <v>107948339</v>
      </c>
      <c r="AO179" s="2">
        <v>110668784</v>
      </c>
      <c r="AP179" s="2">
        <v>113457661</v>
      </c>
      <c r="AQ179" s="2">
        <v>116319763</v>
      </c>
      <c r="AR179" s="2">
        <v>119260055</v>
      </c>
      <c r="AS179" s="2">
        <v>122283853</v>
      </c>
      <c r="AT179" s="2">
        <v>125394046</v>
      </c>
      <c r="AU179" s="2">
        <v>128596079</v>
      </c>
      <c r="AV179" s="2">
        <v>131900634</v>
      </c>
      <c r="AW179" s="2">
        <v>135320420</v>
      </c>
      <c r="AX179" s="2">
        <v>138865014</v>
      </c>
      <c r="AY179" s="2">
        <v>142538305</v>
      </c>
      <c r="AZ179" s="2">
        <v>146339971</v>
      </c>
      <c r="BA179" s="2">
        <v>150269622</v>
      </c>
      <c r="BB179" s="2">
        <v>154324939</v>
      </c>
      <c r="BC179" s="2">
        <v>158503203</v>
      </c>
      <c r="BD179" s="2">
        <v>162805080</v>
      </c>
      <c r="BE179" s="2">
        <v>167228803</v>
      </c>
      <c r="BF179" s="2">
        <v>171765819</v>
      </c>
      <c r="BG179" s="2">
        <v>176404931</v>
      </c>
      <c r="BH179" s="2">
        <v>181137454</v>
      </c>
      <c r="BI179" s="2">
        <v>185960244</v>
      </c>
      <c r="BJ179" s="2">
        <v>190873247</v>
      </c>
      <c r="BK179" s="2">
        <v>195874685</v>
      </c>
      <c r="BL179" s="2">
        <v>200963603</v>
      </c>
      <c r="BM179" s="2">
        <v>206139587</v>
      </c>
    </row>
    <row r="180" spans="1:65" x14ac:dyDescent="0.35">
      <c r="A180" s="2" t="s">
        <v>420</v>
      </c>
      <c r="B180" s="2" t="s">
        <v>421</v>
      </c>
      <c r="C180" s="2" t="s">
        <v>70</v>
      </c>
      <c r="D180" s="2" t="s">
        <v>71</v>
      </c>
      <c r="E180" s="2">
        <v>1773132</v>
      </c>
      <c r="F180" s="2">
        <v>1829772</v>
      </c>
      <c r="G180" s="2">
        <v>1887426</v>
      </c>
      <c r="H180" s="2">
        <v>1946240</v>
      </c>
      <c r="I180" s="2">
        <v>2006478</v>
      </c>
      <c r="J180" s="2">
        <v>2068379</v>
      </c>
      <c r="K180" s="2">
        <v>2131973</v>
      </c>
      <c r="L180" s="2">
        <v>2197303</v>
      </c>
      <c r="M180" s="2">
        <v>2264623</v>
      </c>
      <c r="N180" s="2">
        <v>2334285</v>
      </c>
      <c r="O180" s="2">
        <v>2406523</v>
      </c>
      <c r="P180" s="2">
        <v>2481345</v>
      </c>
      <c r="Q180" s="2">
        <v>2558705</v>
      </c>
      <c r="R180" s="2">
        <v>2638699</v>
      </c>
      <c r="S180" s="2">
        <v>2721417</v>
      </c>
      <c r="T180" s="2">
        <v>2806859</v>
      </c>
      <c r="U180" s="2">
        <v>2894967</v>
      </c>
      <c r="V180" s="2">
        <v>2985480</v>
      </c>
      <c r="W180" s="2">
        <v>3077861</v>
      </c>
      <c r="X180" s="2">
        <v>3171404</v>
      </c>
      <c r="Y180" s="2">
        <v>3265520</v>
      </c>
      <c r="Z180" s="2">
        <v>3360142</v>
      </c>
      <c r="AA180" s="2">
        <v>3455129</v>
      </c>
      <c r="AB180" s="2">
        <v>3549711</v>
      </c>
      <c r="AC180" s="2">
        <v>3642978</v>
      </c>
      <c r="AD180" s="2">
        <v>3734343</v>
      </c>
      <c r="AE180" s="2">
        <v>3823133</v>
      </c>
      <c r="AF180" s="2">
        <v>3909672</v>
      </c>
      <c r="AG180" s="2">
        <v>3995529</v>
      </c>
      <c r="AH180" s="2">
        <v>4082958</v>
      </c>
      <c r="AI180" s="2">
        <v>4173435</v>
      </c>
      <c r="AJ180" s="2">
        <v>4267570</v>
      </c>
      <c r="AK180" s="2">
        <v>4364514</v>
      </c>
      <c r="AL180" s="2">
        <v>4462496</v>
      </c>
      <c r="AM180" s="2">
        <v>4559010</v>
      </c>
      <c r="AN180" s="2">
        <v>4652185</v>
      </c>
      <c r="AO180" s="2">
        <v>4741571</v>
      </c>
      <c r="AP180" s="2">
        <v>4827658</v>
      </c>
      <c r="AQ180" s="2">
        <v>4910642</v>
      </c>
      <c r="AR180" s="2">
        <v>4991041</v>
      </c>
      <c r="AS180" s="2">
        <v>5069310</v>
      </c>
      <c r="AT180" s="2">
        <v>5145367</v>
      </c>
      <c r="AU180" s="2">
        <v>5219324</v>
      </c>
      <c r="AV180" s="2">
        <v>5292115</v>
      </c>
      <c r="AW180" s="2">
        <v>5364930</v>
      </c>
      <c r="AX180" s="2">
        <v>5438692</v>
      </c>
      <c r="AY180" s="2">
        <v>5513757</v>
      </c>
      <c r="AZ180" s="2">
        <v>5590066</v>
      </c>
      <c r="BA180" s="2">
        <v>5667436</v>
      </c>
      <c r="BB180" s="2">
        <v>5745538</v>
      </c>
      <c r="BC180" s="2">
        <v>5824058</v>
      </c>
      <c r="BD180" s="2">
        <v>5903035</v>
      </c>
      <c r="BE180" s="2">
        <v>5982530</v>
      </c>
      <c r="BF180" s="2">
        <v>6062462</v>
      </c>
      <c r="BG180" s="2">
        <v>6142734</v>
      </c>
      <c r="BH180" s="2">
        <v>6223234</v>
      </c>
      <c r="BI180" s="2">
        <v>6303970</v>
      </c>
      <c r="BJ180" s="2">
        <v>6384843</v>
      </c>
      <c r="BK180" s="2">
        <v>6465502</v>
      </c>
      <c r="BL180" s="2">
        <v>6545503</v>
      </c>
      <c r="BM180" s="2">
        <v>6624554</v>
      </c>
    </row>
    <row r="181" spans="1:65" x14ac:dyDescent="0.35">
      <c r="A181" s="2" t="s">
        <v>422</v>
      </c>
      <c r="B181" s="2" t="s">
        <v>423</v>
      </c>
      <c r="C181" s="2" t="s">
        <v>70</v>
      </c>
      <c r="D181" s="2" t="s">
        <v>71</v>
      </c>
      <c r="E181" s="2">
        <v>11486631</v>
      </c>
      <c r="F181" s="2">
        <v>11638712</v>
      </c>
      <c r="G181" s="2">
        <v>11805689</v>
      </c>
      <c r="H181" s="2">
        <v>11965966</v>
      </c>
      <c r="I181" s="2">
        <v>12127120</v>
      </c>
      <c r="J181" s="2">
        <v>12294732</v>
      </c>
      <c r="K181" s="2">
        <v>12456251</v>
      </c>
      <c r="L181" s="2">
        <v>12598201</v>
      </c>
      <c r="M181" s="2">
        <v>12729721</v>
      </c>
      <c r="N181" s="2">
        <v>12877984</v>
      </c>
      <c r="O181" s="2">
        <v>13038526</v>
      </c>
      <c r="P181" s="2">
        <v>13194497</v>
      </c>
      <c r="Q181" s="2">
        <v>13328593</v>
      </c>
      <c r="R181" s="2">
        <v>13439322</v>
      </c>
      <c r="S181" s="2">
        <v>13545056</v>
      </c>
      <c r="T181" s="2">
        <v>13666335</v>
      </c>
      <c r="U181" s="2">
        <v>13774037</v>
      </c>
      <c r="V181" s="2">
        <v>13856185</v>
      </c>
      <c r="W181" s="2">
        <v>13941700</v>
      </c>
      <c r="X181" s="2">
        <v>14038270</v>
      </c>
      <c r="Y181" s="2">
        <v>14149800</v>
      </c>
      <c r="Z181" s="2">
        <v>14247208</v>
      </c>
      <c r="AA181" s="2">
        <v>14312690</v>
      </c>
      <c r="AB181" s="2">
        <v>14367070</v>
      </c>
      <c r="AC181" s="2">
        <v>14424211</v>
      </c>
      <c r="AD181" s="2">
        <v>14491632</v>
      </c>
      <c r="AE181" s="2">
        <v>14572278</v>
      </c>
      <c r="AF181" s="2">
        <v>14665037</v>
      </c>
      <c r="AG181" s="2">
        <v>14760094</v>
      </c>
      <c r="AH181" s="2">
        <v>14848907</v>
      </c>
      <c r="AI181" s="2">
        <v>14951510</v>
      </c>
      <c r="AJ181" s="2">
        <v>15069798</v>
      </c>
      <c r="AK181" s="2">
        <v>15184166</v>
      </c>
      <c r="AL181" s="2">
        <v>15290368</v>
      </c>
      <c r="AM181" s="2">
        <v>15382838</v>
      </c>
      <c r="AN181" s="2">
        <v>15459006</v>
      </c>
      <c r="AO181" s="2">
        <v>15530498</v>
      </c>
      <c r="AP181" s="2">
        <v>15610650</v>
      </c>
      <c r="AQ181" s="2">
        <v>15707209</v>
      </c>
      <c r="AR181" s="2">
        <v>15812088</v>
      </c>
      <c r="AS181" s="2">
        <v>15925513</v>
      </c>
      <c r="AT181" s="2">
        <v>16046180</v>
      </c>
      <c r="AU181" s="2">
        <v>16148929</v>
      </c>
      <c r="AV181" s="2">
        <v>16225302</v>
      </c>
      <c r="AW181" s="2">
        <v>16281779</v>
      </c>
      <c r="AX181" s="2">
        <v>16319868</v>
      </c>
      <c r="AY181" s="2">
        <v>16346101</v>
      </c>
      <c r="AZ181" s="2">
        <v>16381696</v>
      </c>
      <c r="BA181" s="2">
        <v>16445593</v>
      </c>
      <c r="BB181" s="2">
        <v>16530388</v>
      </c>
      <c r="BC181" s="2">
        <v>16615394</v>
      </c>
      <c r="BD181" s="2">
        <v>16693074</v>
      </c>
      <c r="BE181" s="2">
        <v>16754962</v>
      </c>
      <c r="BF181" s="2">
        <v>16804432</v>
      </c>
      <c r="BG181" s="2">
        <v>16865008</v>
      </c>
      <c r="BH181" s="2">
        <v>16939923</v>
      </c>
      <c r="BI181" s="2">
        <v>17030314</v>
      </c>
      <c r="BJ181" s="2">
        <v>17131296</v>
      </c>
      <c r="BK181" s="2">
        <v>17231624</v>
      </c>
      <c r="BL181" s="2">
        <v>17344874</v>
      </c>
      <c r="BM181" s="2">
        <v>17441139</v>
      </c>
    </row>
    <row r="182" spans="1:65" x14ac:dyDescent="0.35">
      <c r="A182" s="2" t="s">
        <v>424</v>
      </c>
      <c r="B182" s="2" t="s">
        <v>425</v>
      </c>
      <c r="C182" s="2" t="s">
        <v>70</v>
      </c>
      <c r="D182" s="2" t="s">
        <v>71</v>
      </c>
      <c r="E182" s="2">
        <v>3581239</v>
      </c>
      <c r="F182" s="2">
        <v>3609800</v>
      </c>
      <c r="G182" s="2">
        <v>3638918</v>
      </c>
      <c r="H182" s="2">
        <v>3666537</v>
      </c>
      <c r="I182" s="2">
        <v>3694339</v>
      </c>
      <c r="J182" s="2">
        <v>3723168</v>
      </c>
      <c r="K182" s="2">
        <v>3753012</v>
      </c>
      <c r="L182" s="2">
        <v>3784539</v>
      </c>
      <c r="M182" s="2">
        <v>3816486</v>
      </c>
      <c r="N182" s="2">
        <v>3847707</v>
      </c>
      <c r="O182" s="2">
        <v>3875763</v>
      </c>
      <c r="P182" s="2">
        <v>3903039</v>
      </c>
      <c r="Q182" s="2">
        <v>3933004</v>
      </c>
      <c r="R182" s="2">
        <v>3960612</v>
      </c>
      <c r="S182" s="2">
        <v>3985258</v>
      </c>
      <c r="T182" s="2">
        <v>4007313</v>
      </c>
      <c r="U182" s="2">
        <v>4026152</v>
      </c>
      <c r="V182" s="2">
        <v>4043205</v>
      </c>
      <c r="W182" s="2">
        <v>4058671</v>
      </c>
      <c r="X182" s="2">
        <v>4072517</v>
      </c>
      <c r="Y182" s="2">
        <v>4085620</v>
      </c>
      <c r="Z182" s="2">
        <v>4099702</v>
      </c>
      <c r="AA182" s="2">
        <v>4114787</v>
      </c>
      <c r="AB182" s="2">
        <v>4128432</v>
      </c>
      <c r="AC182" s="2">
        <v>4140099</v>
      </c>
      <c r="AD182" s="2">
        <v>4152516</v>
      </c>
      <c r="AE182" s="2">
        <v>4167354</v>
      </c>
      <c r="AF182" s="2">
        <v>4186905</v>
      </c>
      <c r="AG182" s="2">
        <v>4209488</v>
      </c>
      <c r="AH182" s="2">
        <v>4226901</v>
      </c>
      <c r="AI182" s="2">
        <v>4241473</v>
      </c>
      <c r="AJ182" s="2">
        <v>4261732</v>
      </c>
      <c r="AK182" s="2">
        <v>4286401</v>
      </c>
      <c r="AL182" s="2">
        <v>4311991</v>
      </c>
      <c r="AM182" s="2">
        <v>4336613</v>
      </c>
      <c r="AN182" s="2">
        <v>4359184</v>
      </c>
      <c r="AO182" s="2">
        <v>4381336</v>
      </c>
      <c r="AP182" s="2">
        <v>4405157</v>
      </c>
      <c r="AQ182" s="2">
        <v>4431464</v>
      </c>
      <c r="AR182" s="2">
        <v>4461913</v>
      </c>
      <c r="AS182" s="2">
        <v>4490967</v>
      </c>
      <c r="AT182" s="2">
        <v>4513751</v>
      </c>
      <c r="AU182" s="2">
        <v>4538159</v>
      </c>
      <c r="AV182" s="2">
        <v>4564855</v>
      </c>
      <c r="AW182" s="2">
        <v>4591910</v>
      </c>
      <c r="AX182" s="2">
        <v>4623291</v>
      </c>
      <c r="AY182" s="2">
        <v>4660677</v>
      </c>
      <c r="AZ182" s="2">
        <v>4709153</v>
      </c>
      <c r="BA182" s="2">
        <v>4768212</v>
      </c>
      <c r="BB182" s="2">
        <v>4828726</v>
      </c>
      <c r="BC182" s="2">
        <v>4889252</v>
      </c>
      <c r="BD182" s="2">
        <v>4953088</v>
      </c>
      <c r="BE182" s="2">
        <v>5018573</v>
      </c>
      <c r="BF182" s="2">
        <v>5079623</v>
      </c>
      <c r="BG182" s="2">
        <v>5137232</v>
      </c>
      <c r="BH182" s="2">
        <v>5188607</v>
      </c>
      <c r="BI182" s="2">
        <v>5234519</v>
      </c>
      <c r="BJ182" s="2">
        <v>5276968</v>
      </c>
      <c r="BK182" s="2">
        <v>5311916</v>
      </c>
      <c r="BL182" s="2">
        <v>5347896</v>
      </c>
      <c r="BM182" s="2">
        <v>5379475</v>
      </c>
    </row>
    <row r="183" spans="1:65" x14ac:dyDescent="0.35">
      <c r="A183" s="2" t="s">
        <v>426</v>
      </c>
      <c r="B183" s="2" t="s">
        <v>427</v>
      </c>
      <c r="C183" s="2" t="s">
        <v>70</v>
      </c>
      <c r="D183" s="2" t="s">
        <v>71</v>
      </c>
      <c r="E183" s="2">
        <v>10105060</v>
      </c>
      <c r="F183" s="2">
        <v>10267260</v>
      </c>
      <c r="G183" s="2">
        <v>10433147</v>
      </c>
      <c r="H183" s="2">
        <v>10604620</v>
      </c>
      <c r="I183" s="2">
        <v>10783958</v>
      </c>
      <c r="J183" s="2">
        <v>10972912</v>
      </c>
      <c r="K183" s="2">
        <v>11172530</v>
      </c>
      <c r="L183" s="2">
        <v>11382965</v>
      </c>
      <c r="M183" s="2">
        <v>11603921</v>
      </c>
      <c r="N183" s="2">
        <v>11834657</v>
      </c>
      <c r="O183" s="2">
        <v>12074628</v>
      </c>
      <c r="P183" s="2">
        <v>12323984</v>
      </c>
      <c r="Q183" s="2">
        <v>12583142</v>
      </c>
      <c r="R183" s="2">
        <v>12852205</v>
      </c>
      <c r="S183" s="2">
        <v>13131260</v>
      </c>
      <c r="T183" s="2">
        <v>13420367</v>
      </c>
      <c r="U183" s="2">
        <v>13719466</v>
      </c>
      <c r="V183" s="2">
        <v>14028535</v>
      </c>
      <c r="W183" s="2">
        <v>14347653</v>
      </c>
      <c r="X183" s="2">
        <v>14676932</v>
      </c>
      <c r="Y183" s="2">
        <v>15016408</v>
      </c>
      <c r="Z183" s="2">
        <v>15367229</v>
      </c>
      <c r="AA183" s="2">
        <v>15729431</v>
      </c>
      <c r="AB183" s="2">
        <v>16100623</v>
      </c>
      <c r="AC183" s="2">
        <v>16477488</v>
      </c>
      <c r="AD183" s="2">
        <v>16858315</v>
      </c>
      <c r="AE183" s="2">
        <v>17239677</v>
      </c>
      <c r="AF183" s="2">
        <v>17623697</v>
      </c>
      <c r="AG183" s="2">
        <v>18020755</v>
      </c>
      <c r="AH183" s="2">
        <v>18445021</v>
      </c>
      <c r="AI183" s="2">
        <v>18905480</v>
      </c>
      <c r="AJ183" s="2">
        <v>19405506</v>
      </c>
      <c r="AK183" s="2">
        <v>19938322</v>
      </c>
      <c r="AL183" s="2">
        <v>20489973</v>
      </c>
      <c r="AM183" s="2">
        <v>21040899</v>
      </c>
      <c r="AN183" s="2">
        <v>21576074</v>
      </c>
      <c r="AO183" s="2">
        <v>22090352</v>
      </c>
      <c r="AP183" s="2">
        <v>22584772</v>
      </c>
      <c r="AQ183" s="2">
        <v>23057875</v>
      </c>
      <c r="AR183" s="2">
        <v>23509971</v>
      </c>
      <c r="AS183" s="2">
        <v>23941099</v>
      </c>
      <c r="AT183" s="2">
        <v>24347113</v>
      </c>
      <c r="AU183" s="2">
        <v>24725625</v>
      </c>
      <c r="AV183" s="2">
        <v>25080880</v>
      </c>
      <c r="AW183" s="2">
        <v>25419337</v>
      </c>
      <c r="AX183" s="2">
        <v>25744500</v>
      </c>
      <c r="AY183" s="2">
        <v>26066687</v>
      </c>
      <c r="AZ183" s="2">
        <v>26382586</v>
      </c>
      <c r="BA183" s="2">
        <v>26666581</v>
      </c>
      <c r="BB183" s="2">
        <v>26883531</v>
      </c>
      <c r="BC183" s="2">
        <v>27013207</v>
      </c>
      <c r="BD183" s="2">
        <v>27041220</v>
      </c>
      <c r="BE183" s="2">
        <v>26989160</v>
      </c>
      <c r="BF183" s="2">
        <v>26916795</v>
      </c>
      <c r="BG183" s="2">
        <v>26905982</v>
      </c>
      <c r="BH183" s="2">
        <v>27015033</v>
      </c>
      <c r="BI183" s="2">
        <v>27263430</v>
      </c>
      <c r="BJ183" s="2">
        <v>27632682</v>
      </c>
      <c r="BK183" s="2">
        <v>28095712</v>
      </c>
      <c r="BL183" s="2">
        <v>28608715</v>
      </c>
      <c r="BM183" s="2">
        <v>29136808</v>
      </c>
    </row>
    <row r="184" spans="1:65" x14ac:dyDescent="0.35">
      <c r="A184" s="2" t="s">
        <v>428</v>
      </c>
      <c r="B184" s="2" t="s">
        <v>429</v>
      </c>
      <c r="C184" s="2" t="s">
        <v>70</v>
      </c>
      <c r="D184" s="2" t="s">
        <v>71</v>
      </c>
      <c r="E184" s="2">
        <v>4377</v>
      </c>
      <c r="F184" s="2">
        <v>4627</v>
      </c>
      <c r="G184" s="2">
        <v>4942</v>
      </c>
      <c r="H184" s="2">
        <v>5270</v>
      </c>
      <c r="I184" s="2">
        <v>5590</v>
      </c>
      <c r="J184" s="2">
        <v>5859</v>
      </c>
      <c r="K184" s="2">
        <v>6065</v>
      </c>
      <c r="L184" s="2">
        <v>6221</v>
      </c>
      <c r="M184" s="2">
        <v>6343</v>
      </c>
      <c r="N184" s="2">
        <v>6445</v>
      </c>
      <c r="O184" s="2">
        <v>6553</v>
      </c>
      <c r="P184" s="2">
        <v>6669</v>
      </c>
      <c r="Q184" s="2">
        <v>6798</v>
      </c>
      <c r="R184" s="2">
        <v>6929</v>
      </c>
      <c r="S184" s="2">
        <v>7062</v>
      </c>
      <c r="T184" s="2">
        <v>7178</v>
      </c>
      <c r="U184" s="2">
        <v>7284</v>
      </c>
      <c r="V184" s="2">
        <v>7396</v>
      </c>
      <c r="W184" s="2">
        <v>7505</v>
      </c>
      <c r="X184" s="2">
        <v>7626</v>
      </c>
      <c r="Y184" s="2">
        <v>7751</v>
      </c>
      <c r="Z184" s="2">
        <v>7871</v>
      </c>
      <c r="AA184" s="2">
        <v>8016</v>
      </c>
      <c r="AB184" s="2">
        <v>8163</v>
      </c>
      <c r="AC184" s="2">
        <v>8331</v>
      </c>
      <c r="AD184" s="2">
        <v>8501</v>
      </c>
      <c r="AE184" s="2">
        <v>8679</v>
      </c>
      <c r="AF184" s="2">
        <v>8868</v>
      </c>
      <c r="AG184" s="2">
        <v>9058</v>
      </c>
      <c r="AH184" s="2">
        <v>9275</v>
      </c>
      <c r="AI184" s="2">
        <v>9506</v>
      </c>
      <c r="AJ184" s="2">
        <v>9766</v>
      </c>
      <c r="AK184" s="2">
        <v>10030</v>
      </c>
      <c r="AL184" s="2">
        <v>10287</v>
      </c>
      <c r="AM184" s="2">
        <v>10496</v>
      </c>
      <c r="AN184" s="2">
        <v>10626</v>
      </c>
      <c r="AO184" s="2">
        <v>10677</v>
      </c>
      <c r="AP184" s="2">
        <v>10643</v>
      </c>
      <c r="AQ184" s="2">
        <v>10567</v>
      </c>
      <c r="AR184" s="2">
        <v>10449</v>
      </c>
      <c r="AS184" s="2">
        <v>10335</v>
      </c>
      <c r="AT184" s="2">
        <v>10219</v>
      </c>
      <c r="AU184" s="2">
        <v>10102</v>
      </c>
      <c r="AV184" s="2">
        <v>9990</v>
      </c>
      <c r="AW184" s="2">
        <v>9906</v>
      </c>
      <c r="AX184" s="2">
        <v>9848</v>
      </c>
      <c r="AY184" s="2">
        <v>9827</v>
      </c>
      <c r="AZ184" s="2">
        <v>9846</v>
      </c>
      <c r="BA184" s="2">
        <v>9880</v>
      </c>
      <c r="BB184" s="2">
        <v>9945</v>
      </c>
      <c r="BC184" s="2">
        <v>10009</v>
      </c>
      <c r="BD184" s="2">
        <v>10069</v>
      </c>
      <c r="BE184" s="2">
        <v>10136</v>
      </c>
      <c r="BF184" s="2">
        <v>10208</v>
      </c>
      <c r="BG184" s="2">
        <v>10289</v>
      </c>
      <c r="BH184" s="2">
        <v>10374</v>
      </c>
      <c r="BI184" s="2">
        <v>10474</v>
      </c>
      <c r="BJ184" s="2">
        <v>10577</v>
      </c>
      <c r="BK184" s="2">
        <v>10678</v>
      </c>
      <c r="BL184" s="2">
        <v>10764</v>
      </c>
      <c r="BM184" s="2">
        <v>10834</v>
      </c>
    </row>
    <row r="185" spans="1:65" x14ac:dyDescent="0.35">
      <c r="A185" s="2" t="s">
        <v>430</v>
      </c>
      <c r="B185" s="2" t="s">
        <v>431</v>
      </c>
      <c r="C185" s="2" t="s">
        <v>70</v>
      </c>
      <c r="D185" s="2" t="s">
        <v>71</v>
      </c>
      <c r="E185" s="2">
        <v>2371800</v>
      </c>
      <c r="F185" s="2">
        <v>2419700</v>
      </c>
      <c r="G185" s="2">
        <v>2482000</v>
      </c>
      <c r="H185" s="2">
        <v>2531800</v>
      </c>
      <c r="I185" s="2">
        <v>2585400</v>
      </c>
      <c r="J185" s="2">
        <v>2628400</v>
      </c>
      <c r="K185" s="2">
        <v>2675900</v>
      </c>
      <c r="L185" s="2">
        <v>2724100</v>
      </c>
      <c r="M185" s="2">
        <v>2748100</v>
      </c>
      <c r="N185" s="2">
        <v>2772800</v>
      </c>
      <c r="O185" s="2">
        <v>2810700</v>
      </c>
      <c r="P185" s="2">
        <v>2853000</v>
      </c>
      <c r="Q185" s="2">
        <v>2903900</v>
      </c>
      <c r="R185" s="2">
        <v>2961300</v>
      </c>
      <c r="S185" s="2">
        <v>3023700</v>
      </c>
      <c r="T185" s="2">
        <v>3083100</v>
      </c>
      <c r="U185" s="2">
        <v>3110500</v>
      </c>
      <c r="V185" s="2">
        <v>3120200</v>
      </c>
      <c r="W185" s="2">
        <v>3121200</v>
      </c>
      <c r="X185" s="2">
        <v>3109000</v>
      </c>
      <c r="Y185" s="2">
        <v>3112900</v>
      </c>
      <c r="Z185" s="2">
        <v>3124900</v>
      </c>
      <c r="AA185" s="2">
        <v>3156100</v>
      </c>
      <c r="AB185" s="2">
        <v>3199300</v>
      </c>
      <c r="AC185" s="2">
        <v>3227100</v>
      </c>
      <c r="AD185" s="2">
        <v>3247100</v>
      </c>
      <c r="AE185" s="2">
        <v>3246300</v>
      </c>
      <c r="AF185" s="2">
        <v>3274400</v>
      </c>
      <c r="AG185" s="2">
        <v>3283400</v>
      </c>
      <c r="AH185" s="2">
        <v>3299200</v>
      </c>
      <c r="AI185" s="2">
        <v>3329800</v>
      </c>
      <c r="AJ185" s="2">
        <v>3495100</v>
      </c>
      <c r="AK185" s="2">
        <v>3531700</v>
      </c>
      <c r="AL185" s="2">
        <v>3572200</v>
      </c>
      <c r="AM185" s="2">
        <v>3620000</v>
      </c>
      <c r="AN185" s="2">
        <v>3673400</v>
      </c>
      <c r="AO185" s="2">
        <v>3732000</v>
      </c>
      <c r="AP185" s="2">
        <v>3781300</v>
      </c>
      <c r="AQ185" s="2">
        <v>3815000</v>
      </c>
      <c r="AR185" s="2">
        <v>3835100</v>
      </c>
      <c r="AS185" s="2">
        <v>3857700</v>
      </c>
      <c r="AT185" s="2">
        <v>3880500</v>
      </c>
      <c r="AU185" s="2">
        <v>3948500</v>
      </c>
      <c r="AV185" s="2">
        <v>4027200</v>
      </c>
      <c r="AW185" s="2">
        <v>4087500</v>
      </c>
      <c r="AX185" s="2">
        <v>4133900</v>
      </c>
      <c r="AY185" s="2">
        <v>4184600</v>
      </c>
      <c r="AZ185" s="2">
        <v>4223800</v>
      </c>
      <c r="BA185" s="2">
        <v>4259800</v>
      </c>
      <c r="BB185" s="2">
        <v>4302600</v>
      </c>
      <c r="BC185" s="2">
        <v>4350700</v>
      </c>
      <c r="BD185" s="2">
        <v>4384000</v>
      </c>
      <c r="BE185" s="2">
        <v>4408100</v>
      </c>
      <c r="BF185" s="2">
        <v>4442100</v>
      </c>
      <c r="BG185" s="2">
        <v>4516500</v>
      </c>
      <c r="BH185" s="2">
        <v>4609400</v>
      </c>
      <c r="BI185" s="2">
        <v>4714100</v>
      </c>
      <c r="BJ185" s="2">
        <v>4813600</v>
      </c>
      <c r="BK185" s="2">
        <v>4900600</v>
      </c>
      <c r="BL185" s="2">
        <v>4979300</v>
      </c>
      <c r="BM185" s="2">
        <v>5084300</v>
      </c>
    </row>
    <row r="186" spans="1:65" x14ac:dyDescent="0.35">
      <c r="A186" s="2" t="s">
        <v>432</v>
      </c>
      <c r="B186" s="2" t="s">
        <v>433</v>
      </c>
      <c r="C186" s="2" t="s">
        <v>70</v>
      </c>
      <c r="D186" s="2" t="s">
        <v>71</v>
      </c>
      <c r="E186" s="2">
        <v>809413164</v>
      </c>
      <c r="F186" s="2">
        <v>820690358</v>
      </c>
      <c r="G186" s="2">
        <v>832204126</v>
      </c>
      <c r="H186" s="2">
        <v>843700013</v>
      </c>
      <c r="I186" s="2">
        <v>855187441</v>
      </c>
      <c r="J186" s="2">
        <v>866357882</v>
      </c>
      <c r="K186" s="2">
        <v>877034871</v>
      </c>
      <c r="L186" s="2">
        <v>887433263</v>
      </c>
      <c r="M186" s="2">
        <v>897619456</v>
      </c>
      <c r="N186" s="2">
        <v>907848349</v>
      </c>
      <c r="O186" s="2">
        <v>917970733</v>
      </c>
      <c r="P186" s="2">
        <v>929959388</v>
      </c>
      <c r="Q186" s="2">
        <v>940747243</v>
      </c>
      <c r="R186" s="2">
        <v>951245160</v>
      </c>
      <c r="S186" s="2">
        <v>961564535</v>
      </c>
      <c r="T186" s="2">
        <v>971664215</v>
      </c>
      <c r="U186" s="2">
        <v>981155050</v>
      </c>
      <c r="V186" s="2">
        <v>990517797</v>
      </c>
      <c r="W186" s="2">
        <v>999924442</v>
      </c>
      <c r="X186" s="2">
        <v>1009488956</v>
      </c>
      <c r="Y186" s="2">
        <v>1018954080</v>
      </c>
      <c r="Z186" s="2">
        <v>1028314741</v>
      </c>
      <c r="AA186" s="2">
        <v>1037309705</v>
      </c>
      <c r="AB186" s="2">
        <v>1045955467</v>
      </c>
      <c r="AC186" s="2">
        <v>1054256534</v>
      </c>
      <c r="AD186" s="2">
        <v>1062613469</v>
      </c>
      <c r="AE186" s="2">
        <v>1071150369</v>
      </c>
      <c r="AF186" s="2">
        <v>1079711152</v>
      </c>
      <c r="AG186" s="2">
        <v>1088387125</v>
      </c>
      <c r="AH186" s="2">
        <v>1097531158</v>
      </c>
      <c r="AI186" s="2">
        <v>1107196961</v>
      </c>
      <c r="AJ186" s="2">
        <v>1117820520</v>
      </c>
      <c r="AK186" s="2">
        <v>1128349539</v>
      </c>
      <c r="AL186" s="2">
        <v>1138362949</v>
      </c>
      <c r="AM186" s="2">
        <v>1147748534</v>
      </c>
      <c r="AN186" s="2">
        <v>1156879819</v>
      </c>
      <c r="AO186" s="2">
        <v>1165880992</v>
      </c>
      <c r="AP186" s="2">
        <v>1174865635</v>
      </c>
      <c r="AQ186" s="2">
        <v>1183546848</v>
      </c>
      <c r="AR186" s="2">
        <v>1192267323</v>
      </c>
      <c r="AS186" s="2">
        <v>1200836415</v>
      </c>
      <c r="AT186" s="2">
        <v>1209787876</v>
      </c>
      <c r="AU186" s="2">
        <v>1218855820</v>
      </c>
      <c r="AV186" s="2">
        <v>1227854277</v>
      </c>
      <c r="AW186" s="2">
        <v>1236872189</v>
      </c>
      <c r="AX186" s="2">
        <v>1245821323</v>
      </c>
      <c r="AY186" s="2">
        <v>1255133872</v>
      </c>
      <c r="AZ186" s="2">
        <v>1264614793</v>
      </c>
      <c r="BA186" s="2">
        <v>1274522708</v>
      </c>
      <c r="BB186" s="2">
        <v>1283634878</v>
      </c>
      <c r="BC186" s="2">
        <v>1292110708</v>
      </c>
      <c r="BD186" s="2">
        <v>1298723126</v>
      </c>
      <c r="BE186" s="2">
        <v>1306807834</v>
      </c>
      <c r="BF186" s="2">
        <v>1315224394</v>
      </c>
      <c r="BG186" s="2">
        <v>1324034852</v>
      </c>
      <c r="BH186" s="2">
        <v>1332787383</v>
      </c>
      <c r="BI186" s="2">
        <v>1341701902</v>
      </c>
      <c r="BJ186" s="2">
        <v>1350048436</v>
      </c>
      <c r="BK186" s="2">
        <v>1358019416</v>
      </c>
      <c r="BL186" s="2">
        <v>1364841892</v>
      </c>
      <c r="BM186" s="2">
        <v>1370858752</v>
      </c>
    </row>
    <row r="187" spans="1:65" x14ac:dyDescent="0.35">
      <c r="A187" s="2" t="s">
        <v>434</v>
      </c>
      <c r="B187" s="2" t="s">
        <v>435</v>
      </c>
      <c r="C187" s="2" t="s">
        <v>70</v>
      </c>
      <c r="D187" s="2" t="s">
        <v>71</v>
      </c>
      <c r="E187" s="2">
        <v>551735</v>
      </c>
      <c r="F187" s="2">
        <v>564891</v>
      </c>
      <c r="G187" s="2">
        <v>578827</v>
      </c>
      <c r="H187" s="2">
        <v>593498</v>
      </c>
      <c r="I187" s="2">
        <v>608890</v>
      </c>
      <c r="J187" s="2">
        <v>625006</v>
      </c>
      <c r="K187" s="2">
        <v>642007</v>
      </c>
      <c r="L187" s="2">
        <v>660117</v>
      </c>
      <c r="M187" s="2">
        <v>679592</v>
      </c>
      <c r="N187" s="2">
        <v>700725</v>
      </c>
      <c r="O187" s="2">
        <v>723842</v>
      </c>
      <c r="P187" s="2">
        <v>748968</v>
      </c>
      <c r="Q187" s="2">
        <v>776385</v>
      </c>
      <c r="R187" s="2">
        <v>806985</v>
      </c>
      <c r="S187" s="2">
        <v>841952</v>
      </c>
      <c r="T187" s="2">
        <v>882038</v>
      </c>
      <c r="U187" s="2">
        <v>927434</v>
      </c>
      <c r="V187" s="2">
        <v>977804</v>
      </c>
      <c r="W187" s="2">
        <v>1032797</v>
      </c>
      <c r="X187" s="2">
        <v>1091858</v>
      </c>
      <c r="Y187" s="2">
        <v>1154373</v>
      </c>
      <c r="Z187" s="2">
        <v>1220578</v>
      </c>
      <c r="AA187" s="2">
        <v>1290121</v>
      </c>
      <c r="AB187" s="2">
        <v>1361085</v>
      </c>
      <c r="AC187" s="2">
        <v>1431066</v>
      </c>
      <c r="AD187" s="2">
        <v>1498413</v>
      </c>
      <c r="AE187" s="2">
        <v>1561180</v>
      </c>
      <c r="AF187" s="2">
        <v>1619871</v>
      </c>
      <c r="AG187" s="2">
        <v>1678119</v>
      </c>
      <c r="AH187" s="2">
        <v>1741155</v>
      </c>
      <c r="AI187" s="2">
        <v>1812158</v>
      </c>
      <c r="AJ187" s="2">
        <v>1893761</v>
      </c>
      <c r="AK187" s="2">
        <v>1983272</v>
      </c>
      <c r="AL187" s="2">
        <v>2072106</v>
      </c>
      <c r="AM187" s="2">
        <v>2148416</v>
      </c>
      <c r="AN187" s="2">
        <v>2204267</v>
      </c>
      <c r="AO187" s="2">
        <v>2236652</v>
      </c>
      <c r="AP187" s="2">
        <v>2249759</v>
      </c>
      <c r="AQ187" s="2">
        <v>2251859</v>
      </c>
      <c r="AR187" s="2">
        <v>2254898</v>
      </c>
      <c r="AS187" s="2">
        <v>2267973</v>
      </c>
      <c r="AT187" s="2">
        <v>2294959</v>
      </c>
      <c r="AU187" s="2">
        <v>2334860</v>
      </c>
      <c r="AV187" s="2">
        <v>2386164</v>
      </c>
      <c r="AW187" s="2">
        <v>2445524</v>
      </c>
      <c r="AX187" s="2">
        <v>2511254</v>
      </c>
      <c r="AY187" s="2">
        <v>2580753</v>
      </c>
      <c r="AZ187" s="2">
        <v>2657162</v>
      </c>
      <c r="BA187" s="2">
        <v>2750956</v>
      </c>
      <c r="BB187" s="2">
        <v>2876186</v>
      </c>
      <c r="BC187" s="2">
        <v>3041435</v>
      </c>
      <c r="BD187" s="2">
        <v>3251102</v>
      </c>
      <c r="BE187" s="2">
        <v>3498031</v>
      </c>
      <c r="BF187" s="2">
        <v>3764805</v>
      </c>
      <c r="BG187" s="2">
        <v>4027255</v>
      </c>
      <c r="BH187" s="2">
        <v>4267341</v>
      </c>
      <c r="BI187" s="2">
        <v>4479217</v>
      </c>
      <c r="BJ187" s="2">
        <v>4665926</v>
      </c>
      <c r="BK187" s="2">
        <v>4829476</v>
      </c>
      <c r="BL187" s="2">
        <v>4974992</v>
      </c>
      <c r="BM187" s="2">
        <v>5106622</v>
      </c>
    </row>
    <row r="188" spans="1:65" x14ac:dyDescent="0.35">
      <c r="A188" s="2" t="s">
        <v>436</v>
      </c>
      <c r="B188" s="2" t="s">
        <v>437</v>
      </c>
      <c r="C188" s="2" t="s">
        <v>70</v>
      </c>
      <c r="D188" s="2" t="s">
        <v>71</v>
      </c>
      <c r="E188" s="2">
        <v>9151857</v>
      </c>
      <c r="F188" s="2">
        <v>9315834</v>
      </c>
      <c r="G188" s="2">
        <v>9485194</v>
      </c>
      <c r="H188" s="2">
        <v>9659416</v>
      </c>
      <c r="I188" s="2">
        <v>9840401</v>
      </c>
      <c r="J188" s="2">
        <v>10026023</v>
      </c>
      <c r="K188" s="2">
        <v>10214282</v>
      </c>
      <c r="L188" s="2">
        <v>10406007</v>
      </c>
      <c r="M188" s="2">
        <v>10606217</v>
      </c>
      <c r="N188" s="2">
        <v>10813719</v>
      </c>
      <c r="O188" s="2">
        <v>11029164</v>
      </c>
      <c r="P188" s="2">
        <v>11255188</v>
      </c>
      <c r="Q188" s="2">
        <v>11488070</v>
      </c>
      <c r="R188" s="2">
        <v>11725338</v>
      </c>
      <c r="S188" s="2">
        <v>11968057</v>
      </c>
      <c r="T188" s="2">
        <v>12219420</v>
      </c>
      <c r="U188" s="2">
        <v>12475005</v>
      </c>
      <c r="V188" s="2">
        <v>12737700</v>
      </c>
      <c r="W188" s="2">
        <v>13008020</v>
      </c>
      <c r="X188" s="2">
        <v>13294824</v>
      </c>
      <c r="Y188" s="2">
        <v>13598547</v>
      </c>
      <c r="Z188" s="2">
        <v>13917150</v>
      </c>
      <c r="AA188" s="2">
        <v>14253285</v>
      </c>
      <c r="AB188" s="2">
        <v>14600166</v>
      </c>
      <c r="AC188" s="2">
        <v>14962369</v>
      </c>
      <c r="AD188" s="2">
        <v>15347574</v>
      </c>
      <c r="AE188" s="2">
        <v>15754491</v>
      </c>
      <c r="AF188" s="2">
        <v>16180206</v>
      </c>
      <c r="AG188" s="2">
        <v>16610046</v>
      </c>
      <c r="AH188" s="2">
        <v>17031505</v>
      </c>
      <c r="AI188" s="2">
        <v>17430785</v>
      </c>
      <c r="AJ188" s="2">
        <v>17813808</v>
      </c>
      <c r="AK188" s="2">
        <v>18156582</v>
      </c>
      <c r="AL188" s="2">
        <v>18476080</v>
      </c>
      <c r="AM188" s="2">
        <v>18801091</v>
      </c>
      <c r="AN188" s="2">
        <v>19125038</v>
      </c>
      <c r="AO188" s="2">
        <v>19460551</v>
      </c>
      <c r="AP188" s="2">
        <v>19809591</v>
      </c>
      <c r="AQ188" s="2">
        <v>20163900</v>
      </c>
      <c r="AR188" s="2">
        <v>20540135</v>
      </c>
      <c r="AS188" s="2">
        <v>20917080</v>
      </c>
      <c r="AT188" s="2">
        <v>21276754</v>
      </c>
      <c r="AU188" s="2">
        <v>21639144</v>
      </c>
      <c r="AV188" s="2">
        <v>22018460</v>
      </c>
      <c r="AW188" s="2">
        <v>22442097</v>
      </c>
      <c r="AX188" s="2">
        <v>22929069</v>
      </c>
      <c r="AY188" s="2">
        <v>23486191</v>
      </c>
      <c r="AZ188" s="2">
        <v>24104686</v>
      </c>
      <c r="BA188" s="2">
        <v>24762404</v>
      </c>
      <c r="BB188" s="2">
        <v>25417810</v>
      </c>
      <c r="BC188" s="2">
        <v>26050929</v>
      </c>
      <c r="BD188" s="2">
        <v>26647965</v>
      </c>
      <c r="BE188" s="2">
        <v>27227313</v>
      </c>
      <c r="BF188" s="2">
        <v>27794594</v>
      </c>
      <c r="BG188" s="2">
        <v>28364446</v>
      </c>
      <c r="BH188" s="2">
        <v>28948893</v>
      </c>
      <c r="BI188" s="2">
        <v>29542903</v>
      </c>
      <c r="BJ188" s="2">
        <v>30148954</v>
      </c>
      <c r="BK188" s="2">
        <v>30760469</v>
      </c>
      <c r="BL188" s="2">
        <v>31361259</v>
      </c>
      <c r="BM188" s="2">
        <v>31941374</v>
      </c>
    </row>
    <row r="189" spans="1:65" x14ac:dyDescent="0.35">
      <c r="A189" s="2" t="s">
        <v>438</v>
      </c>
      <c r="B189" s="2" t="s">
        <v>439</v>
      </c>
      <c r="C189" s="2" t="s">
        <v>70</v>
      </c>
      <c r="D189" s="2" t="s">
        <v>71</v>
      </c>
      <c r="E189" s="2">
        <v>44988690</v>
      </c>
      <c r="F189" s="2">
        <v>46065229</v>
      </c>
      <c r="G189" s="2">
        <v>47198886</v>
      </c>
      <c r="H189" s="2">
        <v>48387293</v>
      </c>
      <c r="I189" s="2">
        <v>49627623</v>
      </c>
      <c r="J189" s="2">
        <v>50917975</v>
      </c>
      <c r="K189" s="2">
        <v>52260183</v>
      </c>
      <c r="L189" s="2">
        <v>53655783</v>
      </c>
      <c r="M189" s="2">
        <v>55102690</v>
      </c>
      <c r="N189" s="2">
        <v>56598148</v>
      </c>
      <c r="O189" s="2">
        <v>58142062</v>
      </c>
      <c r="P189" s="2">
        <v>59734479</v>
      </c>
      <c r="Q189" s="2">
        <v>61381982</v>
      </c>
      <c r="R189" s="2">
        <v>63099404</v>
      </c>
      <c r="S189" s="2">
        <v>64905996</v>
      </c>
      <c r="T189" s="2">
        <v>66816875</v>
      </c>
      <c r="U189" s="2">
        <v>68834324</v>
      </c>
      <c r="V189" s="2">
        <v>70958168</v>
      </c>
      <c r="W189" s="2">
        <v>73197254</v>
      </c>
      <c r="X189" s="2">
        <v>75561128</v>
      </c>
      <c r="Y189" s="2">
        <v>78054346</v>
      </c>
      <c r="Z189" s="2">
        <v>80680461</v>
      </c>
      <c r="AA189" s="2">
        <v>83431597</v>
      </c>
      <c r="AB189" s="2">
        <v>86285936</v>
      </c>
      <c r="AC189" s="2">
        <v>89213708</v>
      </c>
      <c r="AD189" s="2">
        <v>92191505</v>
      </c>
      <c r="AE189" s="2">
        <v>95215375</v>
      </c>
      <c r="AF189" s="2">
        <v>98285762</v>
      </c>
      <c r="AG189" s="2">
        <v>101389603</v>
      </c>
      <c r="AH189" s="2">
        <v>104512874</v>
      </c>
      <c r="AI189" s="2">
        <v>107647918</v>
      </c>
      <c r="AJ189" s="2">
        <v>110778655</v>
      </c>
      <c r="AK189" s="2">
        <v>113911126</v>
      </c>
      <c r="AL189" s="2">
        <v>117086680</v>
      </c>
      <c r="AM189" s="2">
        <v>120362764</v>
      </c>
      <c r="AN189" s="2">
        <v>123776835</v>
      </c>
      <c r="AO189" s="2">
        <v>127349293</v>
      </c>
      <c r="AP189" s="2">
        <v>131057432</v>
      </c>
      <c r="AQ189" s="2">
        <v>134843233</v>
      </c>
      <c r="AR189" s="2">
        <v>138624625</v>
      </c>
      <c r="AS189" s="2">
        <v>142343583</v>
      </c>
      <c r="AT189" s="2">
        <v>145978408</v>
      </c>
      <c r="AU189" s="2">
        <v>149549695</v>
      </c>
      <c r="AV189" s="2">
        <v>153093371</v>
      </c>
      <c r="AW189" s="2">
        <v>156664698</v>
      </c>
      <c r="AX189" s="2">
        <v>160304007</v>
      </c>
      <c r="AY189" s="2">
        <v>164022626</v>
      </c>
      <c r="AZ189" s="2">
        <v>167808106</v>
      </c>
      <c r="BA189" s="2">
        <v>171648984</v>
      </c>
      <c r="BB189" s="2">
        <v>175525610</v>
      </c>
      <c r="BC189" s="2">
        <v>179424643</v>
      </c>
      <c r="BD189" s="2">
        <v>183340168</v>
      </c>
      <c r="BE189" s="2">
        <v>187280125</v>
      </c>
      <c r="BF189" s="2">
        <v>191260799</v>
      </c>
      <c r="BG189" s="2">
        <v>195305012</v>
      </c>
      <c r="BH189" s="2">
        <v>199426953</v>
      </c>
      <c r="BI189" s="2">
        <v>203631356</v>
      </c>
      <c r="BJ189" s="2">
        <v>207906210</v>
      </c>
      <c r="BK189" s="2">
        <v>212228288</v>
      </c>
      <c r="BL189" s="2">
        <v>216565317</v>
      </c>
      <c r="BM189" s="2">
        <v>220892331</v>
      </c>
    </row>
    <row r="190" spans="1:65" x14ac:dyDescent="0.35">
      <c r="A190" s="2" t="s">
        <v>440</v>
      </c>
      <c r="B190" s="2" t="s">
        <v>441</v>
      </c>
      <c r="C190" s="2" t="s">
        <v>70</v>
      </c>
      <c r="D190" s="2" t="s">
        <v>71</v>
      </c>
      <c r="E190" s="2">
        <v>1133005</v>
      </c>
      <c r="F190" s="2">
        <v>1167120</v>
      </c>
      <c r="G190" s="2">
        <v>1202447</v>
      </c>
      <c r="H190" s="2">
        <v>1238893</v>
      </c>
      <c r="I190" s="2">
        <v>1276331</v>
      </c>
      <c r="J190" s="2">
        <v>1314679</v>
      </c>
      <c r="K190" s="2">
        <v>1353847</v>
      </c>
      <c r="L190" s="2">
        <v>1393824</v>
      </c>
      <c r="M190" s="2">
        <v>1434676</v>
      </c>
      <c r="N190" s="2">
        <v>1476481</v>
      </c>
      <c r="O190" s="2">
        <v>1519286</v>
      </c>
      <c r="P190" s="2">
        <v>1563093</v>
      </c>
      <c r="Q190" s="2">
        <v>1607797</v>
      </c>
      <c r="R190" s="2">
        <v>1653208</v>
      </c>
      <c r="S190" s="2">
        <v>1699056</v>
      </c>
      <c r="T190" s="2">
        <v>1745142</v>
      </c>
      <c r="U190" s="2">
        <v>1791389</v>
      </c>
      <c r="V190" s="2">
        <v>1837804</v>
      </c>
      <c r="W190" s="2">
        <v>1884427</v>
      </c>
      <c r="X190" s="2">
        <v>1931302</v>
      </c>
      <c r="Y190" s="2">
        <v>1978489</v>
      </c>
      <c r="Z190" s="2">
        <v>2025965</v>
      </c>
      <c r="AA190" s="2">
        <v>2073748</v>
      </c>
      <c r="AB190" s="2">
        <v>2121863</v>
      </c>
      <c r="AC190" s="2">
        <v>2170330</v>
      </c>
      <c r="AD190" s="2">
        <v>2219200</v>
      </c>
      <c r="AE190" s="2">
        <v>2268500</v>
      </c>
      <c r="AF190" s="2">
        <v>2318259</v>
      </c>
      <c r="AG190" s="2">
        <v>2368556</v>
      </c>
      <c r="AH190" s="2">
        <v>2419424</v>
      </c>
      <c r="AI190" s="2">
        <v>2470946</v>
      </c>
      <c r="AJ190" s="2">
        <v>2523115</v>
      </c>
      <c r="AK190" s="2">
        <v>2575949</v>
      </c>
      <c r="AL190" s="2">
        <v>2629584</v>
      </c>
      <c r="AM190" s="2">
        <v>2684117</v>
      </c>
      <c r="AN190" s="2">
        <v>2739667</v>
      </c>
      <c r="AO190" s="2">
        <v>2796291</v>
      </c>
      <c r="AP190" s="2">
        <v>2853907</v>
      </c>
      <c r="AQ190" s="2">
        <v>2912318</v>
      </c>
      <c r="AR190" s="2">
        <v>2971197</v>
      </c>
      <c r="AS190" s="2">
        <v>3030333</v>
      </c>
      <c r="AT190" s="2">
        <v>3089641</v>
      </c>
      <c r="AU190" s="2">
        <v>3149195</v>
      </c>
      <c r="AV190" s="2">
        <v>3209056</v>
      </c>
      <c r="AW190" s="2">
        <v>3269356</v>
      </c>
      <c r="AX190" s="2">
        <v>3330222</v>
      </c>
      <c r="AY190" s="2">
        <v>3391673</v>
      </c>
      <c r="AZ190" s="2">
        <v>3453671</v>
      </c>
      <c r="BA190" s="2">
        <v>3516204</v>
      </c>
      <c r="BB190" s="2">
        <v>3579215</v>
      </c>
      <c r="BC190" s="2">
        <v>3642691</v>
      </c>
      <c r="BD190" s="2">
        <v>3706479</v>
      </c>
      <c r="BE190" s="2">
        <v>3770635</v>
      </c>
      <c r="BF190" s="2">
        <v>3835447</v>
      </c>
      <c r="BG190" s="2">
        <v>3901311</v>
      </c>
      <c r="BH190" s="2">
        <v>3968490</v>
      </c>
      <c r="BI190" s="2">
        <v>4037073</v>
      </c>
      <c r="BJ190" s="2">
        <v>4106764</v>
      </c>
      <c r="BK190" s="2">
        <v>4176868</v>
      </c>
      <c r="BL190" s="2">
        <v>4246440</v>
      </c>
      <c r="BM190" s="2">
        <v>4314768</v>
      </c>
    </row>
    <row r="191" spans="1:65" x14ac:dyDescent="0.35">
      <c r="A191" s="2" t="s">
        <v>442</v>
      </c>
      <c r="B191" s="2" t="s">
        <v>443</v>
      </c>
      <c r="C191" s="2" t="s">
        <v>70</v>
      </c>
      <c r="D191" s="2" t="s">
        <v>71</v>
      </c>
      <c r="E191" s="2">
        <v>10155011</v>
      </c>
      <c r="F191" s="2">
        <v>10446618</v>
      </c>
      <c r="G191" s="2">
        <v>10749463</v>
      </c>
      <c r="H191" s="2">
        <v>11062295</v>
      </c>
      <c r="I191" s="2">
        <v>11383364</v>
      </c>
      <c r="J191" s="2">
        <v>11711402</v>
      </c>
      <c r="K191" s="2">
        <v>12045783</v>
      </c>
      <c r="L191" s="2">
        <v>12386868</v>
      </c>
      <c r="M191" s="2">
        <v>12735491</v>
      </c>
      <c r="N191" s="2">
        <v>13092846</v>
      </c>
      <c r="O191" s="2">
        <v>13459789</v>
      </c>
      <c r="P191" s="2">
        <v>13836365</v>
      </c>
      <c r="Q191" s="2">
        <v>14221954</v>
      </c>
      <c r="R191" s="2">
        <v>14615847</v>
      </c>
      <c r="S191" s="2">
        <v>15017060</v>
      </c>
      <c r="T191" s="2">
        <v>15424745</v>
      </c>
      <c r="U191" s="2">
        <v>15838568</v>
      </c>
      <c r="V191" s="2">
        <v>16258323</v>
      </c>
      <c r="W191" s="2">
        <v>16683451</v>
      </c>
      <c r="X191" s="2">
        <v>17113393</v>
      </c>
      <c r="Y191" s="2">
        <v>17547612</v>
      </c>
      <c r="Z191" s="2">
        <v>17985398</v>
      </c>
      <c r="AA191" s="2">
        <v>18426420</v>
      </c>
      <c r="AB191" s="2">
        <v>18870988</v>
      </c>
      <c r="AC191" s="2">
        <v>19319746</v>
      </c>
      <c r="AD191" s="2">
        <v>19772871</v>
      </c>
      <c r="AE191" s="2">
        <v>20230385</v>
      </c>
      <c r="AF191" s="2">
        <v>20691285</v>
      </c>
      <c r="AG191" s="2">
        <v>21153462</v>
      </c>
      <c r="AH191" s="2">
        <v>21614193</v>
      </c>
      <c r="AI191" s="2">
        <v>22071433</v>
      </c>
      <c r="AJ191" s="2">
        <v>22522383</v>
      </c>
      <c r="AK191" s="2">
        <v>22966822</v>
      </c>
      <c r="AL191" s="2">
        <v>23408135</v>
      </c>
      <c r="AM191" s="2">
        <v>23851405</v>
      </c>
      <c r="AN191" s="2">
        <v>24299168</v>
      </c>
      <c r="AO191" s="2">
        <v>24753825</v>
      </c>
      <c r="AP191" s="2">
        <v>25210957</v>
      </c>
      <c r="AQ191" s="2">
        <v>25658070</v>
      </c>
      <c r="AR191" s="2">
        <v>26078295</v>
      </c>
      <c r="AS191" s="2">
        <v>26459944</v>
      </c>
      <c r="AT191" s="2">
        <v>26799289</v>
      </c>
      <c r="AU191" s="2">
        <v>27100964</v>
      </c>
      <c r="AV191" s="2">
        <v>27372217</v>
      </c>
      <c r="AW191" s="2">
        <v>27624226</v>
      </c>
      <c r="AX191" s="2">
        <v>27866140</v>
      </c>
      <c r="AY191" s="2">
        <v>28102055</v>
      </c>
      <c r="AZ191" s="2">
        <v>28333050</v>
      </c>
      <c r="BA191" s="2">
        <v>28562321</v>
      </c>
      <c r="BB191" s="2">
        <v>28792663</v>
      </c>
      <c r="BC191" s="2">
        <v>29027680</v>
      </c>
      <c r="BD191" s="2">
        <v>29264314</v>
      </c>
      <c r="BE191" s="2">
        <v>29506790</v>
      </c>
      <c r="BF191" s="2">
        <v>29773986</v>
      </c>
      <c r="BG191" s="2">
        <v>30090372</v>
      </c>
      <c r="BH191" s="2">
        <v>30470739</v>
      </c>
      <c r="BI191" s="2">
        <v>30926036</v>
      </c>
      <c r="BJ191" s="2">
        <v>31444299</v>
      </c>
      <c r="BK191" s="2">
        <v>31989265</v>
      </c>
      <c r="BL191" s="2">
        <v>32510462</v>
      </c>
      <c r="BM191" s="2">
        <v>32971846</v>
      </c>
    </row>
    <row r="192" spans="1:65" x14ac:dyDescent="0.35">
      <c r="A192" s="2" t="s">
        <v>444</v>
      </c>
      <c r="B192" s="2" t="s">
        <v>445</v>
      </c>
      <c r="C192" s="2" t="s">
        <v>70</v>
      </c>
      <c r="D192" s="2" t="s">
        <v>71</v>
      </c>
      <c r="E192" s="2">
        <v>26269741</v>
      </c>
      <c r="F192" s="2">
        <v>27161052</v>
      </c>
      <c r="G192" s="2">
        <v>28077345</v>
      </c>
      <c r="H192" s="2">
        <v>29012630</v>
      </c>
      <c r="I192" s="2">
        <v>29958687</v>
      </c>
      <c r="J192" s="2">
        <v>30909997</v>
      </c>
      <c r="K192" s="2">
        <v>31864175</v>
      </c>
      <c r="L192" s="2">
        <v>32823970</v>
      </c>
      <c r="M192" s="2">
        <v>33795203</v>
      </c>
      <c r="N192" s="2">
        <v>34786309</v>
      </c>
      <c r="O192" s="2">
        <v>35803591</v>
      </c>
      <c r="P192" s="2">
        <v>36849678</v>
      </c>
      <c r="Q192" s="2">
        <v>37923400</v>
      </c>
      <c r="R192" s="2">
        <v>39022759</v>
      </c>
      <c r="S192" s="2">
        <v>40144250</v>
      </c>
      <c r="T192" s="2">
        <v>41285741</v>
      </c>
      <c r="U192" s="2">
        <v>42446659</v>
      </c>
      <c r="V192" s="2">
        <v>43629415</v>
      </c>
      <c r="W192" s="2">
        <v>44838485</v>
      </c>
      <c r="X192" s="2">
        <v>46079844</v>
      </c>
      <c r="Y192" s="2">
        <v>47357741</v>
      </c>
      <c r="Z192" s="2">
        <v>48672831</v>
      </c>
      <c r="AA192" s="2">
        <v>50023564</v>
      </c>
      <c r="AB192" s="2">
        <v>51408910</v>
      </c>
      <c r="AC192" s="2">
        <v>52827047</v>
      </c>
      <c r="AD192" s="2">
        <v>54275836</v>
      </c>
      <c r="AE192" s="2">
        <v>55755346</v>
      </c>
      <c r="AF192" s="2">
        <v>57263835</v>
      </c>
      <c r="AG192" s="2">
        <v>58794999</v>
      </c>
      <c r="AH192" s="2">
        <v>60340768</v>
      </c>
      <c r="AI192" s="2">
        <v>61895169</v>
      </c>
      <c r="AJ192" s="2">
        <v>63454785</v>
      </c>
      <c r="AK192" s="2">
        <v>65020124</v>
      </c>
      <c r="AL192" s="2">
        <v>66593904</v>
      </c>
      <c r="AM192" s="2">
        <v>68180846</v>
      </c>
      <c r="AN192" s="2">
        <v>69784087</v>
      </c>
      <c r="AO192" s="2">
        <v>71401743</v>
      </c>
      <c r="AP192" s="2">
        <v>73030879</v>
      </c>
      <c r="AQ192" s="2">
        <v>74672009</v>
      </c>
      <c r="AR192" s="2">
        <v>76325927</v>
      </c>
      <c r="AS192" s="2">
        <v>77991757</v>
      </c>
      <c r="AT192" s="2">
        <v>79672869</v>
      </c>
      <c r="AU192" s="2">
        <v>81365260</v>
      </c>
      <c r="AV192" s="2">
        <v>83051970</v>
      </c>
      <c r="AW192" s="2">
        <v>84710544</v>
      </c>
      <c r="AX192" s="2">
        <v>86326251</v>
      </c>
      <c r="AY192" s="2">
        <v>87888675</v>
      </c>
      <c r="AZ192" s="2">
        <v>89405482</v>
      </c>
      <c r="BA192" s="2">
        <v>90901967</v>
      </c>
      <c r="BB192" s="2">
        <v>92414161</v>
      </c>
      <c r="BC192" s="2">
        <v>93966784</v>
      </c>
      <c r="BD192" s="2">
        <v>95570049</v>
      </c>
      <c r="BE192" s="2">
        <v>97212639</v>
      </c>
      <c r="BF192" s="2">
        <v>98871558</v>
      </c>
      <c r="BG192" s="2">
        <v>100513137</v>
      </c>
      <c r="BH192" s="2">
        <v>102113206</v>
      </c>
      <c r="BI192" s="2">
        <v>103663812</v>
      </c>
      <c r="BJ192" s="2">
        <v>105172921</v>
      </c>
      <c r="BK192" s="2">
        <v>106651394</v>
      </c>
      <c r="BL192" s="2">
        <v>108116622</v>
      </c>
      <c r="BM192" s="2">
        <v>109581085</v>
      </c>
    </row>
    <row r="193" spans="1:65" x14ac:dyDescent="0.35">
      <c r="A193" s="2" t="s">
        <v>446</v>
      </c>
      <c r="B193" s="2" t="s">
        <v>447</v>
      </c>
      <c r="C193" s="2" t="s">
        <v>70</v>
      </c>
      <c r="D193" s="2" t="s">
        <v>71</v>
      </c>
      <c r="E193" s="2">
        <v>9769</v>
      </c>
      <c r="F193" s="2">
        <v>10046</v>
      </c>
      <c r="G193" s="2">
        <v>10329</v>
      </c>
      <c r="H193" s="2">
        <v>10566</v>
      </c>
      <c r="I193" s="2">
        <v>10792</v>
      </c>
      <c r="J193" s="2">
        <v>11005</v>
      </c>
      <c r="K193" s="2">
        <v>11178</v>
      </c>
      <c r="L193" s="2">
        <v>11329</v>
      </c>
      <c r="M193" s="2">
        <v>11460</v>
      </c>
      <c r="N193" s="2">
        <v>11617</v>
      </c>
      <c r="O193" s="2">
        <v>11803</v>
      </c>
      <c r="P193" s="2">
        <v>12051</v>
      </c>
      <c r="Q193" s="2">
        <v>12342</v>
      </c>
      <c r="R193" s="2">
        <v>12625</v>
      </c>
      <c r="S193" s="2">
        <v>12823</v>
      </c>
      <c r="T193" s="2">
        <v>12898</v>
      </c>
      <c r="U193" s="2">
        <v>12835</v>
      </c>
      <c r="V193" s="2">
        <v>12646</v>
      </c>
      <c r="W193" s="2">
        <v>12409</v>
      </c>
      <c r="X193" s="2">
        <v>12231</v>
      </c>
      <c r="Y193" s="2">
        <v>12178</v>
      </c>
      <c r="Z193" s="2">
        <v>12281</v>
      </c>
      <c r="AA193" s="2">
        <v>12519</v>
      </c>
      <c r="AB193" s="2">
        <v>12842</v>
      </c>
      <c r="AC193" s="2">
        <v>13190</v>
      </c>
      <c r="AD193" s="2">
        <v>13534</v>
      </c>
      <c r="AE193" s="2">
        <v>13835</v>
      </c>
      <c r="AF193" s="2">
        <v>14121</v>
      </c>
      <c r="AG193" s="2">
        <v>14400</v>
      </c>
      <c r="AH193" s="2">
        <v>14704</v>
      </c>
      <c r="AI193" s="2">
        <v>15063</v>
      </c>
      <c r="AJ193" s="2">
        <v>15442</v>
      </c>
      <c r="AK193" s="2">
        <v>15859</v>
      </c>
      <c r="AL193" s="2">
        <v>16285</v>
      </c>
      <c r="AM193" s="2">
        <v>16735</v>
      </c>
      <c r="AN193" s="2">
        <v>17158</v>
      </c>
      <c r="AO193" s="2">
        <v>17599</v>
      </c>
      <c r="AP193" s="2">
        <v>18016</v>
      </c>
      <c r="AQ193" s="2">
        <v>18409</v>
      </c>
      <c r="AR193" s="2">
        <v>18773</v>
      </c>
      <c r="AS193" s="2">
        <v>19104</v>
      </c>
      <c r="AT193" s="2">
        <v>19390</v>
      </c>
      <c r="AU193" s="2">
        <v>19642</v>
      </c>
      <c r="AV193" s="2">
        <v>19812</v>
      </c>
      <c r="AW193" s="2">
        <v>19861</v>
      </c>
      <c r="AX193" s="2">
        <v>19784</v>
      </c>
      <c r="AY193" s="2">
        <v>19545</v>
      </c>
      <c r="AZ193" s="2">
        <v>19159</v>
      </c>
      <c r="BA193" s="2">
        <v>18708</v>
      </c>
      <c r="BB193" s="2">
        <v>18290</v>
      </c>
      <c r="BC193" s="2">
        <v>17954</v>
      </c>
      <c r="BD193" s="2">
        <v>17748</v>
      </c>
      <c r="BE193" s="2">
        <v>17635</v>
      </c>
      <c r="BF193" s="2">
        <v>17603</v>
      </c>
      <c r="BG193" s="2">
        <v>17625</v>
      </c>
      <c r="BH193" s="2">
        <v>17665</v>
      </c>
      <c r="BI193" s="2">
        <v>17718</v>
      </c>
      <c r="BJ193" s="2">
        <v>17809</v>
      </c>
      <c r="BK193" s="2">
        <v>17911</v>
      </c>
      <c r="BL193" s="2">
        <v>18001</v>
      </c>
      <c r="BM193" s="2">
        <v>18092</v>
      </c>
    </row>
    <row r="194" spans="1:65" x14ac:dyDescent="0.35">
      <c r="A194" s="2" t="s">
        <v>448</v>
      </c>
      <c r="B194" s="2" t="s">
        <v>449</v>
      </c>
      <c r="C194" s="2" t="s">
        <v>70</v>
      </c>
      <c r="D194" s="2" t="s">
        <v>71</v>
      </c>
      <c r="E194" s="2">
        <v>2255858</v>
      </c>
      <c r="F194" s="2">
        <v>2297052</v>
      </c>
      <c r="G194" s="2">
        <v>2340349</v>
      </c>
      <c r="H194" s="2">
        <v>2385943</v>
      </c>
      <c r="I194" s="2">
        <v>2434220</v>
      </c>
      <c r="J194" s="2">
        <v>2485433</v>
      </c>
      <c r="K194" s="2">
        <v>2539683</v>
      </c>
      <c r="L194" s="2">
        <v>2596820</v>
      </c>
      <c r="M194" s="2">
        <v>2656636</v>
      </c>
      <c r="N194" s="2">
        <v>2718805</v>
      </c>
      <c r="O194" s="2">
        <v>2783132</v>
      </c>
      <c r="P194" s="2">
        <v>2849522</v>
      </c>
      <c r="Q194" s="2">
        <v>2918138</v>
      </c>
      <c r="R194" s="2">
        <v>2989201</v>
      </c>
      <c r="S194" s="2">
        <v>3063051</v>
      </c>
      <c r="T194" s="2">
        <v>3139944</v>
      </c>
      <c r="U194" s="2">
        <v>3219825</v>
      </c>
      <c r="V194" s="2">
        <v>3302636</v>
      </c>
      <c r="W194" s="2">
        <v>3388631</v>
      </c>
      <c r="X194" s="2">
        <v>3478093</v>
      </c>
      <c r="Y194" s="2">
        <v>3571209</v>
      </c>
      <c r="Z194" s="2">
        <v>3668102</v>
      </c>
      <c r="AA194" s="2">
        <v>3768489</v>
      </c>
      <c r="AB194" s="2">
        <v>3871490</v>
      </c>
      <c r="AC194" s="2">
        <v>3975950</v>
      </c>
      <c r="AD194" s="2">
        <v>4081022</v>
      </c>
      <c r="AE194" s="2">
        <v>4186499</v>
      </c>
      <c r="AF194" s="2">
        <v>4292575</v>
      </c>
      <c r="AG194" s="2">
        <v>4399320</v>
      </c>
      <c r="AH194" s="2">
        <v>4506996</v>
      </c>
      <c r="AI194" s="2">
        <v>4615843</v>
      </c>
      <c r="AJ194" s="2">
        <v>4725543</v>
      </c>
      <c r="AK194" s="2">
        <v>4836216</v>
      </c>
      <c r="AL194" s="2">
        <v>4949053</v>
      </c>
      <c r="AM194" s="2">
        <v>5065664</v>
      </c>
      <c r="AN194" s="2">
        <v>5187063</v>
      </c>
      <c r="AO194" s="2">
        <v>5314258</v>
      </c>
      <c r="AP194" s="2">
        <v>5446633</v>
      </c>
      <c r="AQ194" s="2">
        <v>5581767</v>
      </c>
      <c r="AR194" s="2">
        <v>5716166</v>
      </c>
      <c r="AS194" s="2">
        <v>5847590</v>
      </c>
      <c r="AT194" s="2">
        <v>5974627</v>
      </c>
      <c r="AU194" s="2">
        <v>6098621</v>
      </c>
      <c r="AV194" s="2">
        <v>6223378</v>
      </c>
      <c r="AW194" s="2">
        <v>6354247</v>
      </c>
      <c r="AX194" s="2">
        <v>6494902</v>
      </c>
      <c r="AY194" s="2">
        <v>6646891</v>
      </c>
      <c r="AZ194" s="2">
        <v>6808503</v>
      </c>
      <c r="BA194" s="2">
        <v>6976200</v>
      </c>
      <c r="BB194" s="2">
        <v>7144774</v>
      </c>
      <c r="BC194" s="2">
        <v>7310512</v>
      </c>
      <c r="BD194" s="2">
        <v>7472196</v>
      </c>
      <c r="BE194" s="2">
        <v>7631003</v>
      </c>
      <c r="BF194" s="2">
        <v>7788388</v>
      </c>
      <c r="BG194" s="2">
        <v>7946733</v>
      </c>
      <c r="BH194" s="2">
        <v>8107772</v>
      </c>
      <c r="BI194" s="2">
        <v>8271766</v>
      </c>
      <c r="BJ194" s="2">
        <v>8438038</v>
      </c>
      <c r="BK194" s="2">
        <v>8606324</v>
      </c>
      <c r="BL194" s="2">
        <v>8776119</v>
      </c>
      <c r="BM194" s="2">
        <v>8947027</v>
      </c>
    </row>
    <row r="195" spans="1:65" x14ac:dyDescent="0.35">
      <c r="A195" s="2" t="s">
        <v>450</v>
      </c>
      <c r="B195" s="2" t="s">
        <v>451</v>
      </c>
      <c r="C195" s="2" t="s">
        <v>70</v>
      </c>
      <c r="D195" s="2" t="s">
        <v>71</v>
      </c>
      <c r="E195" s="2">
        <v>29637450</v>
      </c>
      <c r="F195" s="2">
        <v>29964000</v>
      </c>
      <c r="G195" s="2">
        <v>30308500</v>
      </c>
      <c r="H195" s="2">
        <v>30712000</v>
      </c>
      <c r="I195" s="2">
        <v>31139450</v>
      </c>
      <c r="J195" s="2">
        <v>31444950</v>
      </c>
      <c r="K195" s="2">
        <v>31681000</v>
      </c>
      <c r="L195" s="2">
        <v>31987155</v>
      </c>
      <c r="M195" s="2">
        <v>32294655</v>
      </c>
      <c r="N195" s="2">
        <v>32548300</v>
      </c>
      <c r="O195" s="2">
        <v>32664300</v>
      </c>
      <c r="P195" s="2">
        <v>32783500</v>
      </c>
      <c r="Q195" s="2">
        <v>33055650</v>
      </c>
      <c r="R195" s="2">
        <v>33357200</v>
      </c>
      <c r="S195" s="2">
        <v>33678899</v>
      </c>
      <c r="T195" s="2">
        <v>34015199</v>
      </c>
      <c r="U195" s="2">
        <v>34356300</v>
      </c>
      <c r="V195" s="2">
        <v>34689050</v>
      </c>
      <c r="W195" s="2">
        <v>34965600</v>
      </c>
      <c r="X195" s="2">
        <v>35247217</v>
      </c>
      <c r="Y195" s="2">
        <v>35574150</v>
      </c>
      <c r="Z195" s="2">
        <v>35898587</v>
      </c>
      <c r="AA195" s="2">
        <v>36230481</v>
      </c>
      <c r="AB195" s="2">
        <v>36571808</v>
      </c>
      <c r="AC195" s="2">
        <v>36904134</v>
      </c>
      <c r="AD195" s="2">
        <v>37201885</v>
      </c>
      <c r="AE195" s="2">
        <v>37456119</v>
      </c>
      <c r="AF195" s="2">
        <v>37668045</v>
      </c>
      <c r="AG195" s="2">
        <v>37824487</v>
      </c>
      <c r="AH195" s="2">
        <v>37961529</v>
      </c>
      <c r="AI195" s="2">
        <v>38110782</v>
      </c>
      <c r="AJ195" s="2">
        <v>38246193</v>
      </c>
      <c r="AK195" s="2">
        <v>38363667</v>
      </c>
      <c r="AL195" s="2">
        <v>38461408</v>
      </c>
      <c r="AM195" s="2">
        <v>38542652</v>
      </c>
      <c r="AN195" s="2">
        <v>38594998</v>
      </c>
      <c r="AO195" s="2">
        <v>38624370</v>
      </c>
      <c r="AP195" s="2">
        <v>38649660</v>
      </c>
      <c r="AQ195" s="2">
        <v>38663481</v>
      </c>
      <c r="AR195" s="2">
        <v>38660271</v>
      </c>
      <c r="AS195" s="2">
        <v>38258629</v>
      </c>
      <c r="AT195" s="2">
        <v>38248076</v>
      </c>
      <c r="AU195" s="2">
        <v>38230364</v>
      </c>
      <c r="AV195" s="2">
        <v>38204570</v>
      </c>
      <c r="AW195" s="2">
        <v>38182222</v>
      </c>
      <c r="AX195" s="2">
        <v>38165445</v>
      </c>
      <c r="AY195" s="2">
        <v>38141267</v>
      </c>
      <c r="AZ195" s="2">
        <v>38120560</v>
      </c>
      <c r="BA195" s="2">
        <v>38125759</v>
      </c>
      <c r="BB195" s="2">
        <v>38151603</v>
      </c>
      <c r="BC195" s="2">
        <v>38042794</v>
      </c>
      <c r="BD195" s="2">
        <v>38063255</v>
      </c>
      <c r="BE195" s="2">
        <v>38063164</v>
      </c>
      <c r="BF195" s="2">
        <v>38040196</v>
      </c>
      <c r="BG195" s="2">
        <v>38011735</v>
      </c>
      <c r="BH195" s="2">
        <v>37986412</v>
      </c>
      <c r="BI195" s="2">
        <v>37970087</v>
      </c>
      <c r="BJ195" s="2">
        <v>37974826</v>
      </c>
      <c r="BK195" s="2">
        <v>37974750</v>
      </c>
      <c r="BL195" s="2">
        <v>37965475</v>
      </c>
      <c r="BM195" s="2">
        <v>37950802</v>
      </c>
    </row>
    <row r="196" spans="1:65" x14ac:dyDescent="0.35">
      <c r="A196" s="2" t="s">
        <v>452</v>
      </c>
      <c r="B196" s="2" t="s">
        <v>453</v>
      </c>
      <c r="C196" s="2" t="s">
        <v>70</v>
      </c>
      <c r="D196" s="2" t="s">
        <v>71</v>
      </c>
      <c r="E196" s="2">
        <v>187617086</v>
      </c>
      <c r="F196" s="2">
        <v>191889668</v>
      </c>
      <c r="G196" s="2">
        <v>196349130</v>
      </c>
      <c r="H196" s="2">
        <v>200997696</v>
      </c>
      <c r="I196" s="2">
        <v>205835402</v>
      </c>
      <c r="J196" s="2">
        <v>210865011</v>
      </c>
      <c r="K196" s="2">
        <v>216096182</v>
      </c>
      <c r="L196" s="2">
        <v>221539857</v>
      </c>
      <c r="M196" s="2">
        <v>227201766</v>
      </c>
      <c r="N196" s="2">
        <v>233087196</v>
      </c>
      <c r="O196" s="2">
        <v>239204922</v>
      </c>
      <c r="P196" s="2">
        <v>245537967</v>
      </c>
      <c r="Q196" s="2">
        <v>252097876</v>
      </c>
      <c r="R196" s="2">
        <v>258953399</v>
      </c>
      <c r="S196" s="2">
        <v>266195192</v>
      </c>
      <c r="T196" s="2">
        <v>273877853</v>
      </c>
      <c r="U196" s="2">
        <v>282049633</v>
      </c>
      <c r="V196" s="2">
        <v>290664978</v>
      </c>
      <c r="W196" s="2">
        <v>299570039</v>
      </c>
      <c r="X196" s="2">
        <v>308551498</v>
      </c>
      <c r="Y196" s="2">
        <v>317462476</v>
      </c>
      <c r="Z196" s="2">
        <v>326257709</v>
      </c>
      <c r="AA196" s="2">
        <v>335003783</v>
      </c>
      <c r="AB196" s="2">
        <v>343806080</v>
      </c>
      <c r="AC196" s="2">
        <v>352822095</v>
      </c>
      <c r="AD196" s="2">
        <v>362177648</v>
      </c>
      <c r="AE196" s="2">
        <v>371878713</v>
      </c>
      <c r="AF196" s="2">
        <v>381918442</v>
      </c>
      <c r="AG196" s="2">
        <v>392393113</v>
      </c>
      <c r="AH196" s="2">
        <v>403416174</v>
      </c>
      <c r="AI196" s="2">
        <v>415057402</v>
      </c>
      <c r="AJ196" s="2">
        <v>427398546</v>
      </c>
      <c r="AK196" s="2">
        <v>440397744</v>
      </c>
      <c r="AL196" s="2">
        <v>453849671</v>
      </c>
      <c r="AM196" s="2">
        <v>467465268</v>
      </c>
      <c r="AN196" s="2">
        <v>481049536</v>
      </c>
      <c r="AO196" s="2">
        <v>494517689</v>
      </c>
      <c r="AP196" s="2">
        <v>507968951</v>
      </c>
      <c r="AQ196" s="2">
        <v>521617701</v>
      </c>
      <c r="AR196" s="2">
        <v>535773383</v>
      </c>
      <c r="AS196" s="2">
        <v>550660000</v>
      </c>
      <c r="AT196" s="2">
        <v>566366083</v>
      </c>
      <c r="AU196" s="2">
        <v>582828758</v>
      </c>
      <c r="AV196" s="2">
        <v>599938100</v>
      </c>
      <c r="AW196" s="2">
        <v>617518659</v>
      </c>
      <c r="AX196" s="2">
        <v>635451626</v>
      </c>
      <c r="AY196" s="2">
        <v>653695057</v>
      </c>
      <c r="AZ196" s="2">
        <v>672318862</v>
      </c>
      <c r="BA196" s="2">
        <v>691447634</v>
      </c>
      <c r="BB196" s="2">
        <v>711257518</v>
      </c>
      <c r="BC196" s="2">
        <v>731868780</v>
      </c>
      <c r="BD196" s="2">
        <v>753326898</v>
      </c>
      <c r="BE196" s="2">
        <v>775573262</v>
      </c>
      <c r="BF196" s="2">
        <v>798496024</v>
      </c>
      <c r="BG196" s="2">
        <v>821931559</v>
      </c>
      <c r="BH196" s="2">
        <v>845759372</v>
      </c>
      <c r="BI196" s="2">
        <v>869943573</v>
      </c>
      <c r="BJ196" s="2">
        <v>894512378</v>
      </c>
      <c r="BK196" s="2">
        <v>919485090</v>
      </c>
      <c r="BL196" s="2">
        <v>944902748</v>
      </c>
      <c r="BM196" s="2">
        <v>970795671</v>
      </c>
    </row>
    <row r="197" spans="1:65" x14ac:dyDescent="0.35">
      <c r="A197" s="2" t="s">
        <v>454</v>
      </c>
      <c r="B197" s="2" t="s">
        <v>455</v>
      </c>
      <c r="C197" s="2" t="s">
        <v>70</v>
      </c>
      <c r="D197" s="2" t="s">
        <v>71</v>
      </c>
      <c r="E197" s="2">
        <v>2358000</v>
      </c>
      <c r="F197" s="2">
        <v>2399722</v>
      </c>
      <c r="G197" s="2">
        <v>2450322</v>
      </c>
      <c r="H197" s="2">
        <v>2504530</v>
      </c>
      <c r="I197" s="2">
        <v>2554066</v>
      </c>
      <c r="J197" s="2">
        <v>2594000</v>
      </c>
      <c r="K197" s="2">
        <v>2624995</v>
      </c>
      <c r="L197" s="2">
        <v>2645674</v>
      </c>
      <c r="M197" s="2">
        <v>2662064</v>
      </c>
      <c r="N197" s="2">
        <v>2684150</v>
      </c>
      <c r="O197" s="2">
        <v>2718000</v>
      </c>
      <c r="P197" s="2">
        <v>2762190</v>
      </c>
      <c r="Q197" s="2">
        <v>2817256</v>
      </c>
      <c r="R197" s="2">
        <v>2878786</v>
      </c>
      <c r="S197" s="2">
        <v>2939299</v>
      </c>
      <c r="T197" s="2">
        <v>2994000</v>
      </c>
      <c r="U197" s="2">
        <v>3043854</v>
      </c>
      <c r="V197" s="2">
        <v>3088690</v>
      </c>
      <c r="W197" s="2">
        <v>3129421</v>
      </c>
      <c r="X197" s="2">
        <v>3168088</v>
      </c>
      <c r="Y197" s="2">
        <v>3206000</v>
      </c>
      <c r="Z197" s="2">
        <v>3242552</v>
      </c>
      <c r="AA197" s="2">
        <v>3277453</v>
      </c>
      <c r="AB197" s="2">
        <v>3311138</v>
      </c>
      <c r="AC197" s="2">
        <v>3344190</v>
      </c>
      <c r="AD197" s="2">
        <v>3377000</v>
      </c>
      <c r="AE197" s="2">
        <v>3409554</v>
      </c>
      <c r="AF197" s="2">
        <v>3441850</v>
      </c>
      <c r="AG197" s="2">
        <v>3473898</v>
      </c>
      <c r="AH197" s="2">
        <v>3505650</v>
      </c>
      <c r="AI197" s="2">
        <v>3537000</v>
      </c>
      <c r="AJ197" s="2">
        <v>3562110</v>
      </c>
      <c r="AK197" s="2">
        <v>3585176</v>
      </c>
      <c r="AL197" s="2">
        <v>3615497</v>
      </c>
      <c r="AM197" s="2">
        <v>3649237</v>
      </c>
      <c r="AN197" s="2">
        <v>3683103</v>
      </c>
      <c r="AO197" s="2">
        <v>3724655</v>
      </c>
      <c r="AP197" s="2">
        <v>3759430</v>
      </c>
      <c r="AQ197" s="2">
        <v>3781101</v>
      </c>
      <c r="AR197" s="2">
        <v>3800081</v>
      </c>
      <c r="AS197" s="2">
        <v>3810605</v>
      </c>
      <c r="AT197" s="2">
        <v>3818774</v>
      </c>
      <c r="AU197" s="2">
        <v>3823701</v>
      </c>
      <c r="AV197" s="2">
        <v>3826095</v>
      </c>
      <c r="AW197" s="2">
        <v>3826878</v>
      </c>
      <c r="AX197" s="2">
        <v>3821362</v>
      </c>
      <c r="AY197" s="2">
        <v>3805214</v>
      </c>
      <c r="AZ197" s="2">
        <v>3782995</v>
      </c>
      <c r="BA197" s="2">
        <v>3760866</v>
      </c>
      <c r="BB197" s="2">
        <v>3740410</v>
      </c>
      <c r="BC197" s="2">
        <v>3721525</v>
      </c>
      <c r="BD197" s="2">
        <v>3678732</v>
      </c>
      <c r="BE197" s="2">
        <v>3634488</v>
      </c>
      <c r="BF197" s="2">
        <v>3593077</v>
      </c>
      <c r="BG197" s="2">
        <v>3534874</v>
      </c>
      <c r="BH197" s="2">
        <v>3473232</v>
      </c>
      <c r="BI197" s="2">
        <v>3406672</v>
      </c>
      <c r="BJ197" s="2">
        <v>3325286</v>
      </c>
      <c r="BK197" s="2">
        <v>3193354</v>
      </c>
      <c r="BL197" s="2">
        <v>3193694</v>
      </c>
      <c r="BM197" s="2">
        <v>3194034</v>
      </c>
    </row>
    <row r="198" spans="1:65" x14ac:dyDescent="0.35">
      <c r="A198" s="2" t="s">
        <v>456</v>
      </c>
      <c r="B198" s="2" t="s">
        <v>457</v>
      </c>
      <c r="C198" s="2" t="s">
        <v>70</v>
      </c>
      <c r="D198" s="2" t="s">
        <v>71</v>
      </c>
      <c r="E198" s="2">
        <v>11424189</v>
      </c>
      <c r="F198" s="2">
        <v>11665592</v>
      </c>
      <c r="G198" s="2">
        <v>11871726</v>
      </c>
      <c r="H198" s="2">
        <v>12065468</v>
      </c>
      <c r="I198" s="2">
        <v>12282417</v>
      </c>
      <c r="J198" s="2">
        <v>12547524</v>
      </c>
      <c r="K198" s="2">
        <v>12864947</v>
      </c>
      <c r="L198" s="2">
        <v>13222703</v>
      </c>
      <c r="M198" s="2">
        <v>13609976</v>
      </c>
      <c r="N198" s="2">
        <v>14010339</v>
      </c>
      <c r="O198" s="2">
        <v>14410391</v>
      </c>
      <c r="P198" s="2">
        <v>14809518</v>
      </c>
      <c r="Q198" s="2">
        <v>15207765</v>
      </c>
      <c r="R198" s="2">
        <v>15593353</v>
      </c>
      <c r="S198" s="2">
        <v>15952077</v>
      </c>
      <c r="T198" s="2">
        <v>16274737</v>
      </c>
      <c r="U198" s="2">
        <v>16554744</v>
      </c>
      <c r="V198" s="2">
        <v>16796568</v>
      </c>
      <c r="W198" s="2">
        <v>17015984</v>
      </c>
      <c r="X198" s="2">
        <v>17235668</v>
      </c>
      <c r="Y198" s="2">
        <v>17472144</v>
      </c>
      <c r="Z198" s="2">
        <v>17731229</v>
      </c>
      <c r="AA198" s="2">
        <v>18008568</v>
      </c>
      <c r="AB198" s="2">
        <v>18298212</v>
      </c>
      <c r="AC198" s="2">
        <v>18590142</v>
      </c>
      <c r="AD198" s="2">
        <v>18877226</v>
      </c>
      <c r="AE198" s="2">
        <v>19156791</v>
      </c>
      <c r="AF198" s="2">
        <v>19431992</v>
      </c>
      <c r="AG198" s="2">
        <v>19708316</v>
      </c>
      <c r="AH198" s="2">
        <v>19993757</v>
      </c>
      <c r="AI198" s="2">
        <v>20293057</v>
      </c>
      <c r="AJ198" s="2">
        <v>20609151</v>
      </c>
      <c r="AK198" s="2">
        <v>20937407</v>
      </c>
      <c r="AL198" s="2">
        <v>21265832</v>
      </c>
      <c r="AM198" s="2">
        <v>21577979</v>
      </c>
      <c r="AN198" s="2">
        <v>21862300</v>
      </c>
      <c r="AO198" s="2">
        <v>22113428</v>
      </c>
      <c r="AP198" s="2">
        <v>22335263</v>
      </c>
      <c r="AQ198" s="2">
        <v>22536754</v>
      </c>
      <c r="AR198" s="2">
        <v>22731470</v>
      </c>
      <c r="AS198" s="2">
        <v>22929078</v>
      </c>
      <c r="AT198" s="2">
        <v>23132982</v>
      </c>
      <c r="AU198" s="2">
        <v>23339453</v>
      </c>
      <c r="AV198" s="2">
        <v>23542434</v>
      </c>
      <c r="AW198" s="2">
        <v>23732740</v>
      </c>
      <c r="AX198" s="2">
        <v>23904167</v>
      </c>
      <c r="AY198" s="2">
        <v>24054866</v>
      </c>
      <c r="AZ198" s="2">
        <v>24188330</v>
      </c>
      <c r="BA198" s="2">
        <v>24310143</v>
      </c>
      <c r="BB198" s="2">
        <v>24428340</v>
      </c>
      <c r="BC198" s="2">
        <v>24548840</v>
      </c>
      <c r="BD198" s="2">
        <v>24673392</v>
      </c>
      <c r="BE198" s="2">
        <v>24800638</v>
      </c>
      <c r="BF198" s="2">
        <v>24929500</v>
      </c>
      <c r="BG198" s="2">
        <v>25057793</v>
      </c>
      <c r="BH198" s="2">
        <v>25183832</v>
      </c>
      <c r="BI198" s="2">
        <v>25307665</v>
      </c>
      <c r="BJ198" s="2">
        <v>25429816</v>
      </c>
      <c r="BK198" s="2">
        <v>25549606</v>
      </c>
      <c r="BL198" s="2">
        <v>25666158</v>
      </c>
      <c r="BM198" s="2">
        <v>25778815</v>
      </c>
    </row>
    <row r="199" spans="1:65" x14ac:dyDescent="0.35">
      <c r="A199" s="2" t="s">
        <v>458</v>
      </c>
      <c r="B199" s="2" t="s">
        <v>459</v>
      </c>
      <c r="C199" s="2" t="s">
        <v>70</v>
      </c>
      <c r="D199" s="2" t="s">
        <v>71</v>
      </c>
      <c r="E199" s="2">
        <v>8857716</v>
      </c>
      <c r="F199" s="2">
        <v>8929316</v>
      </c>
      <c r="G199" s="2">
        <v>8993985</v>
      </c>
      <c r="H199" s="2">
        <v>9030355</v>
      </c>
      <c r="I199" s="2">
        <v>9035365</v>
      </c>
      <c r="J199" s="2">
        <v>8998595</v>
      </c>
      <c r="K199" s="2">
        <v>8930990</v>
      </c>
      <c r="L199" s="2">
        <v>8874520</v>
      </c>
      <c r="M199" s="2">
        <v>8836650</v>
      </c>
      <c r="N199" s="2">
        <v>8757705</v>
      </c>
      <c r="O199" s="2">
        <v>8680431</v>
      </c>
      <c r="P199" s="2">
        <v>8643756</v>
      </c>
      <c r="Q199" s="2">
        <v>8630430</v>
      </c>
      <c r="R199" s="2">
        <v>8633100</v>
      </c>
      <c r="S199" s="2">
        <v>8754365</v>
      </c>
      <c r="T199" s="2">
        <v>9093470</v>
      </c>
      <c r="U199" s="2">
        <v>9355810</v>
      </c>
      <c r="V199" s="2">
        <v>9455675</v>
      </c>
      <c r="W199" s="2">
        <v>9558250</v>
      </c>
      <c r="X199" s="2">
        <v>9661265</v>
      </c>
      <c r="Y199" s="2">
        <v>9766312</v>
      </c>
      <c r="Z199" s="2">
        <v>9851362</v>
      </c>
      <c r="AA199" s="2">
        <v>9911771</v>
      </c>
      <c r="AB199" s="2">
        <v>9957865</v>
      </c>
      <c r="AC199" s="2">
        <v>9996232</v>
      </c>
      <c r="AD199" s="2">
        <v>10023613</v>
      </c>
      <c r="AE199" s="2">
        <v>10032734</v>
      </c>
      <c r="AF199" s="2">
        <v>10030031</v>
      </c>
      <c r="AG199" s="2">
        <v>10019610</v>
      </c>
      <c r="AH199" s="2">
        <v>10005000</v>
      </c>
      <c r="AI199" s="2">
        <v>9983218</v>
      </c>
      <c r="AJ199" s="2">
        <v>9960235</v>
      </c>
      <c r="AK199" s="2">
        <v>9952494</v>
      </c>
      <c r="AL199" s="2">
        <v>9964675</v>
      </c>
      <c r="AM199" s="2">
        <v>9991525</v>
      </c>
      <c r="AN199" s="2">
        <v>10026176</v>
      </c>
      <c r="AO199" s="2">
        <v>10063945</v>
      </c>
      <c r="AP199" s="2">
        <v>10108977</v>
      </c>
      <c r="AQ199" s="2">
        <v>10160196</v>
      </c>
      <c r="AR199" s="2">
        <v>10217828</v>
      </c>
      <c r="AS199" s="2">
        <v>10289898</v>
      </c>
      <c r="AT199" s="2">
        <v>10362722</v>
      </c>
      <c r="AU199" s="2">
        <v>10419631</v>
      </c>
      <c r="AV199" s="2">
        <v>10458821</v>
      </c>
      <c r="AW199" s="2">
        <v>10483861</v>
      </c>
      <c r="AX199" s="2">
        <v>10503330</v>
      </c>
      <c r="AY199" s="2">
        <v>10522288</v>
      </c>
      <c r="AZ199" s="2">
        <v>10542964</v>
      </c>
      <c r="BA199" s="2">
        <v>10558177</v>
      </c>
      <c r="BB199" s="2">
        <v>10568247</v>
      </c>
      <c r="BC199" s="2">
        <v>10573100</v>
      </c>
      <c r="BD199" s="2">
        <v>10557560</v>
      </c>
      <c r="BE199" s="2">
        <v>10514844</v>
      </c>
      <c r="BF199" s="2">
        <v>10457295</v>
      </c>
      <c r="BG199" s="2">
        <v>10401062</v>
      </c>
      <c r="BH199" s="2">
        <v>10358076</v>
      </c>
      <c r="BI199" s="2">
        <v>10325452</v>
      </c>
      <c r="BJ199" s="2">
        <v>10300300</v>
      </c>
      <c r="BK199" s="2">
        <v>10283822</v>
      </c>
      <c r="BL199" s="2">
        <v>10286263</v>
      </c>
      <c r="BM199" s="2">
        <v>10305564</v>
      </c>
    </row>
    <row r="200" spans="1:65" x14ac:dyDescent="0.35">
      <c r="A200" s="2" t="s">
        <v>460</v>
      </c>
      <c r="B200" s="2" t="s">
        <v>461</v>
      </c>
      <c r="C200" s="2" t="s">
        <v>70</v>
      </c>
      <c r="D200" s="2" t="s">
        <v>71</v>
      </c>
      <c r="E200" s="2">
        <v>1903990</v>
      </c>
      <c r="F200" s="2">
        <v>1954552</v>
      </c>
      <c r="G200" s="2">
        <v>2006675</v>
      </c>
      <c r="H200" s="2">
        <v>2060340</v>
      </c>
      <c r="I200" s="2">
        <v>2115573</v>
      </c>
      <c r="J200" s="2">
        <v>2172309</v>
      </c>
      <c r="K200" s="2">
        <v>2230733</v>
      </c>
      <c r="L200" s="2">
        <v>2290797</v>
      </c>
      <c r="M200" s="2">
        <v>2351926</v>
      </c>
      <c r="N200" s="2">
        <v>2413396</v>
      </c>
      <c r="O200" s="2">
        <v>2474757</v>
      </c>
      <c r="P200" s="2">
        <v>2535877</v>
      </c>
      <c r="Q200" s="2">
        <v>2597149</v>
      </c>
      <c r="R200" s="2">
        <v>2659418</v>
      </c>
      <c r="S200" s="2">
        <v>2723816</v>
      </c>
      <c r="T200" s="2">
        <v>2791236</v>
      </c>
      <c r="U200" s="2">
        <v>2861868</v>
      </c>
      <c r="V200" s="2">
        <v>2935710</v>
      </c>
      <c r="W200" s="2">
        <v>3013281</v>
      </c>
      <c r="X200" s="2">
        <v>3095151</v>
      </c>
      <c r="Y200" s="2">
        <v>3181627</v>
      </c>
      <c r="Z200" s="2">
        <v>3272922</v>
      </c>
      <c r="AA200" s="2">
        <v>3368763</v>
      </c>
      <c r="AB200" s="2">
        <v>3468533</v>
      </c>
      <c r="AC200" s="2">
        <v>3571275</v>
      </c>
      <c r="AD200" s="2">
        <v>3676206</v>
      </c>
      <c r="AE200" s="2">
        <v>3783074</v>
      </c>
      <c r="AF200" s="2">
        <v>3891725</v>
      </c>
      <c r="AG200" s="2">
        <v>4001678</v>
      </c>
      <c r="AH200" s="2">
        <v>4112396</v>
      </c>
      <c r="AI200" s="2">
        <v>4223413</v>
      </c>
      <c r="AJ200" s="2">
        <v>4334348</v>
      </c>
      <c r="AK200" s="2">
        <v>4445019</v>
      </c>
      <c r="AL200" s="2">
        <v>4555518</v>
      </c>
      <c r="AM200" s="2">
        <v>4666096</v>
      </c>
      <c r="AN200" s="2">
        <v>4776838</v>
      </c>
      <c r="AO200" s="2">
        <v>4887638</v>
      </c>
      <c r="AP200" s="2">
        <v>4998096</v>
      </c>
      <c r="AQ200" s="2">
        <v>5107840</v>
      </c>
      <c r="AR200" s="2">
        <v>5216346</v>
      </c>
      <c r="AS200" s="2">
        <v>5323202</v>
      </c>
      <c r="AT200" s="2">
        <v>5428442</v>
      </c>
      <c r="AU200" s="2">
        <v>5531958</v>
      </c>
      <c r="AV200" s="2">
        <v>5632983</v>
      </c>
      <c r="AW200" s="2">
        <v>5730556</v>
      </c>
      <c r="AX200" s="2">
        <v>5824095</v>
      </c>
      <c r="AY200" s="2">
        <v>5913212</v>
      </c>
      <c r="AZ200" s="2">
        <v>5998430</v>
      </c>
      <c r="BA200" s="2">
        <v>6081296</v>
      </c>
      <c r="BB200" s="2">
        <v>6163970</v>
      </c>
      <c r="BC200" s="2">
        <v>6248017</v>
      </c>
      <c r="BD200" s="2">
        <v>6333981</v>
      </c>
      <c r="BE200" s="2">
        <v>6421510</v>
      </c>
      <c r="BF200" s="2">
        <v>6510273</v>
      </c>
      <c r="BG200" s="2">
        <v>6599524</v>
      </c>
      <c r="BH200" s="2">
        <v>6688746</v>
      </c>
      <c r="BI200" s="2">
        <v>6777878</v>
      </c>
      <c r="BJ200" s="2">
        <v>6867058</v>
      </c>
      <c r="BK200" s="2">
        <v>6956069</v>
      </c>
      <c r="BL200" s="2">
        <v>7044639</v>
      </c>
      <c r="BM200" s="2">
        <v>7132530</v>
      </c>
    </row>
    <row r="201" spans="1:65" x14ac:dyDescent="0.35">
      <c r="A201" s="2" t="s">
        <v>462</v>
      </c>
      <c r="B201" s="2" t="s">
        <v>463</v>
      </c>
      <c r="C201" s="2" t="s">
        <v>70</v>
      </c>
      <c r="D201" s="2" t="s">
        <v>71</v>
      </c>
      <c r="AI201" s="2">
        <v>1978248</v>
      </c>
      <c r="AJ201" s="2">
        <v>2068845</v>
      </c>
      <c r="AK201" s="2">
        <v>2163591</v>
      </c>
      <c r="AL201" s="2">
        <v>2262676</v>
      </c>
      <c r="AM201" s="2">
        <v>2366298</v>
      </c>
      <c r="AN201" s="2">
        <v>2474666</v>
      </c>
      <c r="AO201" s="2">
        <v>2587997</v>
      </c>
      <c r="AP201" s="2">
        <v>2706518</v>
      </c>
      <c r="AQ201" s="2">
        <v>2776568</v>
      </c>
      <c r="AR201" s="2">
        <v>2848431</v>
      </c>
      <c r="AS201" s="2">
        <v>2922153</v>
      </c>
      <c r="AT201" s="2">
        <v>2997784</v>
      </c>
      <c r="AU201" s="2">
        <v>3075373</v>
      </c>
      <c r="AV201" s="2">
        <v>3154969</v>
      </c>
      <c r="AW201" s="2">
        <v>3236626</v>
      </c>
      <c r="AX201" s="2">
        <v>3320396</v>
      </c>
      <c r="AY201" s="2">
        <v>3406334</v>
      </c>
      <c r="AZ201" s="2">
        <v>3494496</v>
      </c>
      <c r="BA201" s="2">
        <v>3591977</v>
      </c>
      <c r="BB201" s="2">
        <v>3689099</v>
      </c>
      <c r="BC201" s="2">
        <v>3786161</v>
      </c>
      <c r="BD201" s="2">
        <v>3882986</v>
      </c>
      <c r="BE201" s="2">
        <v>3979998</v>
      </c>
      <c r="BF201" s="2">
        <v>4076708</v>
      </c>
      <c r="BG201" s="2">
        <v>4173398</v>
      </c>
      <c r="BH201" s="2">
        <v>4270092</v>
      </c>
      <c r="BI201" s="2">
        <v>4367088</v>
      </c>
      <c r="BJ201" s="2">
        <v>4454805</v>
      </c>
      <c r="BK201" s="2">
        <v>4569087</v>
      </c>
      <c r="BL201" s="2">
        <v>4685306</v>
      </c>
      <c r="BM201" s="2">
        <v>4803269</v>
      </c>
    </row>
    <row r="202" spans="1:65" x14ac:dyDescent="0.35">
      <c r="A202" s="2" t="s">
        <v>464</v>
      </c>
      <c r="B202" s="2" t="s">
        <v>465</v>
      </c>
      <c r="C202" s="2" t="s">
        <v>70</v>
      </c>
      <c r="D202" s="2" t="s">
        <v>71</v>
      </c>
      <c r="E202" s="2">
        <v>865064</v>
      </c>
      <c r="F202" s="2">
        <v>893394</v>
      </c>
      <c r="G202" s="2">
        <v>923320</v>
      </c>
      <c r="H202" s="2">
        <v>954098</v>
      </c>
      <c r="I202" s="2">
        <v>984824</v>
      </c>
      <c r="J202" s="2">
        <v>1014633</v>
      </c>
      <c r="K202" s="2">
        <v>1043365</v>
      </c>
      <c r="L202" s="2">
        <v>1071166</v>
      </c>
      <c r="M202" s="2">
        <v>1098151</v>
      </c>
      <c r="N202" s="2">
        <v>1124577</v>
      </c>
      <c r="O202" s="2">
        <v>1150712</v>
      </c>
      <c r="P202" s="2">
        <v>1176559</v>
      </c>
      <c r="Q202" s="2">
        <v>1202128</v>
      </c>
      <c r="R202" s="2">
        <v>1227653</v>
      </c>
      <c r="S202" s="2">
        <v>1253371</v>
      </c>
      <c r="T202" s="2">
        <v>1279519</v>
      </c>
      <c r="U202" s="2">
        <v>1306023</v>
      </c>
      <c r="V202" s="2">
        <v>1332876</v>
      </c>
      <c r="W202" s="2">
        <v>1360542</v>
      </c>
      <c r="X202" s="2">
        <v>1389594</v>
      </c>
      <c r="Y202" s="2">
        <v>1420314</v>
      </c>
      <c r="Z202" s="2">
        <v>1453209</v>
      </c>
      <c r="AA202" s="2">
        <v>1487849</v>
      </c>
      <c r="AB202" s="2">
        <v>1522650</v>
      </c>
      <c r="AC202" s="2">
        <v>1555395</v>
      </c>
      <c r="AD202" s="2">
        <v>1584644</v>
      </c>
      <c r="AE202" s="2">
        <v>1609572</v>
      </c>
      <c r="AF202" s="2">
        <v>1630869</v>
      </c>
      <c r="AG202" s="2">
        <v>1650438</v>
      </c>
      <c r="AH202" s="2">
        <v>1670962</v>
      </c>
      <c r="AI202" s="2">
        <v>1694327</v>
      </c>
      <c r="AJ202" s="2">
        <v>1721236</v>
      </c>
      <c r="AK202" s="2">
        <v>1750932</v>
      </c>
      <c r="AL202" s="2">
        <v>1782085</v>
      </c>
      <c r="AM202" s="2">
        <v>1812838</v>
      </c>
      <c r="AN202" s="2">
        <v>1841674</v>
      </c>
      <c r="AO202" s="2">
        <v>1868390</v>
      </c>
      <c r="AP202" s="2">
        <v>1893438</v>
      </c>
      <c r="AQ202" s="2">
        <v>1917140</v>
      </c>
      <c r="AR202" s="2">
        <v>1939956</v>
      </c>
      <c r="AS202" s="2">
        <v>1962451</v>
      </c>
      <c r="AT202" s="2">
        <v>1984469</v>
      </c>
      <c r="AU202" s="2">
        <v>2006091</v>
      </c>
      <c r="AV202" s="2">
        <v>2027859</v>
      </c>
      <c r="AW202" s="2">
        <v>2050583</v>
      </c>
      <c r="AX202" s="2">
        <v>2074776</v>
      </c>
      <c r="AY202" s="2">
        <v>2100892</v>
      </c>
      <c r="AZ202" s="2">
        <v>2128647</v>
      </c>
      <c r="BA202" s="2">
        <v>2157454</v>
      </c>
      <c r="BB202" s="2">
        <v>2186314</v>
      </c>
      <c r="BC202" s="2">
        <v>2214509</v>
      </c>
      <c r="BD202" s="2">
        <v>2241808</v>
      </c>
      <c r="BE202" s="2">
        <v>2268553</v>
      </c>
      <c r="BF202" s="2">
        <v>2295450</v>
      </c>
      <c r="BG202" s="2">
        <v>2323558</v>
      </c>
      <c r="BH202" s="2">
        <v>2353578</v>
      </c>
      <c r="BI202" s="2">
        <v>2385744</v>
      </c>
      <c r="BJ202" s="2">
        <v>2419767</v>
      </c>
      <c r="BK202" s="2">
        <v>2455336</v>
      </c>
      <c r="BL202" s="2">
        <v>2491878</v>
      </c>
      <c r="BM202" s="2">
        <v>2528958</v>
      </c>
    </row>
    <row r="203" spans="1:65" x14ac:dyDescent="0.35">
      <c r="A203" s="2" t="s">
        <v>466</v>
      </c>
      <c r="B203" s="2" t="s">
        <v>467</v>
      </c>
      <c r="C203" s="2" t="s">
        <v>70</v>
      </c>
      <c r="D203" s="2" t="s">
        <v>71</v>
      </c>
      <c r="E203" s="2">
        <v>755229793</v>
      </c>
      <c r="F203" s="2">
        <v>764423461</v>
      </c>
      <c r="G203" s="2">
        <v>773856028</v>
      </c>
      <c r="H203" s="2">
        <v>783141819</v>
      </c>
      <c r="I203" s="2">
        <v>792263980</v>
      </c>
      <c r="J203" s="2">
        <v>801098720</v>
      </c>
      <c r="K203" s="2">
        <v>809363152</v>
      </c>
      <c r="L203" s="2">
        <v>817179925</v>
      </c>
      <c r="M203" s="2">
        <v>824733296</v>
      </c>
      <c r="N203" s="2">
        <v>832280859</v>
      </c>
      <c r="O203" s="2">
        <v>839822017</v>
      </c>
      <c r="P203" s="2">
        <v>849163924</v>
      </c>
      <c r="Q203" s="2">
        <v>857079422</v>
      </c>
      <c r="R203" s="2">
        <v>864609745</v>
      </c>
      <c r="S203" s="2">
        <v>871928836</v>
      </c>
      <c r="T203" s="2">
        <v>878890622</v>
      </c>
      <c r="U203" s="2">
        <v>885145869</v>
      </c>
      <c r="V203" s="2">
        <v>891251760</v>
      </c>
      <c r="W203" s="2">
        <v>897391855</v>
      </c>
      <c r="X203" s="2">
        <v>903788370</v>
      </c>
      <c r="Y203" s="2">
        <v>909890607</v>
      </c>
      <c r="Z203" s="2">
        <v>915971623</v>
      </c>
      <c r="AA203" s="2">
        <v>921511883</v>
      </c>
      <c r="AB203" s="2">
        <v>926614804</v>
      </c>
      <c r="AC203" s="2">
        <v>931410415</v>
      </c>
      <c r="AD203" s="2">
        <v>936241263</v>
      </c>
      <c r="AE203" s="2">
        <v>941376248</v>
      </c>
      <c r="AF203" s="2">
        <v>946671291</v>
      </c>
      <c r="AG203" s="2">
        <v>952173528</v>
      </c>
      <c r="AH203" s="2">
        <v>958081653</v>
      </c>
      <c r="AI203" s="2">
        <v>964174249</v>
      </c>
      <c r="AJ203" s="2">
        <v>970997843</v>
      </c>
      <c r="AK203" s="2">
        <v>977879331</v>
      </c>
      <c r="AL203" s="2">
        <v>984374978</v>
      </c>
      <c r="AM203" s="2">
        <v>990074232</v>
      </c>
      <c r="AN203" s="2">
        <v>995310446</v>
      </c>
      <c r="AO203" s="2">
        <v>1000603285</v>
      </c>
      <c r="AP203" s="2">
        <v>1005700631</v>
      </c>
      <c r="AQ203" s="2">
        <v>1010593820</v>
      </c>
      <c r="AR203" s="2">
        <v>1015421531</v>
      </c>
      <c r="AS203" s="2">
        <v>1020504874</v>
      </c>
      <c r="AT203" s="2">
        <v>1025401797</v>
      </c>
      <c r="AU203" s="2">
        <v>1030561691</v>
      </c>
      <c r="AV203" s="2">
        <v>1035711715</v>
      </c>
      <c r="AW203" s="2">
        <v>1041075191</v>
      </c>
      <c r="AX203" s="2">
        <v>1046366703</v>
      </c>
      <c r="AY203" s="2">
        <v>1052054839</v>
      </c>
      <c r="AZ203" s="2">
        <v>1057981930</v>
      </c>
      <c r="BA203" s="2">
        <v>1064394135</v>
      </c>
      <c r="BB203" s="2">
        <v>1069876237</v>
      </c>
      <c r="BC203" s="2">
        <v>1074863836</v>
      </c>
      <c r="BD203" s="2">
        <v>1077830451</v>
      </c>
      <c r="BE203" s="2">
        <v>1082356457</v>
      </c>
      <c r="BF203" s="2">
        <v>1087107539</v>
      </c>
      <c r="BG203" s="2">
        <v>1092062242</v>
      </c>
      <c r="BH203" s="2">
        <v>1096949064</v>
      </c>
      <c r="BI203" s="2">
        <v>1101834188</v>
      </c>
      <c r="BJ203" s="2">
        <v>1105944222</v>
      </c>
      <c r="BK203" s="2">
        <v>1109750489</v>
      </c>
      <c r="BL203" s="2">
        <v>1112709542</v>
      </c>
      <c r="BM203" s="2">
        <v>1115104266</v>
      </c>
    </row>
    <row r="204" spans="1:65" x14ac:dyDescent="0.35">
      <c r="A204" s="2" t="s">
        <v>468</v>
      </c>
      <c r="B204" s="2" t="s">
        <v>469</v>
      </c>
      <c r="C204" s="2" t="s">
        <v>70</v>
      </c>
      <c r="D204" s="2" t="s">
        <v>71</v>
      </c>
      <c r="E204" s="2">
        <v>78080</v>
      </c>
      <c r="F204" s="2">
        <v>80705</v>
      </c>
      <c r="G204" s="2">
        <v>83652</v>
      </c>
      <c r="H204" s="2">
        <v>86847</v>
      </c>
      <c r="I204" s="2">
        <v>90132</v>
      </c>
      <c r="J204" s="2">
        <v>93442</v>
      </c>
      <c r="K204" s="2">
        <v>96719</v>
      </c>
      <c r="L204" s="2">
        <v>99990</v>
      </c>
      <c r="M204" s="2">
        <v>103329</v>
      </c>
      <c r="N204" s="2">
        <v>106814</v>
      </c>
      <c r="O204" s="2">
        <v>110490</v>
      </c>
      <c r="P204" s="2">
        <v>114385</v>
      </c>
      <c r="Q204" s="2">
        <v>118438</v>
      </c>
      <c r="R204" s="2">
        <v>122641</v>
      </c>
      <c r="S204" s="2">
        <v>126919</v>
      </c>
      <c r="T204" s="2">
        <v>131229</v>
      </c>
      <c r="U204" s="2">
        <v>135559</v>
      </c>
      <c r="V204" s="2">
        <v>139893</v>
      </c>
      <c r="W204" s="2">
        <v>144273</v>
      </c>
      <c r="X204" s="2">
        <v>148734</v>
      </c>
      <c r="Y204" s="2">
        <v>153298</v>
      </c>
      <c r="Z204" s="2">
        <v>157954</v>
      </c>
      <c r="AA204" s="2">
        <v>162679</v>
      </c>
      <c r="AB204" s="2">
        <v>167456</v>
      </c>
      <c r="AC204" s="2">
        <v>172249</v>
      </c>
      <c r="AD204" s="2">
        <v>177024</v>
      </c>
      <c r="AE204" s="2">
        <v>181807</v>
      </c>
      <c r="AF204" s="2">
        <v>186588</v>
      </c>
      <c r="AG204" s="2">
        <v>191260</v>
      </c>
      <c r="AH204" s="2">
        <v>195728</v>
      </c>
      <c r="AI204" s="2">
        <v>199906</v>
      </c>
      <c r="AJ204" s="2">
        <v>203716</v>
      </c>
      <c r="AK204" s="2">
        <v>207238</v>
      </c>
      <c r="AL204" s="2">
        <v>210644</v>
      </c>
      <c r="AM204" s="2">
        <v>214196</v>
      </c>
      <c r="AN204" s="2">
        <v>218064</v>
      </c>
      <c r="AO204" s="2">
        <v>222323</v>
      </c>
      <c r="AP204" s="2">
        <v>226854</v>
      </c>
      <c r="AQ204" s="2">
        <v>231562</v>
      </c>
      <c r="AR204" s="2">
        <v>236217</v>
      </c>
      <c r="AS204" s="2">
        <v>240681</v>
      </c>
      <c r="AT204" s="2">
        <v>244929</v>
      </c>
      <c r="AU204" s="2">
        <v>248976</v>
      </c>
      <c r="AV204" s="2">
        <v>252707</v>
      </c>
      <c r="AW204" s="2">
        <v>255995</v>
      </c>
      <c r="AX204" s="2">
        <v>258780</v>
      </c>
      <c r="AY204" s="2">
        <v>261007</v>
      </c>
      <c r="AZ204" s="2">
        <v>262717</v>
      </c>
      <c r="BA204" s="2">
        <v>264064</v>
      </c>
      <c r="BB204" s="2">
        <v>265256</v>
      </c>
      <c r="BC204" s="2">
        <v>266449</v>
      </c>
      <c r="BD204" s="2">
        <v>267702</v>
      </c>
      <c r="BE204" s="2">
        <v>268995</v>
      </c>
      <c r="BF204" s="2">
        <v>270332</v>
      </c>
      <c r="BG204" s="2">
        <v>271713</v>
      </c>
      <c r="BH204" s="2">
        <v>273119</v>
      </c>
      <c r="BI204" s="2">
        <v>274576</v>
      </c>
      <c r="BJ204" s="2">
        <v>276108</v>
      </c>
      <c r="BK204" s="2">
        <v>277673</v>
      </c>
      <c r="BL204" s="2">
        <v>279285</v>
      </c>
      <c r="BM204" s="2">
        <v>280904</v>
      </c>
    </row>
    <row r="205" spans="1:65" x14ac:dyDescent="0.35">
      <c r="A205" s="2" t="s">
        <v>470</v>
      </c>
      <c r="B205" s="2" t="s">
        <v>471</v>
      </c>
      <c r="C205" s="2" t="s">
        <v>70</v>
      </c>
      <c r="D205" s="2" t="s">
        <v>71</v>
      </c>
      <c r="E205" s="2">
        <v>47383</v>
      </c>
      <c r="F205" s="2">
        <v>51427</v>
      </c>
      <c r="G205" s="2">
        <v>56266</v>
      </c>
      <c r="H205" s="2">
        <v>61721</v>
      </c>
      <c r="I205" s="2">
        <v>67562</v>
      </c>
      <c r="J205" s="2">
        <v>73631</v>
      </c>
      <c r="K205" s="2">
        <v>79850</v>
      </c>
      <c r="L205" s="2">
        <v>86298</v>
      </c>
      <c r="M205" s="2">
        <v>93206</v>
      </c>
      <c r="N205" s="2">
        <v>100880</v>
      </c>
      <c r="O205" s="2">
        <v>109521</v>
      </c>
      <c r="P205" s="2">
        <v>119413</v>
      </c>
      <c r="Q205" s="2">
        <v>130505</v>
      </c>
      <c r="R205" s="2">
        <v>142181</v>
      </c>
      <c r="S205" s="2">
        <v>153624</v>
      </c>
      <c r="T205" s="2">
        <v>164314</v>
      </c>
      <c r="U205" s="2">
        <v>173716</v>
      </c>
      <c r="V205" s="2">
        <v>182319</v>
      </c>
      <c r="W205" s="2">
        <v>191947</v>
      </c>
      <c r="X205" s="2">
        <v>205172</v>
      </c>
      <c r="Y205" s="2">
        <v>223622</v>
      </c>
      <c r="Z205" s="2">
        <v>247984</v>
      </c>
      <c r="AA205" s="2">
        <v>277229</v>
      </c>
      <c r="AB205" s="2">
        <v>309299</v>
      </c>
      <c r="AC205" s="2">
        <v>341272</v>
      </c>
      <c r="AD205" s="2">
        <v>370886</v>
      </c>
      <c r="AE205" s="2">
        <v>397739</v>
      </c>
      <c r="AF205" s="2">
        <v>422154</v>
      </c>
      <c r="AG205" s="2">
        <v>443611</v>
      </c>
      <c r="AH205" s="2">
        <v>461688</v>
      </c>
      <c r="AI205" s="2">
        <v>476275</v>
      </c>
      <c r="AJ205" s="2">
        <v>487354</v>
      </c>
      <c r="AK205" s="2">
        <v>495403</v>
      </c>
      <c r="AL205" s="2">
        <v>501479</v>
      </c>
      <c r="AM205" s="2">
        <v>507044</v>
      </c>
      <c r="AN205" s="2">
        <v>513447</v>
      </c>
      <c r="AO205" s="2">
        <v>522531</v>
      </c>
      <c r="AP205" s="2">
        <v>535320</v>
      </c>
      <c r="AQ205" s="2">
        <v>551566</v>
      </c>
      <c r="AR205" s="2">
        <v>570486</v>
      </c>
      <c r="AS205" s="2">
        <v>592467</v>
      </c>
      <c r="AT205" s="2">
        <v>615013</v>
      </c>
      <c r="AU205" s="2">
        <v>640872</v>
      </c>
      <c r="AV205" s="2">
        <v>681791</v>
      </c>
      <c r="AW205" s="2">
        <v>753332</v>
      </c>
      <c r="AX205" s="2">
        <v>865410</v>
      </c>
      <c r="AY205" s="2">
        <v>1022704</v>
      </c>
      <c r="AZ205" s="2">
        <v>1218441</v>
      </c>
      <c r="BA205" s="2">
        <v>1436670</v>
      </c>
      <c r="BB205" s="2">
        <v>1654944</v>
      </c>
      <c r="BC205" s="2">
        <v>1856329</v>
      </c>
      <c r="BD205" s="2">
        <v>2035862</v>
      </c>
      <c r="BE205" s="2">
        <v>2196078</v>
      </c>
      <c r="BF205" s="2">
        <v>2336579</v>
      </c>
      <c r="BG205" s="2">
        <v>2459202</v>
      </c>
      <c r="BH205" s="2">
        <v>2565708</v>
      </c>
      <c r="BI205" s="2">
        <v>2654379</v>
      </c>
      <c r="BJ205" s="2">
        <v>2724727</v>
      </c>
      <c r="BK205" s="2">
        <v>2781682</v>
      </c>
      <c r="BL205" s="2">
        <v>2832071</v>
      </c>
      <c r="BM205" s="2">
        <v>2881060</v>
      </c>
    </row>
    <row r="206" spans="1:65" x14ac:dyDescent="0.35">
      <c r="A206" s="2" t="s">
        <v>472</v>
      </c>
      <c r="B206" s="2" t="s">
        <v>473</v>
      </c>
      <c r="C206" s="2" t="s">
        <v>70</v>
      </c>
      <c r="D206" s="2" t="s">
        <v>71</v>
      </c>
      <c r="E206" s="2">
        <v>18406905</v>
      </c>
      <c r="F206" s="2">
        <v>18555250</v>
      </c>
      <c r="G206" s="2">
        <v>18676550</v>
      </c>
      <c r="H206" s="2">
        <v>18797850</v>
      </c>
      <c r="I206" s="2">
        <v>18919126</v>
      </c>
      <c r="J206" s="2">
        <v>19031576</v>
      </c>
      <c r="K206" s="2">
        <v>19215450</v>
      </c>
      <c r="L206" s="2">
        <v>19534242</v>
      </c>
      <c r="M206" s="2">
        <v>19799831</v>
      </c>
      <c r="N206" s="2">
        <v>20009141</v>
      </c>
      <c r="O206" s="2">
        <v>20250398</v>
      </c>
      <c r="P206" s="2">
        <v>20461567</v>
      </c>
      <c r="Q206" s="2">
        <v>20657957</v>
      </c>
      <c r="R206" s="2">
        <v>20835681</v>
      </c>
      <c r="S206" s="2">
        <v>21029429</v>
      </c>
      <c r="T206" s="2">
        <v>21293583</v>
      </c>
      <c r="U206" s="2">
        <v>21551634</v>
      </c>
      <c r="V206" s="2">
        <v>21756096</v>
      </c>
      <c r="W206" s="2">
        <v>21951464</v>
      </c>
      <c r="X206" s="2">
        <v>22090488</v>
      </c>
      <c r="Y206" s="2">
        <v>22207282</v>
      </c>
      <c r="Z206" s="2">
        <v>22353070</v>
      </c>
      <c r="AA206" s="2">
        <v>22475741</v>
      </c>
      <c r="AB206" s="2">
        <v>22560478</v>
      </c>
      <c r="AC206" s="2">
        <v>22640547</v>
      </c>
      <c r="AD206" s="2">
        <v>22732999</v>
      </c>
      <c r="AE206" s="2">
        <v>22836841</v>
      </c>
      <c r="AF206" s="2">
        <v>22949430</v>
      </c>
      <c r="AG206" s="2">
        <v>23057662</v>
      </c>
      <c r="AH206" s="2">
        <v>23161458</v>
      </c>
      <c r="AI206" s="2">
        <v>23201835</v>
      </c>
      <c r="AJ206" s="2">
        <v>23001155</v>
      </c>
      <c r="AK206" s="2">
        <v>22794284</v>
      </c>
      <c r="AL206" s="2">
        <v>22763280</v>
      </c>
      <c r="AM206" s="2">
        <v>22730211</v>
      </c>
      <c r="AN206" s="2">
        <v>22684270</v>
      </c>
      <c r="AO206" s="2">
        <v>22619004</v>
      </c>
      <c r="AP206" s="2">
        <v>22553978</v>
      </c>
      <c r="AQ206" s="2">
        <v>22507344</v>
      </c>
      <c r="AR206" s="2">
        <v>22472040</v>
      </c>
      <c r="AS206" s="2">
        <v>22442971</v>
      </c>
      <c r="AT206" s="2">
        <v>22131970</v>
      </c>
      <c r="AU206" s="2">
        <v>21730496</v>
      </c>
      <c r="AV206" s="2">
        <v>21574326</v>
      </c>
      <c r="AW206" s="2">
        <v>21451748</v>
      </c>
      <c r="AX206" s="2">
        <v>21319685</v>
      </c>
      <c r="AY206" s="2">
        <v>21193760</v>
      </c>
      <c r="AZ206" s="2">
        <v>20882982</v>
      </c>
      <c r="BA206" s="2">
        <v>20537875</v>
      </c>
      <c r="BB206" s="2">
        <v>20367487</v>
      </c>
      <c r="BC206" s="2">
        <v>20246871</v>
      </c>
      <c r="BD206" s="2">
        <v>20147528</v>
      </c>
      <c r="BE206" s="2">
        <v>20058035</v>
      </c>
      <c r="BF206" s="2">
        <v>19983693</v>
      </c>
      <c r="BG206" s="2">
        <v>19908979</v>
      </c>
      <c r="BH206" s="2">
        <v>19815616</v>
      </c>
      <c r="BI206" s="2">
        <v>19702267</v>
      </c>
      <c r="BJ206" s="2">
        <v>19588715</v>
      </c>
      <c r="BK206" s="2">
        <v>19473970</v>
      </c>
      <c r="BL206" s="2">
        <v>19371648</v>
      </c>
      <c r="BM206" s="2">
        <v>19286123</v>
      </c>
    </row>
    <row r="207" spans="1:65" x14ac:dyDescent="0.35">
      <c r="A207" s="2" t="s">
        <v>474</v>
      </c>
      <c r="B207" s="2" t="s">
        <v>475</v>
      </c>
      <c r="C207" s="2" t="s">
        <v>70</v>
      </c>
      <c r="D207" s="2" t="s">
        <v>71</v>
      </c>
      <c r="E207" s="2">
        <v>119897000</v>
      </c>
      <c r="F207" s="2">
        <v>121236000</v>
      </c>
      <c r="G207" s="2">
        <v>122591000</v>
      </c>
      <c r="H207" s="2">
        <v>123960000</v>
      </c>
      <c r="I207" s="2">
        <v>125345000</v>
      </c>
      <c r="J207" s="2">
        <v>126745000</v>
      </c>
      <c r="K207" s="2">
        <v>127468000</v>
      </c>
      <c r="L207" s="2">
        <v>128196000</v>
      </c>
      <c r="M207" s="2">
        <v>128928000</v>
      </c>
      <c r="N207" s="2">
        <v>129664000</v>
      </c>
      <c r="O207" s="2">
        <v>130404000</v>
      </c>
      <c r="P207" s="2">
        <v>131155000</v>
      </c>
      <c r="Q207" s="2">
        <v>131909000</v>
      </c>
      <c r="R207" s="2">
        <v>132669000</v>
      </c>
      <c r="S207" s="2">
        <v>133432000</v>
      </c>
      <c r="T207" s="2">
        <v>134200000</v>
      </c>
      <c r="U207" s="2">
        <v>135147000</v>
      </c>
      <c r="V207" s="2">
        <v>136100000</v>
      </c>
      <c r="W207" s="2">
        <v>137060000</v>
      </c>
      <c r="X207" s="2">
        <v>138027000</v>
      </c>
      <c r="Y207" s="2">
        <v>139010000</v>
      </c>
      <c r="Z207" s="2">
        <v>139941000</v>
      </c>
      <c r="AA207" s="2">
        <v>140823000</v>
      </c>
      <c r="AB207" s="2">
        <v>141668000</v>
      </c>
      <c r="AC207" s="2">
        <v>142745000</v>
      </c>
      <c r="AD207" s="2">
        <v>143858000</v>
      </c>
      <c r="AE207" s="2">
        <v>144894000</v>
      </c>
      <c r="AF207" s="2">
        <v>145908000</v>
      </c>
      <c r="AG207" s="2">
        <v>146857000</v>
      </c>
      <c r="AH207" s="2">
        <v>147721000</v>
      </c>
      <c r="AI207" s="2">
        <v>147969407</v>
      </c>
      <c r="AJ207" s="2">
        <v>148394216</v>
      </c>
      <c r="AK207" s="2">
        <v>148538197</v>
      </c>
      <c r="AL207" s="2">
        <v>148458777</v>
      </c>
      <c r="AM207" s="2">
        <v>148407912</v>
      </c>
      <c r="AN207" s="2">
        <v>148375787</v>
      </c>
      <c r="AO207" s="2">
        <v>148160129</v>
      </c>
      <c r="AP207" s="2">
        <v>147915361</v>
      </c>
      <c r="AQ207" s="2">
        <v>147670784</v>
      </c>
      <c r="AR207" s="2">
        <v>147214776</v>
      </c>
      <c r="AS207" s="2">
        <v>146596869</v>
      </c>
      <c r="AT207" s="2">
        <v>145976482</v>
      </c>
      <c r="AU207" s="2">
        <v>145306497</v>
      </c>
      <c r="AV207" s="2">
        <v>144648618</v>
      </c>
      <c r="AW207" s="2">
        <v>144067316</v>
      </c>
      <c r="AX207" s="2">
        <v>143518814</v>
      </c>
      <c r="AY207" s="2">
        <v>143049637</v>
      </c>
      <c r="AZ207" s="2">
        <v>142805114</v>
      </c>
      <c r="BA207" s="2">
        <v>142742366</v>
      </c>
      <c r="BB207" s="2">
        <v>142785349</v>
      </c>
      <c r="BC207" s="2">
        <v>142849468</v>
      </c>
      <c r="BD207" s="2">
        <v>142960908</v>
      </c>
      <c r="BE207" s="2">
        <v>143201721</v>
      </c>
      <c r="BF207" s="2">
        <v>143506995</v>
      </c>
      <c r="BG207" s="2">
        <v>143819667</v>
      </c>
      <c r="BH207" s="2">
        <v>144096870</v>
      </c>
      <c r="BI207" s="2">
        <v>144342397</v>
      </c>
      <c r="BJ207" s="2">
        <v>144496739</v>
      </c>
      <c r="BK207" s="2">
        <v>144477859</v>
      </c>
      <c r="BL207" s="2">
        <v>144406261</v>
      </c>
      <c r="BM207" s="2">
        <v>144104080</v>
      </c>
    </row>
    <row r="208" spans="1:65" x14ac:dyDescent="0.35">
      <c r="A208" s="2" t="s">
        <v>476</v>
      </c>
      <c r="B208" s="2" t="s">
        <v>477</v>
      </c>
      <c r="C208" s="2" t="s">
        <v>70</v>
      </c>
      <c r="D208" s="2" t="s">
        <v>71</v>
      </c>
      <c r="E208" s="2">
        <v>2935575</v>
      </c>
      <c r="F208" s="2">
        <v>2998334</v>
      </c>
      <c r="G208" s="2">
        <v>3052937</v>
      </c>
      <c r="H208" s="2">
        <v>3105417</v>
      </c>
      <c r="I208" s="2">
        <v>3164258</v>
      </c>
      <c r="J208" s="2">
        <v>3235536</v>
      </c>
      <c r="K208" s="2">
        <v>3321674</v>
      </c>
      <c r="L208" s="2">
        <v>3420897</v>
      </c>
      <c r="M208" s="2">
        <v>3529839</v>
      </c>
      <c r="N208" s="2">
        <v>3643237</v>
      </c>
      <c r="O208" s="2">
        <v>3757351</v>
      </c>
      <c r="P208" s="2">
        <v>3871428</v>
      </c>
      <c r="Q208" s="2">
        <v>3987223</v>
      </c>
      <c r="R208" s="2">
        <v>4106411</v>
      </c>
      <c r="S208" s="2">
        <v>4231579</v>
      </c>
      <c r="T208" s="2">
        <v>4364709</v>
      </c>
      <c r="U208" s="2">
        <v>4506109</v>
      </c>
      <c r="V208" s="2">
        <v>4655386</v>
      </c>
      <c r="W208" s="2">
        <v>4812872</v>
      </c>
      <c r="X208" s="2">
        <v>4978812</v>
      </c>
      <c r="Y208" s="2">
        <v>5153314</v>
      </c>
      <c r="Z208" s="2">
        <v>5329250</v>
      </c>
      <c r="AA208" s="2">
        <v>5504847</v>
      </c>
      <c r="AB208" s="2">
        <v>5690989</v>
      </c>
      <c r="AC208" s="2">
        <v>5902847</v>
      </c>
      <c r="AD208" s="2">
        <v>6146884</v>
      </c>
      <c r="AE208" s="2">
        <v>6443748</v>
      </c>
      <c r="AF208" s="2">
        <v>6779981</v>
      </c>
      <c r="AG208" s="2">
        <v>7088194</v>
      </c>
      <c r="AH208" s="2">
        <v>7276983</v>
      </c>
      <c r="AI208" s="2">
        <v>7288883</v>
      </c>
      <c r="AJ208" s="2">
        <v>7083928</v>
      </c>
      <c r="AK208" s="2">
        <v>6702239</v>
      </c>
      <c r="AL208" s="2">
        <v>6263758</v>
      </c>
      <c r="AM208" s="2">
        <v>5936253</v>
      </c>
      <c r="AN208" s="2">
        <v>5836490</v>
      </c>
      <c r="AO208" s="2">
        <v>6013112</v>
      </c>
      <c r="AP208" s="2">
        <v>6419898</v>
      </c>
      <c r="AQ208" s="2">
        <v>6962800</v>
      </c>
      <c r="AR208" s="2">
        <v>7501238</v>
      </c>
      <c r="AS208" s="2">
        <v>7933688</v>
      </c>
      <c r="AT208" s="2">
        <v>8231150</v>
      </c>
      <c r="AU208" s="2">
        <v>8427061</v>
      </c>
      <c r="AV208" s="2">
        <v>8557160</v>
      </c>
      <c r="AW208" s="2">
        <v>8680516</v>
      </c>
      <c r="AX208" s="2">
        <v>8840220</v>
      </c>
      <c r="AY208" s="2">
        <v>9043342</v>
      </c>
      <c r="AZ208" s="2">
        <v>9273759</v>
      </c>
      <c r="BA208" s="2">
        <v>9524532</v>
      </c>
      <c r="BB208" s="2">
        <v>9782770</v>
      </c>
      <c r="BC208" s="2">
        <v>10039338</v>
      </c>
      <c r="BD208" s="2">
        <v>10293333</v>
      </c>
      <c r="BE208" s="2">
        <v>10549668</v>
      </c>
      <c r="BF208" s="2">
        <v>10811538</v>
      </c>
      <c r="BG208" s="2">
        <v>11083629</v>
      </c>
      <c r="BH208" s="2">
        <v>11369066</v>
      </c>
      <c r="BI208" s="2">
        <v>11668829</v>
      </c>
      <c r="BJ208" s="2">
        <v>11980960</v>
      </c>
      <c r="BK208" s="2">
        <v>12301969</v>
      </c>
      <c r="BL208" s="2">
        <v>12626938</v>
      </c>
      <c r="BM208" s="2">
        <v>12952209</v>
      </c>
    </row>
    <row r="209" spans="1:65" x14ac:dyDescent="0.35">
      <c r="A209" s="2" t="s">
        <v>478</v>
      </c>
      <c r="B209" s="2" t="s">
        <v>479</v>
      </c>
      <c r="C209" s="2" t="s">
        <v>70</v>
      </c>
      <c r="D209" s="2" t="s">
        <v>71</v>
      </c>
      <c r="E209" s="2">
        <v>572839530</v>
      </c>
      <c r="F209" s="2">
        <v>584939711</v>
      </c>
      <c r="G209" s="2">
        <v>597494450</v>
      </c>
      <c r="H209" s="2">
        <v>610498308</v>
      </c>
      <c r="I209" s="2">
        <v>623943328</v>
      </c>
      <c r="J209" s="2">
        <v>637823175</v>
      </c>
      <c r="K209" s="2">
        <v>652144171</v>
      </c>
      <c r="L209" s="2">
        <v>666908586</v>
      </c>
      <c r="M209" s="2">
        <v>682102192</v>
      </c>
      <c r="N209" s="2">
        <v>697706091</v>
      </c>
      <c r="O209" s="2">
        <v>713711358</v>
      </c>
      <c r="P209" s="2">
        <v>730107660</v>
      </c>
      <c r="Q209" s="2">
        <v>746911710</v>
      </c>
      <c r="R209" s="2">
        <v>764174968</v>
      </c>
      <c r="S209" s="2">
        <v>781966557</v>
      </c>
      <c r="T209" s="2">
        <v>800335570</v>
      </c>
      <c r="U209" s="2">
        <v>819292532</v>
      </c>
      <c r="V209" s="2">
        <v>838819900</v>
      </c>
      <c r="W209" s="2">
        <v>858901743</v>
      </c>
      <c r="X209" s="2">
        <v>879510842</v>
      </c>
      <c r="Y209" s="2">
        <v>900620583</v>
      </c>
      <c r="Z209" s="2">
        <v>922226632</v>
      </c>
      <c r="AA209" s="2">
        <v>944315173</v>
      </c>
      <c r="AB209" s="2">
        <v>966836458</v>
      </c>
      <c r="AC209" s="2">
        <v>989728262</v>
      </c>
      <c r="AD209" s="2">
        <v>1012942302</v>
      </c>
      <c r="AE209" s="2">
        <v>1036437878</v>
      </c>
      <c r="AF209" s="2">
        <v>1060208544</v>
      </c>
      <c r="AG209" s="2">
        <v>1084281159</v>
      </c>
      <c r="AH209" s="2">
        <v>1108702366</v>
      </c>
      <c r="AI209" s="2">
        <v>1133495194</v>
      </c>
      <c r="AJ209" s="2">
        <v>1158655616</v>
      </c>
      <c r="AK209" s="2">
        <v>1184133340</v>
      </c>
      <c r="AL209" s="2">
        <v>1209847774</v>
      </c>
      <c r="AM209" s="2">
        <v>1235693864</v>
      </c>
      <c r="AN209" s="2">
        <v>1261587780</v>
      </c>
      <c r="AO209" s="2">
        <v>1287476203</v>
      </c>
      <c r="AP209" s="2">
        <v>1313346375</v>
      </c>
      <c r="AQ209" s="2">
        <v>1339202700</v>
      </c>
      <c r="AR209" s="2">
        <v>1365067953</v>
      </c>
      <c r="AS209" s="2">
        <v>1390946065</v>
      </c>
      <c r="AT209" s="2">
        <v>1416822995</v>
      </c>
      <c r="AU209" s="2">
        <v>1442644044</v>
      </c>
      <c r="AV209" s="2">
        <v>1468324423</v>
      </c>
      <c r="AW209" s="2">
        <v>1493757846</v>
      </c>
      <c r="AX209" s="2">
        <v>1518861546</v>
      </c>
      <c r="AY209" s="2">
        <v>1543610686</v>
      </c>
      <c r="AZ209" s="2">
        <v>1568003175</v>
      </c>
      <c r="BA209" s="2">
        <v>1592010815</v>
      </c>
      <c r="BB209" s="2">
        <v>1615610187</v>
      </c>
      <c r="BC209" s="2">
        <v>1638792927</v>
      </c>
      <c r="BD209" s="2">
        <v>1661532158</v>
      </c>
      <c r="BE209" s="2">
        <v>1683740452</v>
      </c>
      <c r="BF209" s="2">
        <v>1705761545</v>
      </c>
      <c r="BG209" s="2">
        <v>1727632022</v>
      </c>
      <c r="BH209" s="2">
        <v>1749417067</v>
      </c>
      <c r="BI209" s="2">
        <v>1771187426</v>
      </c>
      <c r="BJ209" s="2">
        <v>1792883164</v>
      </c>
      <c r="BK209" s="2">
        <v>1814455018</v>
      </c>
      <c r="BL209" s="2">
        <v>1835776769</v>
      </c>
      <c r="BM209" s="2">
        <v>1856882402</v>
      </c>
    </row>
    <row r="210" spans="1:65" x14ac:dyDescent="0.35">
      <c r="A210" s="2" t="s">
        <v>480</v>
      </c>
      <c r="B210" s="2" t="s">
        <v>481</v>
      </c>
      <c r="C210" s="2" t="s">
        <v>70</v>
      </c>
      <c r="D210" s="2" t="s">
        <v>71</v>
      </c>
      <c r="E210" s="2">
        <v>4086534</v>
      </c>
      <c r="F210" s="2">
        <v>4218852</v>
      </c>
      <c r="G210" s="2">
        <v>4362788</v>
      </c>
      <c r="H210" s="2">
        <v>4516540</v>
      </c>
      <c r="I210" s="2">
        <v>4677304</v>
      </c>
      <c r="J210" s="2">
        <v>4843632</v>
      </c>
      <c r="K210" s="2">
        <v>5015353</v>
      </c>
      <c r="L210" s="2">
        <v>5195124</v>
      </c>
      <c r="M210" s="2">
        <v>5387822</v>
      </c>
      <c r="N210" s="2">
        <v>5599909</v>
      </c>
      <c r="O210" s="2">
        <v>5836388</v>
      </c>
      <c r="P210" s="2">
        <v>6100631</v>
      </c>
      <c r="Q210" s="2">
        <v>6392973</v>
      </c>
      <c r="R210" s="2">
        <v>6711922</v>
      </c>
      <c r="S210" s="2">
        <v>7054532</v>
      </c>
      <c r="T210" s="2">
        <v>7419486</v>
      </c>
      <c r="U210" s="2">
        <v>7802928</v>
      </c>
      <c r="V210" s="2">
        <v>8207695</v>
      </c>
      <c r="W210" s="2">
        <v>8646845</v>
      </c>
      <c r="X210" s="2">
        <v>9137928</v>
      </c>
      <c r="Y210" s="2">
        <v>9691471</v>
      </c>
      <c r="Z210" s="2">
        <v>10311771</v>
      </c>
      <c r="AA210" s="2">
        <v>10988851</v>
      </c>
      <c r="AB210" s="2">
        <v>11701132</v>
      </c>
      <c r="AC210" s="2">
        <v>12418836</v>
      </c>
      <c r="AD210" s="2">
        <v>13118998</v>
      </c>
      <c r="AE210" s="2">
        <v>13794167</v>
      </c>
      <c r="AF210" s="2">
        <v>14445663</v>
      </c>
      <c r="AG210" s="2">
        <v>15070082</v>
      </c>
      <c r="AH210" s="2">
        <v>15666289</v>
      </c>
      <c r="AI210" s="2">
        <v>16233786</v>
      </c>
      <c r="AJ210" s="2">
        <v>16772695</v>
      </c>
      <c r="AK210" s="2">
        <v>17282686</v>
      </c>
      <c r="AL210" s="2">
        <v>17763297</v>
      </c>
      <c r="AM210" s="2">
        <v>18214475</v>
      </c>
      <c r="AN210" s="2">
        <v>18638790</v>
      </c>
      <c r="AO210" s="2">
        <v>19033843</v>
      </c>
      <c r="AP210" s="2">
        <v>19407138</v>
      </c>
      <c r="AQ210" s="2">
        <v>19783301</v>
      </c>
      <c r="AR210" s="2">
        <v>20194531</v>
      </c>
      <c r="AS210" s="2">
        <v>20663840</v>
      </c>
      <c r="AT210" s="2">
        <v>21202646</v>
      </c>
      <c r="AU210" s="2">
        <v>21805322</v>
      </c>
      <c r="AV210" s="2">
        <v>22456645</v>
      </c>
      <c r="AW210" s="2">
        <v>23132686</v>
      </c>
      <c r="AX210" s="2">
        <v>23816175</v>
      </c>
      <c r="AY210" s="2">
        <v>24498313</v>
      </c>
      <c r="AZ210" s="2">
        <v>25184589</v>
      </c>
      <c r="BA210" s="2">
        <v>25888535</v>
      </c>
      <c r="BB210" s="2">
        <v>26630303</v>
      </c>
      <c r="BC210" s="2">
        <v>27421468</v>
      </c>
      <c r="BD210" s="2">
        <v>28267591</v>
      </c>
      <c r="BE210" s="2">
        <v>29154906</v>
      </c>
      <c r="BF210" s="2">
        <v>30052058</v>
      </c>
      <c r="BG210" s="2">
        <v>30916603</v>
      </c>
      <c r="BH210" s="2">
        <v>31717676</v>
      </c>
      <c r="BI210" s="2">
        <v>32443443</v>
      </c>
      <c r="BJ210" s="2">
        <v>33101183</v>
      </c>
      <c r="BK210" s="2">
        <v>33702757</v>
      </c>
      <c r="BL210" s="2">
        <v>34268529</v>
      </c>
      <c r="BM210" s="2">
        <v>34813867</v>
      </c>
    </row>
    <row r="211" spans="1:65" x14ac:dyDescent="0.35">
      <c r="A211" s="2" t="s">
        <v>482</v>
      </c>
      <c r="B211" s="2" t="s">
        <v>483</v>
      </c>
      <c r="C211" s="2" t="s">
        <v>70</v>
      </c>
      <c r="D211" s="2" t="s">
        <v>71</v>
      </c>
      <c r="E211" s="2">
        <v>7544498</v>
      </c>
      <c r="F211" s="2">
        <v>7769475</v>
      </c>
      <c r="G211" s="2">
        <v>8004122</v>
      </c>
      <c r="H211" s="2">
        <v>8248818</v>
      </c>
      <c r="I211" s="2">
        <v>8503989</v>
      </c>
      <c r="J211" s="2">
        <v>8770094</v>
      </c>
      <c r="K211" s="2">
        <v>9047803</v>
      </c>
      <c r="L211" s="2">
        <v>9337662</v>
      </c>
      <c r="M211" s="2">
        <v>9639846</v>
      </c>
      <c r="N211" s="2">
        <v>9954411</v>
      </c>
      <c r="O211" s="2">
        <v>10281695</v>
      </c>
      <c r="P211" s="2">
        <v>10621471</v>
      </c>
      <c r="Q211" s="2">
        <v>10974626</v>
      </c>
      <c r="R211" s="2">
        <v>11343923</v>
      </c>
      <c r="S211" s="2">
        <v>11732957</v>
      </c>
      <c r="T211" s="2">
        <v>12144128</v>
      </c>
      <c r="U211" s="2">
        <v>12578398</v>
      </c>
      <c r="V211" s="2">
        <v>13034631</v>
      </c>
      <c r="W211" s="2">
        <v>13510429</v>
      </c>
      <c r="X211" s="2">
        <v>14002302</v>
      </c>
      <c r="Y211" s="2">
        <v>14507466</v>
      </c>
      <c r="Z211" s="2">
        <v>15027254</v>
      </c>
      <c r="AA211" s="2">
        <v>15562129</v>
      </c>
      <c r="AB211" s="2">
        <v>16107613</v>
      </c>
      <c r="AC211" s="2">
        <v>16657956</v>
      </c>
      <c r="AD211" s="2">
        <v>17210182</v>
      </c>
      <c r="AE211" s="2">
        <v>17757494</v>
      </c>
      <c r="AF211" s="2">
        <v>18303430</v>
      </c>
      <c r="AG211" s="2">
        <v>18867559</v>
      </c>
      <c r="AH211" s="2">
        <v>19476653</v>
      </c>
      <c r="AI211" s="2">
        <v>20147592</v>
      </c>
      <c r="AJ211" s="2">
        <v>20891442</v>
      </c>
      <c r="AK211" s="2">
        <v>21696240</v>
      </c>
      <c r="AL211" s="2">
        <v>22527837</v>
      </c>
      <c r="AM211" s="2">
        <v>23338465</v>
      </c>
      <c r="AN211" s="2">
        <v>24094741</v>
      </c>
      <c r="AO211" s="2">
        <v>24782384</v>
      </c>
      <c r="AP211" s="2">
        <v>25413912</v>
      </c>
      <c r="AQ211" s="2">
        <v>26015518</v>
      </c>
      <c r="AR211" s="2">
        <v>26626512</v>
      </c>
      <c r="AS211" s="2">
        <v>27275019</v>
      </c>
      <c r="AT211" s="2">
        <v>27971077</v>
      </c>
      <c r="AU211" s="2">
        <v>28704786</v>
      </c>
      <c r="AV211" s="2">
        <v>29460517</v>
      </c>
      <c r="AW211" s="2">
        <v>30214189</v>
      </c>
      <c r="AX211" s="2">
        <v>30949514</v>
      </c>
      <c r="AY211" s="2">
        <v>31661824</v>
      </c>
      <c r="AZ211" s="2">
        <v>32360619</v>
      </c>
      <c r="BA211" s="2">
        <v>33060844</v>
      </c>
      <c r="BB211" s="2">
        <v>33783779</v>
      </c>
      <c r="BC211" s="2">
        <v>34545014</v>
      </c>
      <c r="BD211" s="2">
        <v>35349676</v>
      </c>
      <c r="BE211" s="2">
        <v>36193781</v>
      </c>
      <c r="BF211" s="2">
        <v>37072555</v>
      </c>
      <c r="BG211" s="2">
        <v>37977657</v>
      </c>
      <c r="BH211" s="2">
        <v>38902948</v>
      </c>
      <c r="BI211" s="2">
        <v>39847433</v>
      </c>
      <c r="BJ211" s="2">
        <v>40813398</v>
      </c>
      <c r="BK211" s="2">
        <v>41801532</v>
      </c>
      <c r="BL211" s="2">
        <v>42813237</v>
      </c>
      <c r="BM211" s="2">
        <v>43849269</v>
      </c>
    </row>
    <row r="212" spans="1:65" x14ac:dyDescent="0.35">
      <c r="A212" s="2" t="s">
        <v>484</v>
      </c>
      <c r="B212" s="2" t="s">
        <v>485</v>
      </c>
      <c r="C212" s="2" t="s">
        <v>70</v>
      </c>
      <c r="D212" s="2" t="s">
        <v>71</v>
      </c>
      <c r="E212" s="2">
        <v>3206757</v>
      </c>
      <c r="F212" s="2">
        <v>3295280</v>
      </c>
      <c r="G212" s="2">
        <v>3386803</v>
      </c>
      <c r="H212" s="2">
        <v>3481654</v>
      </c>
      <c r="I212" s="2">
        <v>3580241</v>
      </c>
      <c r="J212" s="2">
        <v>3682879</v>
      </c>
      <c r="K212" s="2">
        <v>3789381</v>
      </c>
      <c r="L212" s="2">
        <v>3899648</v>
      </c>
      <c r="M212" s="2">
        <v>4014107</v>
      </c>
      <c r="N212" s="2">
        <v>4133324</v>
      </c>
      <c r="O212" s="2">
        <v>4257508</v>
      </c>
      <c r="P212" s="2">
        <v>4387532</v>
      </c>
      <c r="Q212" s="2">
        <v>4522886</v>
      </c>
      <c r="R212" s="2">
        <v>4660726</v>
      </c>
      <c r="S212" s="2">
        <v>4797188</v>
      </c>
      <c r="T212" s="2">
        <v>4929846</v>
      </c>
      <c r="U212" s="2">
        <v>5057375</v>
      </c>
      <c r="V212" s="2">
        <v>5181505</v>
      </c>
      <c r="W212" s="2">
        <v>5306685</v>
      </c>
      <c r="X212" s="2">
        <v>5439069</v>
      </c>
      <c r="Y212" s="2">
        <v>5583157</v>
      </c>
      <c r="Z212" s="2">
        <v>5740441</v>
      </c>
      <c r="AA212" s="2">
        <v>5909734</v>
      </c>
      <c r="AB212" s="2">
        <v>6089567</v>
      </c>
      <c r="AC212" s="2">
        <v>6277420</v>
      </c>
      <c r="AD212" s="2">
        <v>6471329</v>
      </c>
      <c r="AE212" s="2">
        <v>6670665</v>
      </c>
      <c r="AF212" s="2">
        <v>6875746</v>
      </c>
      <c r="AG212" s="2">
        <v>7086624</v>
      </c>
      <c r="AH212" s="2">
        <v>7303511</v>
      </c>
      <c r="AI212" s="2">
        <v>7526306</v>
      </c>
      <c r="AJ212" s="2">
        <v>7755503</v>
      </c>
      <c r="AK212" s="2">
        <v>7990090</v>
      </c>
      <c r="AL212" s="2">
        <v>8226749</v>
      </c>
      <c r="AM212" s="2">
        <v>8461066</v>
      </c>
      <c r="AN212" s="2">
        <v>8690155</v>
      </c>
      <c r="AO212" s="2">
        <v>8912872</v>
      </c>
      <c r="AP212" s="2">
        <v>9130876</v>
      </c>
      <c r="AQ212" s="2">
        <v>9347777</v>
      </c>
      <c r="AR212" s="2">
        <v>9568717</v>
      </c>
      <c r="AS212" s="2">
        <v>9797731</v>
      </c>
      <c r="AT212" s="2">
        <v>10036102</v>
      </c>
      <c r="AU212" s="2">
        <v>10283694</v>
      </c>
      <c r="AV212" s="2">
        <v>10541470</v>
      </c>
      <c r="AW212" s="2">
        <v>10810086</v>
      </c>
      <c r="AX212" s="2">
        <v>11090123</v>
      </c>
      <c r="AY212" s="2">
        <v>11382272</v>
      </c>
      <c r="AZ212" s="2">
        <v>11687078</v>
      </c>
      <c r="BA212" s="2">
        <v>12004700</v>
      </c>
      <c r="BB212" s="2">
        <v>12335092</v>
      </c>
      <c r="BC212" s="2">
        <v>12678143</v>
      </c>
      <c r="BD212" s="2">
        <v>13033814</v>
      </c>
      <c r="BE212" s="2">
        <v>13401990</v>
      </c>
      <c r="BF212" s="2">
        <v>13782429</v>
      </c>
      <c r="BG212" s="2">
        <v>14174740</v>
      </c>
      <c r="BH212" s="2">
        <v>14578450</v>
      </c>
      <c r="BI212" s="2">
        <v>14993514</v>
      </c>
      <c r="BJ212" s="2">
        <v>15419354</v>
      </c>
      <c r="BK212" s="2">
        <v>15854324</v>
      </c>
      <c r="BL212" s="2">
        <v>16296362</v>
      </c>
      <c r="BM212" s="2">
        <v>16743930</v>
      </c>
    </row>
    <row r="213" spans="1:65" x14ac:dyDescent="0.35">
      <c r="A213" s="2" t="s">
        <v>486</v>
      </c>
      <c r="B213" s="2" t="s">
        <v>487</v>
      </c>
      <c r="C213" s="2" t="s">
        <v>70</v>
      </c>
      <c r="D213" s="2" t="s">
        <v>71</v>
      </c>
      <c r="E213" s="2">
        <v>1646400</v>
      </c>
      <c r="F213" s="2">
        <v>1702400</v>
      </c>
      <c r="G213" s="2">
        <v>1750200</v>
      </c>
      <c r="H213" s="2">
        <v>1795000</v>
      </c>
      <c r="I213" s="2">
        <v>1841600</v>
      </c>
      <c r="J213" s="2">
        <v>1886900</v>
      </c>
      <c r="K213" s="2">
        <v>1934400</v>
      </c>
      <c r="L213" s="2">
        <v>1977600</v>
      </c>
      <c r="M213" s="2">
        <v>2012000</v>
      </c>
      <c r="N213" s="2">
        <v>2042500</v>
      </c>
      <c r="O213" s="2">
        <v>2074507</v>
      </c>
      <c r="P213" s="2">
        <v>2112900</v>
      </c>
      <c r="Q213" s="2">
        <v>2152400</v>
      </c>
      <c r="R213" s="2">
        <v>2193000</v>
      </c>
      <c r="S213" s="2">
        <v>2229800</v>
      </c>
      <c r="T213" s="2">
        <v>2262600</v>
      </c>
      <c r="U213" s="2">
        <v>2293300</v>
      </c>
      <c r="V213" s="2">
        <v>2325300</v>
      </c>
      <c r="W213" s="2">
        <v>2353600</v>
      </c>
      <c r="X213" s="2">
        <v>2383500</v>
      </c>
      <c r="Y213" s="2">
        <v>2413945</v>
      </c>
      <c r="Z213" s="2">
        <v>2532835</v>
      </c>
      <c r="AA213" s="2">
        <v>2646466</v>
      </c>
      <c r="AB213" s="2">
        <v>2681061</v>
      </c>
      <c r="AC213" s="2">
        <v>2732221</v>
      </c>
      <c r="AD213" s="2">
        <v>2735957</v>
      </c>
      <c r="AE213" s="2">
        <v>2733373</v>
      </c>
      <c r="AF213" s="2">
        <v>2774789</v>
      </c>
      <c r="AG213" s="2">
        <v>2846108</v>
      </c>
      <c r="AH213" s="2">
        <v>2930901</v>
      </c>
      <c r="AI213" s="2">
        <v>3047132</v>
      </c>
      <c r="AJ213" s="2">
        <v>3135083</v>
      </c>
      <c r="AK213" s="2">
        <v>3230698</v>
      </c>
      <c r="AL213" s="2">
        <v>3313471</v>
      </c>
      <c r="AM213" s="2">
        <v>3419048</v>
      </c>
      <c r="AN213" s="2">
        <v>3524506</v>
      </c>
      <c r="AO213" s="2">
        <v>3670704</v>
      </c>
      <c r="AP213" s="2">
        <v>3796038</v>
      </c>
      <c r="AQ213" s="2">
        <v>3927213</v>
      </c>
      <c r="AR213" s="2">
        <v>3958723</v>
      </c>
      <c r="AS213" s="2">
        <v>4027887</v>
      </c>
      <c r="AT213" s="2">
        <v>4138012</v>
      </c>
      <c r="AU213" s="2">
        <v>4175950</v>
      </c>
      <c r="AV213" s="2">
        <v>4114826</v>
      </c>
      <c r="AW213" s="2">
        <v>4166664</v>
      </c>
      <c r="AX213" s="2">
        <v>4265762</v>
      </c>
      <c r="AY213" s="2">
        <v>4401365</v>
      </c>
      <c r="AZ213" s="2">
        <v>4588599</v>
      </c>
      <c r="BA213" s="2">
        <v>4839396</v>
      </c>
      <c r="BB213" s="2">
        <v>4987573</v>
      </c>
      <c r="BC213" s="2">
        <v>5076732</v>
      </c>
      <c r="BD213" s="2">
        <v>5183688</v>
      </c>
      <c r="BE213" s="2">
        <v>5312437</v>
      </c>
      <c r="BF213" s="2">
        <v>5399162</v>
      </c>
      <c r="BG213" s="2">
        <v>5469724</v>
      </c>
      <c r="BH213" s="2">
        <v>5535002</v>
      </c>
      <c r="BI213" s="2">
        <v>5607283</v>
      </c>
      <c r="BJ213" s="2">
        <v>5612253</v>
      </c>
      <c r="BK213" s="2">
        <v>5638676</v>
      </c>
      <c r="BL213" s="2">
        <v>5703569</v>
      </c>
      <c r="BM213" s="2">
        <v>5685807</v>
      </c>
    </row>
    <row r="214" spans="1:65" x14ac:dyDescent="0.35">
      <c r="A214" s="2" t="s">
        <v>488</v>
      </c>
      <c r="B214" s="2" t="s">
        <v>489</v>
      </c>
      <c r="C214" s="2" t="s">
        <v>70</v>
      </c>
      <c r="D214" s="2" t="s">
        <v>71</v>
      </c>
      <c r="E214" s="2">
        <v>117847</v>
      </c>
      <c r="F214" s="2">
        <v>121385</v>
      </c>
      <c r="G214" s="2">
        <v>125040</v>
      </c>
      <c r="H214" s="2">
        <v>128838</v>
      </c>
      <c r="I214" s="2">
        <v>132766</v>
      </c>
      <c r="J214" s="2">
        <v>136815</v>
      </c>
      <c r="K214" s="2">
        <v>140995</v>
      </c>
      <c r="L214" s="2">
        <v>145319</v>
      </c>
      <c r="M214" s="2">
        <v>149887</v>
      </c>
      <c r="N214" s="2">
        <v>154830</v>
      </c>
      <c r="O214" s="2">
        <v>160240</v>
      </c>
      <c r="P214" s="2">
        <v>166163</v>
      </c>
      <c r="Q214" s="2">
        <v>172550</v>
      </c>
      <c r="R214" s="2">
        <v>179306</v>
      </c>
      <c r="S214" s="2">
        <v>186297</v>
      </c>
      <c r="T214" s="2">
        <v>193401</v>
      </c>
      <c r="U214" s="2">
        <v>200602</v>
      </c>
      <c r="V214" s="2">
        <v>207885</v>
      </c>
      <c r="W214" s="2">
        <v>215299</v>
      </c>
      <c r="X214" s="2">
        <v>222841</v>
      </c>
      <c r="Y214" s="2">
        <v>230550</v>
      </c>
      <c r="Z214" s="2">
        <v>238423</v>
      </c>
      <c r="AA214" s="2">
        <v>246451</v>
      </c>
      <c r="AB214" s="2">
        <v>254566</v>
      </c>
      <c r="AC214" s="2">
        <v>262691</v>
      </c>
      <c r="AD214" s="2">
        <v>270787</v>
      </c>
      <c r="AE214" s="2">
        <v>278834</v>
      </c>
      <c r="AF214" s="2">
        <v>286871</v>
      </c>
      <c r="AG214" s="2">
        <v>294976</v>
      </c>
      <c r="AH214" s="2">
        <v>303272</v>
      </c>
      <c r="AI214" s="2">
        <v>311869</v>
      </c>
      <c r="AJ214" s="2">
        <v>320781</v>
      </c>
      <c r="AK214" s="2">
        <v>330004</v>
      </c>
      <c r="AL214" s="2">
        <v>339501</v>
      </c>
      <c r="AM214" s="2">
        <v>349273</v>
      </c>
      <c r="AN214" s="2">
        <v>359276</v>
      </c>
      <c r="AO214" s="2">
        <v>369517</v>
      </c>
      <c r="AP214" s="2">
        <v>379998</v>
      </c>
      <c r="AQ214" s="2">
        <v>390702</v>
      </c>
      <c r="AR214" s="2">
        <v>401592</v>
      </c>
      <c r="AS214" s="2">
        <v>412665</v>
      </c>
      <c r="AT214" s="2">
        <v>423949</v>
      </c>
      <c r="AU214" s="2">
        <v>435434</v>
      </c>
      <c r="AV214" s="2">
        <v>447016</v>
      </c>
      <c r="AW214" s="2">
        <v>458549</v>
      </c>
      <c r="AX214" s="2">
        <v>469918</v>
      </c>
      <c r="AY214" s="2">
        <v>481086</v>
      </c>
      <c r="AZ214" s="2">
        <v>492133</v>
      </c>
      <c r="BA214" s="2">
        <v>503366</v>
      </c>
      <c r="BB214" s="2">
        <v>515182</v>
      </c>
      <c r="BC214" s="2">
        <v>527861</v>
      </c>
      <c r="BD214" s="2">
        <v>541522</v>
      </c>
      <c r="BE214" s="2">
        <v>556066</v>
      </c>
      <c r="BF214" s="2">
        <v>571329</v>
      </c>
      <c r="BG214" s="2">
        <v>587079</v>
      </c>
      <c r="BH214" s="2">
        <v>603133</v>
      </c>
      <c r="BI214" s="2">
        <v>619438</v>
      </c>
      <c r="BJ214" s="2">
        <v>636030</v>
      </c>
      <c r="BK214" s="2">
        <v>652856</v>
      </c>
      <c r="BL214" s="2">
        <v>669821</v>
      </c>
      <c r="BM214" s="2">
        <v>686878</v>
      </c>
    </row>
    <row r="215" spans="1:65" x14ac:dyDescent="0.35">
      <c r="A215" s="2" t="s">
        <v>490</v>
      </c>
      <c r="B215" s="2" t="s">
        <v>491</v>
      </c>
      <c r="C215" s="2" t="s">
        <v>70</v>
      </c>
      <c r="D215" s="2" t="s">
        <v>71</v>
      </c>
      <c r="E215" s="2">
        <v>2317638</v>
      </c>
      <c r="F215" s="2">
        <v>2352370</v>
      </c>
      <c r="G215" s="2">
        <v>2388759</v>
      </c>
      <c r="H215" s="2">
        <v>2426864</v>
      </c>
      <c r="I215" s="2">
        <v>2466671</v>
      </c>
      <c r="J215" s="2">
        <v>2508226</v>
      </c>
      <c r="K215" s="2">
        <v>2551580</v>
      </c>
      <c r="L215" s="2">
        <v>2596798</v>
      </c>
      <c r="M215" s="2">
        <v>2644011</v>
      </c>
      <c r="N215" s="2">
        <v>2693344</v>
      </c>
      <c r="O215" s="2">
        <v>2744890</v>
      </c>
      <c r="P215" s="2">
        <v>2798727</v>
      </c>
      <c r="Q215" s="2">
        <v>2854866</v>
      </c>
      <c r="R215" s="2">
        <v>2913347</v>
      </c>
      <c r="S215" s="2">
        <v>2974105</v>
      </c>
      <c r="T215" s="2">
        <v>3037158</v>
      </c>
      <c r="U215" s="2">
        <v>3102595</v>
      </c>
      <c r="V215" s="2">
        <v>3170503</v>
      </c>
      <c r="W215" s="2">
        <v>3240841</v>
      </c>
      <c r="X215" s="2">
        <v>3313506</v>
      </c>
      <c r="Y215" s="2">
        <v>3388494</v>
      </c>
      <c r="Z215" s="2">
        <v>3464113</v>
      </c>
      <c r="AA215" s="2">
        <v>3540164</v>
      </c>
      <c r="AB215" s="2">
        <v>3619854</v>
      </c>
      <c r="AC215" s="2">
        <v>3707513</v>
      </c>
      <c r="AD215" s="2">
        <v>3805304</v>
      </c>
      <c r="AE215" s="2">
        <v>3916685</v>
      </c>
      <c r="AF215" s="2">
        <v>4038154</v>
      </c>
      <c r="AG215" s="2">
        <v>4156636</v>
      </c>
      <c r="AH215" s="2">
        <v>4254434</v>
      </c>
      <c r="AI215" s="2">
        <v>4319763</v>
      </c>
      <c r="AJ215" s="2">
        <v>4348663</v>
      </c>
      <c r="AK215" s="2">
        <v>4347727</v>
      </c>
      <c r="AL215" s="2">
        <v>4328965</v>
      </c>
      <c r="AM215" s="2">
        <v>4309780</v>
      </c>
      <c r="AN215" s="2">
        <v>4303953</v>
      </c>
      <c r="AO215" s="2">
        <v>4312660</v>
      </c>
      <c r="AP215" s="2">
        <v>4335295</v>
      </c>
      <c r="AQ215" s="2">
        <v>4381484</v>
      </c>
      <c r="AR215" s="2">
        <v>4462374</v>
      </c>
      <c r="AS215" s="2">
        <v>4584570</v>
      </c>
      <c r="AT215" s="2">
        <v>4754069</v>
      </c>
      <c r="AU215" s="2">
        <v>4965770</v>
      </c>
      <c r="AV215" s="2">
        <v>5201074</v>
      </c>
      <c r="AW215" s="2">
        <v>5433995</v>
      </c>
      <c r="AX215" s="2">
        <v>5645629</v>
      </c>
      <c r="AY215" s="2">
        <v>5829240</v>
      </c>
      <c r="AZ215" s="2">
        <v>5989641</v>
      </c>
      <c r="BA215" s="2">
        <v>6133599</v>
      </c>
      <c r="BB215" s="2">
        <v>6272735</v>
      </c>
      <c r="BC215" s="2">
        <v>6415636</v>
      </c>
      <c r="BD215" s="2">
        <v>6563238</v>
      </c>
      <c r="BE215" s="2">
        <v>6712586</v>
      </c>
      <c r="BF215" s="2">
        <v>6863975</v>
      </c>
      <c r="BG215" s="2">
        <v>7017153</v>
      </c>
      <c r="BH215" s="2">
        <v>7171909</v>
      </c>
      <c r="BI215" s="2">
        <v>7328846</v>
      </c>
      <c r="BJ215" s="2">
        <v>7488427</v>
      </c>
      <c r="BK215" s="2">
        <v>7650149</v>
      </c>
      <c r="BL215" s="2">
        <v>7813207</v>
      </c>
      <c r="BM215" s="2">
        <v>7976985</v>
      </c>
    </row>
    <row r="216" spans="1:65" x14ac:dyDescent="0.35">
      <c r="A216" s="2" t="s">
        <v>492</v>
      </c>
      <c r="B216" s="2" t="s">
        <v>493</v>
      </c>
      <c r="C216" s="2" t="s">
        <v>70</v>
      </c>
      <c r="D216" s="2" t="s">
        <v>71</v>
      </c>
      <c r="E216" s="2">
        <v>2766319</v>
      </c>
      <c r="F216" s="2">
        <v>2846601</v>
      </c>
      <c r="G216" s="2">
        <v>2931187</v>
      </c>
      <c r="H216" s="2">
        <v>3019224</v>
      </c>
      <c r="I216" s="2">
        <v>3109571</v>
      </c>
      <c r="J216" s="2">
        <v>3201310</v>
      </c>
      <c r="K216" s="2">
        <v>3293954</v>
      </c>
      <c r="L216" s="2">
        <v>3387384</v>
      </c>
      <c r="M216" s="2">
        <v>3481624</v>
      </c>
      <c r="N216" s="2">
        <v>3576834</v>
      </c>
      <c r="O216" s="2">
        <v>3673066</v>
      </c>
      <c r="P216" s="2">
        <v>3770060</v>
      </c>
      <c r="Q216" s="2">
        <v>3867310</v>
      </c>
      <c r="R216" s="2">
        <v>3964273</v>
      </c>
      <c r="S216" s="2">
        <v>4060255</v>
      </c>
      <c r="T216" s="2">
        <v>4154689</v>
      </c>
      <c r="U216" s="2">
        <v>4247508</v>
      </c>
      <c r="V216" s="2">
        <v>4338451</v>
      </c>
      <c r="W216" s="2">
        <v>4426679</v>
      </c>
      <c r="X216" s="2">
        <v>4511127</v>
      </c>
      <c r="Y216" s="2">
        <v>4591135</v>
      </c>
      <c r="Z216" s="2">
        <v>4666361</v>
      </c>
      <c r="AA216" s="2">
        <v>4737256</v>
      </c>
      <c r="AB216" s="2">
        <v>4804936</v>
      </c>
      <c r="AC216" s="2">
        <v>4871041</v>
      </c>
      <c r="AD216" s="2">
        <v>4936803</v>
      </c>
      <c r="AE216" s="2">
        <v>5002339</v>
      </c>
      <c r="AF216" s="2">
        <v>5067531</v>
      </c>
      <c r="AG216" s="2">
        <v>5133273</v>
      </c>
      <c r="AH216" s="2">
        <v>5200608</v>
      </c>
      <c r="AI216" s="2">
        <v>5270074</v>
      </c>
      <c r="AJ216" s="2">
        <v>5342190</v>
      </c>
      <c r="AK216" s="2">
        <v>5416327</v>
      </c>
      <c r="AL216" s="2">
        <v>5490478</v>
      </c>
      <c r="AM216" s="2">
        <v>5561916</v>
      </c>
      <c r="AN216" s="2">
        <v>5628602</v>
      </c>
      <c r="AO216" s="2">
        <v>5689943</v>
      </c>
      <c r="AP216" s="2">
        <v>5746288</v>
      </c>
      <c r="AQ216" s="2">
        <v>5797764</v>
      </c>
      <c r="AR216" s="2">
        <v>5844834</v>
      </c>
      <c r="AS216" s="2">
        <v>5887930</v>
      </c>
      <c r="AT216" s="2">
        <v>5927001</v>
      </c>
      <c r="AU216" s="2">
        <v>5962139</v>
      </c>
      <c r="AV216" s="2">
        <v>5994075</v>
      </c>
      <c r="AW216" s="2">
        <v>6023801</v>
      </c>
      <c r="AX216" s="2">
        <v>6052124</v>
      </c>
      <c r="AY216" s="2">
        <v>6079395</v>
      </c>
      <c r="AZ216" s="2">
        <v>6105810</v>
      </c>
      <c r="BA216" s="2">
        <v>6131767</v>
      </c>
      <c r="BB216" s="2">
        <v>6157678</v>
      </c>
      <c r="BC216" s="2">
        <v>6183877</v>
      </c>
      <c r="BD216" s="2">
        <v>6210567</v>
      </c>
      <c r="BE216" s="2">
        <v>6237922</v>
      </c>
      <c r="BF216" s="2">
        <v>6266076</v>
      </c>
      <c r="BG216" s="2">
        <v>6295124</v>
      </c>
      <c r="BH216" s="2">
        <v>6325121</v>
      </c>
      <c r="BI216" s="2">
        <v>6356137</v>
      </c>
      <c r="BJ216" s="2">
        <v>6388124</v>
      </c>
      <c r="BK216" s="2">
        <v>6420740</v>
      </c>
      <c r="BL216" s="2">
        <v>6453550</v>
      </c>
      <c r="BM216" s="2">
        <v>6486201</v>
      </c>
    </row>
    <row r="217" spans="1:65" x14ac:dyDescent="0.35">
      <c r="A217" s="2" t="s">
        <v>494</v>
      </c>
      <c r="B217" s="2" t="s">
        <v>495</v>
      </c>
      <c r="C217" s="2" t="s">
        <v>70</v>
      </c>
      <c r="D217" s="2" t="s">
        <v>71</v>
      </c>
      <c r="E217" s="2">
        <v>15440</v>
      </c>
      <c r="F217" s="2">
        <v>15836</v>
      </c>
      <c r="G217" s="2">
        <v>16255</v>
      </c>
      <c r="H217" s="2">
        <v>16669</v>
      </c>
      <c r="I217" s="2">
        <v>17101</v>
      </c>
      <c r="J217" s="2">
        <v>17508</v>
      </c>
      <c r="K217" s="2">
        <v>17919</v>
      </c>
      <c r="L217" s="2">
        <v>18309</v>
      </c>
      <c r="M217" s="2">
        <v>18668</v>
      </c>
      <c r="N217" s="2">
        <v>18980</v>
      </c>
      <c r="O217" s="2">
        <v>19224</v>
      </c>
      <c r="P217" s="2">
        <v>19393</v>
      </c>
      <c r="Q217" s="2">
        <v>19490</v>
      </c>
      <c r="R217" s="2">
        <v>19561</v>
      </c>
      <c r="S217" s="2">
        <v>19661</v>
      </c>
      <c r="T217" s="2">
        <v>19829</v>
      </c>
      <c r="U217" s="2">
        <v>20086</v>
      </c>
      <c r="V217" s="2">
        <v>20397</v>
      </c>
      <c r="W217" s="2">
        <v>20764</v>
      </c>
      <c r="X217" s="2">
        <v>21122</v>
      </c>
      <c r="Y217" s="2">
        <v>21453</v>
      </c>
      <c r="Z217" s="2">
        <v>21761</v>
      </c>
      <c r="AA217" s="2">
        <v>22043</v>
      </c>
      <c r="AB217" s="2">
        <v>22295</v>
      </c>
      <c r="AC217" s="2">
        <v>22546</v>
      </c>
      <c r="AD217" s="2">
        <v>22794</v>
      </c>
      <c r="AE217" s="2">
        <v>23046</v>
      </c>
      <c r="AF217" s="2">
        <v>23297</v>
      </c>
      <c r="AG217" s="2">
        <v>23548</v>
      </c>
      <c r="AH217" s="2">
        <v>23833</v>
      </c>
      <c r="AI217" s="2">
        <v>24124</v>
      </c>
      <c r="AJ217" s="2">
        <v>24454</v>
      </c>
      <c r="AK217" s="2">
        <v>24830</v>
      </c>
      <c r="AL217" s="2">
        <v>25208</v>
      </c>
      <c r="AM217" s="2">
        <v>25588</v>
      </c>
      <c r="AN217" s="2">
        <v>25925</v>
      </c>
      <c r="AO217" s="2">
        <v>26253</v>
      </c>
      <c r="AP217" s="2">
        <v>26563</v>
      </c>
      <c r="AQ217" s="2">
        <v>26851</v>
      </c>
      <c r="AR217" s="2">
        <v>27141</v>
      </c>
      <c r="AS217" s="2">
        <v>27460</v>
      </c>
      <c r="AT217" s="2">
        <v>27818</v>
      </c>
      <c r="AU217" s="2">
        <v>28175</v>
      </c>
      <c r="AV217" s="2">
        <v>28561</v>
      </c>
      <c r="AW217" s="2">
        <v>28942</v>
      </c>
      <c r="AX217" s="2">
        <v>29324</v>
      </c>
      <c r="AY217" s="2">
        <v>29694</v>
      </c>
      <c r="AZ217" s="2">
        <v>30068</v>
      </c>
      <c r="BA217" s="2">
        <v>30434</v>
      </c>
      <c r="BB217" s="2">
        <v>30825</v>
      </c>
      <c r="BC217" s="2">
        <v>31221</v>
      </c>
      <c r="BD217" s="2">
        <v>31655</v>
      </c>
      <c r="BE217" s="2">
        <v>32103</v>
      </c>
      <c r="BF217" s="2">
        <v>32554</v>
      </c>
      <c r="BG217" s="2">
        <v>32941</v>
      </c>
      <c r="BH217" s="2">
        <v>33270</v>
      </c>
      <c r="BI217" s="2">
        <v>33503</v>
      </c>
      <c r="BJ217" s="2">
        <v>33671</v>
      </c>
      <c r="BK217" s="2">
        <v>33784</v>
      </c>
      <c r="BL217" s="2">
        <v>33864</v>
      </c>
      <c r="BM217" s="2">
        <v>33938</v>
      </c>
    </row>
    <row r="218" spans="1:65" x14ac:dyDescent="0.35">
      <c r="A218" s="2" t="s">
        <v>496</v>
      </c>
      <c r="B218" s="2" t="s">
        <v>497</v>
      </c>
      <c r="C218" s="2" t="s">
        <v>70</v>
      </c>
      <c r="D218" s="2" t="s">
        <v>71</v>
      </c>
      <c r="E218" s="2">
        <v>2755967</v>
      </c>
      <c r="F218" s="2">
        <v>2814125</v>
      </c>
      <c r="G218" s="2">
        <v>2874215</v>
      </c>
      <c r="H218" s="2">
        <v>2936478</v>
      </c>
      <c r="I218" s="2">
        <v>3001160</v>
      </c>
      <c r="J218" s="2">
        <v>3068465</v>
      </c>
      <c r="K218" s="2">
        <v>3143654</v>
      </c>
      <c r="L218" s="2">
        <v>3227835</v>
      </c>
      <c r="M218" s="2">
        <v>3312735</v>
      </c>
      <c r="N218" s="2">
        <v>3386736</v>
      </c>
      <c r="O218" s="2">
        <v>3444569</v>
      </c>
      <c r="P218" s="2">
        <v>3472357</v>
      </c>
      <c r="Q218" s="2">
        <v>3479792</v>
      </c>
      <c r="R218" s="2">
        <v>3512626</v>
      </c>
      <c r="S218" s="2">
        <v>3632986</v>
      </c>
      <c r="T218" s="2">
        <v>3880285</v>
      </c>
      <c r="U218" s="2">
        <v>4278974</v>
      </c>
      <c r="V218" s="2">
        <v>4802134</v>
      </c>
      <c r="W218" s="2">
        <v>5375018</v>
      </c>
      <c r="X218" s="2">
        <v>5892763</v>
      </c>
      <c r="Y218" s="2">
        <v>6281138</v>
      </c>
      <c r="Z218" s="2">
        <v>6511115</v>
      </c>
      <c r="AA218" s="2">
        <v>6608040</v>
      </c>
      <c r="AB218" s="2">
        <v>6618594</v>
      </c>
      <c r="AC218" s="2">
        <v>6614713</v>
      </c>
      <c r="AD218" s="2">
        <v>6648628</v>
      </c>
      <c r="AE218" s="2">
        <v>6736751</v>
      </c>
      <c r="AF218" s="2">
        <v>6862267</v>
      </c>
      <c r="AG218" s="2">
        <v>7005226</v>
      </c>
      <c r="AH218" s="2">
        <v>7133263</v>
      </c>
      <c r="AI218" s="2">
        <v>7225089</v>
      </c>
      <c r="AJ218" s="2">
        <v>7274026</v>
      </c>
      <c r="AK218" s="2">
        <v>7295380</v>
      </c>
      <c r="AL218" s="2">
        <v>7315864</v>
      </c>
      <c r="AM218" s="2">
        <v>7372592</v>
      </c>
      <c r="AN218" s="2">
        <v>7491647</v>
      </c>
      <c r="AO218" s="2">
        <v>7682683</v>
      </c>
      <c r="AP218" s="2">
        <v>7936122</v>
      </c>
      <c r="AQ218" s="2">
        <v>8235064</v>
      </c>
      <c r="AR218" s="2">
        <v>8553595</v>
      </c>
      <c r="AS218" s="2">
        <v>8872250</v>
      </c>
      <c r="AT218" s="2">
        <v>9186719</v>
      </c>
      <c r="AU218" s="2">
        <v>9501335</v>
      </c>
      <c r="AV218" s="2">
        <v>9815412</v>
      </c>
      <c r="AW218" s="2">
        <v>10130251</v>
      </c>
      <c r="AX218" s="2">
        <v>10446856</v>
      </c>
      <c r="AY218" s="2">
        <v>10763904</v>
      </c>
      <c r="AZ218" s="2">
        <v>11080122</v>
      </c>
      <c r="BA218" s="2">
        <v>11397188</v>
      </c>
      <c r="BB218" s="2">
        <v>11717691</v>
      </c>
      <c r="BC218" s="2">
        <v>12043886</v>
      </c>
      <c r="BD218" s="2">
        <v>12376305</v>
      </c>
      <c r="BE218" s="2">
        <v>12715487</v>
      </c>
      <c r="BF218" s="2">
        <v>13063711</v>
      </c>
      <c r="BG218" s="2">
        <v>13423571</v>
      </c>
      <c r="BH218" s="2">
        <v>13797204</v>
      </c>
      <c r="BI218" s="2">
        <v>14185635</v>
      </c>
      <c r="BJ218" s="2">
        <v>14589165</v>
      </c>
      <c r="BK218" s="2">
        <v>15008225</v>
      </c>
      <c r="BL218" s="2">
        <v>15442906</v>
      </c>
      <c r="BM218" s="2">
        <v>15893219</v>
      </c>
    </row>
    <row r="219" spans="1:65" x14ac:dyDescent="0.35">
      <c r="A219" s="2" t="s">
        <v>498</v>
      </c>
      <c r="B219" s="2" t="s">
        <v>499</v>
      </c>
      <c r="C219" s="2" t="s">
        <v>70</v>
      </c>
      <c r="D219" s="2" t="s">
        <v>71</v>
      </c>
      <c r="E219" s="2">
        <v>6608000</v>
      </c>
      <c r="F219" s="2">
        <v>6655000</v>
      </c>
      <c r="G219" s="2">
        <v>6696000</v>
      </c>
      <c r="H219" s="2">
        <v>6732000</v>
      </c>
      <c r="I219" s="2">
        <v>6765000</v>
      </c>
      <c r="J219" s="2">
        <v>6794000</v>
      </c>
      <c r="K219" s="2">
        <v>6841000</v>
      </c>
      <c r="L219" s="2">
        <v>6880000</v>
      </c>
      <c r="M219" s="2">
        <v>6915000</v>
      </c>
      <c r="N219" s="2">
        <v>6945000</v>
      </c>
      <c r="O219" s="2">
        <v>6972000</v>
      </c>
      <c r="P219" s="2">
        <v>7013000</v>
      </c>
      <c r="Q219" s="2">
        <v>7053000</v>
      </c>
      <c r="R219" s="2">
        <v>7091000</v>
      </c>
      <c r="S219" s="2">
        <v>7128000</v>
      </c>
      <c r="T219" s="2">
        <v>7163000</v>
      </c>
      <c r="U219" s="2">
        <v>7214000</v>
      </c>
      <c r="V219" s="2">
        <v>7258000</v>
      </c>
      <c r="W219" s="2">
        <v>7297000</v>
      </c>
      <c r="X219" s="2">
        <v>7332000</v>
      </c>
      <c r="Y219" s="2">
        <v>7362000</v>
      </c>
      <c r="Z219" s="2">
        <v>7405000</v>
      </c>
      <c r="AA219" s="2">
        <v>7440000</v>
      </c>
      <c r="AB219" s="2">
        <v>7468000</v>
      </c>
      <c r="AC219" s="2">
        <v>7489000</v>
      </c>
      <c r="AD219" s="2">
        <v>7504000</v>
      </c>
      <c r="AE219" s="2">
        <v>7536000</v>
      </c>
      <c r="AF219" s="2">
        <v>7558000</v>
      </c>
      <c r="AG219" s="2">
        <v>7572000</v>
      </c>
      <c r="AH219" s="2">
        <v>7581000</v>
      </c>
      <c r="AI219" s="2">
        <v>7586000</v>
      </c>
      <c r="AJ219" s="2">
        <v>7595636</v>
      </c>
      <c r="AK219" s="2">
        <v>7646424</v>
      </c>
      <c r="AL219" s="2">
        <v>7699307</v>
      </c>
      <c r="AM219" s="2">
        <v>7734639</v>
      </c>
      <c r="AN219" s="2">
        <v>7625357</v>
      </c>
      <c r="AO219" s="2">
        <v>7617794</v>
      </c>
      <c r="AP219" s="2">
        <v>7596501</v>
      </c>
      <c r="AQ219" s="2">
        <v>7567745</v>
      </c>
      <c r="AR219" s="2">
        <v>7540401</v>
      </c>
      <c r="AS219" s="2">
        <v>7516346</v>
      </c>
      <c r="AT219" s="2">
        <v>7503433</v>
      </c>
      <c r="AU219" s="2">
        <v>7496522</v>
      </c>
      <c r="AV219" s="2">
        <v>7480591</v>
      </c>
      <c r="AW219" s="2">
        <v>7463157</v>
      </c>
      <c r="AX219" s="2">
        <v>7440769</v>
      </c>
      <c r="AY219" s="2">
        <v>7411569</v>
      </c>
      <c r="AZ219" s="2">
        <v>7381579</v>
      </c>
      <c r="BA219" s="2">
        <v>7350222</v>
      </c>
      <c r="BB219" s="2">
        <v>7320807</v>
      </c>
      <c r="BC219" s="2">
        <v>7291436</v>
      </c>
      <c r="BD219" s="2">
        <v>7234099</v>
      </c>
      <c r="BE219" s="2">
        <v>7199077</v>
      </c>
      <c r="BF219" s="2">
        <v>7164132</v>
      </c>
      <c r="BG219" s="2">
        <v>7130576</v>
      </c>
      <c r="BH219" s="2">
        <v>7095383</v>
      </c>
      <c r="BI219" s="2">
        <v>7058322</v>
      </c>
      <c r="BJ219" s="2">
        <v>7020858</v>
      </c>
      <c r="BK219" s="2">
        <v>6982604</v>
      </c>
      <c r="BL219" s="2">
        <v>6945235</v>
      </c>
      <c r="BM219" s="2">
        <v>6908224</v>
      </c>
    </row>
    <row r="220" spans="1:65" x14ac:dyDescent="0.35">
      <c r="A220" s="2" t="s">
        <v>500</v>
      </c>
      <c r="B220" s="2" t="s">
        <v>501</v>
      </c>
      <c r="C220" s="2" t="s">
        <v>70</v>
      </c>
      <c r="D220" s="2" t="s">
        <v>71</v>
      </c>
      <c r="E220" s="2">
        <v>227191484</v>
      </c>
      <c r="F220" s="2">
        <v>232524118</v>
      </c>
      <c r="G220" s="2">
        <v>238077562</v>
      </c>
      <c r="H220" s="2">
        <v>243848199</v>
      </c>
      <c r="I220" s="2">
        <v>249827334</v>
      </c>
      <c r="J220" s="2">
        <v>256012349</v>
      </c>
      <c r="K220" s="2">
        <v>262405783</v>
      </c>
      <c r="L220" s="2">
        <v>269022493</v>
      </c>
      <c r="M220" s="2">
        <v>275886412</v>
      </c>
      <c r="N220" s="2">
        <v>283028136</v>
      </c>
      <c r="O220" s="2">
        <v>290472633</v>
      </c>
      <c r="P220" s="2">
        <v>298229780</v>
      </c>
      <c r="Q220" s="2">
        <v>306303621</v>
      </c>
      <c r="R220" s="2">
        <v>314704612</v>
      </c>
      <c r="S220" s="2">
        <v>323442396</v>
      </c>
      <c r="T220" s="2">
        <v>332524189</v>
      </c>
      <c r="U220" s="2">
        <v>341958433</v>
      </c>
      <c r="V220" s="2">
        <v>351746974</v>
      </c>
      <c r="W220" s="2">
        <v>361877306</v>
      </c>
      <c r="X220" s="2">
        <v>372341551</v>
      </c>
      <c r="Y220" s="2">
        <v>383124954</v>
      </c>
      <c r="Z220" s="2">
        <v>394217957</v>
      </c>
      <c r="AA220" s="2">
        <v>405624485</v>
      </c>
      <c r="AB220" s="2">
        <v>417361377</v>
      </c>
      <c r="AC220" s="2">
        <v>429457197</v>
      </c>
      <c r="AD220" s="2">
        <v>441922760</v>
      </c>
      <c r="AE220" s="2">
        <v>454770025</v>
      </c>
      <c r="AF220" s="2">
        <v>467984604</v>
      </c>
      <c r="AG220" s="2">
        <v>481525582</v>
      </c>
      <c r="AH220" s="2">
        <v>495338255</v>
      </c>
      <c r="AI220" s="2">
        <v>509382368</v>
      </c>
      <c r="AJ220" s="2">
        <v>523656521</v>
      </c>
      <c r="AK220" s="2">
        <v>538175676</v>
      </c>
      <c r="AL220" s="2">
        <v>552948132</v>
      </c>
      <c r="AM220" s="2">
        <v>567997865</v>
      </c>
      <c r="AN220" s="2">
        <v>583337983</v>
      </c>
      <c r="AO220" s="2">
        <v>598991357</v>
      </c>
      <c r="AP220" s="2">
        <v>614977022</v>
      </c>
      <c r="AQ220" s="2">
        <v>631321857</v>
      </c>
      <c r="AR220" s="2">
        <v>648067928</v>
      </c>
      <c r="AS220" s="2">
        <v>665246457</v>
      </c>
      <c r="AT220" s="2">
        <v>682874821</v>
      </c>
      <c r="AU220" s="2">
        <v>700982474</v>
      </c>
      <c r="AV220" s="2">
        <v>719633384</v>
      </c>
      <c r="AW220" s="2">
        <v>738900772</v>
      </c>
      <c r="AX220" s="2">
        <v>758841806</v>
      </c>
      <c r="AY220" s="2">
        <v>779482246</v>
      </c>
      <c r="AZ220" s="2">
        <v>800823534</v>
      </c>
      <c r="BA220" s="2">
        <v>822858534</v>
      </c>
      <c r="BB220" s="2">
        <v>845567911</v>
      </c>
      <c r="BC220" s="2">
        <v>868935345</v>
      </c>
      <c r="BD220" s="2">
        <v>892958422</v>
      </c>
      <c r="BE220" s="2">
        <v>917637577</v>
      </c>
      <c r="BF220" s="2">
        <v>942949525</v>
      </c>
      <c r="BG220" s="2">
        <v>968866993</v>
      </c>
      <c r="BH220" s="2">
        <v>995365079</v>
      </c>
      <c r="BI220" s="2">
        <v>1022435568</v>
      </c>
      <c r="BJ220" s="2">
        <v>1050066967</v>
      </c>
      <c r="BK220" s="2">
        <v>1078222750</v>
      </c>
      <c r="BL220" s="2">
        <v>1106860245</v>
      </c>
      <c r="BM220" s="2">
        <v>1135948313</v>
      </c>
    </row>
    <row r="221" spans="1:65" x14ac:dyDescent="0.35">
      <c r="A221" s="2" t="s">
        <v>502</v>
      </c>
      <c r="B221" s="2" t="s">
        <v>503</v>
      </c>
      <c r="C221" s="2" t="s">
        <v>70</v>
      </c>
      <c r="D221" s="2" t="s">
        <v>71</v>
      </c>
      <c r="E221" s="2">
        <v>2842718</v>
      </c>
      <c r="F221" s="2">
        <v>2895609</v>
      </c>
      <c r="G221" s="2">
        <v>2951041</v>
      </c>
      <c r="H221" s="2">
        <v>3009061</v>
      </c>
      <c r="I221" s="2">
        <v>3069735</v>
      </c>
      <c r="J221" s="2">
        <v>3133155</v>
      </c>
      <c r="K221" s="2">
        <v>3199348</v>
      </c>
      <c r="L221" s="2">
        <v>3268392</v>
      </c>
      <c r="M221" s="2">
        <v>3340426</v>
      </c>
      <c r="N221" s="2">
        <v>3415572</v>
      </c>
      <c r="O221" s="2">
        <v>3494011</v>
      </c>
      <c r="P221" s="2">
        <v>3575896</v>
      </c>
      <c r="Q221" s="2">
        <v>3661442</v>
      </c>
      <c r="R221" s="2">
        <v>3750780</v>
      </c>
      <c r="S221" s="2">
        <v>3844094</v>
      </c>
      <c r="T221" s="2">
        <v>3941613</v>
      </c>
      <c r="U221" s="2">
        <v>4041792</v>
      </c>
      <c r="V221" s="2">
        <v>4144552</v>
      </c>
      <c r="W221" s="2">
        <v>4253085</v>
      </c>
      <c r="X221" s="2">
        <v>4371711</v>
      </c>
      <c r="Y221" s="2">
        <v>4502603</v>
      </c>
      <c r="Z221" s="2">
        <v>4646478</v>
      </c>
      <c r="AA221" s="2">
        <v>4799435</v>
      </c>
      <c r="AB221" s="2">
        <v>4953154</v>
      </c>
      <c r="AC221" s="2">
        <v>5096478</v>
      </c>
      <c r="AD221" s="2">
        <v>5220748</v>
      </c>
      <c r="AE221" s="2">
        <v>5328167</v>
      </c>
      <c r="AF221" s="2">
        <v>5419808</v>
      </c>
      <c r="AG221" s="2">
        <v>5485288</v>
      </c>
      <c r="AH221" s="2">
        <v>5511582</v>
      </c>
      <c r="AI221" s="2">
        <v>5492620</v>
      </c>
      <c r="AJ221" s="2">
        <v>5420179</v>
      </c>
      <c r="AK221" s="2">
        <v>5305449</v>
      </c>
      <c r="AL221" s="2">
        <v>5185712</v>
      </c>
      <c r="AM221" s="2">
        <v>5111371</v>
      </c>
      <c r="AN221" s="2">
        <v>5118084</v>
      </c>
      <c r="AO221" s="2">
        <v>5221925</v>
      </c>
      <c r="AP221" s="2">
        <v>5411653</v>
      </c>
      <c r="AQ221" s="2">
        <v>5661934</v>
      </c>
      <c r="AR221" s="2">
        <v>5933884</v>
      </c>
      <c r="AS221" s="2">
        <v>6199396</v>
      </c>
      <c r="AT221" s="2">
        <v>6447791</v>
      </c>
      <c r="AU221" s="2">
        <v>6688225</v>
      </c>
      <c r="AV221" s="2">
        <v>6935665</v>
      </c>
      <c r="AW221" s="2">
        <v>7213354</v>
      </c>
      <c r="AX221" s="2">
        <v>7535931</v>
      </c>
      <c r="AY221" s="2">
        <v>7907407</v>
      </c>
      <c r="AZ221" s="2">
        <v>8315144</v>
      </c>
      <c r="BA221" s="2">
        <v>8736932</v>
      </c>
      <c r="BB221" s="2">
        <v>9142258</v>
      </c>
      <c r="BC221" s="2">
        <v>9508372</v>
      </c>
      <c r="BD221" s="2">
        <v>9830695</v>
      </c>
      <c r="BE221" s="2">
        <v>10113648</v>
      </c>
      <c r="BF221" s="2">
        <v>10355030</v>
      </c>
      <c r="BG221" s="2">
        <v>10554882</v>
      </c>
      <c r="BH221" s="2">
        <v>10715657</v>
      </c>
      <c r="BI221" s="2">
        <v>10832520</v>
      </c>
      <c r="BJ221" s="2">
        <v>10910774</v>
      </c>
      <c r="BK221" s="2">
        <v>10975924</v>
      </c>
      <c r="BL221" s="2">
        <v>11062114</v>
      </c>
      <c r="BM221" s="2">
        <v>11193729</v>
      </c>
    </row>
    <row r="222" spans="1:65" x14ac:dyDescent="0.35">
      <c r="A222" s="2" t="s">
        <v>504</v>
      </c>
      <c r="B222" s="2" t="s">
        <v>505</v>
      </c>
      <c r="C222" s="2" t="s">
        <v>70</v>
      </c>
      <c r="D222" s="2" t="s">
        <v>71</v>
      </c>
      <c r="E222" s="2">
        <v>227233184</v>
      </c>
      <c r="F222" s="2">
        <v>232567007</v>
      </c>
      <c r="G222" s="2">
        <v>238121604</v>
      </c>
      <c r="H222" s="2">
        <v>243893375</v>
      </c>
      <c r="I222" s="2">
        <v>249873656</v>
      </c>
      <c r="J222" s="2">
        <v>256059849</v>
      </c>
      <c r="K222" s="2">
        <v>262454482</v>
      </c>
      <c r="L222" s="2">
        <v>269072404</v>
      </c>
      <c r="M222" s="2">
        <v>275937546</v>
      </c>
      <c r="N222" s="2">
        <v>283080501</v>
      </c>
      <c r="O222" s="2">
        <v>290526233</v>
      </c>
      <c r="P222" s="2">
        <v>298284475</v>
      </c>
      <c r="Q222" s="2">
        <v>306359650</v>
      </c>
      <c r="R222" s="2">
        <v>314761504</v>
      </c>
      <c r="S222" s="2">
        <v>323500333</v>
      </c>
      <c r="T222" s="2">
        <v>332583481</v>
      </c>
      <c r="U222" s="2">
        <v>342018937</v>
      </c>
      <c r="V222" s="2">
        <v>351808760</v>
      </c>
      <c r="W222" s="2">
        <v>361939456</v>
      </c>
      <c r="X222" s="2">
        <v>372404237</v>
      </c>
      <c r="Y222" s="2">
        <v>383188215</v>
      </c>
      <c r="Z222" s="2">
        <v>394281992</v>
      </c>
      <c r="AA222" s="2">
        <v>405688898</v>
      </c>
      <c r="AB222" s="2">
        <v>417425712</v>
      </c>
      <c r="AC222" s="2">
        <v>429521914</v>
      </c>
      <c r="AD222" s="2">
        <v>441988004</v>
      </c>
      <c r="AE222" s="2">
        <v>454835677</v>
      </c>
      <c r="AF222" s="2">
        <v>468053103</v>
      </c>
      <c r="AG222" s="2">
        <v>481594337</v>
      </c>
      <c r="AH222" s="2">
        <v>495407422</v>
      </c>
      <c r="AI222" s="2">
        <v>509451875</v>
      </c>
      <c r="AJ222" s="2">
        <v>523726960</v>
      </c>
      <c r="AK222" s="2">
        <v>538246439</v>
      </c>
      <c r="AL222" s="2">
        <v>553020385</v>
      </c>
      <c r="AM222" s="2">
        <v>568072070</v>
      </c>
      <c r="AN222" s="2">
        <v>583413287</v>
      </c>
      <c r="AO222" s="2">
        <v>599067774</v>
      </c>
      <c r="AP222" s="2">
        <v>615054341</v>
      </c>
      <c r="AQ222" s="2">
        <v>631400703</v>
      </c>
      <c r="AR222" s="2">
        <v>648148338</v>
      </c>
      <c r="AS222" s="2">
        <v>665327588</v>
      </c>
      <c r="AT222" s="2">
        <v>682956023</v>
      </c>
      <c r="AU222" s="2">
        <v>701066197</v>
      </c>
      <c r="AV222" s="2">
        <v>719716165</v>
      </c>
      <c r="AW222" s="2">
        <v>738983247</v>
      </c>
      <c r="AX222" s="2">
        <v>758924664</v>
      </c>
      <c r="AY222" s="2">
        <v>779566846</v>
      </c>
      <c r="AZ222" s="2">
        <v>800908567</v>
      </c>
      <c r="BA222" s="2">
        <v>822945490</v>
      </c>
      <c r="BB222" s="2">
        <v>845655209</v>
      </c>
      <c r="BC222" s="2">
        <v>869025115</v>
      </c>
      <c r="BD222" s="2">
        <v>893045863</v>
      </c>
      <c r="BE222" s="2">
        <v>917725880</v>
      </c>
      <c r="BF222" s="2">
        <v>943039474</v>
      </c>
      <c r="BG222" s="2">
        <v>968958352</v>
      </c>
      <c r="BH222" s="2">
        <v>995458498</v>
      </c>
      <c r="BI222" s="2">
        <v>1022530245</v>
      </c>
      <c r="BJ222" s="2">
        <v>1050162810</v>
      </c>
      <c r="BK222" s="2">
        <v>1078319512</v>
      </c>
      <c r="BL222" s="2">
        <v>1106957870</v>
      </c>
      <c r="BM222" s="2">
        <v>1136046775</v>
      </c>
    </row>
    <row r="223" spans="1:65" x14ac:dyDescent="0.35">
      <c r="A223" s="2" t="s">
        <v>506</v>
      </c>
      <c r="B223" s="2" t="s">
        <v>507</v>
      </c>
      <c r="C223" s="2" t="s">
        <v>70</v>
      </c>
      <c r="D223" s="2" t="s">
        <v>71</v>
      </c>
      <c r="E223" s="2">
        <v>14211632</v>
      </c>
      <c r="F223" s="2">
        <v>14483280</v>
      </c>
      <c r="G223" s="2">
        <v>14762137</v>
      </c>
      <c r="H223" s="2">
        <v>15045754</v>
      </c>
      <c r="I223" s="2">
        <v>15333414</v>
      </c>
      <c r="J223" s="2">
        <v>15621038</v>
      </c>
      <c r="K223" s="2">
        <v>15906000</v>
      </c>
      <c r="L223" s="2">
        <v>16189729</v>
      </c>
      <c r="M223" s="2">
        <v>16478258</v>
      </c>
      <c r="N223" s="2">
        <v>16772135</v>
      </c>
      <c r="O223" s="2">
        <v>17073320</v>
      </c>
      <c r="P223" s="2">
        <v>17384835</v>
      </c>
      <c r="Q223" s="2">
        <v>17702798</v>
      </c>
      <c r="R223" s="2">
        <v>18024903</v>
      </c>
      <c r="S223" s="2">
        <v>18352225</v>
      </c>
      <c r="T223" s="2">
        <v>18688113</v>
      </c>
      <c r="U223" s="2">
        <v>19027575</v>
      </c>
      <c r="V223" s="2">
        <v>19373865</v>
      </c>
      <c r="W223" s="2">
        <v>19729124</v>
      </c>
      <c r="X223" s="2">
        <v>20104329</v>
      </c>
      <c r="Y223" s="2">
        <v>20501052</v>
      </c>
      <c r="Z223" s="2">
        <v>20918880</v>
      </c>
      <c r="AA223" s="2">
        <v>21359036</v>
      </c>
      <c r="AB223" s="2">
        <v>21809929</v>
      </c>
      <c r="AC223" s="2">
        <v>22269272</v>
      </c>
      <c r="AD223" s="2">
        <v>22740424</v>
      </c>
      <c r="AE223" s="2">
        <v>23219508</v>
      </c>
      <c r="AF223" s="2">
        <v>23705895</v>
      </c>
      <c r="AG223" s="2">
        <v>24190637</v>
      </c>
      <c r="AH223" s="2">
        <v>24669495</v>
      </c>
      <c r="AI223" s="2">
        <v>25134374</v>
      </c>
      <c r="AJ223" s="2">
        <v>25593378</v>
      </c>
      <c r="AK223" s="2">
        <v>26020298</v>
      </c>
      <c r="AL223" s="2">
        <v>26428489</v>
      </c>
      <c r="AM223" s="2">
        <v>26841261</v>
      </c>
      <c r="AN223" s="2">
        <v>27247916</v>
      </c>
      <c r="AO223" s="2">
        <v>27660218</v>
      </c>
      <c r="AP223" s="2">
        <v>28081580</v>
      </c>
      <c r="AQ223" s="2">
        <v>28504891</v>
      </c>
      <c r="AR223" s="2">
        <v>28948552</v>
      </c>
      <c r="AS223" s="2">
        <v>29393017</v>
      </c>
      <c r="AT223" s="2">
        <v>29820320</v>
      </c>
      <c r="AU223" s="2">
        <v>30250201</v>
      </c>
      <c r="AV223" s="2">
        <v>30697300</v>
      </c>
      <c r="AW223" s="2">
        <v>31189665</v>
      </c>
      <c r="AX223" s="2">
        <v>31746502</v>
      </c>
      <c r="AY223" s="2">
        <v>32375205</v>
      </c>
      <c r="AZ223" s="2">
        <v>33066727</v>
      </c>
      <c r="BA223" s="2">
        <v>33798831</v>
      </c>
      <c r="BB223" s="2">
        <v>34529570</v>
      </c>
      <c r="BC223" s="2">
        <v>35238631</v>
      </c>
      <c r="BD223" s="2">
        <v>35912140</v>
      </c>
      <c r="BE223" s="2">
        <v>36568506</v>
      </c>
      <c r="BF223" s="2">
        <v>37213359</v>
      </c>
      <c r="BG223" s="2">
        <v>37861447</v>
      </c>
      <c r="BH223" s="2">
        <v>38524668</v>
      </c>
      <c r="BI223" s="2">
        <v>39198032</v>
      </c>
      <c r="BJ223" s="2">
        <v>39883677</v>
      </c>
      <c r="BK223" s="2">
        <v>40574734</v>
      </c>
      <c r="BL223" s="2">
        <v>41254526</v>
      </c>
      <c r="BM223" s="2">
        <v>41912623</v>
      </c>
    </row>
    <row r="224" spans="1:65" x14ac:dyDescent="0.35">
      <c r="A224" s="2" t="s">
        <v>508</v>
      </c>
      <c r="B224" s="2" t="s">
        <v>509</v>
      </c>
      <c r="C224" s="2" t="s">
        <v>70</v>
      </c>
      <c r="D224" s="2" t="s">
        <v>71</v>
      </c>
      <c r="E224" s="2">
        <v>64294</v>
      </c>
      <c r="F224" s="2">
        <v>64597</v>
      </c>
      <c r="G224" s="2">
        <v>64478</v>
      </c>
      <c r="H224" s="2">
        <v>64237</v>
      </c>
      <c r="I224" s="2">
        <v>64278</v>
      </c>
      <c r="J224" s="2">
        <v>64884</v>
      </c>
      <c r="K224" s="2">
        <v>66172</v>
      </c>
      <c r="L224" s="2">
        <v>68039</v>
      </c>
      <c r="M224" s="2">
        <v>70258</v>
      </c>
      <c r="N224" s="2">
        <v>72501</v>
      </c>
      <c r="O224" s="2">
        <v>74570</v>
      </c>
      <c r="P224" s="2">
        <v>76344</v>
      </c>
      <c r="Q224" s="2">
        <v>77930</v>
      </c>
      <c r="R224" s="2">
        <v>79463</v>
      </c>
      <c r="S224" s="2">
        <v>81148</v>
      </c>
      <c r="T224" s="2">
        <v>83134</v>
      </c>
      <c r="U224" s="2">
        <v>85475</v>
      </c>
      <c r="V224" s="2">
        <v>88102</v>
      </c>
      <c r="W224" s="2">
        <v>90846</v>
      </c>
      <c r="X224" s="2">
        <v>93458</v>
      </c>
      <c r="Y224" s="2">
        <v>95788</v>
      </c>
      <c r="Z224" s="2">
        <v>97767</v>
      </c>
      <c r="AA224" s="2">
        <v>99478</v>
      </c>
      <c r="AB224" s="2">
        <v>101064</v>
      </c>
      <c r="AC224" s="2">
        <v>102826</v>
      </c>
      <c r="AD224" s="2">
        <v>104926</v>
      </c>
      <c r="AE224" s="2">
        <v>107429</v>
      </c>
      <c r="AF224" s="2">
        <v>110259</v>
      </c>
      <c r="AG224" s="2">
        <v>113288</v>
      </c>
      <c r="AH224" s="2">
        <v>116313</v>
      </c>
      <c r="AI224" s="2">
        <v>119211</v>
      </c>
      <c r="AJ224" s="2">
        <v>121949</v>
      </c>
      <c r="AK224" s="2">
        <v>124574</v>
      </c>
      <c r="AL224" s="2">
        <v>127066</v>
      </c>
      <c r="AM224" s="2">
        <v>129426</v>
      </c>
      <c r="AN224" s="2">
        <v>131679</v>
      </c>
      <c r="AO224" s="2">
        <v>133799</v>
      </c>
      <c r="AP224" s="2">
        <v>135831</v>
      </c>
      <c r="AQ224" s="2">
        <v>137855</v>
      </c>
      <c r="AR224" s="2">
        <v>139964</v>
      </c>
      <c r="AS224" s="2">
        <v>142264</v>
      </c>
      <c r="AT224" s="2">
        <v>144760</v>
      </c>
      <c r="AU224" s="2">
        <v>147450</v>
      </c>
      <c r="AV224" s="2">
        <v>150405</v>
      </c>
      <c r="AW224" s="2">
        <v>153736</v>
      </c>
      <c r="AX224" s="2">
        <v>157472</v>
      </c>
      <c r="AY224" s="2">
        <v>161676</v>
      </c>
      <c r="AZ224" s="2">
        <v>166297</v>
      </c>
      <c r="BA224" s="2">
        <v>171122</v>
      </c>
      <c r="BB224" s="2">
        <v>175877</v>
      </c>
      <c r="BC224" s="2">
        <v>180372</v>
      </c>
      <c r="BD224" s="2">
        <v>184521</v>
      </c>
      <c r="BE224" s="2">
        <v>188394</v>
      </c>
      <c r="BF224" s="2">
        <v>192076</v>
      </c>
      <c r="BG224" s="2">
        <v>195727</v>
      </c>
      <c r="BH224" s="2">
        <v>199439</v>
      </c>
      <c r="BI224" s="2">
        <v>203221</v>
      </c>
      <c r="BJ224" s="2">
        <v>207086</v>
      </c>
      <c r="BK224" s="2">
        <v>211032</v>
      </c>
      <c r="BL224" s="2">
        <v>215048</v>
      </c>
      <c r="BM224" s="2">
        <v>219161</v>
      </c>
    </row>
    <row r="225" spans="1:65" x14ac:dyDescent="0.35">
      <c r="A225" s="2" t="s">
        <v>510</v>
      </c>
      <c r="B225" s="2" t="s">
        <v>511</v>
      </c>
      <c r="C225" s="2" t="s">
        <v>70</v>
      </c>
      <c r="D225" s="2" t="s">
        <v>71</v>
      </c>
      <c r="E225" s="2">
        <v>287870</v>
      </c>
      <c r="F225" s="2">
        <v>295913</v>
      </c>
      <c r="G225" s="2">
        <v>303894</v>
      </c>
      <c r="H225" s="2">
        <v>311945</v>
      </c>
      <c r="I225" s="2">
        <v>320267</v>
      </c>
      <c r="J225" s="2">
        <v>328939</v>
      </c>
      <c r="K225" s="2">
        <v>338155</v>
      </c>
      <c r="L225" s="2">
        <v>347673</v>
      </c>
      <c r="M225" s="2">
        <v>356551</v>
      </c>
      <c r="N225" s="2">
        <v>363574</v>
      </c>
      <c r="O225" s="2">
        <v>367926</v>
      </c>
      <c r="P225" s="2">
        <v>369230</v>
      </c>
      <c r="Q225" s="2">
        <v>367907</v>
      </c>
      <c r="R225" s="2">
        <v>364907</v>
      </c>
      <c r="S225" s="2">
        <v>361665</v>
      </c>
      <c r="T225" s="2">
        <v>359234</v>
      </c>
      <c r="U225" s="2">
        <v>357949</v>
      </c>
      <c r="V225" s="2">
        <v>357649</v>
      </c>
      <c r="W225" s="2">
        <v>358103</v>
      </c>
      <c r="X225" s="2">
        <v>358826</v>
      </c>
      <c r="Y225" s="2">
        <v>359531</v>
      </c>
      <c r="Z225" s="2">
        <v>360144</v>
      </c>
      <c r="AA225" s="2">
        <v>360927</v>
      </c>
      <c r="AB225" s="2">
        <v>362282</v>
      </c>
      <c r="AC225" s="2">
        <v>364722</v>
      </c>
      <c r="AD225" s="2">
        <v>368636</v>
      </c>
      <c r="AE225" s="2">
        <v>374133</v>
      </c>
      <c r="AF225" s="2">
        <v>381033</v>
      </c>
      <c r="AG225" s="2">
        <v>388877</v>
      </c>
      <c r="AH225" s="2">
        <v>397082</v>
      </c>
      <c r="AI225" s="2">
        <v>405169</v>
      </c>
      <c r="AJ225" s="2">
        <v>413009</v>
      </c>
      <c r="AK225" s="2">
        <v>420658</v>
      </c>
      <c r="AL225" s="2">
        <v>428028</v>
      </c>
      <c r="AM225" s="2">
        <v>435099</v>
      </c>
      <c r="AN225" s="2">
        <v>441851</v>
      </c>
      <c r="AO225" s="2">
        <v>448207</v>
      </c>
      <c r="AP225" s="2">
        <v>454165</v>
      </c>
      <c r="AQ225" s="2">
        <v>459838</v>
      </c>
      <c r="AR225" s="2">
        <v>465380</v>
      </c>
      <c r="AS225" s="2">
        <v>470944</v>
      </c>
      <c r="AT225" s="2">
        <v>476574</v>
      </c>
      <c r="AU225" s="2">
        <v>482228</v>
      </c>
      <c r="AV225" s="2">
        <v>487938</v>
      </c>
      <c r="AW225" s="2">
        <v>493680</v>
      </c>
      <c r="AX225" s="2">
        <v>499461</v>
      </c>
      <c r="AY225" s="2">
        <v>505292</v>
      </c>
      <c r="AZ225" s="2">
        <v>511181</v>
      </c>
      <c r="BA225" s="2">
        <v>517122</v>
      </c>
      <c r="BB225" s="2">
        <v>523113</v>
      </c>
      <c r="BC225" s="2">
        <v>529126</v>
      </c>
      <c r="BD225" s="2">
        <v>535177</v>
      </c>
      <c r="BE225" s="2">
        <v>541247</v>
      </c>
      <c r="BF225" s="2">
        <v>547295</v>
      </c>
      <c r="BG225" s="2">
        <v>553278</v>
      </c>
      <c r="BH225" s="2">
        <v>559136</v>
      </c>
      <c r="BI225" s="2">
        <v>564883</v>
      </c>
      <c r="BJ225" s="2">
        <v>570501</v>
      </c>
      <c r="BK225" s="2">
        <v>575987</v>
      </c>
      <c r="BL225" s="2">
        <v>581363</v>
      </c>
      <c r="BM225" s="2">
        <v>586634</v>
      </c>
    </row>
    <row r="226" spans="1:65" x14ac:dyDescent="0.35">
      <c r="A226" s="2" t="s">
        <v>512</v>
      </c>
      <c r="B226" s="2" t="s">
        <v>513</v>
      </c>
      <c r="C226" s="2" t="s">
        <v>70</v>
      </c>
      <c r="D226" s="2" t="s">
        <v>71</v>
      </c>
      <c r="E226" s="2">
        <v>4068095</v>
      </c>
      <c r="F226" s="2">
        <v>4191667</v>
      </c>
      <c r="G226" s="2">
        <v>4238188</v>
      </c>
      <c r="H226" s="2">
        <v>4282017</v>
      </c>
      <c r="I226" s="2">
        <v>4327341</v>
      </c>
      <c r="J226" s="2">
        <v>4370983</v>
      </c>
      <c r="K226" s="2">
        <v>4411666</v>
      </c>
      <c r="L226" s="2">
        <v>4449367</v>
      </c>
      <c r="M226" s="2">
        <v>4483915</v>
      </c>
      <c r="N226" s="2">
        <v>4518607</v>
      </c>
      <c r="O226" s="2">
        <v>4538223</v>
      </c>
      <c r="P226" s="2">
        <v>4557449</v>
      </c>
      <c r="Q226" s="2">
        <v>4596622</v>
      </c>
      <c r="R226" s="2">
        <v>4641445</v>
      </c>
      <c r="S226" s="2">
        <v>4689623</v>
      </c>
      <c r="T226" s="2">
        <v>4739105</v>
      </c>
      <c r="U226" s="2">
        <v>4789507</v>
      </c>
      <c r="V226" s="2">
        <v>4840501</v>
      </c>
      <c r="W226" s="2">
        <v>4890125</v>
      </c>
      <c r="X226" s="2">
        <v>4938973</v>
      </c>
      <c r="Y226" s="2">
        <v>4979815</v>
      </c>
      <c r="Z226" s="2">
        <v>5016105</v>
      </c>
      <c r="AA226" s="2">
        <v>5055099</v>
      </c>
      <c r="AB226" s="2">
        <v>5091971</v>
      </c>
      <c r="AC226" s="2">
        <v>5127097</v>
      </c>
      <c r="AD226" s="2">
        <v>5161768</v>
      </c>
      <c r="AE226" s="2">
        <v>5193838</v>
      </c>
      <c r="AF226" s="2">
        <v>5222840</v>
      </c>
      <c r="AG226" s="2">
        <v>5250596</v>
      </c>
      <c r="AH226" s="2">
        <v>5275942</v>
      </c>
      <c r="AI226" s="2">
        <v>5299187</v>
      </c>
      <c r="AJ226" s="2">
        <v>5303294</v>
      </c>
      <c r="AK226" s="2">
        <v>5305016</v>
      </c>
      <c r="AL226" s="2">
        <v>5325305</v>
      </c>
      <c r="AM226" s="2">
        <v>5346331</v>
      </c>
      <c r="AN226" s="2">
        <v>5361999</v>
      </c>
      <c r="AO226" s="2">
        <v>5373361</v>
      </c>
      <c r="AP226" s="2">
        <v>5383291</v>
      </c>
      <c r="AQ226" s="2">
        <v>5390516</v>
      </c>
      <c r="AR226" s="2">
        <v>5396020</v>
      </c>
      <c r="AS226" s="2">
        <v>5388720</v>
      </c>
      <c r="AT226" s="2">
        <v>5378867</v>
      </c>
      <c r="AU226" s="2">
        <v>5376912</v>
      </c>
      <c r="AV226" s="2">
        <v>5373374</v>
      </c>
      <c r="AW226" s="2">
        <v>5372280</v>
      </c>
      <c r="AX226" s="2">
        <v>5372807</v>
      </c>
      <c r="AY226" s="2">
        <v>5373054</v>
      </c>
      <c r="AZ226" s="2">
        <v>5374622</v>
      </c>
      <c r="BA226" s="2">
        <v>5379233</v>
      </c>
      <c r="BB226" s="2">
        <v>5386406</v>
      </c>
      <c r="BC226" s="2">
        <v>5391428</v>
      </c>
      <c r="BD226" s="2">
        <v>5398384</v>
      </c>
      <c r="BE226" s="2">
        <v>5407579</v>
      </c>
      <c r="BF226" s="2">
        <v>5413393</v>
      </c>
      <c r="BG226" s="2">
        <v>5418649</v>
      </c>
      <c r="BH226" s="2">
        <v>5423801</v>
      </c>
      <c r="BI226" s="2">
        <v>5430798</v>
      </c>
      <c r="BJ226" s="2">
        <v>5439232</v>
      </c>
      <c r="BK226" s="2">
        <v>5446771</v>
      </c>
      <c r="BL226" s="2">
        <v>5454147</v>
      </c>
      <c r="BM226" s="2">
        <v>5458827</v>
      </c>
    </row>
    <row r="227" spans="1:65" x14ac:dyDescent="0.35">
      <c r="A227" s="2" t="s">
        <v>514</v>
      </c>
      <c r="B227" s="2" t="s">
        <v>515</v>
      </c>
      <c r="C227" s="2" t="s">
        <v>70</v>
      </c>
      <c r="D227" s="2" t="s">
        <v>71</v>
      </c>
      <c r="E227" s="2">
        <v>1584720</v>
      </c>
      <c r="F227" s="2">
        <v>1594131</v>
      </c>
      <c r="G227" s="2">
        <v>1603649</v>
      </c>
      <c r="H227" s="2">
        <v>1616971</v>
      </c>
      <c r="I227" s="2">
        <v>1632114</v>
      </c>
      <c r="J227" s="2">
        <v>1649160</v>
      </c>
      <c r="K227" s="2">
        <v>1669905</v>
      </c>
      <c r="L227" s="2">
        <v>1689528</v>
      </c>
      <c r="M227" s="2">
        <v>1704546</v>
      </c>
      <c r="N227" s="2">
        <v>1713874</v>
      </c>
      <c r="O227" s="2">
        <v>1724891</v>
      </c>
      <c r="P227" s="2">
        <v>1738335</v>
      </c>
      <c r="Q227" s="2">
        <v>1752233</v>
      </c>
      <c r="R227" s="2">
        <v>1766697</v>
      </c>
      <c r="S227" s="2">
        <v>1776132</v>
      </c>
      <c r="T227" s="2">
        <v>1793581</v>
      </c>
      <c r="U227" s="2">
        <v>1820249</v>
      </c>
      <c r="V227" s="2">
        <v>1842377</v>
      </c>
      <c r="W227" s="2">
        <v>1862548</v>
      </c>
      <c r="X227" s="2">
        <v>1882599</v>
      </c>
      <c r="Y227" s="2">
        <v>1901315</v>
      </c>
      <c r="Z227" s="2">
        <v>1906531</v>
      </c>
      <c r="AA227" s="2">
        <v>1910334</v>
      </c>
      <c r="AB227" s="2">
        <v>1922321</v>
      </c>
      <c r="AC227" s="2">
        <v>1932154</v>
      </c>
      <c r="AD227" s="2">
        <v>1941641</v>
      </c>
      <c r="AE227" s="2">
        <v>1965964</v>
      </c>
      <c r="AF227" s="2">
        <v>1989776</v>
      </c>
      <c r="AG227" s="2">
        <v>1995196</v>
      </c>
      <c r="AH227" s="2">
        <v>1996351</v>
      </c>
      <c r="AI227" s="2">
        <v>1998161</v>
      </c>
      <c r="AJ227" s="2">
        <v>1999429</v>
      </c>
      <c r="AK227" s="2">
        <v>1996498</v>
      </c>
      <c r="AL227" s="2">
        <v>1991746</v>
      </c>
      <c r="AM227" s="2">
        <v>1989443</v>
      </c>
      <c r="AN227" s="2">
        <v>1989872</v>
      </c>
      <c r="AO227" s="2">
        <v>1988628</v>
      </c>
      <c r="AP227" s="2">
        <v>1985956</v>
      </c>
      <c r="AQ227" s="2">
        <v>1981629</v>
      </c>
      <c r="AR227" s="2">
        <v>1983045</v>
      </c>
      <c r="AS227" s="2">
        <v>1988925</v>
      </c>
      <c r="AT227" s="2">
        <v>1992060</v>
      </c>
      <c r="AU227" s="2">
        <v>1994530</v>
      </c>
      <c r="AV227" s="2">
        <v>1995733</v>
      </c>
      <c r="AW227" s="2">
        <v>1997012</v>
      </c>
      <c r="AX227" s="2">
        <v>2000474</v>
      </c>
      <c r="AY227" s="2">
        <v>2006868</v>
      </c>
      <c r="AZ227" s="2">
        <v>2018122</v>
      </c>
      <c r="BA227" s="2">
        <v>2021316</v>
      </c>
      <c r="BB227" s="2">
        <v>2039669</v>
      </c>
      <c r="BC227" s="2">
        <v>2048583</v>
      </c>
      <c r="BD227" s="2">
        <v>2052843</v>
      </c>
      <c r="BE227" s="2">
        <v>2057159</v>
      </c>
      <c r="BF227" s="2">
        <v>2059953</v>
      </c>
      <c r="BG227" s="2">
        <v>2061980</v>
      </c>
      <c r="BH227" s="2">
        <v>2063531</v>
      </c>
      <c r="BI227" s="2">
        <v>2065042</v>
      </c>
      <c r="BJ227" s="2">
        <v>2066388</v>
      </c>
      <c r="BK227" s="2">
        <v>2073894</v>
      </c>
      <c r="BL227" s="2">
        <v>2088385</v>
      </c>
      <c r="BM227" s="2">
        <v>2100126</v>
      </c>
    </row>
    <row r="228" spans="1:65" x14ac:dyDescent="0.35">
      <c r="A228" s="2" t="s">
        <v>516</v>
      </c>
      <c r="B228" s="2" t="s">
        <v>517</v>
      </c>
      <c r="C228" s="2" t="s">
        <v>70</v>
      </c>
      <c r="D228" s="2" t="s">
        <v>71</v>
      </c>
      <c r="E228" s="2">
        <v>7484656</v>
      </c>
      <c r="F228" s="2">
        <v>7519998</v>
      </c>
      <c r="G228" s="2">
        <v>7561588</v>
      </c>
      <c r="H228" s="2">
        <v>7604328</v>
      </c>
      <c r="I228" s="2">
        <v>7661354</v>
      </c>
      <c r="J228" s="2">
        <v>7733853</v>
      </c>
      <c r="K228" s="2">
        <v>7807797</v>
      </c>
      <c r="L228" s="2">
        <v>7867931</v>
      </c>
      <c r="M228" s="2">
        <v>7912273</v>
      </c>
      <c r="N228" s="2">
        <v>7968072</v>
      </c>
      <c r="O228" s="2">
        <v>8042801</v>
      </c>
      <c r="P228" s="2">
        <v>8098334</v>
      </c>
      <c r="Q228" s="2">
        <v>8122300</v>
      </c>
      <c r="R228" s="2">
        <v>8136312</v>
      </c>
      <c r="S228" s="2">
        <v>8159955</v>
      </c>
      <c r="T228" s="2">
        <v>8192437</v>
      </c>
      <c r="U228" s="2">
        <v>8222286</v>
      </c>
      <c r="V228" s="2">
        <v>8251540</v>
      </c>
      <c r="W228" s="2">
        <v>8275599</v>
      </c>
      <c r="X228" s="2">
        <v>8293678</v>
      </c>
      <c r="Y228" s="2">
        <v>8310531</v>
      </c>
      <c r="Z228" s="2">
        <v>8320503</v>
      </c>
      <c r="AA228" s="2">
        <v>8325263</v>
      </c>
      <c r="AB228" s="2">
        <v>8329033</v>
      </c>
      <c r="AC228" s="2">
        <v>8336605</v>
      </c>
      <c r="AD228" s="2">
        <v>8350386</v>
      </c>
      <c r="AE228" s="2">
        <v>8369829</v>
      </c>
      <c r="AF228" s="2">
        <v>8397804</v>
      </c>
      <c r="AG228" s="2">
        <v>8436489</v>
      </c>
      <c r="AH228" s="2">
        <v>8492964</v>
      </c>
      <c r="AI228" s="2">
        <v>8558835</v>
      </c>
      <c r="AJ228" s="2">
        <v>8617375</v>
      </c>
      <c r="AK228" s="2">
        <v>8668067</v>
      </c>
      <c r="AL228" s="2">
        <v>8718561</v>
      </c>
      <c r="AM228" s="2">
        <v>8780745</v>
      </c>
      <c r="AN228" s="2">
        <v>8826939</v>
      </c>
      <c r="AO228" s="2">
        <v>8840998</v>
      </c>
      <c r="AP228" s="2">
        <v>8846062</v>
      </c>
      <c r="AQ228" s="2">
        <v>8850974</v>
      </c>
      <c r="AR228" s="2">
        <v>8857874</v>
      </c>
      <c r="AS228" s="2">
        <v>8872109</v>
      </c>
      <c r="AT228" s="2">
        <v>8895960</v>
      </c>
      <c r="AU228" s="2">
        <v>8924958</v>
      </c>
      <c r="AV228" s="2">
        <v>8958229</v>
      </c>
      <c r="AW228" s="2">
        <v>8993531</v>
      </c>
      <c r="AX228" s="2">
        <v>9029572</v>
      </c>
      <c r="AY228" s="2">
        <v>9080505</v>
      </c>
      <c r="AZ228" s="2">
        <v>9148092</v>
      </c>
      <c r="BA228" s="2">
        <v>9219637</v>
      </c>
      <c r="BB228" s="2">
        <v>9298515</v>
      </c>
      <c r="BC228" s="2">
        <v>9378126</v>
      </c>
      <c r="BD228" s="2">
        <v>9449213</v>
      </c>
      <c r="BE228" s="2">
        <v>9519374</v>
      </c>
      <c r="BF228" s="2">
        <v>9600379</v>
      </c>
      <c r="BG228" s="2">
        <v>9696110</v>
      </c>
      <c r="BH228" s="2">
        <v>9799186</v>
      </c>
      <c r="BI228" s="2">
        <v>9923085</v>
      </c>
      <c r="BJ228" s="2">
        <v>10057698</v>
      </c>
      <c r="BK228" s="2">
        <v>10175214</v>
      </c>
      <c r="BL228" s="2">
        <v>10278887</v>
      </c>
      <c r="BM228" s="2">
        <v>10353442</v>
      </c>
    </row>
    <row r="229" spans="1:65" x14ac:dyDescent="0.35">
      <c r="A229" s="2" t="s">
        <v>518</v>
      </c>
      <c r="B229" s="2" t="s">
        <v>519</v>
      </c>
      <c r="C229" s="2" t="s">
        <v>70</v>
      </c>
      <c r="D229" s="2" t="s">
        <v>71</v>
      </c>
      <c r="E229" s="2">
        <v>336578</v>
      </c>
      <c r="F229" s="2">
        <v>343346</v>
      </c>
      <c r="G229" s="2">
        <v>350155</v>
      </c>
      <c r="H229" s="2">
        <v>357279</v>
      </c>
      <c r="I229" s="2">
        <v>365120</v>
      </c>
      <c r="J229" s="2">
        <v>373925</v>
      </c>
      <c r="K229" s="2">
        <v>383820</v>
      </c>
      <c r="L229" s="2">
        <v>394760</v>
      </c>
      <c r="M229" s="2">
        <v>406508</v>
      </c>
      <c r="N229" s="2">
        <v>418739</v>
      </c>
      <c r="O229" s="2">
        <v>431251</v>
      </c>
      <c r="P229" s="2">
        <v>443979</v>
      </c>
      <c r="Q229" s="2">
        <v>457039</v>
      </c>
      <c r="R229" s="2">
        <v>470561</v>
      </c>
      <c r="S229" s="2">
        <v>484747</v>
      </c>
      <c r="T229" s="2">
        <v>499759</v>
      </c>
      <c r="U229" s="2">
        <v>515602</v>
      </c>
      <c r="V229" s="2">
        <v>532253</v>
      </c>
      <c r="W229" s="2">
        <v>549787</v>
      </c>
      <c r="X229" s="2">
        <v>568316</v>
      </c>
      <c r="Y229" s="2">
        <v>587852</v>
      </c>
      <c r="Z229" s="2">
        <v>608374</v>
      </c>
      <c r="AA229" s="2">
        <v>629812</v>
      </c>
      <c r="AB229" s="2">
        <v>652112</v>
      </c>
      <c r="AC229" s="2">
        <v>675240</v>
      </c>
      <c r="AD229" s="2">
        <v>699077</v>
      </c>
      <c r="AE229" s="2">
        <v>723599</v>
      </c>
      <c r="AF229" s="2">
        <v>748634</v>
      </c>
      <c r="AG229" s="2">
        <v>773774</v>
      </c>
      <c r="AH229" s="2">
        <v>798498</v>
      </c>
      <c r="AI229" s="2">
        <v>822423</v>
      </c>
      <c r="AJ229" s="2">
        <v>845267</v>
      </c>
      <c r="AK229" s="2">
        <v>866995</v>
      </c>
      <c r="AL229" s="2">
        <v>887706</v>
      </c>
      <c r="AM229" s="2">
        <v>907622</v>
      </c>
      <c r="AN229" s="2">
        <v>926836</v>
      </c>
      <c r="AO229" s="2">
        <v>945506</v>
      </c>
      <c r="AP229" s="2">
        <v>963416</v>
      </c>
      <c r="AQ229" s="2">
        <v>979922</v>
      </c>
      <c r="AR229" s="2">
        <v>994105</v>
      </c>
      <c r="AS229" s="2">
        <v>1005432</v>
      </c>
      <c r="AT229" s="2">
        <v>1013608</v>
      </c>
      <c r="AU229" s="2">
        <v>1019054</v>
      </c>
      <c r="AV229" s="2">
        <v>1022796</v>
      </c>
      <c r="AW229" s="2">
        <v>1026287</v>
      </c>
      <c r="AX229" s="2">
        <v>1030575</v>
      </c>
      <c r="AY229" s="2">
        <v>1036095</v>
      </c>
      <c r="AZ229" s="2">
        <v>1042651</v>
      </c>
      <c r="BA229" s="2">
        <v>1049948</v>
      </c>
      <c r="BB229" s="2">
        <v>1057462</v>
      </c>
      <c r="BC229" s="2">
        <v>1064841</v>
      </c>
      <c r="BD229" s="2">
        <v>1072029</v>
      </c>
      <c r="BE229" s="2">
        <v>1079285</v>
      </c>
      <c r="BF229" s="2">
        <v>1086843</v>
      </c>
      <c r="BG229" s="2">
        <v>1095022</v>
      </c>
      <c r="BH229" s="2">
        <v>1104038</v>
      </c>
      <c r="BI229" s="2">
        <v>1113994</v>
      </c>
      <c r="BJ229" s="2">
        <v>1124808</v>
      </c>
      <c r="BK229" s="2">
        <v>1136274</v>
      </c>
      <c r="BL229" s="2">
        <v>1148133</v>
      </c>
      <c r="BM229" s="2">
        <v>1160164</v>
      </c>
    </row>
    <row r="230" spans="1:65" x14ac:dyDescent="0.35">
      <c r="A230" s="2" t="s">
        <v>520</v>
      </c>
      <c r="B230" s="2" t="s">
        <v>521</v>
      </c>
      <c r="C230" s="2" t="s">
        <v>70</v>
      </c>
      <c r="D230" s="2" t="s">
        <v>71</v>
      </c>
      <c r="E230" s="2">
        <v>2833</v>
      </c>
      <c r="F230" s="2">
        <v>3077</v>
      </c>
      <c r="G230" s="2">
        <v>3367</v>
      </c>
      <c r="H230" s="2">
        <v>3703</v>
      </c>
      <c r="I230" s="2">
        <v>4063</v>
      </c>
      <c r="J230" s="2">
        <v>4460</v>
      </c>
      <c r="K230" s="2">
        <v>4895</v>
      </c>
      <c r="L230" s="2">
        <v>5362</v>
      </c>
      <c r="M230" s="2">
        <v>5857</v>
      </c>
      <c r="N230" s="2">
        <v>6354</v>
      </c>
      <c r="O230" s="2">
        <v>6854</v>
      </c>
      <c r="P230" s="2">
        <v>7372</v>
      </c>
      <c r="Q230" s="2">
        <v>7892</v>
      </c>
      <c r="R230" s="2">
        <v>8429</v>
      </c>
      <c r="S230" s="2">
        <v>8977</v>
      </c>
      <c r="T230" s="2">
        <v>9556</v>
      </c>
      <c r="U230" s="2">
        <v>10147</v>
      </c>
      <c r="V230" s="2">
        <v>10791</v>
      </c>
      <c r="W230" s="2">
        <v>11481</v>
      </c>
      <c r="X230" s="2">
        <v>12244</v>
      </c>
      <c r="Y230" s="2">
        <v>13097</v>
      </c>
      <c r="Z230" s="2">
        <v>14030</v>
      </c>
      <c r="AA230" s="2">
        <v>15032</v>
      </c>
      <c r="AB230" s="2">
        <v>16175</v>
      </c>
      <c r="AC230" s="2">
        <v>17517</v>
      </c>
      <c r="AD230" s="2">
        <v>19127</v>
      </c>
      <c r="AE230" s="2">
        <v>21028</v>
      </c>
      <c r="AF230" s="2">
        <v>23157</v>
      </c>
      <c r="AG230" s="2">
        <v>25334</v>
      </c>
      <c r="AH230" s="2">
        <v>27280</v>
      </c>
      <c r="AI230" s="2">
        <v>28814</v>
      </c>
      <c r="AJ230" s="2">
        <v>29852</v>
      </c>
      <c r="AK230" s="2">
        <v>30458</v>
      </c>
      <c r="AL230" s="2">
        <v>30765</v>
      </c>
      <c r="AM230" s="2">
        <v>30950</v>
      </c>
      <c r="AN230" s="2">
        <v>31164</v>
      </c>
      <c r="AO230" s="2">
        <v>31434</v>
      </c>
      <c r="AP230" s="2">
        <v>31731</v>
      </c>
      <c r="AQ230" s="2">
        <v>31240</v>
      </c>
      <c r="AR230" s="2">
        <v>31084</v>
      </c>
      <c r="AS230" s="2">
        <v>30519</v>
      </c>
      <c r="AT230" s="2">
        <v>30600</v>
      </c>
      <c r="AU230" s="2">
        <v>30777</v>
      </c>
      <c r="AV230" s="2">
        <v>31472</v>
      </c>
      <c r="AW230" s="2">
        <v>32488</v>
      </c>
      <c r="AX230" s="2">
        <v>33011</v>
      </c>
      <c r="AY230" s="2">
        <v>33441</v>
      </c>
      <c r="AZ230" s="2">
        <v>33811</v>
      </c>
      <c r="BA230" s="2">
        <v>33964</v>
      </c>
      <c r="BB230" s="2">
        <v>34238</v>
      </c>
      <c r="BC230" s="2">
        <v>34056</v>
      </c>
      <c r="BD230" s="2">
        <v>33435</v>
      </c>
      <c r="BE230" s="2">
        <v>34640</v>
      </c>
      <c r="BF230" s="2">
        <v>36607</v>
      </c>
      <c r="BG230" s="2">
        <v>37685</v>
      </c>
      <c r="BH230" s="2">
        <v>38825</v>
      </c>
      <c r="BI230" s="2">
        <v>39969</v>
      </c>
      <c r="BJ230" s="2">
        <v>40574</v>
      </c>
      <c r="BK230" s="2">
        <v>40654</v>
      </c>
      <c r="BL230" s="2">
        <v>40733</v>
      </c>
      <c r="BM230" s="2">
        <v>40812</v>
      </c>
    </row>
    <row r="231" spans="1:65" x14ac:dyDescent="0.35">
      <c r="A231" s="2" t="s">
        <v>522</v>
      </c>
      <c r="B231" s="2" t="s">
        <v>523</v>
      </c>
      <c r="C231" s="2" t="s">
        <v>70</v>
      </c>
      <c r="D231" s="2" t="s">
        <v>71</v>
      </c>
      <c r="E231" s="2">
        <v>41700</v>
      </c>
      <c r="F231" s="2">
        <v>42889</v>
      </c>
      <c r="G231" s="2">
        <v>44042</v>
      </c>
      <c r="H231" s="2">
        <v>45176</v>
      </c>
      <c r="I231" s="2">
        <v>46322</v>
      </c>
      <c r="J231" s="2">
        <v>47500</v>
      </c>
      <c r="K231" s="2">
        <v>48699</v>
      </c>
      <c r="L231" s="2">
        <v>49911</v>
      </c>
      <c r="M231" s="2">
        <v>51134</v>
      </c>
      <c r="N231" s="2">
        <v>52365</v>
      </c>
      <c r="O231" s="2">
        <v>53600</v>
      </c>
      <c r="P231" s="2">
        <v>54695</v>
      </c>
      <c r="Q231" s="2">
        <v>56029</v>
      </c>
      <c r="R231" s="2">
        <v>56892</v>
      </c>
      <c r="S231" s="2">
        <v>57937</v>
      </c>
      <c r="T231" s="2">
        <v>59292</v>
      </c>
      <c r="U231" s="2">
        <v>60504</v>
      </c>
      <c r="V231" s="2">
        <v>61786</v>
      </c>
      <c r="W231" s="2">
        <v>62150</v>
      </c>
      <c r="X231" s="2">
        <v>62686</v>
      </c>
      <c r="Y231" s="2">
        <v>63261</v>
      </c>
      <c r="Z231" s="2">
        <v>64035</v>
      </c>
      <c r="AA231" s="2">
        <v>64413</v>
      </c>
      <c r="AB231" s="2">
        <v>64335</v>
      </c>
      <c r="AC231" s="2">
        <v>64717</v>
      </c>
      <c r="AD231" s="2">
        <v>65244</v>
      </c>
      <c r="AE231" s="2">
        <v>65652</v>
      </c>
      <c r="AF231" s="2">
        <v>68499</v>
      </c>
      <c r="AG231" s="2">
        <v>68755</v>
      </c>
      <c r="AH231" s="2">
        <v>69167</v>
      </c>
      <c r="AI231" s="2">
        <v>69507</v>
      </c>
      <c r="AJ231" s="2">
        <v>70439</v>
      </c>
      <c r="AK231" s="2">
        <v>70763</v>
      </c>
      <c r="AL231" s="2">
        <v>72253</v>
      </c>
      <c r="AM231" s="2">
        <v>74205</v>
      </c>
      <c r="AN231" s="2">
        <v>75304</v>
      </c>
      <c r="AO231" s="2">
        <v>76417</v>
      </c>
      <c r="AP231" s="2">
        <v>77319</v>
      </c>
      <c r="AQ231" s="2">
        <v>78846</v>
      </c>
      <c r="AR231" s="2">
        <v>80410</v>
      </c>
      <c r="AS231" s="2">
        <v>81131</v>
      </c>
      <c r="AT231" s="2">
        <v>81202</v>
      </c>
      <c r="AU231" s="2">
        <v>83723</v>
      </c>
      <c r="AV231" s="2">
        <v>82781</v>
      </c>
      <c r="AW231" s="2">
        <v>82475</v>
      </c>
      <c r="AX231" s="2">
        <v>82858</v>
      </c>
      <c r="AY231" s="2">
        <v>84600</v>
      </c>
      <c r="AZ231" s="2">
        <v>85033</v>
      </c>
      <c r="BA231" s="2">
        <v>86956</v>
      </c>
      <c r="BB231" s="2">
        <v>87298</v>
      </c>
      <c r="BC231" s="2">
        <v>89770</v>
      </c>
      <c r="BD231" s="2">
        <v>87441</v>
      </c>
      <c r="BE231" s="2">
        <v>88303</v>
      </c>
      <c r="BF231" s="2">
        <v>89949</v>
      </c>
      <c r="BG231" s="2">
        <v>91359</v>
      </c>
      <c r="BH231" s="2">
        <v>93419</v>
      </c>
      <c r="BI231" s="2">
        <v>94677</v>
      </c>
      <c r="BJ231" s="2">
        <v>95843</v>
      </c>
      <c r="BK231" s="2">
        <v>96762</v>
      </c>
      <c r="BL231" s="2">
        <v>97625</v>
      </c>
      <c r="BM231" s="2">
        <v>98462</v>
      </c>
    </row>
    <row r="232" spans="1:65" x14ac:dyDescent="0.35">
      <c r="A232" s="2" t="s">
        <v>524</v>
      </c>
      <c r="B232" s="2" t="s">
        <v>525</v>
      </c>
      <c r="C232" s="2" t="s">
        <v>70</v>
      </c>
      <c r="D232" s="2" t="s">
        <v>71</v>
      </c>
      <c r="E232" s="2">
        <v>4573514</v>
      </c>
      <c r="F232" s="2">
        <v>4721893</v>
      </c>
      <c r="G232" s="2">
        <v>4875429</v>
      </c>
      <c r="H232" s="2">
        <v>5034639</v>
      </c>
      <c r="I232" s="2">
        <v>5200341</v>
      </c>
      <c r="J232" s="2">
        <v>5373137</v>
      </c>
      <c r="K232" s="2">
        <v>5553247</v>
      </c>
      <c r="L232" s="2">
        <v>5740702</v>
      </c>
      <c r="M232" s="2">
        <v>5935850</v>
      </c>
      <c r="N232" s="2">
        <v>6139054</v>
      </c>
      <c r="O232" s="2">
        <v>6350544</v>
      </c>
      <c r="P232" s="2">
        <v>6570859</v>
      </c>
      <c r="Q232" s="2">
        <v>6800148</v>
      </c>
      <c r="R232" s="2">
        <v>7037860</v>
      </c>
      <c r="S232" s="2">
        <v>7283181</v>
      </c>
      <c r="T232" s="2">
        <v>7535715</v>
      </c>
      <c r="U232" s="2">
        <v>7794658</v>
      </c>
      <c r="V232" s="2">
        <v>8060652</v>
      </c>
      <c r="W232" s="2">
        <v>8336421</v>
      </c>
      <c r="X232" s="2">
        <v>8625693</v>
      </c>
      <c r="Y232" s="2">
        <v>8930776</v>
      </c>
      <c r="Z232" s="2">
        <v>9252854</v>
      </c>
      <c r="AA232" s="2">
        <v>9590226</v>
      </c>
      <c r="AB232" s="2">
        <v>9938852</v>
      </c>
      <c r="AC232" s="2">
        <v>10293048</v>
      </c>
      <c r="AD232" s="2">
        <v>10648633</v>
      </c>
      <c r="AE232" s="2">
        <v>11004273</v>
      </c>
      <c r="AF232" s="2">
        <v>11360848</v>
      </c>
      <c r="AG232" s="2">
        <v>11719064</v>
      </c>
      <c r="AH232" s="2">
        <v>12080439</v>
      </c>
      <c r="AI232" s="2">
        <v>12446168</v>
      </c>
      <c r="AJ232" s="2">
        <v>12815400</v>
      </c>
      <c r="AK232" s="2">
        <v>13187669</v>
      </c>
      <c r="AL232" s="2">
        <v>13565074</v>
      </c>
      <c r="AM232" s="2">
        <v>13950486</v>
      </c>
      <c r="AN232" s="2">
        <v>14345491</v>
      </c>
      <c r="AO232" s="2">
        <v>14754148</v>
      </c>
      <c r="AP232" s="2">
        <v>15175308</v>
      </c>
      <c r="AQ232" s="2">
        <v>15599588</v>
      </c>
      <c r="AR232" s="2">
        <v>16013992</v>
      </c>
      <c r="AS232" s="2">
        <v>16410847</v>
      </c>
      <c r="AT232" s="2">
        <v>16766555</v>
      </c>
      <c r="AU232" s="2">
        <v>17084628</v>
      </c>
      <c r="AV232" s="2">
        <v>17415214</v>
      </c>
      <c r="AW232" s="2">
        <v>17827827</v>
      </c>
      <c r="AX232" s="2">
        <v>18361178</v>
      </c>
      <c r="AY232" s="2">
        <v>19059257</v>
      </c>
      <c r="AZ232" s="2">
        <v>19878257</v>
      </c>
      <c r="BA232" s="2">
        <v>20664037</v>
      </c>
      <c r="BB232" s="2">
        <v>21205873</v>
      </c>
      <c r="BC232" s="2">
        <v>21362541</v>
      </c>
      <c r="BD232" s="2">
        <v>21081814</v>
      </c>
      <c r="BE232" s="2">
        <v>20438861</v>
      </c>
      <c r="BF232" s="2">
        <v>19578466</v>
      </c>
      <c r="BG232" s="2">
        <v>18710711</v>
      </c>
      <c r="BH232" s="2">
        <v>17997411</v>
      </c>
      <c r="BI232" s="2">
        <v>17465567</v>
      </c>
      <c r="BJ232" s="2">
        <v>17095669</v>
      </c>
      <c r="BK232" s="2">
        <v>16945062</v>
      </c>
      <c r="BL232" s="2">
        <v>17070132</v>
      </c>
      <c r="BM232" s="2">
        <v>17500657</v>
      </c>
    </row>
    <row r="233" spans="1:65" x14ac:dyDescent="0.35">
      <c r="A233" s="2" t="s">
        <v>526</v>
      </c>
      <c r="B233" s="2" t="s">
        <v>527</v>
      </c>
      <c r="C233" s="2" t="s">
        <v>70</v>
      </c>
      <c r="D233" s="2" t="s">
        <v>71</v>
      </c>
      <c r="E233" s="2">
        <v>5825</v>
      </c>
      <c r="F233" s="2">
        <v>5867</v>
      </c>
      <c r="G233" s="2">
        <v>5884</v>
      </c>
      <c r="H233" s="2">
        <v>5870</v>
      </c>
      <c r="I233" s="2">
        <v>5851</v>
      </c>
      <c r="J233" s="2">
        <v>5814</v>
      </c>
      <c r="K233" s="2">
        <v>5783</v>
      </c>
      <c r="L233" s="2">
        <v>5766</v>
      </c>
      <c r="M233" s="2">
        <v>5746</v>
      </c>
      <c r="N233" s="2">
        <v>5765</v>
      </c>
      <c r="O233" s="2">
        <v>5837</v>
      </c>
      <c r="P233" s="2">
        <v>5973</v>
      </c>
      <c r="Q233" s="2">
        <v>6156</v>
      </c>
      <c r="R233" s="2">
        <v>6380</v>
      </c>
      <c r="S233" s="2">
        <v>6610</v>
      </c>
      <c r="T233" s="2">
        <v>6832</v>
      </c>
      <c r="U233" s="2">
        <v>7020</v>
      </c>
      <c r="V233" s="2">
        <v>7193</v>
      </c>
      <c r="W233" s="2">
        <v>7380</v>
      </c>
      <c r="X233" s="2">
        <v>7607</v>
      </c>
      <c r="Y233" s="2">
        <v>7894</v>
      </c>
      <c r="Z233" s="2">
        <v>8243</v>
      </c>
      <c r="AA233" s="2">
        <v>8654</v>
      </c>
      <c r="AB233" s="2">
        <v>9096</v>
      </c>
      <c r="AC233" s="2">
        <v>9556</v>
      </c>
      <c r="AD233" s="2">
        <v>9974</v>
      </c>
      <c r="AE233" s="2">
        <v>10365</v>
      </c>
      <c r="AF233" s="2">
        <v>10717</v>
      </c>
      <c r="AG233" s="2">
        <v>11091</v>
      </c>
      <c r="AH233" s="2">
        <v>11550</v>
      </c>
      <c r="AI233" s="2">
        <v>12115</v>
      </c>
      <c r="AJ233" s="2">
        <v>12815</v>
      </c>
      <c r="AK233" s="2">
        <v>13639</v>
      </c>
      <c r="AL233" s="2">
        <v>14526</v>
      </c>
      <c r="AM233" s="2">
        <v>15399</v>
      </c>
      <c r="AN233" s="2">
        <v>16221</v>
      </c>
      <c r="AO233" s="2">
        <v>16930</v>
      </c>
      <c r="AP233" s="2">
        <v>17566</v>
      </c>
      <c r="AQ233" s="2">
        <v>18228</v>
      </c>
      <c r="AR233" s="2">
        <v>19069</v>
      </c>
      <c r="AS233" s="2">
        <v>20171</v>
      </c>
      <c r="AT233" s="2">
        <v>21578</v>
      </c>
      <c r="AU233" s="2">
        <v>23230</v>
      </c>
      <c r="AV233" s="2">
        <v>25008</v>
      </c>
      <c r="AW233" s="2">
        <v>26709</v>
      </c>
      <c r="AX233" s="2">
        <v>28181</v>
      </c>
      <c r="AY233" s="2">
        <v>29394</v>
      </c>
      <c r="AZ233" s="2">
        <v>30383</v>
      </c>
      <c r="BA233" s="2">
        <v>31200</v>
      </c>
      <c r="BB233" s="2">
        <v>31933</v>
      </c>
      <c r="BC233" s="2">
        <v>32658</v>
      </c>
      <c r="BD233" s="2">
        <v>33371</v>
      </c>
      <c r="BE233" s="2">
        <v>34067</v>
      </c>
      <c r="BF233" s="2">
        <v>34733</v>
      </c>
      <c r="BG233" s="2">
        <v>35371</v>
      </c>
      <c r="BH233" s="2">
        <v>35979</v>
      </c>
      <c r="BI233" s="2">
        <v>36558</v>
      </c>
      <c r="BJ233" s="2">
        <v>37116</v>
      </c>
      <c r="BK233" s="2">
        <v>37667</v>
      </c>
      <c r="BL233" s="2">
        <v>38194</v>
      </c>
      <c r="BM233" s="2">
        <v>38718</v>
      </c>
    </row>
    <row r="234" spans="1:65" x14ac:dyDescent="0.35">
      <c r="A234" s="2" t="s">
        <v>528</v>
      </c>
      <c r="B234" s="2" t="s">
        <v>529</v>
      </c>
      <c r="C234" s="2" t="s">
        <v>70</v>
      </c>
      <c r="D234" s="2" t="s">
        <v>71</v>
      </c>
      <c r="E234" s="2">
        <v>3001604</v>
      </c>
      <c r="F234" s="2">
        <v>3060365</v>
      </c>
      <c r="G234" s="2">
        <v>3121226</v>
      </c>
      <c r="H234" s="2">
        <v>3183576</v>
      </c>
      <c r="I234" s="2">
        <v>3246527</v>
      </c>
      <c r="J234" s="2">
        <v>3309583</v>
      </c>
      <c r="K234" s="2">
        <v>3372182</v>
      </c>
      <c r="L234" s="2">
        <v>3434817</v>
      </c>
      <c r="M234" s="2">
        <v>3499370</v>
      </c>
      <c r="N234" s="2">
        <v>3568402</v>
      </c>
      <c r="O234" s="2">
        <v>3643608</v>
      </c>
      <c r="P234" s="2">
        <v>3726189</v>
      </c>
      <c r="Q234" s="2">
        <v>3815253</v>
      </c>
      <c r="R234" s="2">
        <v>3907891</v>
      </c>
      <c r="S234" s="2">
        <v>3999918</v>
      </c>
      <c r="T234" s="2">
        <v>4088568</v>
      </c>
      <c r="U234" s="2">
        <v>4173131</v>
      </c>
      <c r="V234" s="2">
        <v>4255242</v>
      </c>
      <c r="W234" s="2">
        <v>4337292</v>
      </c>
      <c r="X234" s="2">
        <v>4422743</v>
      </c>
      <c r="Y234" s="2">
        <v>4514427</v>
      </c>
      <c r="Z234" s="2">
        <v>4612858</v>
      </c>
      <c r="AA234" s="2">
        <v>4718157</v>
      </c>
      <c r="AB234" s="2">
        <v>4832316</v>
      </c>
      <c r="AC234" s="2">
        <v>4957561</v>
      </c>
      <c r="AD234" s="2">
        <v>5095400</v>
      </c>
      <c r="AE234" s="2">
        <v>5247281</v>
      </c>
      <c r="AF234" s="2">
        <v>5412844</v>
      </c>
      <c r="AG234" s="2">
        <v>5589624</v>
      </c>
      <c r="AH234" s="2">
        <v>5773930</v>
      </c>
      <c r="AI234" s="2">
        <v>5963250</v>
      </c>
      <c r="AJ234" s="2">
        <v>6157085</v>
      </c>
      <c r="AK234" s="2">
        <v>6356741</v>
      </c>
      <c r="AL234" s="2">
        <v>6563925</v>
      </c>
      <c r="AM234" s="2">
        <v>6781057</v>
      </c>
      <c r="AN234" s="2">
        <v>7010159</v>
      </c>
      <c r="AO234" s="2">
        <v>7250974</v>
      </c>
      <c r="AP234" s="2">
        <v>7503494</v>
      </c>
      <c r="AQ234" s="2">
        <v>7770053</v>
      </c>
      <c r="AR234" s="2">
        <v>8053532</v>
      </c>
      <c r="AS234" s="2">
        <v>8355654</v>
      </c>
      <c r="AT234" s="2">
        <v>8678049</v>
      </c>
      <c r="AU234" s="2">
        <v>9019226</v>
      </c>
      <c r="AV234" s="2">
        <v>9373913</v>
      </c>
      <c r="AW234" s="2">
        <v>9734761</v>
      </c>
      <c r="AX234" s="2">
        <v>10096630</v>
      </c>
      <c r="AY234" s="2">
        <v>10457122</v>
      </c>
      <c r="AZ234" s="2">
        <v>10818031</v>
      </c>
      <c r="BA234" s="2">
        <v>11183589</v>
      </c>
      <c r="BB234" s="2">
        <v>11560142</v>
      </c>
      <c r="BC234" s="2">
        <v>11952134</v>
      </c>
      <c r="BD234" s="2">
        <v>12360986</v>
      </c>
      <c r="BE234" s="2">
        <v>12784748</v>
      </c>
      <c r="BF234" s="2">
        <v>13220433</v>
      </c>
      <c r="BG234" s="2">
        <v>13663562</v>
      </c>
      <c r="BH234" s="2">
        <v>14110971</v>
      </c>
      <c r="BI234" s="2">
        <v>14561658</v>
      </c>
      <c r="BJ234" s="2">
        <v>15016761</v>
      </c>
      <c r="BK234" s="2">
        <v>15477727</v>
      </c>
      <c r="BL234" s="2">
        <v>15946882</v>
      </c>
      <c r="BM234" s="2">
        <v>16425859</v>
      </c>
    </row>
    <row r="235" spans="1:65" x14ac:dyDescent="0.35">
      <c r="A235" s="2" t="s">
        <v>530</v>
      </c>
      <c r="B235" s="2" t="s">
        <v>531</v>
      </c>
      <c r="C235" s="2" t="s">
        <v>70</v>
      </c>
      <c r="D235" s="2" t="s">
        <v>71</v>
      </c>
      <c r="E235" s="2">
        <v>883445587</v>
      </c>
      <c r="F235" s="2">
        <v>882807979</v>
      </c>
      <c r="G235" s="2">
        <v>894536202</v>
      </c>
      <c r="H235" s="2">
        <v>917563058</v>
      </c>
      <c r="I235" s="2">
        <v>940205341</v>
      </c>
      <c r="J235" s="2">
        <v>963806224</v>
      </c>
      <c r="K235" s="2">
        <v>990927362</v>
      </c>
      <c r="L235" s="2">
        <v>1017110642</v>
      </c>
      <c r="M235" s="2">
        <v>1044230688</v>
      </c>
      <c r="N235" s="2">
        <v>1073035646</v>
      </c>
      <c r="O235" s="2">
        <v>1102743524</v>
      </c>
      <c r="P235" s="2">
        <v>1133088596</v>
      </c>
      <c r="Q235" s="2">
        <v>1161692236</v>
      </c>
      <c r="R235" s="2">
        <v>1189353305</v>
      </c>
      <c r="S235" s="2">
        <v>1215519592</v>
      </c>
      <c r="T235" s="2">
        <v>1239283626</v>
      </c>
      <c r="U235" s="2">
        <v>1261221802</v>
      </c>
      <c r="V235" s="2">
        <v>1281596019</v>
      </c>
      <c r="W235" s="2">
        <v>1301958170</v>
      </c>
      <c r="X235" s="2">
        <v>1322627340</v>
      </c>
      <c r="Y235" s="2">
        <v>1342952249</v>
      </c>
      <c r="Z235" s="2">
        <v>1363987476</v>
      </c>
      <c r="AA235" s="2">
        <v>1387365779</v>
      </c>
      <c r="AB235" s="2">
        <v>1410865643</v>
      </c>
      <c r="AC235" s="2">
        <v>1433295157</v>
      </c>
      <c r="AD235" s="2">
        <v>1456445331</v>
      </c>
      <c r="AE235" s="2">
        <v>1481135104</v>
      </c>
      <c r="AF235" s="2">
        <v>1507322673</v>
      </c>
      <c r="AG235" s="2">
        <v>1533819032</v>
      </c>
      <c r="AH235" s="2">
        <v>1559650590</v>
      </c>
      <c r="AI235" s="2">
        <v>1584871821</v>
      </c>
      <c r="AJ235" s="2">
        <v>1608998997</v>
      </c>
      <c r="AK235" s="2">
        <v>1631566861</v>
      </c>
      <c r="AL235" s="2">
        <v>1653289936</v>
      </c>
      <c r="AM235" s="2">
        <v>1674861271</v>
      </c>
      <c r="AN235" s="2">
        <v>1696013989</v>
      </c>
      <c r="AO235" s="2">
        <v>1716810410</v>
      </c>
      <c r="AP235" s="2">
        <v>1737388723</v>
      </c>
      <c r="AQ235" s="2">
        <v>1757224496</v>
      </c>
      <c r="AR235" s="2">
        <v>1775880197</v>
      </c>
      <c r="AS235" s="2">
        <v>1793498345</v>
      </c>
      <c r="AT235" s="2">
        <v>1810261111</v>
      </c>
      <c r="AU235" s="2">
        <v>1826238741</v>
      </c>
      <c r="AV235" s="2">
        <v>1841560611</v>
      </c>
      <c r="AW235" s="2">
        <v>1856486255</v>
      </c>
      <c r="AX235" s="2">
        <v>1871341383</v>
      </c>
      <c r="AY235" s="2">
        <v>1885806879</v>
      </c>
      <c r="AZ235" s="2">
        <v>1899800479</v>
      </c>
      <c r="BA235" s="2">
        <v>1913718217</v>
      </c>
      <c r="BB235" s="2">
        <v>1927560597</v>
      </c>
      <c r="BC235" s="2">
        <v>1941377365</v>
      </c>
      <c r="BD235" s="2">
        <v>1956238874</v>
      </c>
      <c r="BE235" s="2">
        <v>1973056377</v>
      </c>
      <c r="BF235" s="2">
        <v>1989821912</v>
      </c>
      <c r="BG235" s="2">
        <v>2006100237</v>
      </c>
      <c r="BH235" s="2">
        <v>2021618425</v>
      </c>
      <c r="BI235" s="2">
        <v>2036897092</v>
      </c>
      <c r="BJ235" s="2">
        <v>2052513823</v>
      </c>
      <c r="BK235" s="2">
        <v>2066103849</v>
      </c>
      <c r="BL235" s="2">
        <v>2078012370</v>
      </c>
      <c r="BM235" s="2">
        <v>2088015667</v>
      </c>
    </row>
    <row r="236" spans="1:65" x14ac:dyDescent="0.35">
      <c r="A236" s="2" t="s">
        <v>532</v>
      </c>
      <c r="B236" s="2" t="s">
        <v>533</v>
      </c>
      <c r="C236" s="2" t="s">
        <v>70</v>
      </c>
      <c r="D236" s="2" t="s">
        <v>71</v>
      </c>
      <c r="E236" s="2">
        <v>308424859</v>
      </c>
      <c r="F236" s="2">
        <v>313062858</v>
      </c>
      <c r="G236" s="2">
        <v>317744155</v>
      </c>
      <c r="H236" s="2">
        <v>322502356</v>
      </c>
      <c r="I236" s="2">
        <v>327271196</v>
      </c>
      <c r="J236" s="2">
        <v>331852935</v>
      </c>
      <c r="K236" s="2">
        <v>335704786</v>
      </c>
      <c r="L236" s="2">
        <v>339692825</v>
      </c>
      <c r="M236" s="2">
        <v>343594800</v>
      </c>
      <c r="N236" s="2">
        <v>347372826</v>
      </c>
      <c r="O236" s="2">
        <v>351017860</v>
      </c>
      <c r="P236" s="2">
        <v>354660485</v>
      </c>
      <c r="Q236" s="2">
        <v>358451364</v>
      </c>
      <c r="R236" s="2">
        <v>362249658</v>
      </c>
      <c r="S236" s="2">
        <v>366086343</v>
      </c>
      <c r="T236" s="2">
        <v>369959058</v>
      </c>
      <c r="U236" s="2">
        <v>373993098</v>
      </c>
      <c r="V236" s="2">
        <v>377959108</v>
      </c>
      <c r="W236" s="2">
        <v>381826792</v>
      </c>
      <c r="X236" s="2">
        <v>385669994</v>
      </c>
      <c r="Y236" s="2">
        <v>389610131</v>
      </c>
      <c r="Z236" s="2">
        <v>393632708</v>
      </c>
      <c r="AA236" s="2">
        <v>397542988</v>
      </c>
      <c r="AB236" s="2">
        <v>401434284</v>
      </c>
      <c r="AC236" s="2">
        <v>405559660</v>
      </c>
      <c r="AD236" s="2">
        <v>409642788</v>
      </c>
      <c r="AE236" s="2">
        <v>413657306</v>
      </c>
      <c r="AF236" s="2">
        <v>417635043</v>
      </c>
      <c r="AG236" s="2">
        <v>421417208</v>
      </c>
      <c r="AH236" s="2">
        <v>424805449</v>
      </c>
      <c r="AI236" s="2">
        <v>427282191</v>
      </c>
      <c r="AJ236" s="2">
        <v>429373360</v>
      </c>
      <c r="AK236" s="2">
        <v>431065585</v>
      </c>
      <c r="AL236" s="2">
        <v>432578630</v>
      </c>
      <c r="AM236" s="2">
        <v>433470465</v>
      </c>
      <c r="AN236" s="2">
        <v>433786915</v>
      </c>
      <c r="AO236" s="2">
        <v>434113394</v>
      </c>
      <c r="AP236" s="2">
        <v>434471934</v>
      </c>
      <c r="AQ236" s="2">
        <v>434720605</v>
      </c>
      <c r="AR236" s="2">
        <v>434661030</v>
      </c>
      <c r="AS236" s="2">
        <v>434305092</v>
      </c>
      <c r="AT236" s="2">
        <v>433855042</v>
      </c>
      <c r="AU236" s="2">
        <v>433512605</v>
      </c>
      <c r="AV236" s="2">
        <v>433653597</v>
      </c>
      <c r="AW236" s="2">
        <v>433997780</v>
      </c>
      <c r="AX236" s="2">
        <v>434404383</v>
      </c>
      <c r="AY236" s="2">
        <v>434941423</v>
      </c>
      <c r="AZ236" s="2">
        <v>435624501</v>
      </c>
      <c r="BA236" s="2">
        <v>436807654</v>
      </c>
      <c r="BB236" s="2">
        <v>438478422</v>
      </c>
      <c r="BC236" s="2">
        <v>440398383</v>
      </c>
      <c r="BD236" s="2">
        <v>442630386</v>
      </c>
      <c r="BE236" s="2">
        <v>444865680</v>
      </c>
      <c r="BF236" s="2">
        <v>447330442</v>
      </c>
      <c r="BG236" s="2">
        <v>449780961</v>
      </c>
      <c r="BH236" s="2">
        <v>452263661</v>
      </c>
      <c r="BI236" s="2">
        <v>454682913</v>
      </c>
      <c r="BJ236" s="2">
        <v>456945557</v>
      </c>
      <c r="BK236" s="2">
        <v>458942666</v>
      </c>
      <c r="BL236" s="2">
        <v>460788476</v>
      </c>
      <c r="BM236" s="2">
        <v>462209698</v>
      </c>
    </row>
    <row r="237" spans="1:65" x14ac:dyDescent="0.35">
      <c r="A237" s="2" t="s">
        <v>534</v>
      </c>
      <c r="B237" s="2" t="s">
        <v>535</v>
      </c>
      <c r="C237" s="2" t="s">
        <v>70</v>
      </c>
      <c r="D237" s="2" t="s">
        <v>71</v>
      </c>
      <c r="E237" s="2">
        <v>1580508</v>
      </c>
      <c r="F237" s="2">
        <v>1597523</v>
      </c>
      <c r="G237" s="2">
        <v>1612761</v>
      </c>
      <c r="H237" s="2">
        <v>1631758</v>
      </c>
      <c r="I237" s="2">
        <v>1662073</v>
      </c>
      <c r="J237" s="2">
        <v>1708631</v>
      </c>
      <c r="K237" s="2">
        <v>1774020</v>
      </c>
      <c r="L237" s="2">
        <v>1855450</v>
      </c>
      <c r="M237" s="2">
        <v>1945777</v>
      </c>
      <c r="N237" s="2">
        <v>2034902</v>
      </c>
      <c r="O237" s="2">
        <v>2115522</v>
      </c>
      <c r="P237" s="2">
        <v>2185667</v>
      </c>
      <c r="Q237" s="2">
        <v>2247578</v>
      </c>
      <c r="R237" s="2">
        <v>2303344</v>
      </c>
      <c r="S237" s="2">
        <v>2356620</v>
      </c>
      <c r="T237" s="2">
        <v>2410451</v>
      </c>
      <c r="U237" s="2">
        <v>2464424</v>
      </c>
      <c r="V237" s="2">
        <v>2518454</v>
      </c>
      <c r="W237" s="2">
        <v>2576293</v>
      </c>
      <c r="X237" s="2">
        <v>2642693</v>
      </c>
      <c r="Y237" s="2">
        <v>2720835</v>
      </c>
      <c r="Z237" s="2">
        <v>2812312</v>
      </c>
      <c r="AA237" s="2">
        <v>2915618</v>
      </c>
      <c r="AB237" s="2">
        <v>3026980</v>
      </c>
      <c r="AC237" s="2">
        <v>3140840</v>
      </c>
      <c r="AD237" s="2">
        <v>3252997</v>
      </c>
      <c r="AE237" s="2">
        <v>3363040</v>
      </c>
      <c r="AF237" s="2">
        <v>3471738</v>
      </c>
      <c r="AG237" s="2">
        <v>3577469</v>
      </c>
      <c r="AH237" s="2">
        <v>3678567</v>
      </c>
      <c r="AI237" s="2">
        <v>3774310</v>
      </c>
      <c r="AJ237" s="2">
        <v>3862998</v>
      </c>
      <c r="AK237" s="2">
        <v>3945902</v>
      </c>
      <c r="AL237" s="2">
        <v>4029044</v>
      </c>
      <c r="AM237" s="2">
        <v>4120615</v>
      </c>
      <c r="AN237" s="2">
        <v>4226293</v>
      </c>
      <c r="AO237" s="2">
        <v>4348808</v>
      </c>
      <c r="AP237" s="2">
        <v>4485945</v>
      </c>
      <c r="AQ237" s="2">
        <v>4632451</v>
      </c>
      <c r="AR237" s="2">
        <v>4780455</v>
      </c>
      <c r="AS237" s="2">
        <v>4924406</v>
      </c>
      <c r="AT237" s="2">
        <v>5062571</v>
      </c>
      <c r="AU237" s="2">
        <v>5197040</v>
      </c>
      <c r="AV237" s="2">
        <v>5330629</v>
      </c>
      <c r="AW237" s="2">
        <v>5467770</v>
      </c>
      <c r="AX237" s="2">
        <v>5611643</v>
      </c>
      <c r="AY237" s="2">
        <v>5762881</v>
      </c>
      <c r="AZ237" s="2">
        <v>5920360</v>
      </c>
      <c r="BA237" s="2">
        <v>6083417</v>
      </c>
      <c r="BB237" s="2">
        <v>6250840</v>
      </c>
      <c r="BC237" s="2">
        <v>6421674</v>
      </c>
      <c r="BD237" s="2">
        <v>6595939</v>
      </c>
      <c r="BE237" s="2">
        <v>6773807</v>
      </c>
      <c r="BF237" s="2">
        <v>6954721</v>
      </c>
      <c r="BG237" s="2">
        <v>7137997</v>
      </c>
      <c r="BH237" s="2">
        <v>7323162</v>
      </c>
      <c r="BI237" s="2">
        <v>7509952</v>
      </c>
      <c r="BJ237" s="2">
        <v>7698476</v>
      </c>
      <c r="BK237" s="2">
        <v>7889095</v>
      </c>
      <c r="BL237" s="2">
        <v>8082359</v>
      </c>
      <c r="BM237" s="2">
        <v>8278737</v>
      </c>
    </row>
    <row r="238" spans="1:65" x14ac:dyDescent="0.35">
      <c r="A238" s="2" t="s">
        <v>536</v>
      </c>
      <c r="B238" s="2" t="s">
        <v>537</v>
      </c>
      <c r="C238" s="2" t="s">
        <v>70</v>
      </c>
      <c r="D238" s="2" t="s">
        <v>71</v>
      </c>
      <c r="E238" s="2">
        <v>27397208</v>
      </c>
      <c r="F238" s="2">
        <v>28224186</v>
      </c>
      <c r="G238" s="2">
        <v>29080945</v>
      </c>
      <c r="H238" s="2">
        <v>29966873</v>
      </c>
      <c r="I238" s="2">
        <v>30881136</v>
      </c>
      <c r="J238" s="2">
        <v>31822656</v>
      </c>
      <c r="K238" s="2">
        <v>32789129</v>
      </c>
      <c r="L238" s="2">
        <v>33778804</v>
      </c>
      <c r="M238" s="2">
        <v>34791418</v>
      </c>
      <c r="N238" s="2">
        <v>35827089</v>
      </c>
      <c r="O238" s="2">
        <v>36884525</v>
      </c>
      <c r="P238" s="2">
        <v>37963280</v>
      </c>
      <c r="Q238" s="2">
        <v>39058594</v>
      </c>
      <c r="R238" s="2">
        <v>40159581</v>
      </c>
      <c r="S238" s="2">
        <v>41252320</v>
      </c>
      <c r="T238" s="2">
        <v>42326307</v>
      </c>
      <c r="U238" s="2">
        <v>43377270</v>
      </c>
      <c r="V238" s="2">
        <v>44405903</v>
      </c>
      <c r="W238" s="2">
        <v>45413082</v>
      </c>
      <c r="X238" s="2">
        <v>46401750</v>
      </c>
      <c r="Y238" s="2">
        <v>47374463</v>
      </c>
      <c r="Z238" s="2">
        <v>48326269</v>
      </c>
      <c r="AA238" s="2">
        <v>49255889</v>
      </c>
      <c r="AB238" s="2">
        <v>50173922</v>
      </c>
      <c r="AC238" s="2">
        <v>51094870</v>
      </c>
      <c r="AD238" s="2">
        <v>52026901</v>
      </c>
      <c r="AE238" s="2">
        <v>52980105</v>
      </c>
      <c r="AF238" s="2">
        <v>53945872</v>
      </c>
      <c r="AG238" s="2">
        <v>54891520</v>
      </c>
      <c r="AH238" s="2">
        <v>55772169</v>
      </c>
      <c r="AI238" s="2">
        <v>56558196</v>
      </c>
      <c r="AJ238" s="2">
        <v>57232471</v>
      </c>
      <c r="AK238" s="2">
        <v>57811025</v>
      </c>
      <c r="AL238" s="2">
        <v>58337773</v>
      </c>
      <c r="AM238" s="2">
        <v>58875275</v>
      </c>
      <c r="AN238" s="2">
        <v>59467272</v>
      </c>
      <c r="AO238" s="2">
        <v>60130190</v>
      </c>
      <c r="AP238" s="2">
        <v>60846588</v>
      </c>
      <c r="AQ238" s="2">
        <v>61585103</v>
      </c>
      <c r="AR238" s="2">
        <v>62298569</v>
      </c>
      <c r="AS238" s="2">
        <v>62952639</v>
      </c>
      <c r="AT238" s="2">
        <v>63539190</v>
      </c>
      <c r="AU238" s="2">
        <v>64069093</v>
      </c>
      <c r="AV238" s="2">
        <v>64549867</v>
      </c>
      <c r="AW238" s="2">
        <v>64995303</v>
      </c>
      <c r="AX238" s="2">
        <v>65416189</v>
      </c>
      <c r="AY238" s="2">
        <v>65812540</v>
      </c>
      <c r="AZ238" s="2">
        <v>66182064</v>
      </c>
      <c r="BA238" s="2">
        <v>66530980</v>
      </c>
      <c r="BB238" s="2">
        <v>66866834</v>
      </c>
      <c r="BC238" s="2">
        <v>67195032</v>
      </c>
      <c r="BD238" s="2">
        <v>67518379</v>
      </c>
      <c r="BE238" s="2">
        <v>67835969</v>
      </c>
      <c r="BF238" s="2">
        <v>68144519</v>
      </c>
      <c r="BG238" s="2">
        <v>68438748</v>
      </c>
      <c r="BH238" s="2">
        <v>68714519</v>
      </c>
      <c r="BI238" s="2">
        <v>68971313</v>
      </c>
      <c r="BJ238" s="2">
        <v>69209817</v>
      </c>
      <c r="BK238" s="2">
        <v>69428454</v>
      </c>
      <c r="BL238" s="2">
        <v>69625581</v>
      </c>
      <c r="BM238" s="2">
        <v>69799978</v>
      </c>
    </row>
    <row r="239" spans="1:65" x14ac:dyDescent="0.35">
      <c r="A239" s="2" t="s">
        <v>538</v>
      </c>
      <c r="B239" s="2" t="s">
        <v>539</v>
      </c>
      <c r="C239" s="2" t="s">
        <v>70</v>
      </c>
      <c r="D239" s="2" t="s">
        <v>71</v>
      </c>
      <c r="E239" s="2">
        <v>2087053</v>
      </c>
      <c r="F239" s="2">
        <v>2159134</v>
      </c>
      <c r="G239" s="2">
        <v>2236564</v>
      </c>
      <c r="H239" s="2">
        <v>2318252</v>
      </c>
      <c r="I239" s="2">
        <v>2402473</v>
      </c>
      <c r="J239" s="2">
        <v>2487975</v>
      </c>
      <c r="K239" s="2">
        <v>2574506</v>
      </c>
      <c r="L239" s="2">
        <v>2662257</v>
      </c>
      <c r="M239" s="2">
        <v>2750932</v>
      </c>
      <c r="N239" s="2">
        <v>2840265</v>
      </c>
      <c r="O239" s="2">
        <v>2930108</v>
      </c>
      <c r="P239" s="2">
        <v>3020419</v>
      </c>
      <c r="Q239" s="2">
        <v>3111284</v>
      </c>
      <c r="R239" s="2">
        <v>3203035</v>
      </c>
      <c r="S239" s="2">
        <v>3296092</v>
      </c>
      <c r="T239" s="2">
        <v>3390941</v>
      </c>
      <c r="U239" s="2">
        <v>3487658</v>
      </c>
      <c r="V239" s="2">
        <v>3586516</v>
      </c>
      <c r="W239" s="2">
        <v>3688411</v>
      </c>
      <c r="X239" s="2">
        <v>3794457</v>
      </c>
      <c r="Y239" s="2">
        <v>3905443</v>
      </c>
      <c r="Z239" s="2">
        <v>4020818</v>
      </c>
      <c r="AA239" s="2">
        <v>4140297</v>
      </c>
      <c r="AB239" s="2">
        <v>4265278</v>
      </c>
      <c r="AC239" s="2">
        <v>4397563</v>
      </c>
      <c r="AD239" s="2">
        <v>4537820</v>
      </c>
      <c r="AE239" s="2">
        <v>4687328</v>
      </c>
      <c r="AF239" s="2">
        <v>4843997</v>
      </c>
      <c r="AG239" s="2">
        <v>5001172</v>
      </c>
      <c r="AH239" s="2">
        <v>5149872</v>
      </c>
      <c r="AI239" s="2">
        <v>5283811</v>
      </c>
      <c r="AJ239" s="2">
        <v>5400636</v>
      </c>
      <c r="AK239" s="2">
        <v>5502490</v>
      </c>
      <c r="AL239" s="2">
        <v>5593317</v>
      </c>
      <c r="AM239" s="2">
        <v>5679169</v>
      </c>
      <c r="AN239" s="2">
        <v>5764806</v>
      </c>
      <c r="AO239" s="2">
        <v>5851354</v>
      </c>
      <c r="AP239" s="2">
        <v>5938404</v>
      </c>
      <c r="AQ239" s="2">
        <v>6027395</v>
      </c>
      <c r="AR239" s="2">
        <v>6119664</v>
      </c>
      <c r="AS239" s="2">
        <v>6216329</v>
      </c>
      <c r="AT239" s="2">
        <v>6318510</v>
      </c>
      <c r="AU239" s="2">
        <v>6426861</v>
      </c>
      <c r="AV239" s="2">
        <v>6541550</v>
      </c>
      <c r="AW239" s="2">
        <v>6662391</v>
      </c>
      <c r="AX239" s="2">
        <v>6789318</v>
      </c>
      <c r="AY239" s="2">
        <v>6922590</v>
      </c>
      <c r="AZ239" s="2">
        <v>7062667</v>
      </c>
      <c r="BA239" s="2">
        <v>7209924</v>
      </c>
      <c r="BB239" s="2">
        <v>7364752</v>
      </c>
      <c r="BC239" s="2">
        <v>7527397</v>
      </c>
      <c r="BD239" s="2">
        <v>7697507</v>
      </c>
      <c r="BE239" s="2">
        <v>7874838</v>
      </c>
      <c r="BF239" s="2">
        <v>8059782</v>
      </c>
      <c r="BG239" s="2">
        <v>8252828</v>
      </c>
      <c r="BH239" s="2">
        <v>8454019</v>
      </c>
      <c r="BI239" s="2">
        <v>8663575</v>
      </c>
      <c r="BJ239" s="2">
        <v>8880270</v>
      </c>
      <c r="BK239" s="2">
        <v>9100847</v>
      </c>
      <c r="BL239" s="2">
        <v>9321023</v>
      </c>
      <c r="BM239" s="2">
        <v>9537642</v>
      </c>
    </row>
    <row r="240" spans="1:65" x14ac:dyDescent="0.35">
      <c r="A240" s="2" t="s">
        <v>540</v>
      </c>
      <c r="B240" s="2" t="s">
        <v>541</v>
      </c>
      <c r="C240" s="2" t="s">
        <v>70</v>
      </c>
      <c r="D240" s="2" t="s">
        <v>71</v>
      </c>
      <c r="E240" s="2">
        <v>1603254</v>
      </c>
      <c r="F240" s="2">
        <v>1658364</v>
      </c>
      <c r="G240" s="2">
        <v>1715408</v>
      </c>
      <c r="H240" s="2">
        <v>1773854</v>
      </c>
      <c r="I240" s="2">
        <v>1833065</v>
      </c>
      <c r="J240" s="2">
        <v>1892596</v>
      </c>
      <c r="K240" s="2">
        <v>1952144</v>
      </c>
      <c r="L240" s="2">
        <v>2011762</v>
      </c>
      <c r="M240" s="2">
        <v>2071793</v>
      </c>
      <c r="N240" s="2">
        <v>2132800</v>
      </c>
      <c r="O240" s="2">
        <v>2195165</v>
      </c>
      <c r="P240" s="2">
        <v>2258965</v>
      </c>
      <c r="Q240" s="2">
        <v>2324019</v>
      </c>
      <c r="R240" s="2">
        <v>2390212</v>
      </c>
      <c r="S240" s="2">
        <v>2457379</v>
      </c>
      <c r="T240" s="2">
        <v>2525374</v>
      </c>
      <c r="U240" s="2">
        <v>2594315</v>
      </c>
      <c r="V240" s="2">
        <v>2664262</v>
      </c>
      <c r="W240" s="2">
        <v>2734899</v>
      </c>
      <c r="X240" s="2">
        <v>2805817</v>
      </c>
      <c r="Y240" s="2">
        <v>2876809</v>
      </c>
      <c r="Z240" s="2">
        <v>2947783</v>
      </c>
      <c r="AA240" s="2">
        <v>3019064</v>
      </c>
      <c r="AB240" s="2">
        <v>3091510</v>
      </c>
      <c r="AC240" s="2">
        <v>3166215</v>
      </c>
      <c r="AD240" s="2">
        <v>3244024</v>
      </c>
      <c r="AE240" s="2">
        <v>3324462</v>
      </c>
      <c r="AF240" s="2">
        <v>3407310</v>
      </c>
      <c r="AG240" s="2">
        <v>3493892</v>
      </c>
      <c r="AH240" s="2">
        <v>3585867</v>
      </c>
      <c r="AI240" s="2">
        <v>3683978</v>
      </c>
      <c r="AJ240" s="2">
        <v>3789188</v>
      </c>
      <c r="AK240" s="2">
        <v>3899843</v>
      </c>
      <c r="AL240" s="2">
        <v>4010789</v>
      </c>
      <c r="AM240" s="2">
        <v>4115105</v>
      </c>
      <c r="AN240" s="2">
        <v>4207841</v>
      </c>
      <c r="AO240" s="2">
        <v>4287337</v>
      </c>
      <c r="AP240" s="2">
        <v>4355125</v>
      </c>
      <c r="AQ240" s="2">
        <v>4413477</v>
      </c>
      <c r="AR240" s="2">
        <v>4466133</v>
      </c>
      <c r="AS240" s="2">
        <v>4516128</v>
      </c>
      <c r="AT240" s="2">
        <v>4564087</v>
      </c>
      <c r="AU240" s="2">
        <v>4610018</v>
      </c>
      <c r="AV240" s="2">
        <v>4655752</v>
      </c>
      <c r="AW240" s="2">
        <v>4703396</v>
      </c>
      <c r="AX240" s="2">
        <v>4754652</v>
      </c>
      <c r="AY240" s="2">
        <v>4810114</v>
      </c>
      <c r="AZ240" s="2">
        <v>4870142</v>
      </c>
      <c r="BA240" s="2">
        <v>4935765</v>
      </c>
      <c r="BB240" s="2">
        <v>5007953</v>
      </c>
      <c r="BC240" s="2">
        <v>5087211</v>
      </c>
      <c r="BD240" s="2">
        <v>5174076</v>
      </c>
      <c r="BE240" s="2">
        <v>5267906</v>
      </c>
      <c r="BF240" s="2">
        <v>5366376</v>
      </c>
      <c r="BG240" s="2">
        <v>5466324</v>
      </c>
      <c r="BH240" s="2">
        <v>5565283</v>
      </c>
      <c r="BI240" s="2">
        <v>5662371</v>
      </c>
      <c r="BJ240" s="2">
        <v>5757667</v>
      </c>
      <c r="BK240" s="2">
        <v>5850902</v>
      </c>
      <c r="BL240" s="2">
        <v>5942094</v>
      </c>
      <c r="BM240" s="2">
        <v>6031187</v>
      </c>
    </row>
    <row r="241" spans="1:65" x14ac:dyDescent="0.35">
      <c r="A241" s="2" t="s">
        <v>542</v>
      </c>
      <c r="B241" s="2" t="s">
        <v>543</v>
      </c>
      <c r="C241" s="2" t="s">
        <v>70</v>
      </c>
      <c r="D241" s="2" t="s">
        <v>71</v>
      </c>
      <c r="E241" s="2">
        <v>209749023</v>
      </c>
      <c r="F241" s="2">
        <v>215629972</v>
      </c>
      <c r="G241" s="2">
        <v>221676249</v>
      </c>
      <c r="H241" s="2">
        <v>227866079</v>
      </c>
      <c r="I241" s="2">
        <v>234169957</v>
      </c>
      <c r="J241" s="2">
        <v>240564863</v>
      </c>
      <c r="K241" s="2">
        <v>247044234</v>
      </c>
      <c r="L241" s="2">
        <v>253607485</v>
      </c>
      <c r="M241" s="2">
        <v>260246118</v>
      </c>
      <c r="N241" s="2">
        <v>266952916</v>
      </c>
      <c r="O241" s="2">
        <v>273723962</v>
      </c>
      <c r="P241" s="2">
        <v>280552945</v>
      </c>
      <c r="Q241" s="2">
        <v>287442489</v>
      </c>
      <c r="R241" s="2">
        <v>294409011</v>
      </c>
      <c r="S241" s="2">
        <v>301475452</v>
      </c>
      <c r="T241" s="2">
        <v>308657753</v>
      </c>
      <c r="U241" s="2">
        <v>315955197</v>
      </c>
      <c r="V241" s="2">
        <v>323363576</v>
      </c>
      <c r="W241" s="2">
        <v>330890816</v>
      </c>
      <c r="X241" s="2">
        <v>338545320</v>
      </c>
      <c r="Y241" s="2">
        <v>346328178</v>
      </c>
      <c r="Z241" s="2">
        <v>354241995</v>
      </c>
      <c r="AA241" s="2">
        <v>362272025</v>
      </c>
      <c r="AB241" s="2">
        <v>370377355</v>
      </c>
      <c r="AC241" s="2">
        <v>378506071</v>
      </c>
      <c r="AD241" s="2">
        <v>386619091</v>
      </c>
      <c r="AE241" s="2">
        <v>394697236</v>
      </c>
      <c r="AF241" s="2">
        <v>402742139</v>
      </c>
      <c r="AG241" s="2">
        <v>410761042</v>
      </c>
      <c r="AH241" s="2">
        <v>418769937</v>
      </c>
      <c r="AI241" s="2">
        <v>426777889</v>
      </c>
      <c r="AJ241" s="2">
        <v>434776652</v>
      </c>
      <c r="AK241" s="2">
        <v>442751009</v>
      </c>
      <c r="AL241" s="2">
        <v>450695871</v>
      </c>
      <c r="AM241" s="2">
        <v>458608078</v>
      </c>
      <c r="AN241" s="2">
        <v>466483148</v>
      </c>
      <c r="AO241" s="2">
        <v>474321040</v>
      </c>
      <c r="AP241" s="2">
        <v>482112390</v>
      </c>
      <c r="AQ241" s="2">
        <v>489832061</v>
      </c>
      <c r="AR241" s="2">
        <v>497441659</v>
      </c>
      <c r="AS241" s="2">
        <v>504921279</v>
      </c>
      <c r="AT241" s="2">
        <v>512247446</v>
      </c>
      <c r="AU241" s="2">
        <v>519420841</v>
      </c>
      <c r="AV241" s="2">
        <v>526462542</v>
      </c>
      <c r="AW241" s="2">
        <v>533415243</v>
      </c>
      <c r="AX241" s="2">
        <v>540306150</v>
      </c>
      <c r="AY241" s="2">
        <v>547139431</v>
      </c>
      <c r="AZ241" s="2">
        <v>553909998</v>
      </c>
      <c r="BA241" s="2">
        <v>560624662</v>
      </c>
      <c r="BB241" s="2">
        <v>567289597</v>
      </c>
      <c r="BC241" s="2">
        <v>573800616</v>
      </c>
      <c r="BD241" s="2">
        <v>580428448</v>
      </c>
      <c r="BE241" s="2">
        <v>586999600</v>
      </c>
      <c r="BF241" s="2">
        <v>593506947</v>
      </c>
      <c r="BG241" s="2">
        <v>599935349</v>
      </c>
      <c r="BH241" s="2">
        <v>606271936</v>
      </c>
      <c r="BI241" s="2">
        <v>612511541</v>
      </c>
      <c r="BJ241" s="2">
        <v>618653508</v>
      </c>
      <c r="BK241" s="2">
        <v>624698076</v>
      </c>
      <c r="BL241" s="2">
        <v>630644771</v>
      </c>
      <c r="BM241" s="2">
        <v>636492840</v>
      </c>
    </row>
    <row r="242" spans="1:65" x14ac:dyDescent="0.35">
      <c r="A242" s="2" t="s">
        <v>544</v>
      </c>
      <c r="B242" s="2" t="s">
        <v>545</v>
      </c>
      <c r="C242" s="2" t="s">
        <v>70</v>
      </c>
      <c r="D242" s="2" t="s">
        <v>71</v>
      </c>
      <c r="E242" s="2">
        <v>474535</v>
      </c>
      <c r="F242" s="2">
        <v>482852</v>
      </c>
      <c r="G242" s="2">
        <v>491575</v>
      </c>
      <c r="H242" s="2">
        <v>500652</v>
      </c>
      <c r="I242" s="2">
        <v>510035</v>
      </c>
      <c r="J242" s="2">
        <v>519676</v>
      </c>
      <c r="K242" s="2">
        <v>529328</v>
      </c>
      <c r="L242" s="2">
        <v>538906</v>
      </c>
      <c r="M242" s="2">
        <v>548817</v>
      </c>
      <c r="N242" s="2">
        <v>559620</v>
      </c>
      <c r="O242" s="2">
        <v>571565</v>
      </c>
      <c r="P242" s="2">
        <v>585250</v>
      </c>
      <c r="Q242" s="2">
        <v>600185</v>
      </c>
      <c r="R242" s="2">
        <v>614264</v>
      </c>
      <c r="S242" s="2">
        <v>624561</v>
      </c>
      <c r="T242" s="2">
        <v>629227</v>
      </c>
      <c r="U242" s="2">
        <v>627255</v>
      </c>
      <c r="V242" s="2">
        <v>619817</v>
      </c>
      <c r="W242" s="2">
        <v>610048</v>
      </c>
      <c r="X242" s="2">
        <v>602363</v>
      </c>
      <c r="Y242" s="2">
        <v>599907</v>
      </c>
      <c r="Z242" s="2">
        <v>603837</v>
      </c>
      <c r="AA242" s="2">
        <v>613233</v>
      </c>
      <c r="AB242" s="2">
        <v>626677</v>
      </c>
      <c r="AC242" s="2">
        <v>641845</v>
      </c>
      <c r="AD242" s="2">
        <v>657061</v>
      </c>
      <c r="AE242" s="2">
        <v>671747</v>
      </c>
      <c r="AF242" s="2">
        <v>686475</v>
      </c>
      <c r="AG242" s="2">
        <v>701812</v>
      </c>
      <c r="AH242" s="2">
        <v>718736</v>
      </c>
      <c r="AI242" s="2">
        <v>737814</v>
      </c>
      <c r="AJ242" s="2">
        <v>759526</v>
      </c>
      <c r="AK242" s="2">
        <v>783204</v>
      </c>
      <c r="AL242" s="2">
        <v>806867</v>
      </c>
      <c r="AM242" s="2">
        <v>827828</v>
      </c>
      <c r="AN242" s="2">
        <v>844333</v>
      </c>
      <c r="AO242" s="2">
        <v>855358</v>
      </c>
      <c r="AP242" s="2">
        <v>861870</v>
      </c>
      <c r="AQ242" s="2">
        <v>866523</v>
      </c>
      <c r="AR242" s="2">
        <v>873138</v>
      </c>
      <c r="AS242" s="2">
        <v>884366</v>
      </c>
      <c r="AT242" s="2">
        <v>901214</v>
      </c>
      <c r="AU242" s="2">
        <v>922699</v>
      </c>
      <c r="AV242" s="2">
        <v>947110</v>
      </c>
      <c r="AW242" s="2">
        <v>971889</v>
      </c>
      <c r="AX242" s="2">
        <v>995130</v>
      </c>
      <c r="AY242" s="2">
        <v>1016437</v>
      </c>
      <c r="AZ242" s="2">
        <v>1036388</v>
      </c>
      <c r="BA242" s="2">
        <v>1055428</v>
      </c>
      <c r="BB242" s="2">
        <v>1074286</v>
      </c>
      <c r="BC242" s="2">
        <v>1093517</v>
      </c>
      <c r="BD242" s="2">
        <v>1113154</v>
      </c>
      <c r="BE242" s="2">
        <v>1133002</v>
      </c>
      <c r="BF242" s="2">
        <v>1153288</v>
      </c>
      <c r="BG242" s="2">
        <v>1174333</v>
      </c>
      <c r="BH242" s="2">
        <v>1196294</v>
      </c>
      <c r="BI242" s="2">
        <v>1219289</v>
      </c>
      <c r="BJ242" s="2">
        <v>1243260</v>
      </c>
      <c r="BK242" s="2">
        <v>1267975</v>
      </c>
      <c r="BL242" s="2">
        <v>1293120</v>
      </c>
      <c r="BM242" s="2">
        <v>1318442</v>
      </c>
    </row>
    <row r="243" spans="1:65" x14ac:dyDescent="0.35">
      <c r="A243" s="2" t="s">
        <v>546</v>
      </c>
      <c r="B243" s="2" t="s">
        <v>547</v>
      </c>
      <c r="C243" s="2" t="s">
        <v>70</v>
      </c>
      <c r="D243" s="2" t="s">
        <v>71</v>
      </c>
      <c r="E243" s="2">
        <v>97553136</v>
      </c>
      <c r="F243" s="2">
        <v>100147125</v>
      </c>
      <c r="G243" s="2">
        <v>102808039</v>
      </c>
      <c r="H243" s="2">
        <v>105546241</v>
      </c>
      <c r="I243" s="2">
        <v>108376349</v>
      </c>
      <c r="J243" s="2">
        <v>111307810</v>
      </c>
      <c r="K243" s="2">
        <v>114351844</v>
      </c>
      <c r="L243" s="2">
        <v>117503838</v>
      </c>
      <c r="M243" s="2">
        <v>120739199</v>
      </c>
      <c r="N243" s="2">
        <v>124023275</v>
      </c>
      <c r="O243" s="2">
        <v>127335093</v>
      </c>
      <c r="P243" s="2">
        <v>130670746</v>
      </c>
      <c r="Q243" s="2">
        <v>134051048</v>
      </c>
      <c r="R243" s="2">
        <v>137511232</v>
      </c>
      <c r="S243" s="2">
        <v>141099598</v>
      </c>
      <c r="T243" s="2">
        <v>144855662</v>
      </c>
      <c r="U243" s="2">
        <v>148781943</v>
      </c>
      <c r="V243" s="2">
        <v>152881163</v>
      </c>
      <c r="W243" s="2">
        <v>157192250</v>
      </c>
      <c r="X243" s="2">
        <v>161761403</v>
      </c>
      <c r="Y243" s="2">
        <v>166616386</v>
      </c>
      <c r="Z243" s="2">
        <v>171766018</v>
      </c>
      <c r="AA243" s="2">
        <v>177185651</v>
      </c>
      <c r="AB243" s="2">
        <v>182825252</v>
      </c>
      <c r="AC243" s="2">
        <v>188614684</v>
      </c>
      <c r="AD243" s="2">
        <v>194494177</v>
      </c>
      <c r="AE243" s="2">
        <v>200443463</v>
      </c>
      <c r="AF243" s="2">
        <v>206447529</v>
      </c>
      <c r="AG243" s="2">
        <v>212456877</v>
      </c>
      <c r="AH243" s="2">
        <v>218415839</v>
      </c>
      <c r="AI243" s="2">
        <v>224280776</v>
      </c>
      <c r="AJ243" s="2">
        <v>230032568</v>
      </c>
      <c r="AK243" s="2">
        <v>235665095</v>
      </c>
      <c r="AL243" s="2">
        <v>241166641</v>
      </c>
      <c r="AM243" s="2">
        <v>246530980</v>
      </c>
      <c r="AN243" s="2">
        <v>251758674</v>
      </c>
      <c r="AO243" s="2">
        <v>256843601</v>
      </c>
      <c r="AP243" s="2">
        <v>261797640</v>
      </c>
      <c r="AQ243" s="2">
        <v>266664106</v>
      </c>
      <c r="AR243" s="2">
        <v>271501583</v>
      </c>
      <c r="AS243" s="2">
        <v>276357461</v>
      </c>
      <c r="AT243" s="2">
        <v>281251221</v>
      </c>
      <c r="AU243" s="2">
        <v>286188978</v>
      </c>
      <c r="AV243" s="2">
        <v>291188690</v>
      </c>
      <c r="AW243" s="2">
        <v>296266120</v>
      </c>
      <c r="AX243" s="2">
        <v>301435118</v>
      </c>
      <c r="AY243" s="2">
        <v>306703097</v>
      </c>
      <c r="AZ243" s="2">
        <v>312078867</v>
      </c>
      <c r="BA243" s="2">
        <v>317576769</v>
      </c>
      <c r="BB243" s="2">
        <v>323211867</v>
      </c>
      <c r="BC243" s="2">
        <v>328991681</v>
      </c>
      <c r="BD243" s="2">
        <v>334930074</v>
      </c>
      <c r="BE243" s="2">
        <v>341018430</v>
      </c>
      <c r="BF243" s="2">
        <v>347213697</v>
      </c>
      <c r="BG243" s="2">
        <v>353456440</v>
      </c>
      <c r="BH243" s="2">
        <v>359705464</v>
      </c>
      <c r="BI243" s="2">
        <v>365926929</v>
      </c>
      <c r="BJ243" s="2">
        <v>372133652</v>
      </c>
      <c r="BK243" s="2">
        <v>378386080</v>
      </c>
      <c r="BL243" s="2">
        <v>384771769</v>
      </c>
      <c r="BM243" s="2">
        <v>391344574</v>
      </c>
    </row>
    <row r="244" spans="1:65" x14ac:dyDescent="0.35">
      <c r="A244" s="2" t="s">
        <v>548</v>
      </c>
      <c r="B244" s="2" t="s">
        <v>549</v>
      </c>
      <c r="C244" s="2" t="s">
        <v>70</v>
      </c>
      <c r="D244" s="2" t="s">
        <v>71</v>
      </c>
      <c r="E244" s="2">
        <v>61574</v>
      </c>
      <c r="F244" s="2">
        <v>63721</v>
      </c>
      <c r="G244" s="2">
        <v>66233</v>
      </c>
      <c r="H244" s="2">
        <v>68975</v>
      </c>
      <c r="I244" s="2">
        <v>71744</v>
      </c>
      <c r="J244" s="2">
        <v>74348</v>
      </c>
      <c r="K244" s="2">
        <v>76774</v>
      </c>
      <c r="L244" s="2">
        <v>79034</v>
      </c>
      <c r="M244" s="2">
        <v>81076</v>
      </c>
      <c r="N244" s="2">
        <v>82861</v>
      </c>
      <c r="O244" s="2">
        <v>84344</v>
      </c>
      <c r="P244" s="2">
        <v>85492</v>
      </c>
      <c r="Q244" s="2">
        <v>86327</v>
      </c>
      <c r="R244" s="2">
        <v>86958</v>
      </c>
      <c r="S244" s="2">
        <v>87584</v>
      </c>
      <c r="T244" s="2">
        <v>88321</v>
      </c>
      <c r="U244" s="2">
        <v>89228</v>
      </c>
      <c r="V244" s="2">
        <v>90259</v>
      </c>
      <c r="W244" s="2">
        <v>91336</v>
      </c>
      <c r="X244" s="2">
        <v>92271</v>
      </c>
      <c r="Y244" s="2">
        <v>92966</v>
      </c>
      <c r="Z244" s="2">
        <v>93415</v>
      </c>
      <c r="AA244" s="2">
        <v>93636</v>
      </c>
      <c r="AB244" s="2">
        <v>93736</v>
      </c>
      <c r="AC244" s="2">
        <v>93793</v>
      </c>
      <c r="AD244" s="2">
        <v>93896</v>
      </c>
      <c r="AE244" s="2">
        <v>94081</v>
      </c>
      <c r="AF244" s="2">
        <v>94318</v>
      </c>
      <c r="AG244" s="2">
        <v>94592</v>
      </c>
      <c r="AH244" s="2">
        <v>94848</v>
      </c>
      <c r="AI244" s="2">
        <v>95069</v>
      </c>
      <c r="AJ244" s="2">
        <v>95243</v>
      </c>
      <c r="AK244" s="2">
        <v>95398</v>
      </c>
      <c r="AL244" s="2">
        <v>95556</v>
      </c>
      <c r="AM244" s="2">
        <v>95739</v>
      </c>
      <c r="AN244" s="2">
        <v>95972</v>
      </c>
      <c r="AO244" s="2">
        <v>96267</v>
      </c>
      <c r="AP244" s="2">
        <v>96621</v>
      </c>
      <c r="AQ244" s="2">
        <v>97036</v>
      </c>
      <c r="AR244" s="2">
        <v>97475</v>
      </c>
      <c r="AS244" s="2">
        <v>97962</v>
      </c>
      <c r="AT244" s="2">
        <v>98482</v>
      </c>
      <c r="AU244" s="2">
        <v>99023</v>
      </c>
      <c r="AV244" s="2">
        <v>99591</v>
      </c>
      <c r="AW244" s="2">
        <v>100214</v>
      </c>
      <c r="AX244" s="2">
        <v>100908</v>
      </c>
      <c r="AY244" s="2">
        <v>101714</v>
      </c>
      <c r="AZ244" s="2">
        <v>102577</v>
      </c>
      <c r="BA244" s="2">
        <v>103384</v>
      </c>
      <c r="BB244" s="2">
        <v>103897</v>
      </c>
      <c r="BC244" s="2">
        <v>103981</v>
      </c>
      <c r="BD244" s="2">
        <v>103558</v>
      </c>
      <c r="BE244" s="2">
        <v>102736</v>
      </c>
      <c r="BF244" s="2">
        <v>101768</v>
      </c>
      <c r="BG244" s="2">
        <v>101023</v>
      </c>
      <c r="BH244" s="2">
        <v>100780</v>
      </c>
      <c r="BI244" s="2">
        <v>101143</v>
      </c>
      <c r="BJ244" s="2">
        <v>102002</v>
      </c>
      <c r="BK244" s="2">
        <v>103199</v>
      </c>
      <c r="BL244" s="2">
        <v>104497</v>
      </c>
      <c r="BM244" s="2">
        <v>105697</v>
      </c>
    </row>
    <row r="245" spans="1:65" x14ac:dyDescent="0.35">
      <c r="A245" s="2" t="s">
        <v>550</v>
      </c>
      <c r="B245" s="2" t="s">
        <v>551</v>
      </c>
      <c r="C245" s="2" t="s">
        <v>70</v>
      </c>
      <c r="D245" s="2" t="s">
        <v>71</v>
      </c>
      <c r="E245" s="2">
        <v>572839530</v>
      </c>
      <c r="F245" s="2">
        <v>584939711</v>
      </c>
      <c r="G245" s="2">
        <v>597494450</v>
      </c>
      <c r="H245" s="2">
        <v>610498308</v>
      </c>
      <c r="I245" s="2">
        <v>623943328</v>
      </c>
      <c r="J245" s="2">
        <v>637823175</v>
      </c>
      <c r="K245" s="2">
        <v>652144171</v>
      </c>
      <c r="L245" s="2">
        <v>666908586</v>
      </c>
      <c r="M245" s="2">
        <v>682102192</v>
      </c>
      <c r="N245" s="2">
        <v>697706091</v>
      </c>
      <c r="O245" s="2">
        <v>713711358</v>
      </c>
      <c r="P245" s="2">
        <v>730107660</v>
      </c>
      <c r="Q245" s="2">
        <v>746911710</v>
      </c>
      <c r="R245" s="2">
        <v>764174968</v>
      </c>
      <c r="S245" s="2">
        <v>781966557</v>
      </c>
      <c r="T245" s="2">
        <v>800335570</v>
      </c>
      <c r="U245" s="2">
        <v>819292532</v>
      </c>
      <c r="V245" s="2">
        <v>838819900</v>
      </c>
      <c r="W245" s="2">
        <v>858901743</v>
      </c>
      <c r="X245" s="2">
        <v>879510842</v>
      </c>
      <c r="Y245" s="2">
        <v>900620583</v>
      </c>
      <c r="Z245" s="2">
        <v>922226632</v>
      </c>
      <c r="AA245" s="2">
        <v>944315173</v>
      </c>
      <c r="AB245" s="2">
        <v>966836458</v>
      </c>
      <c r="AC245" s="2">
        <v>989728262</v>
      </c>
      <c r="AD245" s="2">
        <v>1012942302</v>
      </c>
      <c r="AE245" s="2">
        <v>1036437878</v>
      </c>
      <c r="AF245" s="2">
        <v>1060208544</v>
      </c>
      <c r="AG245" s="2">
        <v>1084281159</v>
      </c>
      <c r="AH245" s="2">
        <v>1108702366</v>
      </c>
      <c r="AI245" s="2">
        <v>1133495194</v>
      </c>
      <c r="AJ245" s="2">
        <v>1158655616</v>
      </c>
      <c r="AK245" s="2">
        <v>1184133340</v>
      </c>
      <c r="AL245" s="2">
        <v>1209847774</v>
      </c>
      <c r="AM245" s="2">
        <v>1235693864</v>
      </c>
      <c r="AN245" s="2">
        <v>1261587780</v>
      </c>
      <c r="AO245" s="2">
        <v>1287476203</v>
      </c>
      <c r="AP245" s="2">
        <v>1313346375</v>
      </c>
      <c r="AQ245" s="2">
        <v>1339202700</v>
      </c>
      <c r="AR245" s="2">
        <v>1365067953</v>
      </c>
      <c r="AS245" s="2">
        <v>1390946065</v>
      </c>
      <c r="AT245" s="2">
        <v>1416822995</v>
      </c>
      <c r="AU245" s="2">
        <v>1442644044</v>
      </c>
      <c r="AV245" s="2">
        <v>1468324423</v>
      </c>
      <c r="AW245" s="2">
        <v>1493757846</v>
      </c>
      <c r="AX245" s="2">
        <v>1518861546</v>
      </c>
      <c r="AY245" s="2">
        <v>1543610686</v>
      </c>
      <c r="AZ245" s="2">
        <v>1568003175</v>
      </c>
      <c r="BA245" s="2">
        <v>1592010815</v>
      </c>
      <c r="BB245" s="2">
        <v>1615610187</v>
      </c>
      <c r="BC245" s="2">
        <v>1638792927</v>
      </c>
      <c r="BD245" s="2">
        <v>1661532158</v>
      </c>
      <c r="BE245" s="2">
        <v>1683740452</v>
      </c>
      <c r="BF245" s="2">
        <v>1705761545</v>
      </c>
      <c r="BG245" s="2">
        <v>1727632022</v>
      </c>
      <c r="BH245" s="2">
        <v>1749417067</v>
      </c>
      <c r="BI245" s="2">
        <v>1771187426</v>
      </c>
      <c r="BJ245" s="2">
        <v>1792883164</v>
      </c>
      <c r="BK245" s="2">
        <v>1814455018</v>
      </c>
      <c r="BL245" s="2">
        <v>1835776769</v>
      </c>
      <c r="BM245" s="2">
        <v>1856882402</v>
      </c>
    </row>
    <row r="246" spans="1:65" x14ac:dyDescent="0.35">
      <c r="A246" s="2" t="s">
        <v>552</v>
      </c>
      <c r="B246" s="2" t="s">
        <v>553</v>
      </c>
      <c r="C246" s="2" t="s">
        <v>70</v>
      </c>
      <c r="D246" s="2" t="s">
        <v>71</v>
      </c>
      <c r="E246" s="2">
        <v>227233184</v>
      </c>
      <c r="F246" s="2">
        <v>232567007</v>
      </c>
      <c r="G246" s="2">
        <v>238121604</v>
      </c>
      <c r="H246" s="2">
        <v>243893375</v>
      </c>
      <c r="I246" s="2">
        <v>249873656</v>
      </c>
      <c r="J246" s="2">
        <v>256059849</v>
      </c>
      <c r="K246" s="2">
        <v>262454482</v>
      </c>
      <c r="L246" s="2">
        <v>269072404</v>
      </c>
      <c r="M246" s="2">
        <v>275937546</v>
      </c>
      <c r="N246" s="2">
        <v>283080501</v>
      </c>
      <c r="O246" s="2">
        <v>290526233</v>
      </c>
      <c r="P246" s="2">
        <v>298284475</v>
      </c>
      <c r="Q246" s="2">
        <v>306359650</v>
      </c>
      <c r="R246" s="2">
        <v>314761504</v>
      </c>
      <c r="S246" s="2">
        <v>323500333</v>
      </c>
      <c r="T246" s="2">
        <v>332583481</v>
      </c>
      <c r="U246" s="2">
        <v>342018937</v>
      </c>
      <c r="V246" s="2">
        <v>351808760</v>
      </c>
      <c r="W246" s="2">
        <v>361939456</v>
      </c>
      <c r="X246" s="2">
        <v>372404237</v>
      </c>
      <c r="Y246" s="2">
        <v>383188215</v>
      </c>
      <c r="Z246" s="2">
        <v>394281992</v>
      </c>
      <c r="AA246" s="2">
        <v>405688898</v>
      </c>
      <c r="AB246" s="2">
        <v>417425712</v>
      </c>
      <c r="AC246" s="2">
        <v>429521914</v>
      </c>
      <c r="AD246" s="2">
        <v>441988004</v>
      </c>
      <c r="AE246" s="2">
        <v>454835677</v>
      </c>
      <c r="AF246" s="2">
        <v>468053103</v>
      </c>
      <c r="AG246" s="2">
        <v>481594337</v>
      </c>
      <c r="AH246" s="2">
        <v>495407422</v>
      </c>
      <c r="AI246" s="2">
        <v>509451875</v>
      </c>
      <c r="AJ246" s="2">
        <v>523726960</v>
      </c>
      <c r="AK246" s="2">
        <v>538246439</v>
      </c>
      <c r="AL246" s="2">
        <v>553020385</v>
      </c>
      <c r="AM246" s="2">
        <v>568072070</v>
      </c>
      <c r="AN246" s="2">
        <v>583413287</v>
      </c>
      <c r="AO246" s="2">
        <v>599067774</v>
      </c>
      <c r="AP246" s="2">
        <v>615054341</v>
      </c>
      <c r="AQ246" s="2">
        <v>631400703</v>
      </c>
      <c r="AR246" s="2">
        <v>648148338</v>
      </c>
      <c r="AS246" s="2">
        <v>665327588</v>
      </c>
      <c r="AT246" s="2">
        <v>682956023</v>
      </c>
      <c r="AU246" s="2">
        <v>701066197</v>
      </c>
      <c r="AV246" s="2">
        <v>719716165</v>
      </c>
      <c r="AW246" s="2">
        <v>738983247</v>
      </c>
      <c r="AX246" s="2">
        <v>758924664</v>
      </c>
      <c r="AY246" s="2">
        <v>779566846</v>
      </c>
      <c r="AZ246" s="2">
        <v>800908567</v>
      </c>
      <c r="BA246" s="2">
        <v>822945490</v>
      </c>
      <c r="BB246" s="2">
        <v>845655209</v>
      </c>
      <c r="BC246" s="2">
        <v>869025115</v>
      </c>
      <c r="BD246" s="2">
        <v>893045863</v>
      </c>
      <c r="BE246" s="2">
        <v>917725880</v>
      </c>
      <c r="BF246" s="2">
        <v>943039474</v>
      </c>
      <c r="BG246" s="2">
        <v>968958352</v>
      </c>
      <c r="BH246" s="2">
        <v>995458498</v>
      </c>
      <c r="BI246" s="2">
        <v>1022530245</v>
      </c>
      <c r="BJ246" s="2">
        <v>1050162810</v>
      </c>
      <c r="BK246" s="2">
        <v>1078319512</v>
      </c>
      <c r="BL246" s="2">
        <v>1106957870</v>
      </c>
      <c r="BM246" s="2">
        <v>1136046775</v>
      </c>
    </row>
    <row r="247" spans="1:65" x14ac:dyDescent="0.35">
      <c r="A247" s="2" t="s">
        <v>554</v>
      </c>
      <c r="B247" s="2" t="s">
        <v>555</v>
      </c>
      <c r="C247" s="2" t="s">
        <v>70</v>
      </c>
      <c r="D247" s="2" t="s">
        <v>71</v>
      </c>
      <c r="E247" s="2">
        <v>847973</v>
      </c>
      <c r="F247" s="2">
        <v>864814</v>
      </c>
      <c r="G247" s="2">
        <v>879436</v>
      </c>
      <c r="H247" s="2">
        <v>891948</v>
      </c>
      <c r="I247" s="2">
        <v>902620</v>
      </c>
      <c r="J247" s="2">
        <v>911742</v>
      </c>
      <c r="K247" s="2">
        <v>919218</v>
      </c>
      <c r="L247" s="2">
        <v>925233</v>
      </c>
      <c r="M247" s="2">
        <v>930792</v>
      </c>
      <c r="N247" s="2">
        <v>937184</v>
      </c>
      <c r="O247" s="2">
        <v>945357</v>
      </c>
      <c r="P247" s="2">
        <v>955753</v>
      </c>
      <c r="Q247" s="2">
        <v>968136</v>
      </c>
      <c r="R247" s="2">
        <v>982006</v>
      </c>
      <c r="S247" s="2">
        <v>996479</v>
      </c>
      <c r="T247" s="2">
        <v>1010934</v>
      </c>
      <c r="U247" s="2">
        <v>1025104</v>
      </c>
      <c r="V247" s="2">
        <v>1039210</v>
      </c>
      <c r="W247" s="2">
        <v>1053560</v>
      </c>
      <c r="X247" s="2">
        <v>1068644</v>
      </c>
      <c r="Y247" s="2">
        <v>1084743</v>
      </c>
      <c r="Z247" s="2">
        <v>1101983</v>
      </c>
      <c r="AA247" s="2">
        <v>1120019</v>
      </c>
      <c r="AB247" s="2">
        <v>1138071</v>
      </c>
      <c r="AC247" s="2">
        <v>1155083</v>
      </c>
      <c r="AD247" s="2">
        <v>1170296</v>
      </c>
      <c r="AE247" s="2">
        <v>1183382</v>
      </c>
      <c r="AF247" s="2">
        <v>1194532</v>
      </c>
      <c r="AG247" s="2">
        <v>1204150</v>
      </c>
      <c r="AH247" s="2">
        <v>1212858</v>
      </c>
      <c r="AI247" s="2">
        <v>1221121</v>
      </c>
      <c r="AJ247" s="2">
        <v>1229108</v>
      </c>
      <c r="AK247" s="2">
        <v>1236685</v>
      </c>
      <c r="AL247" s="2">
        <v>1243605</v>
      </c>
      <c r="AM247" s="2">
        <v>1249527</v>
      </c>
      <c r="AN247" s="2">
        <v>1254200</v>
      </c>
      <c r="AO247" s="2">
        <v>1257547</v>
      </c>
      <c r="AP247" s="2">
        <v>1259838</v>
      </c>
      <c r="AQ247" s="2">
        <v>1261699</v>
      </c>
      <c r="AR247" s="2">
        <v>1263927</v>
      </c>
      <c r="AS247" s="2">
        <v>1267159</v>
      </c>
      <c r="AT247" s="2">
        <v>1271627</v>
      </c>
      <c r="AU247" s="2">
        <v>1277210</v>
      </c>
      <c r="AV247" s="2">
        <v>1283564</v>
      </c>
      <c r="AW247" s="2">
        <v>1290115</v>
      </c>
      <c r="AX247" s="2">
        <v>1296497</v>
      </c>
      <c r="AY247" s="2">
        <v>1302552</v>
      </c>
      <c r="AZ247" s="2">
        <v>1308450</v>
      </c>
      <c r="BA247" s="2">
        <v>1314449</v>
      </c>
      <c r="BB247" s="2">
        <v>1320921</v>
      </c>
      <c r="BC247" s="2">
        <v>1328144</v>
      </c>
      <c r="BD247" s="2">
        <v>1336180</v>
      </c>
      <c r="BE247" s="2">
        <v>1344814</v>
      </c>
      <c r="BF247" s="2">
        <v>1353708</v>
      </c>
      <c r="BG247" s="2">
        <v>1362337</v>
      </c>
      <c r="BH247" s="2">
        <v>1370332</v>
      </c>
      <c r="BI247" s="2">
        <v>1377563</v>
      </c>
      <c r="BJ247" s="2">
        <v>1384060</v>
      </c>
      <c r="BK247" s="2">
        <v>1389841</v>
      </c>
      <c r="BL247" s="2">
        <v>1394969</v>
      </c>
      <c r="BM247" s="2">
        <v>1399491</v>
      </c>
    </row>
    <row r="248" spans="1:65" x14ac:dyDescent="0.35">
      <c r="A248" s="2" t="s">
        <v>556</v>
      </c>
      <c r="B248" s="2" t="s">
        <v>557</v>
      </c>
      <c r="C248" s="2" t="s">
        <v>70</v>
      </c>
      <c r="D248" s="2" t="s">
        <v>71</v>
      </c>
      <c r="E248" s="2">
        <v>4178235</v>
      </c>
      <c r="F248" s="2">
        <v>4238141</v>
      </c>
      <c r="G248" s="2">
        <v>4305477</v>
      </c>
      <c r="H248" s="2">
        <v>4380074</v>
      </c>
      <c r="I248" s="2">
        <v>4461111</v>
      </c>
      <c r="J248" s="2">
        <v>4547941</v>
      </c>
      <c r="K248" s="2">
        <v>4640995</v>
      </c>
      <c r="L248" s="2">
        <v>4740526</v>
      </c>
      <c r="M248" s="2">
        <v>4845220</v>
      </c>
      <c r="N248" s="2">
        <v>4953379</v>
      </c>
      <c r="O248" s="2">
        <v>5063805</v>
      </c>
      <c r="P248" s="2">
        <v>5176290</v>
      </c>
      <c r="Q248" s="2">
        <v>5291335</v>
      </c>
      <c r="R248" s="2">
        <v>5409338</v>
      </c>
      <c r="S248" s="2">
        <v>5530978</v>
      </c>
      <c r="T248" s="2">
        <v>5656912</v>
      </c>
      <c r="U248" s="2">
        <v>5786482</v>
      </c>
      <c r="V248" s="2">
        <v>5919958</v>
      </c>
      <c r="W248" s="2">
        <v>6060158</v>
      </c>
      <c r="X248" s="2">
        <v>6210756</v>
      </c>
      <c r="Y248" s="2">
        <v>6374040</v>
      </c>
      <c r="Z248" s="2">
        <v>6551232</v>
      </c>
      <c r="AA248" s="2">
        <v>6740520</v>
      </c>
      <c r="AB248" s="2">
        <v>6937332</v>
      </c>
      <c r="AC248" s="2">
        <v>7135265</v>
      </c>
      <c r="AD248" s="2">
        <v>7329590</v>
      </c>
      <c r="AE248" s="2">
        <v>7517854</v>
      </c>
      <c r="AF248" s="2">
        <v>7700733</v>
      </c>
      <c r="AG248" s="2">
        <v>7880333</v>
      </c>
      <c r="AH248" s="2">
        <v>8060211</v>
      </c>
      <c r="AI248" s="2">
        <v>8242509</v>
      </c>
      <c r="AJ248" s="2">
        <v>8427851</v>
      </c>
      <c r="AK248" s="2">
        <v>8613855</v>
      </c>
      <c r="AL248" s="2">
        <v>8795934</v>
      </c>
      <c r="AM248" s="2">
        <v>8967916</v>
      </c>
      <c r="AN248" s="2">
        <v>9125400</v>
      </c>
      <c r="AO248" s="2">
        <v>9267335</v>
      </c>
      <c r="AP248" s="2">
        <v>9395119</v>
      </c>
      <c r="AQ248" s="2">
        <v>9509862</v>
      </c>
      <c r="AR248" s="2">
        <v>9613587</v>
      </c>
      <c r="AS248" s="2">
        <v>9708347</v>
      </c>
      <c r="AT248" s="2">
        <v>9793915</v>
      </c>
      <c r="AU248" s="2">
        <v>9871261</v>
      </c>
      <c r="AV248" s="2">
        <v>9945282</v>
      </c>
      <c r="AW248" s="2">
        <v>10022278</v>
      </c>
      <c r="AX248" s="2">
        <v>10106778</v>
      </c>
      <c r="AY248" s="2">
        <v>10201211</v>
      </c>
      <c r="AZ248" s="2">
        <v>10304729</v>
      </c>
      <c r="BA248" s="2">
        <v>10414425</v>
      </c>
      <c r="BB248" s="2">
        <v>10525691</v>
      </c>
      <c r="BC248" s="2">
        <v>10635245</v>
      </c>
      <c r="BD248" s="2">
        <v>10741872</v>
      </c>
      <c r="BE248" s="2">
        <v>10846993</v>
      </c>
      <c r="BF248" s="2">
        <v>10952949</v>
      </c>
      <c r="BG248" s="2">
        <v>11063195</v>
      </c>
      <c r="BH248" s="2">
        <v>11179951</v>
      </c>
      <c r="BI248" s="2">
        <v>11303942</v>
      </c>
      <c r="BJ248" s="2">
        <v>11433438</v>
      </c>
      <c r="BK248" s="2">
        <v>11565203</v>
      </c>
      <c r="BL248" s="2">
        <v>11694721</v>
      </c>
      <c r="BM248" s="2">
        <v>11818618</v>
      </c>
    </row>
    <row r="249" spans="1:65" x14ac:dyDescent="0.35">
      <c r="A249" s="2" t="s">
        <v>558</v>
      </c>
      <c r="B249" s="2" t="s">
        <v>559</v>
      </c>
      <c r="C249" s="2" t="s">
        <v>70</v>
      </c>
      <c r="D249" s="2" t="s">
        <v>71</v>
      </c>
      <c r="E249" s="2">
        <v>27472339</v>
      </c>
      <c r="F249" s="2">
        <v>28146909</v>
      </c>
      <c r="G249" s="2">
        <v>28832831</v>
      </c>
      <c r="H249" s="2">
        <v>29531362</v>
      </c>
      <c r="I249" s="2">
        <v>30244258</v>
      </c>
      <c r="J249" s="2">
        <v>30972996</v>
      </c>
      <c r="K249" s="2">
        <v>31717504</v>
      </c>
      <c r="L249" s="2">
        <v>32477994</v>
      </c>
      <c r="M249" s="2">
        <v>33256465</v>
      </c>
      <c r="N249" s="2">
        <v>34055391</v>
      </c>
      <c r="O249" s="2">
        <v>34876296</v>
      </c>
      <c r="P249" s="2">
        <v>35720603</v>
      </c>
      <c r="Q249" s="2">
        <v>36587267</v>
      </c>
      <c r="R249" s="2">
        <v>37472329</v>
      </c>
      <c r="S249" s="2">
        <v>38370278</v>
      </c>
      <c r="T249" s="2">
        <v>39277249</v>
      </c>
      <c r="U249" s="2">
        <v>40189561</v>
      </c>
      <c r="V249" s="2">
        <v>41108290</v>
      </c>
      <c r="W249" s="2">
        <v>42039983</v>
      </c>
      <c r="X249" s="2">
        <v>42994043</v>
      </c>
      <c r="Y249" s="2">
        <v>43975972</v>
      </c>
      <c r="Z249" s="2">
        <v>44988411</v>
      </c>
      <c r="AA249" s="2">
        <v>46025411</v>
      </c>
      <c r="AB249" s="2">
        <v>47073470</v>
      </c>
      <c r="AC249" s="2">
        <v>48114158</v>
      </c>
      <c r="AD249" s="2">
        <v>49133928</v>
      </c>
      <c r="AE249" s="2">
        <v>50128548</v>
      </c>
      <c r="AF249" s="2">
        <v>51100930</v>
      </c>
      <c r="AG249" s="2">
        <v>52053764</v>
      </c>
      <c r="AH249" s="2">
        <v>52992479</v>
      </c>
      <c r="AI249" s="2">
        <v>53921758</v>
      </c>
      <c r="AJ249" s="2">
        <v>54840595</v>
      </c>
      <c r="AK249" s="2">
        <v>55748946</v>
      </c>
      <c r="AL249" s="2">
        <v>56653808</v>
      </c>
      <c r="AM249" s="2">
        <v>57564209</v>
      </c>
      <c r="AN249" s="2">
        <v>58486453</v>
      </c>
      <c r="AO249" s="2">
        <v>59423278</v>
      </c>
      <c r="AP249" s="2">
        <v>60372571</v>
      </c>
      <c r="AQ249" s="2">
        <v>61329665</v>
      </c>
      <c r="AR249" s="2">
        <v>62287391</v>
      </c>
      <c r="AS249" s="2">
        <v>63240196</v>
      </c>
      <c r="AT249" s="2">
        <v>64192243</v>
      </c>
      <c r="AU249" s="2">
        <v>65145357</v>
      </c>
      <c r="AV249" s="2">
        <v>66089402</v>
      </c>
      <c r="AW249" s="2">
        <v>67010930</v>
      </c>
      <c r="AX249" s="2">
        <v>67903461</v>
      </c>
      <c r="AY249" s="2">
        <v>68756809</v>
      </c>
      <c r="AZ249" s="2">
        <v>69581854</v>
      </c>
      <c r="BA249" s="2">
        <v>70418612</v>
      </c>
      <c r="BB249" s="2">
        <v>71321406</v>
      </c>
      <c r="BC249" s="2">
        <v>72326992</v>
      </c>
      <c r="BD249" s="2">
        <v>73443254</v>
      </c>
      <c r="BE249" s="2">
        <v>74651046</v>
      </c>
      <c r="BF249" s="2">
        <v>75925454</v>
      </c>
      <c r="BG249" s="2">
        <v>77229262</v>
      </c>
      <c r="BH249" s="2">
        <v>78529413</v>
      </c>
      <c r="BI249" s="2">
        <v>79827868</v>
      </c>
      <c r="BJ249" s="2">
        <v>81116451</v>
      </c>
      <c r="BK249" s="2">
        <v>82340090</v>
      </c>
      <c r="BL249" s="2">
        <v>83429607</v>
      </c>
      <c r="BM249" s="2">
        <v>84339067</v>
      </c>
    </row>
    <row r="250" spans="1:65" x14ac:dyDescent="0.35">
      <c r="A250" s="2" t="s">
        <v>560</v>
      </c>
      <c r="B250" s="2" t="s">
        <v>561</v>
      </c>
      <c r="C250" s="2" t="s">
        <v>70</v>
      </c>
      <c r="D250" s="2" t="s">
        <v>71</v>
      </c>
      <c r="E250" s="2">
        <v>5321</v>
      </c>
      <c r="F250" s="2">
        <v>5330</v>
      </c>
      <c r="G250" s="2">
        <v>5340</v>
      </c>
      <c r="H250" s="2">
        <v>5341</v>
      </c>
      <c r="I250" s="2">
        <v>5354</v>
      </c>
      <c r="J250" s="2">
        <v>5388</v>
      </c>
      <c r="K250" s="2">
        <v>5435</v>
      </c>
      <c r="L250" s="2">
        <v>5510</v>
      </c>
      <c r="M250" s="2">
        <v>5598</v>
      </c>
      <c r="N250" s="2">
        <v>5671</v>
      </c>
      <c r="O250" s="2">
        <v>5740</v>
      </c>
      <c r="P250" s="2">
        <v>5770</v>
      </c>
      <c r="Q250" s="2">
        <v>5786</v>
      </c>
      <c r="R250" s="2">
        <v>5819</v>
      </c>
      <c r="S250" s="2">
        <v>5903</v>
      </c>
      <c r="T250" s="2">
        <v>6064</v>
      </c>
      <c r="U250" s="2">
        <v>6319</v>
      </c>
      <c r="V250" s="2">
        <v>6650</v>
      </c>
      <c r="W250" s="2">
        <v>7018</v>
      </c>
      <c r="X250" s="2">
        <v>7357</v>
      </c>
      <c r="Y250" s="2">
        <v>7631</v>
      </c>
      <c r="Z250" s="2">
        <v>7825</v>
      </c>
      <c r="AA250" s="2">
        <v>7951</v>
      </c>
      <c r="AB250" s="2">
        <v>8041</v>
      </c>
      <c r="AC250" s="2">
        <v>8110</v>
      </c>
      <c r="AD250" s="2">
        <v>8211</v>
      </c>
      <c r="AE250" s="2">
        <v>8341</v>
      </c>
      <c r="AF250" s="2">
        <v>8481</v>
      </c>
      <c r="AG250" s="2">
        <v>8637</v>
      </c>
      <c r="AH250" s="2">
        <v>8787</v>
      </c>
      <c r="AI250" s="2">
        <v>8910</v>
      </c>
      <c r="AJ250" s="2">
        <v>9014</v>
      </c>
      <c r="AK250" s="2">
        <v>9110</v>
      </c>
      <c r="AL250" s="2">
        <v>9194</v>
      </c>
      <c r="AM250" s="2">
        <v>9259</v>
      </c>
      <c r="AN250" s="2">
        <v>9298</v>
      </c>
      <c r="AO250" s="2">
        <v>9317</v>
      </c>
      <c r="AP250" s="2">
        <v>9328</v>
      </c>
      <c r="AQ250" s="2">
        <v>9332</v>
      </c>
      <c r="AR250" s="2">
        <v>9344</v>
      </c>
      <c r="AS250" s="2">
        <v>9392</v>
      </c>
      <c r="AT250" s="2">
        <v>9478</v>
      </c>
      <c r="AU250" s="2">
        <v>9593</v>
      </c>
      <c r="AV250" s="2">
        <v>9724</v>
      </c>
      <c r="AW250" s="2">
        <v>9871</v>
      </c>
      <c r="AX250" s="2">
        <v>9997</v>
      </c>
      <c r="AY250" s="2">
        <v>10118</v>
      </c>
      <c r="AZ250" s="2">
        <v>10219</v>
      </c>
      <c r="BA250" s="2">
        <v>10315</v>
      </c>
      <c r="BB250" s="2">
        <v>10413</v>
      </c>
      <c r="BC250" s="2">
        <v>10521</v>
      </c>
      <c r="BD250" s="2">
        <v>10626</v>
      </c>
      <c r="BE250" s="2">
        <v>10744</v>
      </c>
      <c r="BF250" s="2">
        <v>10849</v>
      </c>
      <c r="BG250" s="2">
        <v>10973</v>
      </c>
      <c r="BH250" s="2">
        <v>11099</v>
      </c>
      <c r="BI250" s="2">
        <v>11232</v>
      </c>
      <c r="BJ250" s="2">
        <v>11365</v>
      </c>
      <c r="BK250" s="2">
        <v>11505</v>
      </c>
      <c r="BL250" s="2">
        <v>11655</v>
      </c>
      <c r="BM250" s="2">
        <v>11792</v>
      </c>
    </row>
    <row r="251" spans="1:65" x14ac:dyDescent="0.35">
      <c r="A251" s="2" t="s">
        <v>562</v>
      </c>
      <c r="B251" s="2" t="s">
        <v>563</v>
      </c>
      <c r="C251" s="2" t="s">
        <v>70</v>
      </c>
      <c r="D251" s="2" t="s">
        <v>71</v>
      </c>
      <c r="E251" s="2">
        <v>10052151</v>
      </c>
      <c r="F251" s="2">
        <v>10346695</v>
      </c>
      <c r="G251" s="2">
        <v>10651954</v>
      </c>
      <c r="H251" s="2">
        <v>10968196</v>
      </c>
      <c r="I251" s="2">
        <v>11295675</v>
      </c>
      <c r="J251" s="2">
        <v>11634837</v>
      </c>
      <c r="K251" s="2">
        <v>11985442</v>
      </c>
      <c r="L251" s="2">
        <v>12348188</v>
      </c>
      <c r="M251" s="2">
        <v>12725519</v>
      </c>
      <c r="N251" s="2">
        <v>13120587</v>
      </c>
      <c r="O251" s="2">
        <v>13535487</v>
      </c>
      <c r="P251" s="2">
        <v>13971698</v>
      </c>
      <c r="Q251" s="2">
        <v>14428340</v>
      </c>
      <c r="R251" s="2">
        <v>14902271</v>
      </c>
      <c r="S251" s="2">
        <v>15388933</v>
      </c>
      <c r="T251" s="2">
        <v>15885228</v>
      </c>
      <c r="U251" s="2">
        <v>16390161</v>
      </c>
      <c r="V251" s="2">
        <v>16905222</v>
      </c>
      <c r="W251" s="2">
        <v>17432756</v>
      </c>
      <c r="X251" s="2">
        <v>17976219</v>
      </c>
      <c r="Y251" s="2">
        <v>18538263</v>
      </c>
      <c r="Z251" s="2">
        <v>19120683</v>
      </c>
      <c r="AA251" s="2">
        <v>19723317</v>
      </c>
      <c r="AB251" s="2">
        <v>20344550</v>
      </c>
      <c r="AC251" s="2">
        <v>20981775</v>
      </c>
      <c r="AD251" s="2">
        <v>21633799</v>
      </c>
      <c r="AE251" s="2">
        <v>22296282</v>
      </c>
      <c r="AF251" s="2">
        <v>22971208</v>
      </c>
      <c r="AG251" s="2">
        <v>23670807</v>
      </c>
      <c r="AH251" s="2">
        <v>24411744</v>
      </c>
      <c r="AI251" s="2">
        <v>25203848</v>
      </c>
      <c r="AJ251" s="2">
        <v>26056605</v>
      </c>
      <c r="AK251" s="2">
        <v>26961204</v>
      </c>
      <c r="AL251" s="2">
        <v>27887204</v>
      </c>
      <c r="AM251" s="2">
        <v>28792649</v>
      </c>
      <c r="AN251" s="2">
        <v>29649128</v>
      </c>
      <c r="AO251" s="2">
        <v>30444523</v>
      </c>
      <c r="AP251" s="2">
        <v>31192853</v>
      </c>
      <c r="AQ251" s="2">
        <v>31924201</v>
      </c>
      <c r="AR251" s="2">
        <v>32682240</v>
      </c>
      <c r="AS251" s="2">
        <v>33499177</v>
      </c>
      <c r="AT251" s="2">
        <v>34385849</v>
      </c>
      <c r="AU251" s="2">
        <v>35334790</v>
      </c>
      <c r="AV251" s="2">
        <v>36337778</v>
      </c>
      <c r="AW251" s="2">
        <v>37379766</v>
      </c>
      <c r="AX251" s="2">
        <v>38450323</v>
      </c>
      <c r="AY251" s="2">
        <v>39548666</v>
      </c>
      <c r="AZ251" s="2">
        <v>40681416</v>
      </c>
      <c r="BA251" s="2">
        <v>41853944</v>
      </c>
      <c r="BB251" s="2">
        <v>43073830</v>
      </c>
      <c r="BC251" s="2">
        <v>44346532</v>
      </c>
      <c r="BD251" s="2">
        <v>45673520</v>
      </c>
      <c r="BE251" s="2">
        <v>47053033</v>
      </c>
      <c r="BF251" s="2">
        <v>48483132</v>
      </c>
      <c r="BG251" s="2">
        <v>49960563</v>
      </c>
      <c r="BH251" s="2">
        <v>51482638</v>
      </c>
      <c r="BI251" s="2">
        <v>53049231</v>
      </c>
      <c r="BJ251" s="2">
        <v>54660345</v>
      </c>
      <c r="BK251" s="2">
        <v>56313444</v>
      </c>
      <c r="BL251" s="2">
        <v>58005461</v>
      </c>
      <c r="BM251" s="2">
        <v>59734213</v>
      </c>
    </row>
    <row r="252" spans="1:65" x14ac:dyDescent="0.35">
      <c r="A252" s="2" t="s">
        <v>564</v>
      </c>
      <c r="B252" s="2" t="s">
        <v>565</v>
      </c>
      <c r="C252" s="2" t="s">
        <v>70</v>
      </c>
      <c r="D252" s="2" t="s">
        <v>71</v>
      </c>
      <c r="E252" s="2">
        <v>6767092</v>
      </c>
      <c r="F252" s="2">
        <v>6983824</v>
      </c>
      <c r="G252" s="2">
        <v>7215799</v>
      </c>
      <c r="H252" s="2">
        <v>7461636</v>
      </c>
      <c r="I252" s="2">
        <v>7719108</v>
      </c>
      <c r="J252" s="2">
        <v>7986062</v>
      </c>
      <c r="K252" s="2">
        <v>8263434</v>
      </c>
      <c r="L252" s="2">
        <v>8550444</v>
      </c>
      <c r="M252" s="2">
        <v>8841156</v>
      </c>
      <c r="N252" s="2">
        <v>9127855</v>
      </c>
      <c r="O252" s="2">
        <v>9405606</v>
      </c>
      <c r="P252" s="2">
        <v>9671856</v>
      </c>
      <c r="Q252" s="2">
        <v>9929644</v>
      </c>
      <c r="R252" s="2">
        <v>10186452</v>
      </c>
      <c r="S252" s="2">
        <v>10453029</v>
      </c>
      <c r="T252" s="2">
        <v>10737403</v>
      </c>
      <c r="U252" s="2">
        <v>11042975</v>
      </c>
      <c r="V252" s="2">
        <v>11368618</v>
      </c>
      <c r="W252" s="2">
        <v>11712540</v>
      </c>
      <c r="X252" s="2">
        <v>12071140</v>
      </c>
      <c r="Y252" s="2">
        <v>12442333</v>
      </c>
      <c r="Z252" s="2">
        <v>12825084</v>
      </c>
      <c r="AA252" s="2">
        <v>13221991</v>
      </c>
      <c r="AB252" s="2">
        <v>13638729</v>
      </c>
      <c r="AC252" s="2">
        <v>14082870</v>
      </c>
      <c r="AD252" s="2">
        <v>14559357</v>
      </c>
      <c r="AE252" s="2">
        <v>15070319</v>
      </c>
      <c r="AF252" s="2">
        <v>15612754</v>
      </c>
      <c r="AG252" s="2">
        <v>16180129</v>
      </c>
      <c r="AH252" s="2">
        <v>16763041</v>
      </c>
      <c r="AI252" s="2">
        <v>17354395</v>
      </c>
      <c r="AJ252" s="2">
        <v>17953534</v>
      </c>
      <c r="AK252" s="2">
        <v>18561668</v>
      </c>
      <c r="AL252" s="2">
        <v>19175986</v>
      </c>
      <c r="AM252" s="2">
        <v>19793541</v>
      </c>
      <c r="AN252" s="2">
        <v>20413157</v>
      </c>
      <c r="AO252" s="2">
        <v>21032817</v>
      </c>
      <c r="AP252" s="2">
        <v>21655392</v>
      </c>
      <c r="AQ252" s="2">
        <v>22290787</v>
      </c>
      <c r="AR252" s="2">
        <v>22952406</v>
      </c>
      <c r="AS252" s="2">
        <v>23650159</v>
      </c>
      <c r="AT252" s="2">
        <v>24388974</v>
      </c>
      <c r="AU252" s="2">
        <v>25167261</v>
      </c>
      <c r="AV252" s="2">
        <v>25980547</v>
      </c>
      <c r="AW252" s="2">
        <v>26821300</v>
      </c>
      <c r="AX252" s="2">
        <v>27684590</v>
      </c>
      <c r="AY252" s="2">
        <v>28571475</v>
      </c>
      <c r="AZ252" s="2">
        <v>29486335</v>
      </c>
      <c r="BA252" s="2">
        <v>30431734</v>
      </c>
      <c r="BB252" s="2">
        <v>31411096</v>
      </c>
      <c r="BC252" s="2">
        <v>32428164</v>
      </c>
      <c r="BD252" s="2">
        <v>33476772</v>
      </c>
      <c r="BE252" s="2">
        <v>34558700</v>
      </c>
      <c r="BF252" s="2">
        <v>35694519</v>
      </c>
      <c r="BG252" s="2">
        <v>36911530</v>
      </c>
      <c r="BH252" s="2">
        <v>38225447</v>
      </c>
      <c r="BI252" s="2">
        <v>39649173</v>
      </c>
      <c r="BJ252" s="2">
        <v>41166588</v>
      </c>
      <c r="BK252" s="2">
        <v>42729032</v>
      </c>
      <c r="BL252" s="2">
        <v>44269587</v>
      </c>
      <c r="BM252" s="2">
        <v>45741000</v>
      </c>
    </row>
    <row r="253" spans="1:65" x14ac:dyDescent="0.35">
      <c r="A253" s="2" t="s">
        <v>566</v>
      </c>
      <c r="B253" s="2" t="s">
        <v>567</v>
      </c>
      <c r="C253" s="2" t="s">
        <v>70</v>
      </c>
      <c r="D253" s="2" t="s">
        <v>71</v>
      </c>
      <c r="E253" s="2">
        <v>42664646</v>
      </c>
      <c r="F253" s="2">
        <v>43206353</v>
      </c>
      <c r="G253" s="2">
        <v>43752227</v>
      </c>
      <c r="H253" s="2">
        <v>44288607</v>
      </c>
      <c r="I253" s="2">
        <v>44796959</v>
      </c>
      <c r="J253" s="2">
        <v>45264552</v>
      </c>
      <c r="K253" s="2">
        <v>45684983</v>
      </c>
      <c r="L253" s="2">
        <v>46063219</v>
      </c>
      <c r="M253" s="2">
        <v>46411816</v>
      </c>
      <c r="N253" s="2">
        <v>46749289</v>
      </c>
      <c r="O253" s="2">
        <v>47088862</v>
      </c>
      <c r="P253" s="2">
        <v>47435008</v>
      </c>
      <c r="Q253" s="2">
        <v>47783006</v>
      </c>
      <c r="R253" s="2">
        <v>48125829</v>
      </c>
      <c r="S253" s="2">
        <v>48452623</v>
      </c>
      <c r="T253" s="2">
        <v>48755662</v>
      </c>
      <c r="U253" s="2">
        <v>49032729</v>
      </c>
      <c r="V253" s="2">
        <v>49287118</v>
      </c>
      <c r="W253" s="2">
        <v>49523304</v>
      </c>
      <c r="X253" s="2">
        <v>49747998</v>
      </c>
      <c r="Y253" s="2">
        <v>49965872</v>
      </c>
      <c r="Z253" s="2">
        <v>50221000</v>
      </c>
      <c r="AA253" s="2">
        <v>50384000</v>
      </c>
      <c r="AB253" s="2">
        <v>50564000</v>
      </c>
      <c r="AC253" s="2">
        <v>50754000</v>
      </c>
      <c r="AD253" s="2">
        <v>50917000</v>
      </c>
      <c r="AE253" s="2">
        <v>51097000</v>
      </c>
      <c r="AF253" s="2">
        <v>51293000</v>
      </c>
      <c r="AG253" s="2">
        <v>51521000</v>
      </c>
      <c r="AH253" s="2">
        <v>51773000</v>
      </c>
      <c r="AI253" s="2">
        <v>51891400</v>
      </c>
      <c r="AJ253" s="2">
        <v>52000500</v>
      </c>
      <c r="AK253" s="2">
        <v>52150400</v>
      </c>
      <c r="AL253" s="2">
        <v>52179200</v>
      </c>
      <c r="AM253" s="2">
        <v>51921400</v>
      </c>
      <c r="AN253" s="2">
        <v>51512800</v>
      </c>
      <c r="AO253" s="2">
        <v>51057800</v>
      </c>
      <c r="AP253" s="2">
        <v>50594600</v>
      </c>
      <c r="AQ253" s="2">
        <v>50144500</v>
      </c>
      <c r="AR253" s="2">
        <v>49674000</v>
      </c>
      <c r="AS253" s="2">
        <v>49176500</v>
      </c>
      <c r="AT253" s="2">
        <v>48662400</v>
      </c>
      <c r="AU253" s="2">
        <v>48202470</v>
      </c>
      <c r="AV253" s="2">
        <v>47812949</v>
      </c>
      <c r="AW253" s="2">
        <v>47451626</v>
      </c>
      <c r="AX253" s="2">
        <v>47105171</v>
      </c>
      <c r="AY253" s="2">
        <v>46787786</v>
      </c>
      <c r="AZ253" s="2">
        <v>46509355</v>
      </c>
      <c r="BA253" s="2">
        <v>46258189</v>
      </c>
      <c r="BB253" s="2">
        <v>46053331</v>
      </c>
      <c r="BC253" s="2">
        <v>45870741</v>
      </c>
      <c r="BD253" s="2">
        <v>45706086</v>
      </c>
      <c r="BE253" s="2">
        <v>45593342</v>
      </c>
      <c r="BF253" s="2">
        <v>45489648</v>
      </c>
      <c r="BG253" s="2">
        <v>45272155</v>
      </c>
      <c r="BH253" s="2">
        <v>45154036</v>
      </c>
      <c r="BI253" s="2">
        <v>45004673</v>
      </c>
      <c r="BJ253" s="2">
        <v>44831135</v>
      </c>
      <c r="BK253" s="2">
        <v>44622518</v>
      </c>
      <c r="BL253" s="2">
        <v>44386203</v>
      </c>
      <c r="BM253" s="2">
        <v>44134693</v>
      </c>
    </row>
    <row r="254" spans="1:65" x14ac:dyDescent="0.35">
      <c r="A254" s="2" t="s">
        <v>568</v>
      </c>
      <c r="B254" s="2" t="s">
        <v>569</v>
      </c>
      <c r="C254" s="2" t="s">
        <v>70</v>
      </c>
      <c r="D254" s="2" t="s">
        <v>71</v>
      </c>
      <c r="E254" s="2">
        <v>1136464260</v>
      </c>
      <c r="F254" s="2">
        <v>1140113724</v>
      </c>
      <c r="G254" s="2">
        <v>1156186962</v>
      </c>
      <c r="H254" s="2">
        <v>1183604156</v>
      </c>
      <c r="I254" s="2">
        <v>1210649304</v>
      </c>
      <c r="J254" s="2">
        <v>1238612642</v>
      </c>
      <c r="K254" s="2">
        <v>1269459169</v>
      </c>
      <c r="L254" s="2">
        <v>1299468908</v>
      </c>
      <c r="M254" s="2">
        <v>1330348999</v>
      </c>
      <c r="N254" s="2">
        <v>1362854382</v>
      </c>
      <c r="O254" s="2">
        <v>1396278485</v>
      </c>
      <c r="P254" s="2">
        <v>1430319852</v>
      </c>
      <c r="Q254" s="2">
        <v>1462600916</v>
      </c>
      <c r="R254" s="2">
        <v>1493945323</v>
      </c>
      <c r="S254" s="2">
        <v>1523888167</v>
      </c>
      <c r="T254" s="2">
        <v>1551563310</v>
      </c>
      <c r="U254" s="2">
        <v>1577700939</v>
      </c>
      <c r="V254" s="2">
        <v>1602325098</v>
      </c>
      <c r="W254" s="2">
        <v>1626942179</v>
      </c>
      <c r="X254" s="2">
        <v>1651804638</v>
      </c>
      <c r="Y254" s="2">
        <v>1676276374</v>
      </c>
      <c r="Z254" s="2">
        <v>1701367506</v>
      </c>
      <c r="AA254" s="2">
        <v>1728647847</v>
      </c>
      <c r="AB254" s="2">
        <v>1755902412</v>
      </c>
      <c r="AC254" s="2">
        <v>1782261503</v>
      </c>
      <c r="AD254" s="2">
        <v>1809328983</v>
      </c>
      <c r="AE254" s="2">
        <v>1837853676</v>
      </c>
      <c r="AF254" s="2">
        <v>1867834479</v>
      </c>
      <c r="AG254" s="2">
        <v>1897982987</v>
      </c>
      <c r="AH254" s="2">
        <v>1927151797</v>
      </c>
      <c r="AI254" s="2">
        <v>1954958255</v>
      </c>
      <c r="AJ254" s="2">
        <v>1981741317</v>
      </c>
      <c r="AK254" s="2">
        <v>2006685047</v>
      </c>
      <c r="AL254" s="2">
        <v>2030763564</v>
      </c>
      <c r="AM254" s="2">
        <v>2054444944</v>
      </c>
      <c r="AN254" s="2">
        <v>2077356163</v>
      </c>
      <c r="AO254" s="2">
        <v>2099938877</v>
      </c>
      <c r="AP254" s="2">
        <v>2122284252</v>
      </c>
      <c r="AQ254" s="2">
        <v>2143781401</v>
      </c>
      <c r="AR254" s="2">
        <v>2163943018</v>
      </c>
      <c r="AS254" s="2">
        <v>2183127334</v>
      </c>
      <c r="AT254" s="2">
        <v>2201110817</v>
      </c>
      <c r="AU254" s="2">
        <v>2218155175</v>
      </c>
      <c r="AV254" s="2">
        <v>2234900352</v>
      </c>
      <c r="AW254" s="2">
        <v>2251323903</v>
      </c>
      <c r="AX254" s="2">
        <v>2267614832</v>
      </c>
      <c r="AY254" s="2">
        <v>2283499115</v>
      </c>
      <c r="AZ254" s="2">
        <v>2298869696</v>
      </c>
      <c r="BA254" s="2">
        <v>2314522710</v>
      </c>
      <c r="BB254" s="2">
        <v>2330533600</v>
      </c>
      <c r="BC254" s="2">
        <v>2346561398</v>
      </c>
      <c r="BD254" s="2">
        <v>2364103129</v>
      </c>
      <c r="BE254" s="2">
        <v>2383978181</v>
      </c>
      <c r="BF254" s="2">
        <v>2404063280</v>
      </c>
      <c r="BG254" s="2">
        <v>2423763411</v>
      </c>
      <c r="BH254" s="2">
        <v>2442625596</v>
      </c>
      <c r="BI254" s="2">
        <v>2461213434</v>
      </c>
      <c r="BJ254" s="2">
        <v>2480024674</v>
      </c>
      <c r="BK254" s="2">
        <v>2496446325</v>
      </c>
      <c r="BL254" s="2">
        <v>2510772964</v>
      </c>
      <c r="BM254" s="2">
        <v>2522452391</v>
      </c>
    </row>
    <row r="255" spans="1:65" x14ac:dyDescent="0.35">
      <c r="A255" s="2" t="s">
        <v>570</v>
      </c>
      <c r="B255" s="2" t="s">
        <v>571</v>
      </c>
      <c r="C255" s="2" t="s">
        <v>70</v>
      </c>
      <c r="D255" s="2" t="s">
        <v>71</v>
      </c>
      <c r="E255" s="2">
        <v>2538648</v>
      </c>
      <c r="F255" s="2">
        <v>2571682</v>
      </c>
      <c r="G255" s="2">
        <v>2603883</v>
      </c>
      <c r="H255" s="2">
        <v>2635125</v>
      </c>
      <c r="I255" s="2">
        <v>2665383</v>
      </c>
      <c r="J255" s="2">
        <v>2694537</v>
      </c>
      <c r="K255" s="2">
        <v>2722871</v>
      </c>
      <c r="L255" s="2">
        <v>2750091</v>
      </c>
      <c r="M255" s="2">
        <v>2774761</v>
      </c>
      <c r="N255" s="2">
        <v>2795037</v>
      </c>
      <c r="O255" s="2">
        <v>2809799</v>
      </c>
      <c r="P255" s="2">
        <v>2818283</v>
      </c>
      <c r="Q255" s="2">
        <v>2821458</v>
      </c>
      <c r="R255" s="2">
        <v>2822112</v>
      </c>
      <c r="S255" s="2">
        <v>2824095</v>
      </c>
      <c r="T255" s="2">
        <v>2830172</v>
      </c>
      <c r="U255" s="2">
        <v>2841371</v>
      </c>
      <c r="V255" s="2">
        <v>2856958</v>
      </c>
      <c r="W255" s="2">
        <v>2875724</v>
      </c>
      <c r="X255" s="2">
        <v>2895683</v>
      </c>
      <c r="Y255" s="2">
        <v>2915389</v>
      </c>
      <c r="Z255" s="2">
        <v>2934624</v>
      </c>
      <c r="AA255" s="2">
        <v>2953852</v>
      </c>
      <c r="AB255" s="2">
        <v>2973048</v>
      </c>
      <c r="AC255" s="2">
        <v>2992250</v>
      </c>
      <c r="AD255" s="2">
        <v>3011519</v>
      </c>
      <c r="AE255" s="2">
        <v>3030651</v>
      </c>
      <c r="AF255" s="2">
        <v>3049581</v>
      </c>
      <c r="AG255" s="2">
        <v>3068714</v>
      </c>
      <c r="AH255" s="2">
        <v>3088603</v>
      </c>
      <c r="AI255" s="2">
        <v>3109598</v>
      </c>
      <c r="AJ255" s="2">
        <v>3131657</v>
      </c>
      <c r="AK255" s="2">
        <v>3154459</v>
      </c>
      <c r="AL255" s="2">
        <v>3177734</v>
      </c>
      <c r="AM255" s="2">
        <v>3201149</v>
      </c>
      <c r="AN255" s="2">
        <v>3224275</v>
      </c>
      <c r="AO255" s="2">
        <v>3247383</v>
      </c>
      <c r="AP255" s="2">
        <v>3270158</v>
      </c>
      <c r="AQ255" s="2">
        <v>3291053</v>
      </c>
      <c r="AR255" s="2">
        <v>3308005</v>
      </c>
      <c r="AS255" s="2">
        <v>3319734</v>
      </c>
      <c r="AT255" s="2">
        <v>3325471</v>
      </c>
      <c r="AU255" s="2">
        <v>3326046</v>
      </c>
      <c r="AV255" s="2">
        <v>3323661</v>
      </c>
      <c r="AW255" s="2">
        <v>3321486</v>
      </c>
      <c r="AX255" s="2">
        <v>3321799</v>
      </c>
      <c r="AY255" s="2">
        <v>3325403</v>
      </c>
      <c r="AZ255" s="2">
        <v>3331753</v>
      </c>
      <c r="BA255" s="2">
        <v>3340221</v>
      </c>
      <c r="BB255" s="2">
        <v>3349676</v>
      </c>
      <c r="BC255" s="2">
        <v>3359273</v>
      </c>
      <c r="BD255" s="2">
        <v>3368926</v>
      </c>
      <c r="BE255" s="2">
        <v>3378975</v>
      </c>
      <c r="BF255" s="2">
        <v>3389436</v>
      </c>
      <c r="BG255" s="2">
        <v>3400439</v>
      </c>
      <c r="BH255" s="2">
        <v>3412013</v>
      </c>
      <c r="BI255" s="2">
        <v>3424139</v>
      </c>
      <c r="BJ255" s="2">
        <v>3436645</v>
      </c>
      <c r="BK255" s="2">
        <v>3449290</v>
      </c>
      <c r="BL255" s="2">
        <v>3461731</v>
      </c>
      <c r="BM255" s="2">
        <v>3473727</v>
      </c>
    </row>
    <row r="256" spans="1:65" x14ac:dyDescent="0.35">
      <c r="A256" s="2" t="s">
        <v>572</v>
      </c>
      <c r="B256" s="2" t="s">
        <v>573</v>
      </c>
      <c r="C256" s="2" t="s">
        <v>70</v>
      </c>
      <c r="D256" s="2" t="s">
        <v>71</v>
      </c>
      <c r="E256" s="2">
        <v>180671000</v>
      </c>
      <c r="F256" s="2">
        <v>183691000</v>
      </c>
      <c r="G256" s="2">
        <v>186538000</v>
      </c>
      <c r="H256" s="2">
        <v>189242000</v>
      </c>
      <c r="I256" s="2">
        <v>191889000</v>
      </c>
      <c r="J256" s="2">
        <v>194303000</v>
      </c>
      <c r="K256" s="2">
        <v>196560000</v>
      </c>
      <c r="L256" s="2">
        <v>198712000</v>
      </c>
      <c r="M256" s="2">
        <v>200706000</v>
      </c>
      <c r="N256" s="2">
        <v>202677000</v>
      </c>
      <c r="O256" s="2">
        <v>205052000</v>
      </c>
      <c r="P256" s="2">
        <v>207661000</v>
      </c>
      <c r="Q256" s="2">
        <v>209896000</v>
      </c>
      <c r="R256" s="2">
        <v>211909000</v>
      </c>
      <c r="S256" s="2">
        <v>213854000</v>
      </c>
      <c r="T256" s="2">
        <v>215973000</v>
      </c>
      <c r="U256" s="2">
        <v>218035000</v>
      </c>
      <c r="V256" s="2">
        <v>220239000</v>
      </c>
      <c r="W256" s="2">
        <v>222585000</v>
      </c>
      <c r="X256" s="2">
        <v>225055000</v>
      </c>
      <c r="Y256" s="2">
        <v>227225000</v>
      </c>
      <c r="Z256" s="2">
        <v>229466000</v>
      </c>
      <c r="AA256" s="2">
        <v>231664000</v>
      </c>
      <c r="AB256" s="2">
        <v>233792000</v>
      </c>
      <c r="AC256" s="2">
        <v>235825000</v>
      </c>
      <c r="AD256" s="2">
        <v>237924000</v>
      </c>
      <c r="AE256" s="2">
        <v>240133000</v>
      </c>
      <c r="AF256" s="2">
        <v>242289000</v>
      </c>
      <c r="AG256" s="2">
        <v>244499000</v>
      </c>
      <c r="AH256" s="2">
        <v>246819000</v>
      </c>
      <c r="AI256" s="2">
        <v>249623000</v>
      </c>
      <c r="AJ256" s="2">
        <v>252981000</v>
      </c>
      <c r="AK256" s="2">
        <v>256514000</v>
      </c>
      <c r="AL256" s="2">
        <v>259919000</v>
      </c>
      <c r="AM256" s="2">
        <v>263126000</v>
      </c>
      <c r="AN256" s="2">
        <v>266278000</v>
      </c>
      <c r="AO256" s="2">
        <v>269394000</v>
      </c>
      <c r="AP256" s="2">
        <v>272657000</v>
      </c>
      <c r="AQ256" s="2">
        <v>275854000</v>
      </c>
      <c r="AR256" s="2">
        <v>279040000</v>
      </c>
      <c r="AS256" s="2">
        <v>282162411</v>
      </c>
      <c r="AT256" s="2">
        <v>284968955</v>
      </c>
      <c r="AU256" s="2">
        <v>287625193</v>
      </c>
      <c r="AV256" s="2">
        <v>290107933</v>
      </c>
      <c r="AW256" s="2">
        <v>292805298</v>
      </c>
      <c r="AX256" s="2">
        <v>295516599</v>
      </c>
      <c r="AY256" s="2">
        <v>298379912</v>
      </c>
      <c r="AZ256" s="2">
        <v>301231207</v>
      </c>
      <c r="BA256" s="2">
        <v>304093966</v>
      </c>
      <c r="BB256" s="2">
        <v>306771529</v>
      </c>
      <c r="BC256" s="2">
        <v>309327143</v>
      </c>
      <c r="BD256" s="2">
        <v>311583481</v>
      </c>
      <c r="BE256" s="2">
        <v>313877662</v>
      </c>
      <c r="BF256" s="2">
        <v>316059947</v>
      </c>
      <c r="BG256" s="2">
        <v>318386329</v>
      </c>
      <c r="BH256" s="2">
        <v>320738994</v>
      </c>
      <c r="BI256" s="2">
        <v>323071755</v>
      </c>
      <c r="BJ256" s="2">
        <v>325122128</v>
      </c>
      <c r="BK256" s="2">
        <v>326838199</v>
      </c>
      <c r="BL256" s="2">
        <v>328329953</v>
      </c>
      <c r="BM256" s="2">
        <v>329484123</v>
      </c>
    </row>
    <row r="257" spans="1:65" x14ac:dyDescent="0.35">
      <c r="A257" s="2" t="s">
        <v>574</v>
      </c>
      <c r="B257" s="2" t="s">
        <v>575</v>
      </c>
      <c r="C257" s="2" t="s">
        <v>70</v>
      </c>
      <c r="D257" s="2" t="s">
        <v>71</v>
      </c>
      <c r="E257" s="2">
        <v>8526299</v>
      </c>
      <c r="F257" s="2">
        <v>8813619</v>
      </c>
      <c r="G257" s="2">
        <v>9113629</v>
      </c>
      <c r="H257" s="2">
        <v>9428906</v>
      </c>
      <c r="I257" s="2">
        <v>9762819</v>
      </c>
      <c r="J257" s="2">
        <v>10116870</v>
      </c>
      <c r="K257" s="2">
        <v>10493441</v>
      </c>
      <c r="L257" s="2">
        <v>10889499</v>
      </c>
      <c r="M257" s="2">
        <v>11294666</v>
      </c>
      <c r="N257" s="2">
        <v>11694843</v>
      </c>
      <c r="O257" s="2">
        <v>12080311</v>
      </c>
      <c r="P257" s="2">
        <v>12446444</v>
      </c>
      <c r="Q257" s="2">
        <v>12796982</v>
      </c>
      <c r="R257" s="2">
        <v>13140797</v>
      </c>
      <c r="S257" s="2">
        <v>13491114</v>
      </c>
      <c r="T257" s="2">
        <v>13857469</v>
      </c>
      <c r="U257" s="2">
        <v>14242766</v>
      </c>
      <c r="V257" s="2">
        <v>14643881</v>
      </c>
      <c r="W257" s="2">
        <v>15057226</v>
      </c>
      <c r="X257" s="2">
        <v>15476928</v>
      </c>
      <c r="Y257" s="2">
        <v>15898760</v>
      </c>
      <c r="Z257" s="2">
        <v>16321692</v>
      </c>
      <c r="AA257" s="2">
        <v>16747428</v>
      </c>
      <c r="AB257" s="2">
        <v>17177663</v>
      </c>
      <c r="AC257" s="2">
        <v>17615037</v>
      </c>
      <c r="AD257" s="2">
        <v>18061283</v>
      </c>
      <c r="AE257" s="2">
        <v>18515579</v>
      </c>
      <c r="AF257" s="2">
        <v>18976411</v>
      </c>
      <c r="AG257" s="2">
        <v>19443890</v>
      </c>
      <c r="AH257" s="2">
        <v>19918119</v>
      </c>
      <c r="AI257" s="2">
        <v>20510000</v>
      </c>
      <c r="AJ257" s="2">
        <v>20952000</v>
      </c>
      <c r="AK257" s="2">
        <v>21449000</v>
      </c>
      <c r="AL257" s="2">
        <v>21942000</v>
      </c>
      <c r="AM257" s="2">
        <v>22377000</v>
      </c>
      <c r="AN257" s="2">
        <v>22785000</v>
      </c>
      <c r="AO257" s="2">
        <v>23225000</v>
      </c>
      <c r="AP257" s="2">
        <v>23667000</v>
      </c>
      <c r="AQ257" s="2">
        <v>24051000</v>
      </c>
      <c r="AR257" s="2">
        <v>24311650</v>
      </c>
      <c r="AS257" s="2">
        <v>24650400</v>
      </c>
      <c r="AT257" s="2">
        <v>24964450</v>
      </c>
      <c r="AU257" s="2">
        <v>25271850</v>
      </c>
      <c r="AV257" s="2">
        <v>25567650</v>
      </c>
      <c r="AW257" s="2">
        <v>25864350</v>
      </c>
      <c r="AX257" s="2">
        <v>26167000</v>
      </c>
      <c r="AY257" s="2">
        <v>26488250</v>
      </c>
      <c r="AZ257" s="2">
        <v>26868000</v>
      </c>
      <c r="BA257" s="2">
        <v>27302800</v>
      </c>
      <c r="BB257" s="2">
        <v>27767400</v>
      </c>
      <c r="BC257" s="2">
        <v>28562400</v>
      </c>
      <c r="BD257" s="2">
        <v>29339400</v>
      </c>
      <c r="BE257" s="2">
        <v>29774500</v>
      </c>
      <c r="BF257" s="2">
        <v>30243200</v>
      </c>
      <c r="BG257" s="2">
        <v>30757700</v>
      </c>
      <c r="BH257" s="2">
        <v>31298900</v>
      </c>
      <c r="BI257" s="2">
        <v>31847900</v>
      </c>
      <c r="BJ257" s="2">
        <v>32388600</v>
      </c>
      <c r="BK257" s="2">
        <v>32956100</v>
      </c>
      <c r="BL257" s="2">
        <v>33580350</v>
      </c>
      <c r="BM257" s="2">
        <v>34232050</v>
      </c>
    </row>
    <row r="258" spans="1:65" x14ac:dyDescent="0.35">
      <c r="A258" s="2" t="s">
        <v>576</v>
      </c>
      <c r="B258" s="2" t="s">
        <v>577</v>
      </c>
      <c r="C258" s="2" t="s">
        <v>70</v>
      </c>
      <c r="D258" s="2" t="s">
        <v>71</v>
      </c>
      <c r="E258" s="2">
        <v>80970</v>
      </c>
      <c r="F258" s="2">
        <v>82168</v>
      </c>
      <c r="G258" s="2">
        <v>83239</v>
      </c>
      <c r="H258" s="2">
        <v>84200</v>
      </c>
      <c r="I258" s="2">
        <v>85117</v>
      </c>
      <c r="J258" s="2">
        <v>86009</v>
      </c>
      <c r="K258" s="2">
        <v>86907</v>
      </c>
      <c r="L258" s="2">
        <v>87779</v>
      </c>
      <c r="M258" s="2">
        <v>88663</v>
      </c>
      <c r="N258" s="2">
        <v>89565</v>
      </c>
      <c r="O258" s="2">
        <v>90501</v>
      </c>
      <c r="P258" s="2">
        <v>91490</v>
      </c>
      <c r="Q258" s="2">
        <v>92511</v>
      </c>
      <c r="R258" s="2">
        <v>93559</v>
      </c>
      <c r="S258" s="2">
        <v>94618</v>
      </c>
      <c r="T258" s="2">
        <v>95665</v>
      </c>
      <c r="U258" s="2">
        <v>96694</v>
      </c>
      <c r="V258" s="2">
        <v>97708</v>
      </c>
      <c r="W258" s="2">
        <v>98688</v>
      </c>
      <c r="X258" s="2">
        <v>99649</v>
      </c>
      <c r="Y258" s="2">
        <v>100566</v>
      </c>
      <c r="Z258" s="2">
        <v>101439</v>
      </c>
      <c r="AA258" s="2">
        <v>102255</v>
      </c>
      <c r="AB258" s="2">
        <v>103035</v>
      </c>
      <c r="AC258" s="2">
        <v>103776</v>
      </c>
      <c r="AD258" s="2">
        <v>104503</v>
      </c>
      <c r="AE258" s="2">
        <v>105217</v>
      </c>
      <c r="AF258" s="2">
        <v>105905</v>
      </c>
      <c r="AG258" s="2">
        <v>106533</v>
      </c>
      <c r="AH258" s="2">
        <v>107071</v>
      </c>
      <c r="AI258" s="2">
        <v>107489</v>
      </c>
      <c r="AJ258" s="2">
        <v>107772</v>
      </c>
      <c r="AK258" s="2">
        <v>107941</v>
      </c>
      <c r="AL258" s="2">
        <v>108036</v>
      </c>
      <c r="AM258" s="2">
        <v>108059</v>
      </c>
      <c r="AN258" s="2">
        <v>108043</v>
      </c>
      <c r="AO258" s="2">
        <v>107983</v>
      </c>
      <c r="AP258" s="2">
        <v>107895</v>
      </c>
      <c r="AQ258" s="2">
        <v>107807</v>
      </c>
      <c r="AR258" s="2">
        <v>107763</v>
      </c>
      <c r="AS258" s="2">
        <v>107787</v>
      </c>
      <c r="AT258" s="2">
        <v>107893</v>
      </c>
      <c r="AU258" s="2">
        <v>108095</v>
      </c>
      <c r="AV258" s="2">
        <v>108322</v>
      </c>
      <c r="AW258" s="2">
        <v>108520</v>
      </c>
      <c r="AX258" s="2">
        <v>108617</v>
      </c>
      <c r="AY258" s="2">
        <v>108602</v>
      </c>
      <c r="AZ258" s="2">
        <v>108516</v>
      </c>
      <c r="BA258" s="2">
        <v>108401</v>
      </c>
      <c r="BB258" s="2">
        <v>108293</v>
      </c>
      <c r="BC258" s="2">
        <v>108260</v>
      </c>
      <c r="BD258" s="2">
        <v>108315</v>
      </c>
      <c r="BE258" s="2">
        <v>108435</v>
      </c>
      <c r="BF258" s="2">
        <v>108624</v>
      </c>
      <c r="BG258" s="2">
        <v>108868</v>
      </c>
      <c r="BH258" s="2">
        <v>109135</v>
      </c>
      <c r="BI258" s="2">
        <v>109467</v>
      </c>
      <c r="BJ258" s="2">
        <v>109826</v>
      </c>
      <c r="BK258" s="2">
        <v>110210</v>
      </c>
      <c r="BL258" s="2">
        <v>110593</v>
      </c>
      <c r="BM258" s="2">
        <v>110947</v>
      </c>
    </row>
    <row r="259" spans="1:65" x14ac:dyDescent="0.35">
      <c r="A259" s="2" t="s">
        <v>578</v>
      </c>
      <c r="B259" s="2" t="s">
        <v>579</v>
      </c>
      <c r="C259" s="2" t="s">
        <v>70</v>
      </c>
      <c r="D259" s="2" t="s">
        <v>71</v>
      </c>
      <c r="E259" s="2">
        <v>8141839</v>
      </c>
      <c r="F259" s="2">
        <v>8439261</v>
      </c>
      <c r="G259" s="2">
        <v>8742780</v>
      </c>
      <c r="H259" s="2">
        <v>9052632</v>
      </c>
      <c r="I259" s="2">
        <v>9369101</v>
      </c>
      <c r="J259" s="2">
        <v>9692281</v>
      </c>
      <c r="K259" s="2">
        <v>10022592</v>
      </c>
      <c r="L259" s="2">
        <v>10359741</v>
      </c>
      <c r="M259" s="2">
        <v>10702281</v>
      </c>
      <c r="N259" s="2">
        <v>11048256</v>
      </c>
      <c r="O259" s="2">
        <v>11396396</v>
      </c>
      <c r="P259" s="2">
        <v>11745952</v>
      </c>
      <c r="Q259" s="2">
        <v>12097696</v>
      </c>
      <c r="R259" s="2">
        <v>12453709</v>
      </c>
      <c r="S259" s="2">
        <v>12816954</v>
      </c>
      <c r="T259" s="2">
        <v>13189511</v>
      </c>
      <c r="U259" s="2">
        <v>13572210</v>
      </c>
      <c r="V259" s="2">
        <v>13964377</v>
      </c>
      <c r="W259" s="2">
        <v>14364726</v>
      </c>
      <c r="X259" s="2">
        <v>14771270</v>
      </c>
      <c r="Y259" s="2">
        <v>15182616</v>
      </c>
      <c r="Z259" s="2">
        <v>15597878</v>
      </c>
      <c r="AA259" s="2">
        <v>16017570</v>
      </c>
      <c r="AB259" s="2">
        <v>16443128</v>
      </c>
      <c r="AC259" s="2">
        <v>16876703</v>
      </c>
      <c r="AD259" s="2">
        <v>17319513</v>
      </c>
      <c r="AE259" s="2">
        <v>17772000</v>
      </c>
      <c r="AF259" s="2">
        <v>18232733</v>
      </c>
      <c r="AG259" s="2">
        <v>18698850</v>
      </c>
      <c r="AH259" s="2">
        <v>19166474</v>
      </c>
      <c r="AI259" s="2">
        <v>19632665</v>
      </c>
      <c r="AJ259" s="2">
        <v>20096314</v>
      </c>
      <c r="AK259" s="2">
        <v>20557694</v>
      </c>
      <c r="AL259" s="2">
        <v>21016900</v>
      </c>
      <c r="AM259" s="2">
        <v>21474553</v>
      </c>
      <c r="AN259" s="2">
        <v>21931087</v>
      </c>
      <c r="AO259" s="2">
        <v>22385650</v>
      </c>
      <c r="AP259" s="2">
        <v>22837743</v>
      </c>
      <c r="AQ259" s="2">
        <v>23288567</v>
      </c>
      <c r="AR259" s="2">
        <v>23739835</v>
      </c>
      <c r="AS259" s="2">
        <v>24192449</v>
      </c>
      <c r="AT259" s="2">
        <v>24646471</v>
      </c>
      <c r="AU259" s="2">
        <v>25100407</v>
      </c>
      <c r="AV259" s="2">
        <v>25551624</v>
      </c>
      <c r="AW259" s="2">
        <v>25996594</v>
      </c>
      <c r="AX259" s="2">
        <v>26432445</v>
      </c>
      <c r="AY259" s="2">
        <v>26850190</v>
      </c>
      <c r="AZ259" s="2">
        <v>27247601</v>
      </c>
      <c r="BA259" s="2">
        <v>27635827</v>
      </c>
      <c r="BB259" s="2">
        <v>28031010</v>
      </c>
      <c r="BC259" s="2">
        <v>28439942</v>
      </c>
      <c r="BD259" s="2">
        <v>28887873</v>
      </c>
      <c r="BE259" s="2">
        <v>29360827</v>
      </c>
      <c r="BF259" s="2">
        <v>29781046</v>
      </c>
      <c r="BG259" s="2">
        <v>30042973</v>
      </c>
      <c r="BH259" s="2">
        <v>30081827</v>
      </c>
      <c r="BI259" s="2">
        <v>29851249</v>
      </c>
      <c r="BJ259" s="2">
        <v>29402480</v>
      </c>
      <c r="BK259" s="2">
        <v>28887117</v>
      </c>
      <c r="BL259" s="2">
        <v>28515829</v>
      </c>
      <c r="BM259" s="2">
        <v>28435943</v>
      </c>
    </row>
    <row r="260" spans="1:65" x14ac:dyDescent="0.35">
      <c r="A260" s="2" t="s">
        <v>580</v>
      </c>
      <c r="B260" s="2" t="s">
        <v>581</v>
      </c>
      <c r="C260" s="2" t="s">
        <v>70</v>
      </c>
      <c r="D260" s="2" t="s">
        <v>71</v>
      </c>
      <c r="E260" s="2">
        <v>8053</v>
      </c>
      <c r="F260" s="2">
        <v>8164</v>
      </c>
      <c r="G260" s="2">
        <v>8319</v>
      </c>
      <c r="H260" s="2">
        <v>8469</v>
      </c>
      <c r="I260" s="2">
        <v>8644</v>
      </c>
      <c r="J260" s="2">
        <v>8836</v>
      </c>
      <c r="K260" s="2">
        <v>9022</v>
      </c>
      <c r="L260" s="2">
        <v>9213</v>
      </c>
      <c r="M260" s="2">
        <v>9427</v>
      </c>
      <c r="N260" s="2">
        <v>9621</v>
      </c>
      <c r="O260" s="2">
        <v>9830</v>
      </c>
      <c r="P260" s="2">
        <v>10012</v>
      </c>
      <c r="Q260" s="2">
        <v>10210</v>
      </c>
      <c r="R260" s="2">
        <v>10391</v>
      </c>
      <c r="S260" s="2">
        <v>10551</v>
      </c>
      <c r="T260" s="2">
        <v>10697</v>
      </c>
      <c r="U260" s="2">
        <v>10821</v>
      </c>
      <c r="V260" s="2">
        <v>10923</v>
      </c>
      <c r="W260" s="2">
        <v>11041</v>
      </c>
      <c r="X260" s="2">
        <v>11226</v>
      </c>
      <c r="Y260" s="2">
        <v>11471</v>
      </c>
      <c r="Z260" s="2">
        <v>11821</v>
      </c>
      <c r="AA260" s="2">
        <v>12250</v>
      </c>
      <c r="AB260" s="2">
        <v>12755</v>
      </c>
      <c r="AC260" s="2">
        <v>13317</v>
      </c>
      <c r="AD260" s="2">
        <v>13951</v>
      </c>
      <c r="AE260" s="2">
        <v>14646</v>
      </c>
      <c r="AF260" s="2">
        <v>15390</v>
      </c>
      <c r="AG260" s="2">
        <v>16155</v>
      </c>
      <c r="AH260" s="2">
        <v>16867</v>
      </c>
      <c r="AI260" s="2">
        <v>17489</v>
      </c>
      <c r="AJ260" s="2">
        <v>18007</v>
      </c>
      <c r="AK260" s="2">
        <v>18443</v>
      </c>
      <c r="AL260" s="2">
        <v>18783</v>
      </c>
      <c r="AM260" s="2">
        <v>19068</v>
      </c>
      <c r="AN260" s="2">
        <v>19307</v>
      </c>
      <c r="AO260" s="2">
        <v>19508</v>
      </c>
      <c r="AP260" s="2">
        <v>19660</v>
      </c>
      <c r="AQ260" s="2">
        <v>19820</v>
      </c>
      <c r="AR260" s="2">
        <v>20026</v>
      </c>
      <c r="AS260" s="2">
        <v>20313</v>
      </c>
      <c r="AT260" s="2">
        <v>20675</v>
      </c>
      <c r="AU260" s="2">
        <v>21128</v>
      </c>
      <c r="AV260" s="2">
        <v>21674</v>
      </c>
      <c r="AW260" s="2">
        <v>22329</v>
      </c>
      <c r="AX260" s="2">
        <v>23106</v>
      </c>
      <c r="AY260" s="2">
        <v>24022</v>
      </c>
      <c r="AZ260" s="2">
        <v>25050</v>
      </c>
      <c r="BA260" s="2">
        <v>26096</v>
      </c>
      <c r="BB260" s="2">
        <v>27035</v>
      </c>
      <c r="BC260" s="2">
        <v>27796</v>
      </c>
      <c r="BD260" s="2">
        <v>28326</v>
      </c>
      <c r="BE260" s="2">
        <v>28654</v>
      </c>
      <c r="BF260" s="2">
        <v>28850</v>
      </c>
      <c r="BG260" s="2">
        <v>28985</v>
      </c>
      <c r="BH260" s="2">
        <v>29148</v>
      </c>
      <c r="BI260" s="2">
        <v>29355</v>
      </c>
      <c r="BJ260" s="2">
        <v>29567</v>
      </c>
      <c r="BK260" s="2">
        <v>29795</v>
      </c>
      <c r="BL260" s="2">
        <v>30033</v>
      </c>
      <c r="BM260" s="2">
        <v>30237</v>
      </c>
    </row>
    <row r="261" spans="1:65" x14ac:dyDescent="0.35">
      <c r="A261" s="2" t="s">
        <v>582</v>
      </c>
      <c r="B261" s="2" t="s">
        <v>583</v>
      </c>
      <c r="C261" s="2" t="s">
        <v>70</v>
      </c>
      <c r="D261" s="2" t="s">
        <v>71</v>
      </c>
      <c r="E261" s="2">
        <v>32500</v>
      </c>
      <c r="F261" s="2">
        <v>34300</v>
      </c>
      <c r="G261" s="2">
        <v>35000</v>
      </c>
      <c r="H261" s="2">
        <v>39800</v>
      </c>
      <c r="I261" s="2">
        <v>40800</v>
      </c>
      <c r="J261" s="2">
        <v>43500</v>
      </c>
      <c r="K261" s="2">
        <v>46200</v>
      </c>
      <c r="L261" s="2">
        <v>49100</v>
      </c>
      <c r="M261" s="2">
        <v>55700</v>
      </c>
      <c r="N261" s="2">
        <v>60300</v>
      </c>
      <c r="O261" s="2">
        <v>63476</v>
      </c>
      <c r="P261" s="2">
        <v>70937</v>
      </c>
      <c r="Q261" s="2">
        <v>76319</v>
      </c>
      <c r="R261" s="2">
        <v>84121</v>
      </c>
      <c r="S261" s="2">
        <v>89941</v>
      </c>
      <c r="T261" s="2">
        <v>94484</v>
      </c>
      <c r="U261" s="2">
        <v>96166</v>
      </c>
      <c r="V261" s="2">
        <v>93203</v>
      </c>
      <c r="W261" s="2">
        <v>95929</v>
      </c>
      <c r="X261" s="2">
        <v>96183</v>
      </c>
      <c r="Y261" s="2">
        <v>99636</v>
      </c>
      <c r="Z261" s="2">
        <v>99853</v>
      </c>
      <c r="AA261" s="2">
        <v>100068</v>
      </c>
      <c r="AB261" s="2">
        <v>100348</v>
      </c>
      <c r="AC261" s="2">
        <v>100600</v>
      </c>
      <c r="AD261" s="2">
        <v>100760</v>
      </c>
      <c r="AE261" s="2">
        <v>100842</v>
      </c>
      <c r="AF261" s="2">
        <v>100901</v>
      </c>
      <c r="AG261" s="2">
        <v>100952</v>
      </c>
      <c r="AH261" s="2">
        <v>101041</v>
      </c>
      <c r="AI261" s="2">
        <v>103963</v>
      </c>
      <c r="AJ261" s="2">
        <v>104807</v>
      </c>
      <c r="AK261" s="2">
        <v>105712</v>
      </c>
      <c r="AL261" s="2">
        <v>106578</v>
      </c>
      <c r="AM261" s="2">
        <v>107318</v>
      </c>
      <c r="AN261" s="2">
        <v>107818</v>
      </c>
      <c r="AO261" s="2">
        <v>108095</v>
      </c>
      <c r="AP261" s="2">
        <v>108357</v>
      </c>
      <c r="AQ261" s="2">
        <v>108537</v>
      </c>
      <c r="AR261" s="2">
        <v>108599</v>
      </c>
      <c r="AS261" s="2">
        <v>108642</v>
      </c>
      <c r="AT261" s="2">
        <v>108549</v>
      </c>
      <c r="AU261" s="2">
        <v>108509</v>
      </c>
      <c r="AV261" s="2">
        <v>108505</v>
      </c>
      <c r="AW261" s="2">
        <v>108466</v>
      </c>
      <c r="AX261" s="2">
        <v>108453</v>
      </c>
      <c r="AY261" s="2">
        <v>108369</v>
      </c>
      <c r="AZ261" s="2">
        <v>108337</v>
      </c>
      <c r="BA261" s="2">
        <v>108397</v>
      </c>
      <c r="BB261" s="2">
        <v>108404</v>
      </c>
      <c r="BC261" s="2">
        <v>108357</v>
      </c>
      <c r="BD261" s="2">
        <v>108290</v>
      </c>
      <c r="BE261" s="2">
        <v>108188</v>
      </c>
      <c r="BF261" s="2">
        <v>108041</v>
      </c>
      <c r="BG261" s="2">
        <v>107882</v>
      </c>
      <c r="BH261" s="2">
        <v>107712</v>
      </c>
      <c r="BI261" s="2">
        <v>107516</v>
      </c>
      <c r="BJ261" s="2">
        <v>107281</v>
      </c>
      <c r="BK261" s="2">
        <v>107001</v>
      </c>
      <c r="BL261" s="2">
        <v>106669</v>
      </c>
      <c r="BM261" s="2">
        <v>106290</v>
      </c>
    </row>
    <row r="262" spans="1:65" x14ac:dyDescent="0.35">
      <c r="A262" s="2" t="s">
        <v>584</v>
      </c>
      <c r="B262" s="2" t="s">
        <v>585</v>
      </c>
      <c r="C262" s="2" t="s">
        <v>70</v>
      </c>
      <c r="D262" s="2" t="s">
        <v>71</v>
      </c>
      <c r="E262" s="2">
        <v>32670048</v>
      </c>
      <c r="F262" s="2">
        <v>33666111</v>
      </c>
      <c r="G262" s="2">
        <v>34683410</v>
      </c>
      <c r="H262" s="2">
        <v>35721213</v>
      </c>
      <c r="I262" s="2">
        <v>36780001</v>
      </c>
      <c r="J262" s="2">
        <v>37858947</v>
      </c>
      <c r="K262" s="2">
        <v>38958046</v>
      </c>
      <c r="L262" s="2">
        <v>40072951</v>
      </c>
      <c r="M262" s="2">
        <v>41193588</v>
      </c>
      <c r="N262" s="2">
        <v>42307149</v>
      </c>
      <c r="O262" s="2">
        <v>43404802</v>
      </c>
      <c r="P262" s="2">
        <v>44484032</v>
      </c>
      <c r="Q262" s="2">
        <v>45548476</v>
      </c>
      <c r="R262" s="2">
        <v>46603522</v>
      </c>
      <c r="S262" s="2">
        <v>47657554</v>
      </c>
      <c r="T262" s="2">
        <v>48718190</v>
      </c>
      <c r="U262" s="2">
        <v>49785278</v>
      </c>
      <c r="V262" s="2">
        <v>50861166</v>
      </c>
      <c r="W262" s="2">
        <v>51959021</v>
      </c>
      <c r="X262" s="2">
        <v>53095406</v>
      </c>
      <c r="Y262" s="2">
        <v>54281841</v>
      </c>
      <c r="Z262" s="2">
        <v>55522804</v>
      </c>
      <c r="AA262" s="2">
        <v>56814309</v>
      </c>
      <c r="AB262" s="2">
        <v>58148384</v>
      </c>
      <c r="AC262" s="2">
        <v>59512619</v>
      </c>
      <c r="AD262" s="2">
        <v>60896732</v>
      </c>
      <c r="AE262" s="2">
        <v>62293859</v>
      </c>
      <c r="AF262" s="2">
        <v>63701974</v>
      </c>
      <c r="AG262" s="2">
        <v>65120432</v>
      </c>
      <c r="AH262" s="2">
        <v>66550231</v>
      </c>
      <c r="AI262" s="2">
        <v>67988855</v>
      </c>
      <c r="AJ262" s="2">
        <v>69436956</v>
      </c>
      <c r="AK262" s="2">
        <v>70883488</v>
      </c>
      <c r="AL262" s="2">
        <v>72300308</v>
      </c>
      <c r="AM262" s="2">
        <v>73651220</v>
      </c>
      <c r="AN262" s="2">
        <v>74910462</v>
      </c>
      <c r="AO262" s="2">
        <v>76068739</v>
      </c>
      <c r="AP262" s="2">
        <v>77133212</v>
      </c>
      <c r="AQ262" s="2">
        <v>78115712</v>
      </c>
      <c r="AR262" s="2">
        <v>79035871</v>
      </c>
      <c r="AS262" s="2">
        <v>79910411</v>
      </c>
      <c r="AT262" s="2">
        <v>80742500</v>
      </c>
      <c r="AU262" s="2">
        <v>81534406</v>
      </c>
      <c r="AV262" s="2">
        <v>82301650</v>
      </c>
      <c r="AW262" s="2">
        <v>83062819</v>
      </c>
      <c r="AX262" s="2">
        <v>83832662</v>
      </c>
      <c r="AY262" s="2">
        <v>84617545</v>
      </c>
      <c r="AZ262" s="2">
        <v>85419588</v>
      </c>
      <c r="BA262" s="2">
        <v>86243424</v>
      </c>
      <c r="BB262" s="2">
        <v>87092250</v>
      </c>
      <c r="BC262" s="2">
        <v>87967655</v>
      </c>
      <c r="BD262" s="2">
        <v>88871384</v>
      </c>
      <c r="BE262" s="2">
        <v>89801926</v>
      </c>
      <c r="BF262" s="2">
        <v>90752593</v>
      </c>
      <c r="BG262" s="2">
        <v>91713850</v>
      </c>
      <c r="BH262" s="2">
        <v>92677082</v>
      </c>
      <c r="BI262" s="2">
        <v>93640435</v>
      </c>
      <c r="BJ262" s="2">
        <v>94600643</v>
      </c>
      <c r="BK262" s="2">
        <v>95545959</v>
      </c>
      <c r="BL262" s="2">
        <v>96462108</v>
      </c>
      <c r="BM262" s="2">
        <v>97338583</v>
      </c>
    </row>
    <row r="263" spans="1:65" x14ac:dyDescent="0.35">
      <c r="A263" s="2" t="s">
        <v>586</v>
      </c>
      <c r="B263" s="2" t="s">
        <v>587</v>
      </c>
      <c r="C263" s="2" t="s">
        <v>70</v>
      </c>
      <c r="D263" s="2" t="s">
        <v>71</v>
      </c>
      <c r="E263" s="2">
        <v>63689</v>
      </c>
      <c r="F263" s="2">
        <v>65700</v>
      </c>
      <c r="G263" s="2">
        <v>67793</v>
      </c>
      <c r="H263" s="2">
        <v>69944</v>
      </c>
      <c r="I263" s="2">
        <v>72116</v>
      </c>
      <c r="J263" s="2">
        <v>74268</v>
      </c>
      <c r="K263" s="2">
        <v>76392</v>
      </c>
      <c r="L263" s="2">
        <v>78505</v>
      </c>
      <c r="M263" s="2">
        <v>80653</v>
      </c>
      <c r="N263" s="2">
        <v>82920</v>
      </c>
      <c r="O263" s="2">
        <v>85374</v>
      </c>
      <c r="P263" s="2">
        <v>88012</v>
      </c>
      <c r="Q263" s="2">
        <v>90802</v>
      </c>
      <c r="R263" s="2">
        <v>93749</v>
      </c>
      <c r="S263" s="2">
        <v>96773</v>
      </c>
      <c r="T263" s="2">
        <v>99863</v>
      </c>
      <c r="U263" s="2">
        <v>103002</v>
      </c>
      <c r="V263" s="2">
        <v>106206</v>
      </c>
      <c r="W263" s="2">
        <v>109397</v>
      </c>
      <c r="X263" s="2">
        <v>112543</v>
      </c>
      <c r="Y263" s="2">
        <v>115598</v>
      </c>
      <c r="Z263" s="2">
        <v>118546</v>
      </c>
      <c r="AA263" s="2">
        <v>121398</v>
      </c>
      <c r="AB263" s="2">
        <v>124213</v>
      </c>
      <c r="AC263" s="2">
        <v>127058</v>
      </c>
      <c r="AD263" s="2">
        <v>129989</v>
      </c>
      <c r="AE263" s="2">
        <v>132988</v>
      </c>
      <c r="AF263" s="2">
        <v>136075</v>
      </c>
      <c r="AG263" s="2">
        <v>139319</v>
      </c>
      <c r="AH263" s="2">
        <v>142801</v>
      </c>
      <c r="AI263" s="2">
        <v>146575</v>
      </c>
      <c r="AJ263" s="2">
        <v>150718</v>
      </c>
      <c r="AK263" s="2">
        <v>155176</v>
      </c>
      <c r="AL263" s="2">
        <v>159743</v>
      </c>
      <c r="AM263" s="2">
        <v>164128</v>
      </c>
      <c r="AN263" s="2">
        <v>168161</v>
      </c>
      <c r="AO263" s="2">
        <v>171721</v>
      </c>
      <c r="AP263" s="2">
        <v>174917</v>
      </c>
      <c r="AQ263" s="2">
        <v>177987</v>
      </c>
      <c r="AR263" s="2">
        <v>181259</v>
      </c>
      <c r="AS263" s="2">
        <v>184964</v>
      </c>
      <c r="AT263" s="2">
        <v>189209</v>
      </c>
      <c r="AU263" s="2">
        <v>193927</v>
      </c>
      <c r="AV263" s="2">
        <v>198960</v>
      </c>
      <c r="AW263" s="2">
        <v>204123</v>
      </c>
      <c r="AX263" s="2">
        <v>209282</v>
      </c>
      <c r="AY263" s="2">
        <v>214379</v>
      </c>
      <c r="AZ263" s="2">
        <v>219464</v>
      </c>
      <c r="BA263" s="2">
        <v>224700</v>
      </c>
      <c r="BB263" s="2">
        <v>230244</v>
      </c>
      <c r="BC263" s="2">
        <v>236216</v>
      </c>
      <c r="BD263" s="2">
        <v>242658</v>
      </c>
      <c r="BE263" s="2">
        <v>249505</v>
      </c>
      <c r="BF263" s="2">
        <v>256637</v>
      </c>
      <c r="BG263" s="2">
        <v>263888</v>
      </c>
      <c r="BH263" s="2">
        <v>271128</v>
      </c>
      <c r="BI263" s="2">
        <v>278326</v>
      </c>
      <c r="BJ263" s="2">
        <v>285499</v>
      </c>
      <c r="BK263" s="2">
        <v>292675</v>
      </c>
      <c r="BL263" s="2">
        <v>299882</v>
      </c>
      <c r="BM263" s="2">
        <v>307150</v>
      </c>
    </row>
    <row r="264" spans="1:65" x14ac:dyDescent="0.35">
      <c r="A264" s="2" t="s">
        <v>588</v>
      </c>
      <c r="B264" s="2" t="s">
        <v>589</v>
      </c>
      <c r="C264" s="2" t="s">
        <v>70</v>
      </c>
      <c r="D264" s="2" t="s">
        <v>71</v>
      </c>
      <c r="E264" s="2">
        <v>3032156070</v>
      </c>
      <c r="F264" s="2">
        <v>3071596055</v>
      </c>
      <c r="G264" s="2">
        <v>3124561005</v>
      </c>
      <c r="H264" s="2">
        <v>3189655687</v>
      </c>
      <c r="I264" s="2">
        <v>3255145692</v>
      </c>
      <c r="J264" s="2">
        <v>3322046795</v>
      </c>
      <c r="K264" s="2">
        <v>3392097729</v>
      </c>
      <c r="L264" s="2">
        <v>3461619724</v>
      </c>
      <c r="M264" s="2">
        <v>3532782993</v>
      </c>
      <c r="N264" s="2">
        <v>3606553753</v>
      </c>
      <c r="O264" s="2">
        <v>3681975908</v>
      </c>
      <c r="P264" s="2">
        <v>3760516757</v>
      </c>
      <c r="Q264" s="2">
        <v>3836900801</v>
      </c>
      <c r="R264" s="2">
        <v>3912984371</v>
      </c>
      <c r="S264" s="2">
        <v>3988487336</v>
      </c>
      <c r="T264" s="2">
        <v>4062507027</v>
      </c>
      <c r="U264" s="2">
        <v>4135432265</v>
      </c>
      <c r="V264" s="2">
        <v>4207786422</v>
      </c>
      <c r="W264" s="2">
        <v>4281339378</v>
      </c>
      <c r="X264" s="2">
        <v>4356778367</v>
      </c>
      <c r="Y264" s="2">
        <v>4432963653</v>
      </c>
      <c r="Z264" s="2">
        <v>4511164132</v>
      </c>
      <c r="AA264" s="2">
        <v>4592387213</v>
      </c>
      <c r="AB264" s="2">
        <v>4674330282</v>
      </c>
      <c r="AC264" s="2">
        <v>4755996689</v>
      </c>
      <c r="AD264" s="2">
        <v>4839176734</v>
      </c>
      <c r="AE264" s="2">
        <v>4924747934</v>
      </c>
      <c r="AF264" s="2">
        <v>5012556248</v>
      </c>
      <c r="AG264" s="2">
        <v>5101287675</v>
      </c>
      <c r="AH264" s="2">
        <v>5189977062</v>
      </c>
      <c r="AI264" s="2">
        <v>5280062644</v>
      </c>
      <c r="AJ264" s="2">
        <v>5368139818</v>
      </c>
      <c r="AK264" s="2">
        <v>5452576967</v>
      </c>
      <c r="AL264" s="2">
        <v>5537885402</v>
      </c>
      <c r="AM264" s="2">
        <v>5622085293</v>
      </c>
      <c r="AN264" s="2">
        <v>5706753581</v>
      </c>
      <c r="AO264" s="2">
        <v>5789655178</v>
      </c>
      <c r="AP264" s="2">
        <v>5872284397</v>
      </c>
      <c r="AQ264" s="2">
        <v>5954004340</v>
      </c>
      <c r="AR264" s="2">
        <v>6034484369</v>
      </c>
      <c r="AS264" s="2">
        <v>6114324044</v>
      </c>
      <c r="AT264" s="2">
        <v>6193663732</v>
      </c>
      <c r="AU264" s="2">
        <v>6272724236</v>
      </c>
      <c r="AV264" s="2">
        <v>6351855732</v>
      </c>
      <c r="AW264" s="2">
        <v>6431527221</v>
      </c>
      <c r="AX264" s="2">
        <v>6511724848</v>
      </c>
      <c r="AY264" s="2">
        <v>6592711655</v>
      </c>
      <c r="AZ264" s="2">
        <v>6674181848</v>
      </c>
      <c r="BA264" s="2">
        <v>6757000414</v>
      </c>
      <c r="BB264" s="2">
        <v>6839553692</v>
      </c>
      <c r="BC264" s="2">
        <v>6921854591</v>
      </c>
      <c r="BD264" s="2">
        <v>7003760440</v>
      </c>
      <c r="BE264" s="2">
        <v>7089254548</v>
      </c>
      <c r="BF264" s="2">
        <v>7175500378</v>
      </c>
      <c r="BG264" s="2">
        <v>7261846543</v>
      </c>
      <c r="BH264" s="2">
        <v>7347679005</v>
      </c>
      <c r="BI264" s="2">
        <v>7433569330</v>
      </c>
      <c r="BJ264" s="2">
        <v>7519183459</v>
      </c>
      <c r="BK264" s="2">
        <v>7602454161</v>
      </c>
      <c r="BL264" s="2">
        <v>7683372259</v>
      </c>
      <c r="BM264" s="2">
        <v>7761620146</v>
      </c>
    </row>
    <row r="265" spans="1:65" x14ac:dyDescent="0.35">
      <c r="A265" s="2" t="s">
        <v>590</v>
      </c>
      <c r="B265" s="2" t="s">
        <v>591</v>
      </c>
      <c r="C265" s="2" t="s">
        <v>70</v>
      </c>
      <c r="D265" s="2" t="s">
        <v>71</v>
      </c>
      <c r="E265" s="2">
        <v>108627</v>
      </c>
      <c r="F265" s="2">
        <v>112112</v>
      </c>
      <c r="G265" s="2">
        <v>115768</v>
      </c>
      <c r="H265" s="2">
        <v>119552</v>
      </c>
      <c r="I265" s="2">
        <v>123346</v>
      </c>
      <c r="J265" s="2">
        <v>127055</v>
      </c>
      <c r="K265" s="2">
        <v>130672</v>
      </c>
      <c r="L265" s="2">
        <v>134181</v>
      </c>
      <c r="M265" s="2">
        <v>137484</v>
      </c>
      <c r="N265" s="2">
        <v>140495</v>
      </c>
      <c r="O265" s="2">
        <v>143146</v>
      </c>
      <c r="P265" s="2">
        <v>145407</v>
      </c>
      <c r="Q265" s="2">
        <v>147295</v>
      </c>
      <c r="R265" s="2">
        <v>148858</v>
      </c>
      <c r="S265" s="2">
        <v>150191</v>
      </c>
      <c r="T265" s="2">
        <v>151353</v>
      </c>
      <c r="U265" s="2">
        <v>152362</v>
      </c>
      <c r="V265" s="2">
        <v>153218</v>
      </c>
      <c r="W265" s="2">
        <v>153986</v>
      </c>
      <c r="X265" s="2">
        <v>154740</v>
      </c>
      <c r="Y265" s="2">
        <v>155522</v>
      </c>
      <c r="Z265" s="2">
        <v>156410</v>
      </c>
      <c r="AA265" s="2">
        <v>157365</v>
      </c>
      <c r="AB265" s="2">
        <v>158345</v>
      </c>
      <c r="AC265" s="2">
        <v>159243</v>
      </c>
      <c r="AD265" s="2">
        <v>159995</v>
      </c>
      <c r="AE265" s="2">
        <v>160552</v>
      </c>
      <c r="AF265" s="2">
        <v>160962</v>
      </c>
      <c r="AG265" s="2">
        <v>161369</v>
      </c>
      <c r="AH265" s="2">
        <v>161935</v>
      </c>
      <c r="AI265" s="2">
        <v>162797</v>
      </c>
      <c r="AJ265" s="2">
        <v>164000</v>
      </c>
      <c r="AK265" s="2">
        <v>165490</v>
      </c>
      <c r="AL265" s="2">
        <v>167117</v>
      </c>
      <c r="AM265" s="2">
        <v>168689</v>
      </c>
      <c r="AN265" s="2">
        <v>170050</v>
      </c>
      <c r="AO265" s="2">
        <v>171165</v>
      </c>
      <c r="AP265" s="2">
        <v>172065</v>
      </c>
      <c r="AQ265" s="2">
        <v>172839</v>
      </c>
      <c r="AR265" s="2">
        <v>173606</v>
      </c>
      <c r="AS265" s="2">
        <v>174454</v>
      </c>
      <c r="AT265" s="2">
        <v>175394</v>
      </c>
      <c r="AU265" s="2">
        <v>176410</v>
      </c>
      <c r="AV265" s="2">
        <v>177481</v>
      </c>
      <c r="AW265" s="2">
        <v>178597</v>
      </c>
      <c r="AX265" s="2">
        <v>179722</v>
      </c>
      <c r="AY265" s="2">
        <v>180874</v>
      </c>
      <c r="AZ265" s="2">
        <v>182045</v>
      </c>
      <c r="BA265" s="2">
        <v>183270</v>
      </c>
      <c r="BB265" s="2">
        <v>184553</v>
      </c>
      <c r="BC265" s="2">
        <v>185944</v>
      </c>
      <c r="BD265" s="2">
        <v>187469</v>
      </c>
      <c r="BE265" s="2">
        <v>189089</v>
      </c>
      <c r="BF265" s="2">
        <v>190712</v>
      </c>
      <c r="BG265" s="2">
        <v>192220</v>
      </c>
      <c r="BH265" s="2">
        <v>193510</v>
      </c>
      <c r="BI265" s="2">
        <v>194540</v>
      </c>
      <c r="BJ265" s="2">
        <v>195358</v>
      </c>
      <c r="BK265" s="2">
        <v>196128</v>
      </c>
      <c r="BL265" s="2">
        <v>197093</v>
      </c>
      <c r="BM265" s="2">
        <v>198410</v>
      </c>
    </row>
    <row r="266" spans="1:65" x14ac:dyDescent="0.35">
      <c r="A266" s="2" t="s">
        <v>592</v>
      </c>
      <c r="B266" s="2" t="s">
        <v>593</v>
      </c>
      <c r="C266" s="2" t="s">
        <v>70</v>
      </c>
      <c r="D266" s="2" t="s">
        <v>71</v>
      </c>
      <c r="E266" s="2">
        <v>947000</v>
      </c>
      <c r="F266" s="2">
        <v>966000</v>
      </c>
      <c r="G266" s="2">
        <v>994000</v>
      </c>
      <c r="H266" s="2">
        <v>1022000</v>
      </c>
      <c r="I266" s="2">
        <v>1050000</v>
      </c>
      <c r="J266" s="2">
        <v>1078000</v>
      </c>
      <c r="K266" s="2">
        <v>1106000</v>
      </c>
      <c r="L266" s="2">
        <v>1135000</v>
      </c>
      <c r="M266" s="2">
        <v>1163000</v>
      </c>
      <c r="N266" s="2">
        <v>1191000</v>
      </c>
      <c r="O266" s="2">
        <v>1219000</v>
      </c>
      <c r="P266" s="2">
        <v>1247000</v>
      </c>
      <c r="Q266" s="2">
        <v>1278000</v>
      </c>
      <c r="R266" s="2">
        <v>1308000</v>
      </c>
      <c r="S266" s="2">
        <v>1339000</v>
      </c>
      <c r="T266" s="2">
        <v>1369000</v>
      </c>
      <c r="U266" s="2">
        <v>1400000</v>
      </c>
      <c r="V266" s="2">
        <v>1430000</v>
      </c>
      <c r="W266" s="2">
        <v>1460000</v>
      </c>
      <c r="X266" s="2">
        <v>1491000</v>
      </c>
      <c r="Y266" s="2">
        <v>1521000</v>
      </c>
      <c r="Z266" s="2">
        <v>1552000</v>
      </c>
      <c r="AA266" s="2">
        <v>1582000</v>
      </c>
      <c r="AB266" s="2">
        <v>1614000</v>
      </c>
      <c r="AC266" s="2">
        <v>1647000</v>
      </c>
      <c r="AD266" s="2">
        <v>1682000</v>
      </c>
      <c r="AE266" s="2">
        <v>1717000</v>
      </c>
      <c r="AF266" s="2">
        <v>1753000</v>
      </c>
      <c r="AG266" s="2">
        <v>1791000</v>
      </c>
      <c r="AH266" s="2">
        <v>1827000</v>
      </c>
      <c r="AI266" s="2">
        <v>1862000</v>
      </c>
      <c r="AJ266" s="2">
        <v>1898000</v>
      </c>
      <c r="AK266" s="2">
        <v>1932000</v>
      </c>
      <c r="AL266" s="2">
        <v>1965000</v>
      </c>
      <c r="AM266" s="2">
        <v>1997000</v>
      </c>
      <c r="AN266" s="2">
        <v>2029000</v>
      </c>
      <c r="AO266" s="2">
        <v>2059000</v>
      </c>
      <c r="AP266" s="2">
        <v>2086000</v>
      </c>
      <c r="AQ266" s="2">
        <v>1966000</v>
      </c>
      <c r="AR266" s="2">
        <v>1762000</v>
      </c>
      <c r="AS266" s="2">
        <v>1700000</v>
      </c>
      <c r="AT266" s="2">
        <v>1701154</v>
      </c>
      <c r="AU266" s="2">
        <v>1702310</v>
      </c>
      <c r="AV266" s="2">
        <v>1703466</v>
      </c>
      <c r="AW266" s="2">
        <v>1704622</v>
      </c>
      <c r="AX266" s="2">
        <v>1705780</v>
      </c>
      <c r="AY266" s="2">
        <v>1719536</v>
      </c>
      <c r="AZ266" s="2">
        <v>1733404</v>
      </c>
      <c r="BA266" s="2">
        <v>1747383</v>
      </c>
      <c r="BB266" s="2">
        <v>1761474</v>
      </c>
      <c r="BC266" s="2">
        <v>1775680</v>
      </c>
      <c r="BD266" s="2">
        <v>1791000</v>
      </c>
      <c r="BE266" s="2">
        <v>1807106</v>
      </c>
      <c r="BF266" s="2">
        <v>1818117</v>
      </c>
      <c r="BG266" s="2">
        <v>1812771</v>
      </c>
      <c r="BH266" s="2">
        <v>1788196</v>
      </c>
      <c r="BI266" s="2">
        <v>1777557</v>
      </c>
      <c r="BJ266" s="2">
        <v>1791003</v>
      </c>
      <c r="BK266" s="2">
        <v>1797085</v>
      </c>
      <c r="BL266" s="2">
        <v>1788878</v>
      </c>
      <c r="BM266" s="2">
        <v>1775378</v>
      </c>
    </row>
    <row r="267" spans="1:65" x14ac:dyDescent="0.35">
      <c r="A267" s="2" t="s">
        <v>594</v>
      </c>
      <c r="B267" s="2" t="s">
        <v>595</v>
      </c>
      <c r="C267" s="2" t="s">
        <v>70</v>
      </c>
      <c r="D267" s="2" t="s">
        <v>71</v>
      </c>
      <c r="E267" s="2">
        <v>5315351</v>
      </c>
      <c r="F267" s="2">
        <v>5393034</v>
      </c>
      <c r="G267" s="2">
        <v>5473671</v>
      </c>
      <c r="H267" s="2">
        <v>5556767</v>
      </c>
      <c r="I267" s="2">
        <v>5641598</v>
      </c>
      <c r="J267" s="2">
        <v>5727745</v>
      </c>
      <c r="K267" s="2">
        <v>5816241</v>
      </c>
      <c r="L267" s="2">
        <v>5907873</v>
      </c>
      <c r="M267" s="2">
        <v>6001858</v>
      </c>
      <c r="N267" s="2">
        <v>6097042</v>
      </c>
      <c r="O267" s="2">
        <v>6193379</v>
      </c>
      <c r="P267" s="2">
        <v>6290367</v>
      </c>
      <c r="Q267" s="2">
        <v>6390573</v>
      </c>
      <c r="R267" s="2">
        <v>6500809</v>
      </c>
      <c r="S267" s="2">
        <v>6630003</v>
      </c>
      <c r="T267" s="2">
        <v>6784699</v>
      </c>
      <c r="U267" s="2">
        <v>6967944</v>
      </c>
      <c r="V267" s="2">
        <v>7178672</v>
      </c>
      <c r="W267" s="2">
        <v>7414167</v>
      </c>
      <c r="X267" s="2">
        <v>7669699</v>
      </c>
      <c r="Y267" s="2">
        <v>7941903</v>
      </c>
      <c r="Z267" s="2">
        <v>8231905</v>
      </c>
      <c r="AA267" s="2">
        <v>8541605</v>
      </c>
      <c r="AB267" s="2">
        <v>8869363</v>
      </c>
      <c r="AC267" s="2">
        <v>9213078</v>
      </c>
      <c r="AD267" s="2">
        <v>9572170</v>
      </c>
      <c r="AE267" s="2">
        <v>9941102</v>
      </c>
      <c r="AF267" s="2">
        <v>10322044</v>
      </c>
      <c r="AG267" s="2">
        <v>10730864</v>
      </c>
      <c r="AH267" s="2">
        <v>11189185</v>
      </c>
      <c r="AI267" s="2">
        <v>11709987</v>
      </c>
      <c r="AJ267" s="2">
        <v>12302127</v>
      </c>
      <c r="AK267" s="2">
        <v>12954157</v>
      </c>
      <c r="AL267" s="2">
        <v>13634082</v>
      </c>
      <c r="AM267" s="2">
        <v>14297617</v>
      </c>
      <c r="AN267" s="2">
        <v>14913313</v>
      </c>
      <c r="AO267" s="2">
        <v>15469274</v>
      </c>
      <c r="AP267" s="2">
        <v>15975676</v>
      </c>
      <c r="AQ267" s="2">
        <v>16450306</v>
      </c>
      <c r="AR267" s="2">
        <v>16921157</v>
      </c>
      <c r="AS267" s="2">
        <v>17409071</v>
      </c>
      <c r="AT267" s="2">
        <v>17918369</v>
      </c>
      <c r="AU267" s="2">
        <v>18443684</v>
      </c>
      <c r="AV267" s="2">
        <v>18985001</v>
      </c>
      <c r="AW267" s="2">
        <v>19540096</v>
      </c>
      <c r="AX267" s="2">
        <v>20107416</v>
      </c>
      <c r="AY267" s="2">
        <v>20687648</v>
      </c>
      <c r="AZ267" s="2">
        <v>21282514</v>
      </c>
      <c r="BA267" s="2">
        <v>21892149</v>
      </c>
      <c r="BB267" s="2">
        <v>22516464</v>
      </c>
      <c r="BC267" s="2">
        <v>23154854</v>
      </c>
      <c r="BD267" s="2">
        <v>23807586</v>
      </c>
      <c r="BE267" s="2">
        <v>24473176</v>
      </c>
      <c r="BF267" s="2">
        <v>25147112</v>
      </c>
      <c r="BG267" s="2">
        <v>25823488</v>
      </c>
      <c r="BH267" s="2">
        <v>26497881</v>
      </c>
      <c r="BI267" s="2">
        <v>27168210</v>
      </c>
      <c r="BJ267" s="2">
        <v>27834811</v>
      </c>
      <c r="BK267" s="2">
        <v>28498683</v>
      </c>
      <c r="BL267" s="2">
        <v>29161922</v>
      </c>
      <c r="BM267" s="2">
        <v>29825968</v>
      </c>
    </row>
    <row r="268" spans="1:65" x14ac:dyDescent="0.35">
      <c r="A268" s="2" t="s">
        <v>596</v>
      </c>
      <c r="B268" s="2" t="s">
        <v>597</v>
      </c>
      <c r="C268" s="2" t="s">
        <v>70</v>
      </c>
      <c r="D268" s="2" t="s">
        <v>71</v>
      </c>
      <c r="E268" s="2">
        <v>17099836</v>
      </c>
      <c r="F268" s="2">
        <v>17524533</v>
      </c>
      <c r="G268" s="2">
        <v>17965733</v>
      </c>
      <c r="H268" s="2">
        <v>18423157</v>
      </c>
      <c r="I268" s="2">
        <v>18896303</v>
      </c>
      <c r="J268" s="2">
        <v>19384838</v>
      </c>
      <c r="K268" s="2">
        <v>19888259</v>
      </c>
      <c r="L268" s="2">
        <v>20406863</v>
      </c>
      <c r="M268" s="2">
        <v>20942147</v>
      </c>
      <c r="N268" s="2">
        <v>21496075</v>
      </c>
      <c r="O268" s="2">
        <v>22069783</v>
      </c>
      <c r="P268" s="2">
        <v>22665265</v>
      </c>
      <c r="Q268" s="2">
        <v>23281517</v>
      </c>
      <c r="R268" s="2">
        <v>23913090</v>
      </c>
      <c r="S268" s="2">
        <v>24552540</v>
      </c>
      <c r="T268" s="2">
        <v>25195184</v>
      </c>
      <c r="U268" s="2">
        <v>25836890</v>
      </c>
      <c r="V268" s="2">
        <v>26480915</v>
      </c>
      <c r="W268" s="2">
        <v>27138966</v>
      </c>
      <c r="X268" s="2">
        <v>27827325</v>
      </c>
      <c r="Y268" s="2">
        <v>28556771</v>
      </c>
      <c r="Z268" s="2">
        <v>29333095</v>
      </c>
      <c r="AA268" s="2">
        <v>30150448</v>
      </c>
      <c r="AB268" s="2">
        <v>30993762</v>
      </c>
      <c r="AC268" s="2">
        <v>31841588</v>
      </c>
      <c r="AD268" s="2">
        <v>32678876</v>
      </c>
      <c r="AE268" s="2">
        <v>33495956</v>
      </c>
      <c r="AF268" s="2">
        <v>34297727</v>
      </c>
      <c r="AG268" s="2">
        <v>35100905</v>
      </c>
      <c r="AH268" s="2">
        <v>35930056</v>
      </c>
      <c r="AI268" s="2">
        <v>36800507</v>
      </c>
      <c r="AJ268" s="2">
        <v>37718952</v>
      </c>
      <c r="AK268" s="2">
        <v>38672611</v>
      </c>
      <c r="AL268" s="2">
        <v>39633754</v>
      </c>
      <c r="AM268" s="2">
        <v>40564061</v>
      </c>
      <c r="AN268" s="2">
        <v>41435761</v>
      </c>
      <c r="AO268" s="2">
        <v>42241007</v>
      </c>
      <c r="AP268" s="2">
        <v>42987456</v>
      </c>
      <c r="AQ268" s="2">
        <v>43682259</v>
      </c>
      <c r="AR268" s="2">
        <v>44338551</v>
      </c>
      <c r="AS268" s="2">
        <v>44967713</v>
      </c>
      <c r="AT268" s="2">
        <v>45571272</v>
      </c>
      <c r="AU268" s="2">
        <v>46150913</v>
      </c>
      <c r="AV268" s="2">
        <v>46719203</v>
      </c>
      <c r="AW268" s="2">
        <v>47291610</v>
      </c>
      <c r="AX268" s="2">
        <v>47880595</v>
      </c>
      <c r="AY268" s="2">
        <v>48489464</v>
      </c>
      <c r="AZ268" s="2">
        <v>49119766</v>
      </c>
      <c r="BA268" s="2">
        <v>49779472</v>
      </c>
      <c r="BB268" s="2">
        <v>50477013</v>
      </c>
      <c r="BC268" s="2">
        <v>51216967</v>
      </c>
      <c r="BD268" s="2">
        <v>52003759</v>
      </c>
      <c r="BE268" s="2">
        <v>52832659</v>
      </c>
      <c r="BF268" s="2">
        <v>53687125</v>
      </c>
      <c r="BG268" s="2">
        <v>54544184</v>
      </c>
      <c r="BH268" s="2">
        <v>55386369</v>
      </c>
      <c r="BI268" s="2">
        <v>56207649</v>
      </c>
      <c r="BJ268" s="2">
        <v>57009751</v>
      </c>
      <c r="BK268" s="2">
        <v>57792520</v>
      </c>
      <c r="BL268" s="2">
        <v>58558267</v>
      </c>
      <c r="BM268" s="2">
        <v>59308690</v>
      </c>
    </row>
    <row r="269" spans="1:65" x14ac:dyDescent="0.35">
      <c r="A269" s="2" t="s">
        <v>598</v>
      </c>
      <c r="B269" s="2" t="s">
        <v>599</v>
      </c>
      <c r="C269" s="2" t="s">
        <v>70</v>
      </c>
      <c r="D269" s="2" t="s">
        <v>71</v>
      </c>
      <c r="E269" s="2">
        <v>3070780</v>
      </c>
      <c r="F269" s="2">
        <v>3164330</v>
      </c>
      <c r="G269" s="2">
        <v>3260645</v>
      </c>
      <c r="H269" s="2">
        <v>3360099</v>
      </c>
      <c r="I269" s="2">
        <v>3463211</v>
      </c>
      <c r="J269" s="2">
        <v>3570466</v>
      </c>
      <c r="K269" s="2">
        <v>3681953</v>
      </c>
      <c r="L269" s="2">
        <v>3797877</v>
      </c>
      <c r="M269" s="2">
        <v>3918872</v>
      </c>
      <c r="N269" s="2">
        <v>4045740</v>
      </c>
      <c r="O269" s="2">
        <v>4179062</v>
      </c>
      <c r="P269" s="2">
        <v>4319226</v>
      </c>
      <c r="Q269" s="2">
        <v>4466170</v>
      </c>
      <c r="R269" s="2">
        <v>4619549</v>
      </c>
      <c r="S269" s="2">
        <v>4778716</v>
      </c>
      <c r="T269" s="2">
        <v>4943279</v>
      </c>
      <c r="U269" s="2">
        <v>5112823</v>
      </c>
      <c r="V269" s="2">
        <v>5287544</v>
      </c>
      <c r="W269" s="2">
        <v>5468259</v>
      </c>
      <c r="X269" s="2">
        <v>5656145</v>
      </c>
      <c r="Y269" s="2">
        <v>5851818</v>
      </c>
      <c r="Z269" s="2">
        <v>6055361</v>
      </c>
      <c r="AA269" s="2">
        <v>6265869</v>
      </c>
      <c r="AB269" s="2">
        <v>6481907</v>
      </c>
      <c r="AC269" s="2">
        <v>6701547</v>
      </c>
      <c r="AD269" s="2">
        <v>6923148</v>
      </c>
      <c r="AE269" s="2">
        <v>7146965</v>
      </c>
      <c r="AF269" s="2">
        <v>7372835</v>
      </c>
      <c r="AG269" s="2">
        <v>7598270</v>
      </c>
      <c r="AH269" s="2">
        <v>7820199</v>
      </c>
      <c r="AI269" s="2">
        <v>8036849</v>
      </c>
      <c r="AJ269" s="2">
        <v>8246662</v>
      </c>
      <c r="AK269" s="2">
        <v>8451346</v>
      </c>
      <c r="AL269" s="2">
        <v>8656484</v>
      </c>
      <c r="AM269" s="2">
        <v>8869745</v>
      </c>
      <c r="AN269" s="2">
        <v>9096608</v>
      </c>
      <c r="AO269" s="2">
        <v>9339740</v>
      </c>
      <c r="AP269" s="2">
        <v>9597610</v>
      </c>
      <c r="AQ269" s="2">
        <v>9866474</v>
      </c>
      <c r="AR269" s="2">
        <v>10140564</v>
      </c>
      <c r="AS269" s="2">
        <v>10415942</v>
      </c>
      <c r="AT269" s="2">
        <v>10692197</v>
      </c>
      <c r="AU269" s="2">
        <v>10971704</v>
      </c>
      <c r="AV269" s="2">
        <v>11256740</v>
      </c>
      <c r="AW269" s="2">
        <v>11550641</v>
      </c>
      <c r="AX269" s="2">
        <v>11856244</v>
      </c>
      <c r="AY269" s="2">
        <v>12173518</v>
      </c>
      <c r="AZ269" s="2">
        <v>12502958</v>
      </c>
      <c r="BA269" s="2">
        <v>12848531</v>
      </c>
      <c r="BB269" s="2">
        <v>13215142</v>
      </c>
      <c r="BC269" s="2">
        <v>13605986</v>
      </c>
      <c r="BD269" s="2">
        <v>14023199</v>
      </c>
      <c r="BE269" s="2">
        <v>14465148</v>
      </c>
      <c r="BF269" s="2">
        <v>14926551</v>
      </c>
      <c r="BG269" s="2">
        <v>15399793</v>
      </c>
      <c r="BH269" s="2">
        <v>15879370</v>
      </c>
      <c r="BI269" s="2">
        <v>16363449</v>
      </c>
      <c r="BJ269" s="2">
        <v>16853608</v>
      </c>
      <c r="BK269" s="2">
        <v>17351714</v>
      </c>
      <c r="BL269" s="2">
        <v>17861034</v>
      </c>
      <c r="BM269" s="2">
        <v>18383956</v>
      </c>
    </row>
    <row r="270" spans="1:65" x14ac:dyDescent="0.35">
      <c r="A270" s="2" t="s">
        <v>600</v>
      </c>
      <c r="B270" s="2" t="s">
        <v>601</v>
      </c>
      <c r="C270" s="2" t="s">
        <v>70</v>
      </c>
      <c r="D270" s="2" t="s">
        <v>71</v>
      </c>
      <c r="E270" s="2">
        <v>3776679</v>
      </c>
      <c r="F270" s="2">
        <v>3905038</v>
      </c>
      <c r="G270" s="2">
        <v>4039209</v>
      </c>
      <c r="H270" s="2">
        <v>4178726</v>
      </c>
      <c r="I270" s="2">
        <v>4322854</v>
      </c>
      <c r="J270" s="2">
        <v>4471178</v>
      </c>
      <c r="K270" s="2">
        <v>4623340</v>
      </c>
      <c r="L270" s="2">
        <v>4779825</v>
      </c>
      <c r="M270" s="2">
        <v>4941901</v>
      </c>
      <c r="N270" s="2">
        <v>5111326</v>
      </c>
      <c r="O270" s="2">
        <v>5289312</v>
      </c>
      <c r="P270" s="2">
        <v>5476978</v>
      </c>
      <c r="Q270" s="2">
        <v>5673914</v>
      </c>
      <c r="R270" s="2">
        <v>5877725</v>
      </c>
      <c r="S270" s="2">
        <v>6085078</v>
      </c>
      <c r="T270" s="2">
        <v>6293875</v>
      </c>
      <c r="U270" s="2">
        <v>6502566</v>
      </c>
      <c r="V270" s="2">
        <v>6712825</v>
      </c>
      <c r="W270" s="2">
        <v>6929663</v>
      </c>
      <c r="X270" s="2">
        <v>7160021</v>
      </c>
      <c r="Y270" s="2">
        <v>7408630</v>
      </c>
      <c r="Z270" s="2">
        <v>7675582</v>
      </c>
      <c r="AA270" s="2">
        <v>7958239</v>
      </c>
      <c r="AB270" s="2">
        <v>8254746</v>
      </c>
      <c r="AC270" s="2">
        <v>8562259</v>
      </c>
      <c r="AD270" s="2">
        <v>8877489</v>
      </c>
      <c r="AE270" s="2">
        <v>9200150</v>
      </c>
      <c r="AF270" s="2">
        <v>9527202</v>
      </c>
      <c r="AG270" s="2">
        <v>9849129</v>
      </c>
      <c r="AH270" s="2">
        <v>10153852</v>
      </c>
      <c r="AI270" s="2">
        <v>10432409</v>
      </c>
      <c r="AJ270" s="2">
        <v>10681008</v>
      </c>
      <c r="AK270" s="2">
        <v>10900511</v>
      </c>
      <c r="AL270" s="2">
        <v>11092775</v>
      </c>
      <c r="AM270" s="2">
        <v>11261752</v>
      </c>
      <c r="AN270" s="2">
        <v>11410721</v>
      </c>
      <c r="AO270" s="2">
        <v>11541215</v>
      </c>
      <c r="AP270" s="2">
        <v>11653254</v>
      </c>
      <c r="AQ270" s="2">
        <v>11747079</v>
      </c>
      <c r="AR270" s="2">
        <v>11822722</v>
      </c>
      <c r="AS270" s="2">
        <v>11881482</v>
      </c>
      <c r="AT270" s="2">
        <v>11923906</v>
      </c>
      <c r="AU270" s="2">
        <v>11954293</v>
      </c>
      <c r="AV270" s="2">
        <v>11982219</v>
      </c>
      <c r="AW270" s="2">
        <v>12019911</v>
      </c>
      <c r="AX270" s="2">
        <v>12076697</v>
      </c>
      <c r="AY270" s="2">
        <v>12155496</v>
      </c>
      <c r="AZ270" s="2">
        <v>12255920</v>
      </c>
      <c r="BA270" s="2">
        <v>12379553</v>
      </c>
      <c r="BB270" s="2">
        <v>12526964</v>
      </c>
      <c r="BC270" s="2">
        <v>12697728</v>
      </c>
      <c r="BD270" s="2">
        <v>12894323</v>
      </c>
      <c r="BE270" s="2">
        <v>13115149</v>
      </c>
      <c r="BF270" s="2">
        <v>13350378</v>
      </c>
      <c r="BG270" s="2">
        <v>13586710</v>
      </c>
      <c r="BH270" s="2">
        <v>13814642</v>
      </c>
      <c r="BI270" s="2">
        <v>14030338</v>
      </c>
      <c r="BJ270" s="2">
        <v>14236599</v>
      </c>
      <c r="BK270" s="2">
        <v>14438812</v>
      </c>
      <c r="BL270" s="2">
        <v>14645473</v>
      </c>
      <c r="BM270" s="2">
        <v>14862927</v>
      </c>
    </row>
  </sheetData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369A-0AC0-42CB-AE15-3B64B41FB065}">
  <dimension ref="A1:J52"/>
  <sheetViews>
    <sheetView workbookViewId="0">
      <selection sqref="A1:F1048576"/>
    </sheetView>
  </sheetViews>
  <sheetFormatPr defaultColWidth="11" defaultRowHeight="15.5" x14ac:dyDescent="0.35"/>
  <cols>
    <col min="1" max="1" width="21.58203125" customWidth="1"/>
    <col min="3" max="3" width="18.33203125" customWidth="1"/>
    <col min="4" max="4" width="20" customWidth="1"/>
    <col min="5" max="5" width="12.08203125" customWidth="1"/>
    <col min="6" max="6" width="20.83203125" customWidth="1"/>
    <col min="7" max="7" width="23.83203125" customWidth="1"/>
  </cols>
  <sheetData>
    <row r="1" spans="1:10" x14ac:dyDescent="0.35">
      <c r="A1" s="34" t="s">
        <v>602</v>
      </c>
      <c r="B1" s="34" t="s">
        <v>603</v>
      </c>
      <c r="C1" s="34" t="s">
        <v>604</v>
      </c>
      <c r="D1" s="34" t="s">
        <v>610</v>
      </c>
      <c r="E1" s="35" t="s">
        <v>605</v>
      </c>
      <c r="F1" s="34" t="s">
        <v>606</v>
      </c>
      <c r="G1" s="34" t="s">
        <v>607</v>
      </c>
    </row>
    <row r="2" spans="1:10" x14ac:dyDescent="0.35">
      <c r="A2" s="40" t="s">
        <v>80</v>
      </c>
      <c r="B2" s="42" t="s">
        <v>81</v>
      </c>
      <c r="C2" s="40">
        <v>0</v>
      </c>
      <c r="D2" s="40">
        <v>0</v>
      </c>
      <c r="E2" s="62">
        <v>3802</v>
      </c>
      <c r="F2" s="62">
        <f>VLOOKUP(A2,Population!A:BM,65,0)</f>
        <v>2837743</v>
      </c>
      <c r="G2" s="45">
        <f t="shared" ref="G2:G52" si="0">(E2/F2)*100</f>
        <v>0.1339797155697327</v>
      </c>
      <c r="I2" s="58"/>
      <c r="J2" s="57"/>
    </row>
    <row r="3" spans="1:10" x14ac:dyDescent="0.35">
      <c r="A3" s="41" t="s">
        <v>90</v>
      </c>
      <c r="B3" s="40" t="str">
        <f>VLOOKUP(A3,Population!A:B,2,0)</f>
        <v>ARM</v>
      </c>
      <c r="C3" s="40">
        <v>0</v>
      </c>
      <c r="D3" s="40">
        <v>0</v>
      </c>
      <c r="E3" s="62">
        <v>606</v>
      </c>
      <c r="F3" s="62">
        <f>VLOOKUP(A3,Population!A:BM,65,0)</f>
        <v>2963234</v>
      </c>
      <c r="G3" s="45">
        <f t="shared" si="0"/>
        <v>2.0450629278686731E-2</v>
      </c>
      <c r="I3" s="58"/>
      <c r="J3" s="57"/>
    </row>
    <row r="4" spans="1:10" x14ac:dyDescent="0.35">
      <c r="A4" s="55" t="s">
        <v>100</v>
      </c>
      <c r="B4" s="40" t="str">
        <f>VLOOKUP(A4,Population!A:B,2,0)</f>
        <v>AZE</v>
      </c>
      <c r="C4" s="40">
        <v>0</v>
      </c>
      <c r="D4" s="40">
        <v>0</v>
      </c>
      <c r="E4" s="62">
        <v>5385</v>
      </c>
      <c r="F4" s="62">
        <f>VLOOKUP(A4,Population!A:BM,65,0)</f>
        <v>10093121</v>
      </c>
      <c r="G4" s="45">
        <f t="shared" si="0"/>
        <v>5.3353169946144509E-2</v>
      </c>
      <c r="I4" s="58"/>
      <c r="J4" s="57"/>
    </row>
    <row r="5" spans="1:10" x14ac:dyDescent="0.35">
      <c r="A5" s="41" t="s">
        <v>96</v>
      </c>
      <c r="B5" s="42" t="s">
        <v>97</v>
      </c>
      <c r="C5" s="40">
        <v>0</v>
      </c>
      <c r="D5" s="40">
        <v>1</v>
      </c>
      <c r="E5" s="62">
        <v>0</v>
      </c>
      <c r="F5" s="62">
        <f>VLOOKUP(A5,Population!A:BM,65,0)</f>
        <v>25687041</v>
      </c>
      <c r="G5" s="45">
        <f t="shared" si="0"/>
        <v>0</v>
      </c>
      <c r="I5" s="58"/>
      <c r="J5" s="57"/>
    </row>
    <row r="6" spans="1:10" x14ac:dyDescent="0.35">
      <c r="A6" s="46" t="s">
        <v>98</v>
      </c>
      <c r="B6" s="42" t="s">
        <v>99</v>
      </c>
      <c r="C6" s="40">
        <v>0</v>
      </c>
      <c r="D6" s="40">
        <v>1</v>
      </c>
      <c r="E6" s="62">
        <v>68700</v>
      </c>
      <c r="F6" s="62">
        <f>VLOOKUP(A6,Population!A:BM,65,0)</f>
        <v>8917205</v>
      </c>
      <c r="G6" s="45">
        <f t="shared" si="0"/>
        <v>0.77042077646527141</v>
      </c>
      <c r="I6" s="58"/>
      <c r="J6" s="57"/>
    </row>
    <row r="7" spans="1:10" x14ac:dyDescent="0.35">
      <c r="A7" s="46" t="s">
        <v>120</v>
      </c>
      <c r="B7" s="42" t="s">
        <v>121</v>
      </c>
      <c r="C7" s="40">
        <v>1</v>
      </c>
      <c r="D7" s="40">
        <v>0</v>
      </c>
      <c r="E7" s="62">
        <v>27673</v>
      </c>
      <c r="F7" s="62">
        <f>VLOOKUP(A7,Population!A:BM,65,0)</f>
        <v>9379952</v>
      </c>
      <c r="G7" s="45">
        <f t="shared" si="0"/>
        <v>0.29502283167333904</v>
      </c>
      <c r="I7" s="58"/>
      <c r="J7" s="57"/>
    </row>
    <row r="8" spans="1:10" x14ac:dyDescent="0.35">
      <c r="A8" s="46" t="s">
        <v>104</v>
      </c>
      <c r="B8" s="42" t="s">
        <v>105</v>
      </c>
      <c r="C8" s="40">
        <v>0</v>
      </c>
      <c r="D8" s="40">
        <v>1</v>
      </c>
      <c r="E8" s="62">
        <v>71729</v>
      </c>
      <c r="F8" s="62">
        <f>VLOOKUP(A8,Population!A:BM,65,0)</f>
        <v>11555997</v>
      </c>
      <c r="G8" s="45">
        <f t="shared" si="0"/>
        <v>0.62070801852925372</v>
      </c>
      <c r="I8" s="58"/>
      <c r="J8" s="57"/>
    </row>
    <row r="9" spans="1:10" x14ac:dyDescent="0.35">
      <c r="A9" s="40" t="s">
        <v>118</v>
      </c>
      <c r="B9" s="42" t="s">
        <v>119</v>
      </c>
      <c r="C9" s="40">
        <v>0</v>
      </c>
      <c r="D9" s="40">
        <v>0</v>
      </c>
      <c r="E9" s="62">
        <v>182</v>
      </c>
      <c r="F9" s="62">
        <f>VLOOKUP(A9,Population!A:BM,65,0)</f>
        <v>3280815</v>
      </c>
      <c r="G9" s="45">
        <f t="shared" si="0"/>
        <v>5.5474020936870866E-3</v>
      </c>
      <c r="I9" s="58"/>
      <c r="J9" s="63"/>
    </row>
    <row r="10" spans="1:10" x14ac:dyDescent="0.35">
      <c r="A10" s="46" t="s">
        <v>112</v>
      </c>
      <c r="B10" s="42" t="s">
        <v>113</v>
      </c>
      <c r="C10" s="40">
        <v>0</v>
      </c>
      <c r="D10" s="40">
        <v>1</v>
      </c>
      <c r="E10" s="62">
        <v>163950</v>
      </c>
      <c r="F10" s="62">
        <f>VLOOKUP(A10,Population!A:BM,65,0)</f>
        <v>6934015</v>
      </c>
      <c r="G10" s="45">
        <f t="shared" si="0"/>
        <v>2.3644309970486077</v>
      </c>
      <c r="I10" s="58"/>
      <c r="J10" s="57"/>
    </row>
    <row r="11" spans="1:10" x14ac:dyDescent="0.35">
      <c r="A11" s="41" t="s">
        <v>140</v>
      </c>
      <c r="B11" s="42" t="s">
        <v>141</v>
      </c>
      <c r="C11" s="40">
        <v>0</v>
      </c>
      <c r="D11" s="40">
        <v>1</v>
      </c>
      <c r="E11" s="62">
        <v>0</v>
      </c>
      <c r="F11" s="62">
        <f>VLOOKUP(A11,Population!A:BM,65,0)</f>
        <v>38005238</v>
      </c>
      <c r="G11" s="45">
        <f t="shared" si="0"/>
        <v>0</v>
      </c>
      <c r="I11" s="58"/>
      <c r="J11" s="57"/>
    </row>
    <row r="12" spans="1:10" x14ac:dyDescent="0.35">
      <c r="A12" s="40" t="s">
        <v>150</v>
      </c>
      <c r="B12" s="42" t="s">
        <v>151</v>
      </c>
      <c r="C12" s="40">
        <v>0</v>
      </c>
      <c r="D12" s="40">
        <v>1</v>
      </c>
      <c r="E12" s="62">
        <v>0</v>
      </c>
      <c r="F12" s="62">
        <f>VLOOKUP(A12,Population!A:BM,65,0)</f>
        <v>1410929362</v>
      </c>
      <c r="G12" s="45">
        <f t="shared" si="0"/>
        <v>0</v>
      </c>
      <c r="I12" s="58"/>
      <c r="J12" s="57"/>
    </row>
    <row r="13" spans="1:10" x14ac:dyDescent="0.35">
      <c r="A13" s="46" t="s">
        <v>268</v>
      </c>
      <c r="B13" s="42" t="s">
        <v>269</v>
      </c>
      <c r="C13" s="40">
        <v>0</v>
      </c>
      <c r="D13" s="40">
        <v>1</v>
      </c>
      <c r="E13" s="62">
        <v>22884</v>
      </c>
      <c r="F13" s="62">
        <f>VLOOKUP(A13,Population!A:BM,65,0)</f>
        <v>4047200</v>
      </c>
      <c r="G13" s="45">
        <f t="shared" si="0"/>
        <v>0.56542795018778413</v>
      </c>
      <c r="I13" s="58"/>
      <c r="J13" s="57"/>
    </row>
    <row r="14" spans="1:10" x14ac:dyDescent="0.35">
      <c r="A14" s="41" t="s">
        <v>176</v>
      </c>
      <c r="B14" s="42" t="s">
        <v>177</v>
      </c>
      <c r="C14" s="40">
        <v>0</v>
      </c>
      <c r="D14" s="40">
        <v>1</v>
      </c>
      <c r="E14" s="62">
        <v>19035</v>
      </c>
      <c r="F14" s="62">
        <f>VLOOKUP(A14,Population!A:BM,65,0)</f>
        <v>1207361</v>
      </c>
      <c r="G14" s="45">
        <f t="shared" si="0"/>
        <v>1.5765790016407686</v>
      </c>
      <c r="I14" s="58"/>
      <c r="J14" s="57"/>
    </row>
    <row r="15" spans="1:10" x14ac:dyDescent="0.35">
      <c r="A15" s="46" t="s">
        <v>178</v>
      </c>
      <c r="B15" s="42" t="s">
        <v>179</v>
      </c>
      <c r="C15" s="40">
        <v>0</v>
      </c>
      <c r="D15" s="40">
        <v>1</v>
      </c>
      <c r="E15" s="62">
        <v>358224</v>
      </c>
      <c r="F15" s="62">
        <f>VLOOKUP(A15,Population!A:BM,65,0)</f>
        <v>10698896</v>
      </c>
      <c r="G15" s="45">
        <f t="shared" si="0"/>
        <v>3.348233313044636</v>
      </c>
      <c r="I15" s="58"/>
      <c r="J15" s="57"/>
    </row>
    <row r="16" spans="1:10" x14ac:dyDescent="0.35">
      <c r="A16" s="46" t="s">
        <v>186</v>
      </c>
      <c r="B16" s="42" t="s">
        <v>187</v>
      </c>
      <c r="C16" s="40">
        <v>0</v>
      </c>
      <c r="D16" s="40">
        <v>1</v>
      </c>
      <c r="E16" s="62">
        <v>41306</v>
      </c>
      <c r="F16" s="62">
        <f>VLOOKUP(A16,Population!A:BM,65,0)</f>
        <v>5831404</v>
      </c>
      <c r="G16" s="45">
        <f t="shared" si="0"/>
        <v>0.70833713459057202</v>
      </c>
      <c r="I16" s="58"/>
      <c r="J16" s="57"/>
    </row>
    <row r="17" spans="1:10" x14ac:dyDescent="0.35">
      <c r="A17" s="46" t="s">
        <v>212</v>
      </c>
      <c r="B17" s="42" t="s">
        <v>213</v>
      </c>
      <c r="C17" s="40">
        <v>0</v>
      </c>
      <c r="D17" s="40">
        <v>1</v>
      </c>
      <c r="E17" s="62">
        <v>48592</v>
      </c>
      <c r="F17" s="62">
        <f>VLOOKUP(A17,Population!A:BM,65,0)</f>
        <v>1331057</v>
      </c>
      <c r="G17" s="45">
        <f t="shared" si="0"/>
        <v>3.6506325424080264</v>
      </c>
      <c r="I17" s="58"/>
      <c r="J17" s="57"/>
    </row>
    <row r="18" spans="1:10" x14ac:dyDescent="0.35">
      <c r="A18" s="46" t="s">
        <v>220</v>
      </c>
      <c r="B18" s="42" t="s">
        <v>221</v>
      </c>
      <c r="C18" s="40">
        <v>0</v>
      </c>
      <c r="D18" s="40">
        <v>1</v>
      </c>
      <c r="E18" s="62">
        <v>59187</v>
      </c>
      <c r="F18" s="62">
        <f>VLOOKUP(A18,Population!A:BM,65,0)</f>
        <v>5530719</v>
      </c>
      <c r="G18" s="45">
        <f t="shared" si="0"/>
        <v>1.0701501920455552</v>
      </c>
      <c r="I18" s="58"/>
      <c r="J18" s="57"/>
    </row>
    <row r="19" spans="1:10" x14ac:dyDescent="0.35">
      <c r="A19" s="46" t="s">
        <v>224</v>
      </c>
      <c r="B19" s="42" t="s">
        <v>225</v>
      </c>
      <c r="C19" s="40">
        <v>0</v>
      </c>
      <c r="D19" s="40">
        <v>1</v>
      </c>
      <c r="E19" s="62">
        <v>118994</v>
      </c>
      <c r="F19" s="62">
        <f>VLOOKUP(A19,Population!A:BM,65,0)</f>
        <v>67391582</v>
      </c>
      <c r="G19" s="45">
        <f t="shared" si="0"/>
        <v>0.1765710144629043</v>
      </c>
      <c r="I19" s="58"/>
      <c r="J19" s="57"/>
    </row>
    <row r="20" spans="1:10" x14ac:dyDescent="0.35">
      <c r="A20" s="46" t="s">
        <v>234</v>
      </c>
      <c r="B20" s="42" t="s">
        <v>235</v>
      </c>
      <c r="C20" s="40">
        <v>0</v>
      </c>
      <c r="D20" s="40">
        <v>0</v>
      </c>
      <c r="E20" s="62">
        <v>24723</v>
      </c>
      <c r="F20" s="62">
        <f>VLOOKUP(A20,Population!A:BM,65,0)</f>
        <v>3714000</v>
      </c>
      <c r="G20" s="45">
        <f t="shared" si="0"/>
        <v>0.66567043618739907</v>
      </c>
      <c r="I20" s="58"/>
      <c r="J20" s="57"/>
    </row>
    <row r="21" spans="1:10" x14ac:dyDescent="0.35">
      <c r="A21" s="46" t="s">
        <v>180</v>
      </c>
      <c r="B21" s="42" t="s">
        <v>181</v>
      </c>
      <c r="C21" s="40">
        <v>0</v>
      </c>
      <c r="D21" s="40">
        <v>1</v>
      </c>
      <c r="E21" s="62">
        <v>1075474</v>
      </c>
      <c r="F21" s="62">
        <f>VLOOKUP(A21,Population!A:BM,65,0)</f>
        <v>83240525</v>
      </c>
      <c r="G21" s="45">
        <f t="shared" si="0"/>
        <v>1.2920077089854971</v>
      </c>
      <c r="I21" s="58"/>
      <c r="J21" s="57"/>
    </row>
    <row r="22" spans="1:10" x14ac:dyDescent="0.35">
      <c r="A22" s="46" t="s">
        <v>248</v>
      </c>
      <c r="B22" s="42" t="s">
        <v>249</v>
      </c>
      <c r="C22" s="40">
        <v>0</v>
      </c>
      <c r="D22" s="40">
        <v>1</v>
      </c>
      <c r="E22" s="62">
        <v>25051</v>
      </c>
      <c r="F22" s="62">
        <f>VLOOKUP(A22,Population!A:BM,65,0)</f>
        <v>10715549</v>
      </c>
      <c r="G22" s="45">
        <f t="shared" si="0"/>
        <v>0.23378176890423438</v>
      </c>
      <c r="I22" s="58"/>
      <c r="J22" s="57"/>
    </row>
    <row r="23" spans="1:10" x14ac:dyDescent="0.35">
      <c r="A23" s="46" t="s">
        <v>272</v>
      </c>
      <c r="B23" s="42" t="s">
        <v>273</v>
      </c>
      <c r="C23" s="40">
        <v>1</v>
      </c>
      <c r="D23" s="40">
        <v>1</v>
      </c>
      <c r="E23" s="62">
        <v>49375</v>
      </c>
      <c r="F23" s="62">
        <f>VLOOKUP(A23,Population!A:BM,65,0)</f>
        <v>9749763</v>
      </c>
      <c r="G23" s="45">
        <f t="shared" si="0"/>
        <v>0.50642256637417749</v>
      </c>
      <c r="I23" s="58"/>
      <c r="J23" s="57"/>
    </row>
    <row r="24" spans="1:10" x14ac:dyDescent="0.35">
      <c r="A24" s="54" t="s">
        <v>298</v>
      </c>
      <c r="B24" s="40" t="str">
        <f>VLOOKUP(A24,Population!A:B,2,0)</f>
        <v>ISL</v>
      </c>
      <c r="C24" s="40">
        <v>0</v>
      </c>
      <c r="D24" s="40">
        <v>1</v>
      </c>
      <c r="E24" s="62">
        <v>3103</v>
      </c>
      <c r="F24" s="62">
        <f>VLOOKUP(A24,Population!A:BM,65,0)</f>
        <v>366425</v>
      </c>
      <c r="G24" s="45">
        <f t="shared" si="0"/>
        <v>0.84683086579791234</v>
      </c>
      <c r="I24" s="58"/>
      <c r="J24" s="57"/>
    </row>
    <row r="25" spans="1:10" x14ac:dyDescent="0.35">
      <c r="A25" s="40" t="s">
        <v>288</v>
      </c>
      <c r="B25" s="42" t="s">
        <v>289</v>
      </c>
      <c r="C25" s="40">
        <v>0</v>
      </c>
      <c r="D25" s="40">
        <v>1</v>
      </c>
      <c r="E25" s="62">
        <v>0</v>
      </c>
      <c r="F25" s="62">
        <f>VLOOKUP(A25,Population!A:BM,65,0)</f>
        <v>1380004385</v>
      </c>
      <c r="G25" s="45">
        <f t="shared" si="0"/>
        <v>0</v>
      </c>
      <c r="I25" s="58"/>
      <c r="J25" s="57"/>
    </row>
    <row r="26" spans="1:10" x14ac:dyDescent="0.35">
      <c r="A26" s="46" t="s">
        <v>292</v>
      </c>
      <c r="B26" s="42" t="s">
        <v>293</v>
      </c>
      <c r="C26" s="40">
        <v>0</v>
      </c>
      <c r="D26" s="40">
        <v>1</v>
      </c>
      <c r="E26" s="62">
        <v>90615</v>
      </c>
      <c r="F26" s="62">
        <f>VLOOKUP(A26,Population!A:BM,65,0)</f>
        <v>4994724</v>
      </c>
      <c r="G26" s="45">
        <f t="shared" si="0"/>
        <v>1.814214358991608</v>
      </c>
      <c r="I26" s="58"/>
      <c r="J26" s="57"/>
    </row>
    <row r="27" spans="1:10" x14ac:dyDescent="0.35">
      <c r="A27" s="46" t="s">
        <v>302</v>
      </c>
      <c r="B27" s="42" t="s">
        <v>303</v>
      </c>
      <c r="C27" s="40">
        <v>0</v>
      </c>
      <c r="D27" s="40">
        <v>1</v>
      </c>
      <c r="E27" s="62">
        <v>163752</v>
      </c>
      <c r="F27" s="62">
        <f>VLOOKUP(A27,Population!A:BM,65,0)</f>
        <v>59554023</v>
      </c>
      <c r="G27" s="45">
        <f t="shared" si="0"/>
        <v>0.27496379211862815</v>
      </c>
      <c r="I27" s="58"/>
      <c r="J27" s="57"/>
    </row>
    <row r="28" spans="1:10" x14ac:dyDescent="0.35">
      <c r="A28" s="41" t="s">
        <v>308</v>
      </c>
      <c r="B28" s="42" t="s">
        <v>309</v>
      </c>
      <c r="C28" s="40">
        <v>0</v>
      </c>
      <c r="D28" s="40">
        <v>1</v>
      </c>
      <c r="E28" s="62">
        <v>0</v>
      </c>
      <c r="F28" s="62">
        <f>VLOOKUP(A28,Population!A:BM,65,0)</f>
        <v>125836021</v>
      </c>
      <c r="G28" s="45">
        <f t="shared" si="0"/>
        <v>0</v>
      </c>
      <c r="I28" s="58"/>
      <c r="J28" s="64"/>
    </row>
    <row r="29" spans="1:10" x14ac:dyDescent="0.35">
      <c r="A29" s="46" t="s">
        <v>360</v>
      </c>
      <c r="B29" s="42" t="s">
        <v>361</v>
      </c>
      <c r="C29" s="40">
        <v>0</v>
      </c>
      <c r="D29" s="40">
        <v>1</v>
      </c>
      <c r="E29" s="62">
        <v>49476</v>
      </c>
      <c r="F29" s="62">
        <f>VLOOKUP(A29,Population!A:BM,65,0)</f>
        <v>1901548</v>
      </c>
      <c r="G29" s="45">
        <f t="shared" si="0"/>
        <v>2.6018801523811126</v>
      </c>
      <c r="I29" s="58"/>
      <c r="J29" s="63"/>
    </row>
    <row r="30" spans="1:10" x14ac:dyDescent="0.35">
      <c r="A30" s="40" t="s">
        <v>344</v>
      </c>
      <c r="B30" s="42" t="s">
        <v>345</v>
      </c>
      <c r="C30" s="40">
        <v>0</v>
      </c>
      <c r="D30" s="40">
        <v>0</v>
      </c>
      <c r="E30" s="62">
        <v>472</v>
      </c>
      <c r="F30" s="62">
        <f>VLOOKUP(A30,Population!A:BM,65,0)</f>
        <v>38137</v>
      </c>
      <c r="G30" s="45">
        <f t="shared" si="0"/>
        <v>1.2376432336051604</v>
      </c>
      <c r="I30" s="58"/>
      <c r="J30" s="57"/>
    </row>
    <row r="31" spans="1:10" x14ac:dyDescent="0.35">
      <c r="A31" s="46" t="s">
        <v>356</v>
      </c>
      <c r="B31" s="42" t="s">
        <v>357</v>
      </c>
      <c r="C31" s="40">
        <v>0</v>
      </c>
      <c r="D31" s="40">
        <v>1</v>
      </c>
      <c r="E31" s="62">
        <v>48424</v>
      </c>
      <c r="F31" s="62">
        <f>VLOOKUP(A31,Population!A:BM,65,0)</f>
        <v>2794700</v>
      </c>
      <c r="G31" s="45">
        <f t="shared" si="0"/>
        <v>1.73270834078792</v>
      </c>
      <c r="I31" s="58"/>
      <c r="J31" s="57"/>
    </row>
    <row r="32" spans="1:10" x14ac:dyDescent="0.35">
      <c r="A32" s="41" t="s">
        <v>358</v>
      </c>
      <c r="B32" s="42" t="s">
        <v>359</v>
      </c>
      <c r="C32" s="40">
        <v>0</v>
      </c>
      <c r="D32" s="40">
        <v>1</v>
      </c>
      <c r="E32" s="62">
        <v>5888</v>
      </c>
      <c r="F32" s="62">
        <f>VLOOKUP(A32,Population!A:BM,65,0)</f>
        <v>632275</v>
      </c>
      <c r="G32" s="45">
        <f t="shared" si="0"/>
        <v>0.93124036218417627</v>
      </c>
      <c r="I32" s="65"/>
      <c r="J32" s="57"/>
    </row>
    <row r="33" spans="1:10" x14ac:dyDescent="0.35">
      <c r="A33" s="41" t="s">
        <v>388</v>
      </c>
      <c r="B33" s="42" t="s">
        <v>389</v>
      </c>
      <c r="C33" s="40">
        <v>0</v>
      </c>
      <c r="D33" s="40">
        <v>1</v>
      </c>
      <c r="E33" s="62">
        <v>2201</v>
      </c>
      <c r="F33" s="62">
        <f>VLOOKUP(A33,Population!A:BM,65,0)</f>
        <v>525285</v>
      </c>
      <c r="G33" s="45">
        <f t="shared" si="0"/>
        <v>0.41901063232340541</v>
      </c>
      <c r="I33" s="58"/>
      <c r="J33" s="57"/>
    </row>
    <row r="34" spans="1:10" x14ac:dyDescent="0.35">
      <c r="A34" s="46" t="s">
        <v>370</v>
      </c>
      <c r="B34" s="42" t="s">
        <v>371</v>
      </c>
      <c r="C34" s="40">
        <v>1</v>
      </c>
      <c r="D34" s="40">
        <v>0</v>
      </c>
      <c r="E34" s="62">
        <v>116835</v>
      </c>
      <c r="F34" s="62">
        <f>VLOOKUP(A34,Population!A:BM,65,0)</f>
        <v>2620495</v>
      </c>
      <c r="G34" s="45">
        <f t="shared" si="0"/>
        <v>4.4585087931860201</v>
      </c>
      <c r="I34" s="65"/>
      <c r="J34" s="57"/>
    </row>
    <row r="35" spans="1:10" x14ac:dyDescent="0.35">
      <c r="A35" s="40" t="s">
        <v>394</v>
      </c>
      <c r="B35" s="42" t="s">
        <v>395</v>
      </c>
      <c r="C35" s="40">
        <v>0</v>
      </c>
      <c r="D35" s="40">
        <v>0</v>
      </c>
      <c r="E35" s="62">
        <v>48698</v>
      </c>
      <c r="F35" s="62">
        <f>VLOOKUP(A35,Population!A:BM,65,0)</f>
        <v>621306</v>
      </c>
      <c r="G35" s="45">
        <f t="shared" si="0"/>
        <v>7.8380057491799535</v>
      </c>
      <c r="I35" s="58"/>
      <c r="J35" s="57"/>
    </row>
    <row r="36" spans="1:10" x14ac:dyDescent="0.35">
      <c r="A36" s="46" t="s">
        <v>422</v>
      </c>
      <c r="B36" s="42" t="s">
        <v>423</v>
      </c>
      <c r="C36" s="40">
        <v>0</v>
      </c>
      <c r="D36" s="40">
        <v>1</v>
      </c>
      <c r="E36" s="62">
        <v>94417</v>
      </c>
      <c r="F36" s="62">
        <f>VLOOKUP(A36,Population!A:BM,65,0)</f>
        <v>17441139</v>
      </c>
      <c r="G36" s="45">
        <f t="shared" si="0"/>
        <v>0.54134652559101781</v>
      </c>
      <c r="I36" s="65"/>
      <c r="J36" s="57"/>
    </row>
    <row r="37" spans="1:10" x14ac:dyDescent="0.35">
      <c r="A37" s="40" t="s">
        <v>430</v>
      </c>
      <c r="B37" s="42" t="s">
        <v>431</v>
      </c>
      <c r="C37" s="40">
        <v>0</v>
      </c>
      <c r="D37" s="40">
        <v>1</v>
      </c>
      <c r="E37" s="62">
        <v>0</v>
      </c>
      <c r="F37" s="62">
        <f>VLOOKUP(A37,Population!A:BM,65,0)</f>
        <v>5084300</v>
      </c>
      <c r="G37" s="45">
        <f t="shared" si="0"/>
        <v>0</v>
      </c>
    </row>
    <row r="38" spans="1:10" x14ac:dyDescent="0.35">
      <c r="A38" s="40" t="s">
        <v>384</v>
      </c>
      <c r="B38" s="42" t="s">
        <v>385</v>
      </c>
      <c r="C38" s="40">
        <v>0</v>
      </c>
      <c r="D38" s="40">
        <v>0</v>
      </c>
      <c r="E38" s="62">
        <v>12560</v>
      </c>
      <c r="F38" s="62">
        <f>VLOOKUP(A38,Population!A:BM,65,0)</f>
        <v>2072531</v>
      </c>
      <c r="G38" s="45">
        <f t="shared" si="0"/>
        <v>0.60602229833956645</v>
      </c>
    </row>
    <row r="39" spans="1:10" x14ac:dyDescent="0.35">
      <c r="A39" s="46" t="s">
        <v>424</v>
      </c>
      <c r="B39" s="42" t="s">
        <v>425</v>
      </c>
      <c r="C39" s="40">
        <v>0</v>
      </c>
      <c r="D39" s="40">
        <v>1</v>
      </c>
      <c r="E39" s="62">
        <v>48278</v>
      </c>
      <c r="F39" s="62">
        <f>VLOOKUP(A39,Population!A:BM,65,0)</f>
        <v>5379475</v>
      </c>
      <c r="G39" s="45">
        <f t="shared" si="0"/>
        <v>0.89744817105758456</v>
      </c>
    </row>
    <row r="40" spans="1:10" x14ac:dyDescent="0.35">
      <c r="A40" s="46" t="s">
        <v>450</v>
      </c>
      <c r="B40" s="42" t="s">
        <v>451</v>
      </c>
      <c r="C40" s="40">
        <v>1</v>
      </c>
      <c r="D40" s="40">
        <v>1</v>
      </c>
      <c r="E40" s="62">
        <v>968389</v>
      </c>
      <c r="F40" s="62">
        <f>VLOOKUP(A40,Population!A:BM,65,0)</f>
        <v>37950802</v>
      </c>
      <c r="G40" s="45">
        <f t="shared" si="0"/>
        <v>2.5516957454548654</v>
      </c>
    </row>
    <row r="41" spans="1:10" x14ac:dyDescent="0.35">
      <c r="A41" s="46" t="s">
        <v>458</v>
      </c>
      <c r="B41" s="42" t="s">
        <v>459</v>
      </c>
      <c r="C41" s="40">
        <v>0</v>
      </c>
      <c r="D41" s="40">
        <v>1</v>
      </c>
      <c r="E41" s="62">
        <v>56993</v>
      </c>
      <c r="F41" s="62">
        <f>VLOOKUP(A41,Population!A:BM,65,0)</f>
        <v>10305564</v>
      </c>
      <c r="G41" s="45">
        <f t="shared" si="0"/>
        <v>0.55303135277215298</v>
      </c>
    </row>
    <row r="42" spans="1:10" x14ac:dyDescent="0.35">
      <c r="A42" s="46" t="s">
        <v>472</v>
      </c>
      <c r="B42" s="42" t="s">
        <v>473</v>
      </c>
      <c r="C42" s="40">
        <v>1</v>
      </c>
      <c r="D42" s="40">
        <v>1</v>
      </c>
      <c r="E42" s="62">
        <v>95035</v>
      </c>
      <c r="F42" s="62">
        <f>VLOOKUP(A42,Population!A:BM,65,0)</f>
        <v>19286123</v>
      </c>
      <c r="G42" s="45">
        <f t="shared" si="0"/>
        <v>0.49276363113519495</v>
      </c>
    </row>
    <row r="43" spans="1:10" x14ac:dyDescent="0.35">
      <c r="A43" s="40" t="s">
        <v>498</v>
      </c>
      <c r="B43" s="42" t="s">
        <v>499</v>
      </c>
      <c r="C43" s="40">
        <v>0</v>
      </c>
      <c r="D43" s="40">
        <v>0</v>
      </c>
      <c r="E43" s="62">
        <v>4762</v>
      </c>
      <c r="F43" s="62">
        <f>VLOOKUP(A43,Population!A:BM,65,0)</f>
        <v>6908224</v>
      </c>
      <c r="G43" s="45">
        <f t="shared" si="0"/>
        <v>6.8932333404359794E-2</v>
      </c>
    </row>
    <row r="44" spans="1:10" x14ac:dyDescent="0.35">
      <c r="A44" s="46" t="s">
        <v>608</v>
      </c>
      <c r="B44" s="42" t="s">
        <v>513</v>
      </c>
      <c r="C44" s="40">
        <v>1</v>
      </c>
      <c r="D44" s="40">
        <v>1</v>
      </c>
      <c r="E44" s="62">
        <v>105601</v>
      </c>
      <c r="F44" s="62">
        <v>5458827</v>
      </c>
      <c r="G44" s="45">
        <f t="shared" si="0"/>
        <v>1.9344998476778987</v>
      </c>
    </row>
    <row r="45" spans="1:10" x14ac:dyDescent="0.35">
      <c r="A45" s="46" t="s">
        <v>514</v>
      </c>
      <c r="B45" s="42" t="s">
        <v>515</v>
      </c>
      <c r="C45" s="40">
        <v>0</v>
      </c>
      <c r="D45" s="40">
        <v>1</v>
      </c>
      <c r="E45" s="62">
        <v>9986</v>
      </c>
      <c r="F45" s="62">
        <f>VLOOKUP(A45,Population!A:BM,65,0)</f>
        <v>2100126</v>
      </c>
      <c r="G45" s="45">
        <f t="shared" si="0"/>
        <v>0.47549527980702111</v>
      </c>
    </row>
    <row r="46" spans="1:10" x14ac:dyDescent="0.35">
      <c r="A46" s="40" t="s">
        <v>611</v>
      </c>
      <c r="B46" s="42" t="s">
        <v>323</v>
      </c>
      <c r="C46" s="40">
        <v>0</v>
      </c>
      <c r="D46" s="40">
        <v>1</v>
      </c>
      <c r="E46" s="62">
        <v>0</v>
      </c>
      <c r="F46" s="62">
        <v>51780579</v>
      </c>
      <c r="G46" s="45">
        <f t="shared" si="0"/>
        <v>0</v>
      </c>
    </row>
    <row r="47" spans="1:10" x14ac:dyDescent="0.35">
      <c r="A47" s="46" t="s">
        <v>210</v>
      </c>
      <c r="B47" s="42" t="s">
        <v>211</v>
      </c>
      <c r="C47" s="40">
        <v>0</v>
      </c>
      <c r="D47" s="40">
        <v>1</v>
      </c>
      <c r="E47" s="62">
        <v>186045</v>
      </c>
      <c r="F47" s="62">
        <f>VLOOKUP(A47,Population!A:BM,65,0)</f>
        <v>47351567</v>
      </c>
      <c r="G47" s="45">
        <f t="shared" si="0"/>
        <v>0.3929014640634807</v>
      </c>
    </row>
    <row r="48" spans="1:10" x14ac:dyDescent="0.35">
      <c r="A48" s="46" t="s">
        <v>516</v>
      </c>
      <c r="B48" s="42" t="s">
        <v>517</v>
      </c>
      <c r="C48" s="40">
        <v>0</v>
      </c>
      <c r="D48" s="40">
        <v>1</v>
      </c>
      <c r="E48" s="62">
        <v>40607</v>
      </c>
      <c r="F48" s="62">
        <f>VLOOKUP(A48,Population!A:BM,65,0)</f>
        <v>10353442</v>
      </c>
      <c r="G48" s="45">
        <f t="shared" si="0"/>
        <v>0.39220773149644345</v>
      </c>
    </row>
    <row r="49" spans="1:7" x14ac:dyDescent="0.35">
      <c r="A49" s="46" t="s">
        <v>144</v>
      </c>
      <c r="B49" s="42" t="s">
        <v>145</v>
      </c>
      <c r="C49" s="40">
        <v>0</v>
      </c>
      <c r="D49" s="40">
        <v>1</v>
      </c>
      <c r="E49" s="62">
        <v>65345</v>
      </c>
      <c r="F49" s="62">
        <f>VLOOKUP(A49,Population!A:BM,65,0)</f>
        <v>8636896</v>
      </c>
      <c r="G49" s="45">
        <f t="shared" si="0"/>
        <v>0.75657967862528397</v>
      </c>
    </row>
    <row r="50" spans="1:7" x14ac:dyDescent="0.35">
      <c r="A50" s="46" t="s">
        <v>558</v>
      </c>
      <c r="B50" s="42" t="s">
        <v>559</v>
      </c>
      <c r="C50" s="40">
        <v>0</v>
      </c>
      <c r="D50" s="40">
        <v>1</v>
      </c>
      <c r="E50" s="62">
        <v>43955</v>
      </c>
      <c r="F50" s="62">
        <f>VLOOKUP(A50,Population!A:BM,65,0)</f>
        <v>84339067</v>
      </c>
      <c r="G50" s="45">
        <f t="shared" si="0"/>
        <v>5.2117010020990631E-2</v>
      </c>
    </row>
    <row r="51" spans="1:7" x14ac:dyDescent="0.35">
      <c r="A51" s="46" t="s">
        <v>232</v>
      </c>
      <c r="B51" s="42" t="s">
        <v>233</v>
      </c>
      <c r="C51" s="40">
        <v>0</v>
      </c>
      <c r="D51" s="40">
        <v>1</v>
      </c>
      <c r="E51" s="62">
        <v>208499</v>
      </c>
      <c r="F51" s="62">
        <f>VLOOKUP(A51,Population!A:BM,65,0)</f>
        <v>67215293</v>
      </c>
      <c r="G51" s="45">
        <f t="shared" si="0"/>
        <v>0.31019577642843871</v>
      </c>
    </row>
    <row r="52" spans="1:7" x14ac:dyDescent="0.35">
      <c r="A52" s="41" t="s">
        <v>572</v>
      </c>
      <c r="B52" s="42" t="s">
        <v>573</v>
      </c>
      <c r="C52" s="40">
        <v>0</v>
      </c>
      <c r="D52" s="40">
        <v>1</v>
      </c>
      <c r="E52" s="62">
        <v>0</v>
      </c>
      <c r="F52" s="62">
        <f>VLOOKUP(A52,Population!A:BM,65,0)</f>
        <v>329484123</v>
      </c>
      <c r="G52" s="45">
        <f t="shared" si="0"/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DE00-85FF-416B-A2E0-0A004BDF289A}">
  <dimension ref="A1:I1871"/>
  <sheetViews>
    <sheetView topLeftCell="A446" workbookViewId="0">
      <selection activeCell="A455" sqref="A455:XFD457"/>
    </sheetView>
  </sheetViews>
  <sheetFormatPr defaultColWidth="11" defaultRowHeight="15.5" x14ac:dyDescent="0.35"/>
  <cols>
    <col min="1" max="1" width="21.58203125" customWidth="1"/>
    <col min="3" max="3" width="26" style="68" bestFit="1" customWidth="1"/>
    <col min="4" max="4" width="18.33203125" customWidth="1"/>
    <col min="5" max="6" width="11" style="72"/>
    <col min="7" max="7" width="20.1640625" customWidth="1"/>
    <col min="8" max="8" width="11" style="67"/>
    <col min="9" max="9" width="11" style="68"/>
  </cols>
  <sheetData>
    <row r="1" spans="1:9" x14ac:dyDescent="0.35">
      <c r="A1" s="66" t="s">
        <v>612</v>
      </c>
      <c r="B1" s="66" t="s">
        <v>602</v>
      </c>
      <c r="C1" s="70" t="s">
        <v>613</v>
      </c>
      <c r="D1" s="66" t="s">
        <v>614</v>
      </c>
      <c r="E1" s="71" t="s">
        <v>986</v>
      </c>
      <c r="F1" s="71" t="s">
        <v>987</v>
      </c>
      <c r="G1" s="66" t="s">
        <v>988</v>
      </c>
      <c r="H1" s="73" t="s">
        <v>1357</v>
      </c>
      <c r="I1" s="68" t="s">
        <v>1388</v>
      </c>
    </row>
    <row r="2" spans="1:9" x14ac:dyDescent="0.35">
      <c r="A2" s="28" t="s">
        <v>81</v>
      </c>
      <c r="B2" s="28" t="s">
        <v>80</v>
      </c>
      <c r="C2" s="69" t="s">
        <v>615</v>
      </c>
      <c r="D2" s="8">
        <v>1339</v>
      </c>
      <c r="E2" s="72" t="str">
        <f>RIGHT(C2,4)</f>
        <v>2022</v>
      </c>
      <c r="F2" s="72">
        <f>IFERROR(MATCH(LEFT(RIGHT(C2, LEN(C2) - FIND(", ", C2) - 1), FIND(" ", RIGHT(C2, LEN(C2) - FIND(", ", C2) - 1)) - 1), {"January","February","March","April","May","June","July","August","September","October","November","December"}, 0), "")</f>
        <v>6</v>
      </c>
      <c r="G2">
        <v>1</v>
      </c>
      <c r="H2" s="67" t="s">
        <v>989</v>
      </c>
      <c r="I2" s="68">
        <f>DATEVALUE(H2)</f>
        <v>44713</v>
      </c>
    </row>
    <row r="3" spans="1:9" x14ac:dyDescent="0.35">
      <c r="A3" s="28" t="s">
        <v>81</v>
      </c>
      <c r="B3" s="28" t="s">
        <v>80</v>
      </c>
      <c r="C3" s="69" t="s">
        <v>616</v>
      </c>
      <c r="D3" s="8">
        <v>1479</v>
      </c>
      <c r="E3" s="72" t="str">
        <f t="shared" ref="E3:E65" si="0">RIGHT(C3,4)</f>
        <v>2022</v>
      </c>
      <c r="F3" s="72">
        <f>IFERROR(MATCH(LEFT(RIGHT(C3, LEN(C3) - FIND(", ", C3) - 1), FIND(" ", RIGHT(C3, LEN(C3) - FIND(", ", C3) - 1)) - 1), {"January","February","March","April","May","June","July","August","September","October","November","December"}, 0), "")</f>
        <v>6</v>
      </c>
      <c r="G3">
        <v>2</v>
      </c>
      <c r="H3" s="67" t="s">
        <v>990</v>
      </c>
      <c r="I3" s="68">
        <f t="shared" ref="I3:I66" si="1">DATEVALUE(H3)</f>
        <v>44714</v>
      </c>
    </row>
    <row r="4" spans="1:9" x14ac:dyDescent="0.35">
      <c r="A4" s="28" t="s">
        <v>81</v>
      </c>
      <c r="B4" s="28" t="s">
        <v>80</v>
      </c>
      <c r="C4" s="69" t="s">
        <v>617</v>
      </c>
      <c r="D4" s="8">
        <v>1528</v>
      </c>
      <c r="E4" s="72" t="str">
        <f t="shared" si="0"/>
        <v>2022</v>
      </c>
      <c r="F4" s="72">
        <f>IFERROR(MATCH(LEFT(RIGHT(C4, LEN(C4) - FIND(", ", C4) - 1), FIND(" ", RIGHT(C4, LEN(C4) - FIND(", ", C4) - 1)) - 1), {"January","February","March","April","May","June","July","August","September","October","November","December"}, 0), "")</f>
        <v>6</v>
      </c>
      <c r="G4">
        <v>9</v>
      </c>
      <c r="H4" s="67" t="s">
        <v>991</v>
      </c>
      <c r="I4" s="68">
        <f t="shared" si="1"/>
        <v>44721</v>
      </c>
    </row>
    <row r="5" spans="1:9" x14ac:dyDescent="0.35">
      <c r="A5" s="28" t="s">
        <v>81</v>
      </c>
      <c r="B5" s="28" t="s">
        <v>80</v>
      </c>
      <c r="C5" s="69" t="s">
        <v>618</v>
      </c>
      <c r="D5" s="8">
        <v>1772</v>
      </c>
      <c r="E5" s="72" t="str">
        <f t="shared" si="0"/>
        <v>2022</v>
      </c>
      <c r="F5" s="72">
        <f>IFERROR(MATCH(LEFT(RIGHT(C5, LEN(C5) - FIND(", ", C5) - 1), FIND(" ", RIGHT(C5, LEN(C5) - FIND(", ", C5) - 1)) - 1), {"January","February","March","April","May","June","July","August","September","October","November","December"}, 0), "")</f>
        <v>6</v>
      </c>
      <c r="G5">
        <v>17</v>
      </c>
      <c r="H5" s="67" t="s">
        <v>992</v>
      </c>
      <c r="I5" s="68">
        <f t="shared" si="1"/>
        <v>44729</v>
      </c>
    </row>
    <row r="6" spans="1:9" x14ac:dyDescent="0.35">
      <c r="A6" s="28" t="s">
        <v>81</v>
      </c>
      <c r="B6" s="28" t="s">
        <v>80</v>
      </c>
      <c r="C6" s="69" t="s">
        <v>619</v>
      </c>
      <c r="D6" s="8">
        <v>2192</v>
      </c>
      <c r="E6" s="72" t="str">
        <f t="shared" si="0"/>
        <v>2022</v>
      </c>
      <c r="F6" s="72">
        <f>IFERROR(MATCH(LEFT(RIGHT(C6, LEN(C6) - FIND(", ", C6) - 1), FIND(" ", RIGHT(C6, LEN(C6) - FIND(", ", C6) - 1)) - 1), {"January","February","March","April","May","June","July","August","September","October","November","December"}, 0), "")</f>
        <v>7</v>
      </c>
      <c r="G6">
        <v>5</v>
      </c>
      <c r="H6" s="67" t="s">
        <v>993</v>
      </c>
      <c r="I6" s="68">
        <f t="shared" si="1"/>
        <v>44747</v>
      </c>
    </row>
    <row r="7" spans="1:9" x14ac:dyDescent="0.35">
      <c r="A7" s="28" t="s">
        <v>81</v>
      </c>
      <c r="B7" s="28" t="s">
        <v>80</v>
      </c>
      <c r="C7" s="69" t="s">
        <v>620</v>
      </c>
      <c r="D7" s="8">
        <v>2501</v>
      </c>
      <c r="E7" s="72" t="str">
        <f t="shared" si="0"/>
        <v>2022</v>
      </c>
      <c r="F7" s="72">
        <f>IFERROR(MATCH(LEFT(RIGHT(C7, LEN(C7) - FIND(", ", C7) - 1), FIND(" ", RIGHT(C7, LEN(C7) - FIND(", ", C7) - 1)) - 1), {"January","February","March","April","May","June","July","August","September","October","November","December"}, 0), "")</f>
        <v>7</v>
      </c>
      <c r="G7">
        <v>19</v>
      </c>
      <c r="H7" s="67" t="s">
        <v>994</v>
      </c>
      <c r="I7" s="68">
        <f t="shared" si="1"/>
        <v>44761</v>
      </c>
    </row>
    <row r="8" spans="1:9" x14ac:dyDescent="0.35">
      <c r="A8" s="28" t="s">
        <v>81</v>
      </c>
      <c r="B8" s="28" t="s">
        <v>80</v>
      </c>
      <c r="C8" s="69" t="s">
        <v>621</v>
      </c>
      <c r="D8" s="8">
        <v>2501</v>
      </c>
      <c r="E8" s="72" t="str">
        <f t="shared" si="0"/>
        <v>2022</v>
      </c>
      <c r="F8" s="72">
        <f>IFERROR(MATCH(LEFT(RIGHT(C8, LEN(C8) - FIND(", ", C8) - 1), FIND(" ", RIGHT(C8, LEN(C8) - FIND(", ", C8) - 1)) - 1), {"January","February","March","April","May","June","July","August","September","October","November","December"}, 0), "")</f>
        <v>7</v>
      </c>
      <c r="G8">
        <v>25</v>
      </c>
      <c r="H8" s="67" t="s">
        <v>995</v>
      </c>
      <c r="I8" s="68">
        <f t="shared" si="1"/>
        <v>44767</v>
      </c>
    </row>
    <row r="9" spans="1:9" x14ac:dyDescent="0.35">
      <c r="A9" s="28" t="s">
        <v>81</v>
      </c>
      <c r="B9" s="28" t="s">
        <v>80</v>
      </c>
      <c r="C9" s="69" t="s">
        <v>622</v>
      </c>
      <c r="D9" s="8">
        <v>2501</v>
      </c>
      <c r="E9" s="72" t="str">
        <f t="shared" si="0"/>
        <v>2022</v>
      </c>
      <c r="F9" s="72">
        <f>IFERROR(MATCH(LEFT(RIGHT(C9, LEN(C9) - FIND(", ", C9) - 1), FIND(" ", RIGHT(C9, LEN(C9) - FIND(", ", C9) - 1)) - 1), {"January","February","March","April","May","June","July","August","September","October","November","December"}, 0), "")</f>
        <v>8</v>
      </c>
      <c r="G9">
        <v>2</v>
      </c>
      <c r="H9" s="67" t="s">
        <v>996</v>
      </c>
      <c r="I9" s="68">
        <f t="shared" si="1"/>
        <v>44775</v>
      </c>
    </row>
    <row r="10" spans="1:9" x14ac:dyDescent="0.35">
      <c r="A10" s="28" t="s">
        <v>81</v>
      </c>
      <c r="B10" s="28" t="s">
        <v>80</v>
      </c>
      <c r="C10" s="69" t="s">
        <v>623</v>
      </c>
      <c r="D10" s="8">
        <v>2780</v>
      </c>
      <c r="E10" s="72" t="str">
        <f t="shared" si="0"/>
        <v>2022</v>
      </c>
      <c r="F10" s="72">
        <f>IFERROR(MATCH(LEFT(RIGHT(C10, LEN(C10) - FIND(", ", C10) - 1), FIND(" ", RIGHT(C10, LEN(C10) - FIND(", ", C10) - 1)) - 1), {"January","February","March","April","May","June","July","August","September","October","November","December"}, 0), "")</f>
        <v>8</v>
      </c>
      <c r="G10">
        <v>9</v>
      </c>
      <c r="H10" s="67" t="s">
        <v>997</v>
      </c>
      <c r="I10" s="68">
        <f t="shared" si="1"/>
        <v>44782</v>
      </c>
    </row>
    <row r="11" spans="1:9" x14ac:dyDescent="0.35">
      <c r="A11" s="28" t="s">
        <v>81</v>
      </c>
      <c r="B11" s="28" t="s">
        <v>80</v>
      </c>
      <c r="C11" s="69" t="s">
        <v>624</v>
      </c>
      <c r="D11" s="8">
        <v>2780</v>
      </c>
      <c r="E11" s="72" t="str">
        <f t="shared" si="0"/>
        <v>2022</v>
      </c>
      <c r="F11" s="72">
        <f>IFERROR(MATCH(LEFT(RIGHT(C11, LEN(C11) - FIND(", ", C11) - 1), FIND(" ", RIGHT(C11, LEN(C11) - FIND(", ", C11) - 1)) - 1), {"January","February","March","April","May","June","July","August","September","October","November","December"}, 0), "")</f>
        <v>8</v>
      </c>
      <c r="G11">
        <v>16</v>
      </c>
      <c r="H11" s="67" t="s">
        <v>998</v>
      </c>
      <c r="I11" s="68">
        <f t="shared" si="1"/>
        <v>44789</v>
      </c>
    </row>
    <row r="12" spans="1:9" x14ac:dyDescent="0.35">
      <c r="A12" s="28" t="s">
        <v>81</v>
      </c>
      <c r="B12" s="28" t="s">
        <v>80</v>
      </c>
      <c r="C12" s="69" t="s">
        <v>625</v>
      </c>
      <c r="D12" s="8">
        <v>2780</v>
      </c>
      <c r="E12" s="72" t="str">
        <f t="shared" si="0"/>
        <v>2022</v>
      </c>
      <c r="F12" s="72">
        <f>IFERROR(MATCH(LEFT(RIGHT(C12, LEN(C12) - FIND(", ", C12) - 1), FIND(" ", RIGHT(C12, LEN(C12) - FIND(", ", C12) - 1)) - 1), {"January","February","March","April","May","June","July","August","September","October","November","December"}, 0), "")</f>
        <v>8</v>
      </c>
      <c r="G12">
        <v>23</v>
      </c>
      <c r="H12" s="67" t="s">
        <v>999</v>
      </c>
      <c r="I12" s="68">
        <f t="shared" si="1"/>
        <v>44796</v>
      </c>
    </row>
    <row r="13" spans="1:9" x14ac:dyDescent="0.35">
      <c r="A13" s="28" t="s">
        <v>81</v>
      </c>
      <c r="B13" s="28" t="s">
        <v>80</v>
      </c>
      <c r="C13" s="69" t="s">
        <v>626</v>
      </c>
      <c r="D13" s="8">
        <v>2780</v>
      </c>
      <c r="E13" s="72" t="str">
        <f t="shared" si="0"/>
        <v>2022</v>
      </c>
      <c r="F13" s="72">
        <f>IFERROR(MATCH(LEFT(RIGHT(C13, LEN(C13) - FIND(", ", C13) - 1), FIND(" ", RIGHT(C13, LEN(C13) - FIND(", ", C13) - 1)) - 1), {"January","February","March","April","May","June","July","August","September","October","November","December"}, 0), "")</f>
        <v>9</v>
      </c>
      <c r="G13">
        <v>6</v>
      </c>
      <c r="H13" s="67" t="s">
        <v>1000</v>
      </c>
      <c r="I13" s="68">
        <f t="shared" si="1"/>
        <v>44810</v>
      </c>
    </row>
    <row r="14" spans="1:9" x14ac:dyDescent="0.35">
      <c r="A14" s="28" t="s">
        <v>81</v>
      </c>
      <c r="B14" s="28" t="s">
        <v>80</v>
      </c>
      <c r="C14" s="69" t="s">
        <v>627</v>
      </c>
      <c r="D14" s="8">
        <v>2780</v>
      </c>
      <c r="E14" s="72" t="str">
        <f t="shared" si="0"/>
        <v>2022</v>
      </c>
      <c r="F14" s="72">
        <f>IFERROR(MATCH(LEFT(RIGHT(C14, LEN(C14) - FIND(", ", C14) - 1), FIND(" ", RIGHT(C14, LEN(C14) - FIND(", ", C14) - 1)) - 1), {"January","February","March","April","May","June","July","August","September","October","November","December"}, 0), "")</f>
        <v>9</v>
      </c>
      <c r="G14">
        <v>13</v>
      </c>
      <c r="H14" s="67" t="s">
        <v>1001</v>
      </c>
      <c r="I14" s="68">
        <f t="shared" si="1"/>
        <v>44817</v>
      </c>
    </row>
    <row r="15" spans="1:9" x14ac:dyDescent="0.35">
      <c r="A15" s="28" t="s">
        <v>81</v>
      </c>
      <c r="B15" s="28" t="s">
        <v>80</v>
      </c>
      <c r="C15" s="69" t="s">
        <v>628</v>
      </c>
      <c r="D15" s="8">
        <v>2780</v>
      </c>
      <c r="E15" s="72" t="str">
        <f t="shared" si="0"/>
        <v>2022</v>
      </c>
      <c r="F15" s="72">
        <f>IFERROR(MATCH(LEFT(RIGHT(C15, LEN(C15) - FIND(", ", C15) - 1), FIND(" ", RIGHT(C15, LEN(C15) - FIND(", ", C15) - 1)) - 1), {"January","February","March","April","May","June","July","August","September","October","November","December"}, 0), "")</f>
        <v>9</v>
      </c>
      <c r="G15">
        <v>20</v>
      </c>
      <c r="H15" s="67" t="s">
        <v>1002</v>
      </c>
      <c r="I15" s="68">
        <f t="shared" si="1"/>
        <v>44824</v>
      </c>
    </row>
    <row r="16" spans="1:9" x14ac:dyDescent="0.35">
      <c r="A16" s="28" t="s">
        <v>81</v>
      </c>
      <c r="B16" s="28" t="s">
        <v>80</v>
      </c>
      <c r="C16" s="69" t="s">
        <v>629</v>
      </c>
      <c r="D16" s="8">
        <v>2780</v>
      </c>
      <c r="E16" s="72" t="str">
        <f t="shared" si="0"/>
        <v>2022</v>
      </c>
      <c r="F16" s="72">
        <f>IFERROR(MATCH(LEFT(RIGHT(C16, LEN(C16) - FIND(", ", C16) - 1), FIND(" ", RIGHT(C16, LEN(C16) - FIND(", ", C16) - 1)) - 1), {"January","February","March","April","May","June","July","August","September","October","November","December"}, 0), "")</f>
        <v>9</v>
      </c>
      <c r="G16">
        <v>27</v>
      </c>
      <c r="H16" s="67" t="s">
        <v>1003</v>
      </c>
      <c r="I16" s="68">
        <f t="shared" si="1"/>
        <v>44831</v>
      </c>
    </row>
    <row r="17" spans="1:9" x14ac:dyDescent="0.35">
      <c r="A17" s="28" t="s">
        <v>81</v>
      </c>
      <c r="B17" s="28" t="s">
        <v>80</v>
      </c>
      <c r="C17" s="69" t="s">
        <v>630</v>
      </c>
      <c r="D17" s="8">
        <v>2780</v>
      </c>
      <c r="E17" s="72" t="str">
        <f t="shared" si="0"/>
        <v>2022</v>
      </c>
      <c r="F17" s="72">
        <f>IFERROR(MATCH(LEFT(RIGHT(C17, LEN(C17) - FIND(", ", C17) - 1), FIND(" ", RIGHT(C17, LEN(C17) - FIND(", ", C17) - 1)) - 1), {"January","February","March","April","May","June","July","August","September","October","November","December"}, 0), "")</f>
        <v>10</v>
      </c>
      <c r="G17">
        <v>4</v>
      </c>
      <c r="H17" s="67" t="s">
        <v>1004</v>
      </c>
      <c r="I17" s="68">
        <f t="shared" si="1"/>
        <v>44838</v>
      </c>
    </row>
    <row r="18" spans="1:9" x14ac:dyDescent="0.35">
      <c r="A18" s="28" t="s">
        <v>81</v>
      </c>
      <c r="B18" s="28" t="s">
        <v>80</v>
      </c>
      <c r="C18" s="69" t="s">
        <v>631</v>
      </c>
      <c r="D18" s="8">
        <v>2622</v>
      </c>
      <c r="E18" s="72" t="str">
        <f t="shared" si="0"/>
        <v>2022</v>
      </c>
      <c r="F18" s="72">
        <f>IFERROR(MATCH(LEFT(RIGHT(C18, LEN(C18) - FIND(", ", C18) - 1), FIND(" ", RIGHT(C18, LEN(C18) - FIND(", ", C18) - 1)) - 1), {"January","February","March","April","May","June","July","August","September","October","November","December"}, 0), "")</f>
        <v>10</v>
      </c>
      <c r="G18">
        <v>11</v>
      </c>
      <c r="H18" s="67" t="s">
        <v>1005</v>
      </c>
      <c r="I18" s="68">
        <f t="shared" si="1"/>
        <v>44845</v>
      </c>
    </row>
    <row r="19" spans="1:9" x14ac:dyDescent="0.35">
      <c r="A19" s="28" t="s">
        <v>81</v>
      </c>
      <c r="B19" s="28" t="s">
        <v>80</v>
      </c>
      <c r="C19" s="69" t="s">
        <v>632</v>
      </c>
      <c r="D19" s="8">
        <v>2622</v>
      </c>
      <c r="E19" s="72" t="str">
        <f t="shared" si="0"/>
        <v>2022</v>
      </c>
      <c r="F19" s="72">
        <f>IFERROR(MATCH(LEFT(RIGHT(C19, LEN(C19) - FIND(", ", C19) - 1), FIND(" ", RIGHT(C19, LEN(C19) - FIND(", ", C19) - 1)) - 1), {"January","February","March","April","May","June","July","August","September","October","November","December"}, 0), "")</f>
        <v>10</v>
      </c>
      <c r="G19">
        <v>25</v>
      </c>
      <c r="H19" s="67" t="s">
        <v>1006</v>
      </c>
      <c r="I19" s="68">
        <f t="shared" si="1"/>
        <v>44859</v>
      </c>
    </row>
    <row r="20" spans="1:9" x14ac:dyDescent="0.35">
      <c r="A20" s="28" t="s">
        <v>81</v>
      </c>
      <c r="B20" s="28" t="s">
        <v>80</v>
      </c>
      <c r="C20" s="69" t="s">
        <v>633</v>
      </c>
      <c r="D20" s="8">
        <v>2622</v>
      </c>
      <c r="E20" s="72" t="str">
        <f t="shared" si="0"/>
        <v>2022</v>
      </c>
      <c r="F20" s="72">
        <f>IFERROR(MATCH(LEFT(RIGHT(C20, LEN(C20) - FIND(", ", C20) - 1), FIND(" ", RIGHT(C20, LEN(C20) - FIND(", ", C20) - 1)) - 1), {"January","February","March","April","May","June","July","August","September","October","November","December"}, 0), "")</f>
        <v>11</v>
      </c>
      <c r="G20">
        <v>1</v>
      </c>
      <c r="H20" s="67" t="s">
        <v>1007</v>
      </c>
      <c r="I20" s="68">
        <f t="shared" si="1"/>
        <v>44866</v>
      </c>
    </row>
    <row r="21" spans="1:9" x14ac:dyDescent="0.35">
      <c r="A21" s="28" t="s">
        <v>81</v>
      </c>
      <c r="B21" s="28" t="s">
        <v>80</v>
      </c>
      <c r="C21" s="69" t="s">
        <v>634</v>
      </c>
      <c r="D21" s="8">
        <v>2622</v>
      </c>
      <c r="E21" s="72" t="str">
        <f t="shared" si="0"/>
        <v>2022</v>
      </c>
      <c r="F21" s="72">
        <f>IFERROR(MATCH(LEFT(RIGHT(C21, LEN(C21) - FIND(", ", C21) - 1), FIND(" ", RIGHT(C21, LEN(C21) - FIND(", ", C21) - 1)) - 1), {"January","February","March","April","May","June","July","August","September","October","November","December"}, 0), "")</f>
        <v>11</v>
      </c>
      <c r="G21">
        <v>8</v>
      </c>
      <c r="H21" s="67" t="s">
        <v>1008</v>
      </c>
      <c r="I21" s="68">
        <f t="shared" si="1"/>
        <v>44873</v>
      </c>
    </row>
    <row r="22" spans="1:9" x14ac:dyDescent="0.35">
      <c r="A22" s="28" t="s">
        <v>81</v>
      </c>
      <c r="B22" s="28" t="s">
        <v>80</v>
      </c>
      <c r="C22" s="69" t="s">
        <v>635</v>
      </c>
      <c r="D22" s="8">
        <v>2505</v>
      </c>
      <c r="E22" s="72" t="str">
        <f t="shared" si="0"/>
        <v>2022</v>
      </c>
      <c r="F22" s="72">
        <f>IFERROR(MATCH(LEFT(RIGHT(C22, LEN(C22) - FIND(", ", C22) - 1), FIND(" ", RIGHT(C22, LEN(C22) - FIND(", ", C22) - 1)) - 1), {"January","February","March","April","May","June","July","August","September","October","November","December"}, 0), "")</f>
        <v>11</v>
      </c>
      <c r="G22">
        <v>15</v>
      </c>
      <c r="H22" s="67" t="s">
        <v>1009</v>
      </c>
      <c r="I22" s="68">
        <f t="shared" si="1"/>
        <v>44880</v>
      </c>
    </row>
    <row r="23" spans="1:9" x14ac:dyDescent="0.35">
      <c r="A23" s="28" t="s">
        <v>81</v>
      </c>
      <c r="B23" s="28" t="s">
        <v>80</v>
      </c>
      <c r="C23" s="69" t="s">
        <v>636</v>
      </c>
      <c r="D23" s="8">
        <v>2505</v>
      </c>
      <c r="E23" s="72" t="str">
        <f t="shared" si="0"/>
        <v>2022</v>
      </c>
      <c r="F23" s="72">
        <f>IFERROR(MATCH(LEFT(RIGHT(C23, LEN(C23) - FIND(", ", C23) - 1), FIND(" ", RIGHT(C23, LEN(C23) - FIND(", ", C23) - 1)) - 1), {"January","February","March","April","May","June","July","August","September","October","November","December"}, 0), "")</f>
        <v>11</v>
      </c>
      <c r="G23">
        <v>29</v>
      </c>
      <c r="H23" s="67" t="s">
        <v>1010</v>
      </c>
      <c r="I23" s="68">
        <f t="shared" si="1"/>
        <v>44894</v>
      </c>
    </row>
    <row r="24" spans="1:9" x14ac:dyDescent="0.35">
      <c r="A24" s="28" t="s">
        <v>81</v>
      </c>
      <c r="B24" s="28" t="s">
        <v>80</v>
      </c>
      <c r="C24" s="69" t="s">
        <v>637</v>
      </c>
      <c r="D24" s="8">
        <v>2342</v>
      </c>
      <c r="E24" s="72" t="str">
        <f t="shared" si="0"/>
        <v>2022</v>
      </c>
      <c r="F24" s="72">
        <f>IFERROR(MATCH(LEFT(RIGHT(C24, LEN(C24) - FIND(", ", C24) - 1), FIND(" ", RIGHT(C24, LEN(C24) - FIND(", ", C24) - 1)) - 1), {"January","February","March","April","May","June","July","August","September","October","November","December"}, 0), "")</f>
        <v>12</v>
      </c>
      <c r="G24">
        <v>13</v>
      </c>
      <c r="H24" s="67" t="s">
        <v>1011</v>
      </c>
      <c r="I24" s="68">
        <f t="shared" si="1"/>
        <v>44908</v>
      </c>
    </row>
    <row r="25" spans="1:9" x14ac:dyDescent="0.35">
      <c r="A25" s="28" t="s">
        <v>81</v>
      </c>
      <c r="B25" s="28" t="s">
        <v>80</v>
      </c>
      <c r="C25" s="69" t="s">
        <v>638</v>
      </c>
      <c r="D25" s="8">
        <v>2342</v>
      </c>
      <c r="E25" s="72" t="str">
        <f t="shared" si="0"/>
        <v>2022</v>
      </c>
      <c r="F25" s="72">
        <f>IFERROR(MATCH(LEFT(RIGHT(C25, LEN(C25) - FIND(", ", C25) - 1), FIND(" ", RIGHT(C25, LEN(C25) - FIND(", ", C25) - 1)) - 1), {"January","February","March","April","May","June","July","August","September","October","November","December"}, 0), "")</f>
        <v>12</v>
      </c>
      <c r="G25">
        <v>20</v>
      </c>
      <c r="H25" s="67" t="s">
        <v>1012</v>
      </c>
      <c r="I25" s="68">
        <f t="shared" si="1"/>
        <v>44915</v>
      </c>
    </row>
    <row r="26" spans="1:9" x14ac:dyDescent="0.35">
      <c r="A26" s="28" t="s">
        <v>81</v>
      </c>
      <c r="B26" s="28" t="s">
        <v>80</v>
      </c>
      <c r="C26" s="69" t="s">
        <v>639</v>
      </c>
      <c r="D26" s="8">
        <v>2342</v>
      </c>
      <c r="E26" s="72" t="str">
        <f t="shared" si="0"/>
        <v>2022</v>
      </c>
      <c r="F26" s="72">
        <f>IFERROR(MATCH(LEFT(RIGHT(C26, LEN(C26) - FIND(", ", C26) - 1), FIND(" ", RIGHT(C26, LEN(C26) - FIND(", ", C26) - 1)) - 1), {"January","February","March","April","May","June","July","August","September","October","November","December"}, 0), "")</f>
        <v>12</v>
      </c>
      <c r="G26">
        <v>27</v>
      </c>
      <c r="H26" s="67" t="s">
        <v>1013</v>
      </c>
      <c r="I26" s="68">
        <f t="shared" si="1"/>
        <v>44922</v>
      </c>
    </row>
    <row r="27" spans="1:9" x14ac:dyDescent="0.35">
      <c r="A27" s="28" t="s">
        <v>81</v>
      </c>
      <c r="B27" s="28" t="s">
        <v>80</v>
      </c>
      <c r="C27" s="69" t="s">
        <v>640</v>
      </c>
      <c r="D27" s="8">
        <v>2342</v>
      </c>
      <c r="E27" s="72" t="str">
        <f t="shared" si="0"/>
        <v>2023</v>
      </c>
      <c r="F27" s="72">
        <f>IFERROR(MATCH(LEFT(RIGHT(C27, LEN(C27) - FIND(", ", C27) - 1), FIND(" ", RIGHT(C27, LEN(C27) - FIND(", ", C27) - 1)) - 1), {"January","February","March","April","May","June","July","August","September","October","November","December"}, 0), "")</f>
        <v>1</v>
      </c>
      <c r="G27">
        <v>17</v>
      </c>
      <c r="H27" s="67" t="s">
        <v>1014</v>
      </c>
      <c r="I27" s="68">
        <f t="shared" si="1"/>
        <v>44943</v>
      </c>
    </row>
    <row r="28" spans="1:9" x14ac:dyDescent="0.35">
      <c r="A28" s="28" t="s">
        <v>81</v>
      </c>
      <c r="B28" s="28" t="s">
        <v>80</v>
      </c>
      <c r="C28" s="69" t="s">
        <v>641</v>
      </c>
      <c r="D28" s="8">
        <v>2342</v>
      </c>
      <c r="E28" s="72" t="str">
        <f t="shared" si="0"/>
        <v>2023</v>
      </c>
      <c r="F28" s="72">
        <f>IFERROR(MATCH(LEFT(RIGHT(C28, LEN(C28) - FIND(", ", C28) - 1), FIND(" ", RIGHT(C28, LEN(C28) - FIND(", ", C28) - 1)) - 1), {"January","February","March","April","May","June","July","August","September","October","November","December"}, 0), "")</f>
        <v>1</v>
      </c>
      <c r="G28">
        <v>24</v>
      </c>
      <c r="H28" s="67" t="s">
        <v>1015</v>
      </c>
      <c r="I28" s="68">
        <f t="shared" si="1"/>
        <v>44950</v>
      </c>
    </row>
    <row r="29" spans="1:9" x14ac:dyDescent="0.35">
      <c r="A29" s="28" t="s">
        <v>81</v>
      </c>
      <c r="B29" s="28" t="s">
        <v>80</v>
      </c>
      <c r="C29" s="69" t="s">
        <v>642</v>
      </c>
      <c r="D29" s="8">
        <v>2686</v>
      </c>
      <c r="E29" s="72" t="str">
        <f t="shared" si="0"/>
        <v>2023</v>
      </c>
      <c r="F29" s="72">
        <f>IFERROR(MATCH(LEFT(RIGHT(C29, LEN(C29) - FIND(", ", C29) - 1), FIND(" ", RIGHT(C29, LEN(C29) - FIND(", ", C29) - 1)) - 1), {"January","February","March","April","May","June","July","August","September","October","November","December"}, 0), "")</f>
        <v>1</v>
      </c>
      <c r="G29">
        <v>31</v>
      </c>
      <c r="H29" s="67" t="s">
        <v>1016</v>
      </c>
      <c r="I29" s="68">
        <f t="shared" si="1"/>
        <v>44957</v>
      </c>
    </row>
    <row r="30" spans="1:9" x14ac:dyDescent="0.35">
      <c r="A30" s="28" t="s">
        <v>81</v>
      </c>
      <c r="B30" s="28" t="s">
        <v>80</v>
      </c>
      <c r="C30" s="69" t="s">
        <v>643</v>
      </c>
      <c r="D30" s="8">
        <v>2758</v>
      </c>
      <c r="E30" s="72" t="str">
        <f t="shared" si="0"/>
        <v>2023</v>
      </c>
      <c r="F30" s="72">
        <f>IFERROR(MATCH(LEFT(RIGHT(C30, LEN(C30) - FIND(", ", C30) - 1), FIND(" ", RIGHT(C30, LEN(C30) - FIND(", ", C30) - 1)) - 1), {"January","February","March","April","May","June","July","August","September","October","November","December"}, 0), "")</f>
        <v>3</v>
      </c>
      <c r="G30">
        <v>23</v>
      </c>
      <c r="H30" s="67" t="s">
        <v>1017</v>
      </c>
      <c r="I30" s="68">
        <f t="shared" si="1"/>
        <v>45008</v>
      </c>
    </row>
    <row r="31" spans="1:9" x14ac:dyDescent="0.35">
      <c r="A31" s="28" t="s">
        <v>81</v>
      </c>
      <c r="B31" s="28" t="s">
        <v>80</v>
      </c>
      <c r="C31" s="69" t="s">
        <v>644</v>
      </c>
      <c r="D31" s="8">
        <v>3208</v>
      </c>
      <c r="E31" s="72" t="str">
        <f t="shared" si="0"/>
        <v>2023</v>
      </c>
      <c r="F31" s="72">
        <f>IFERROR(MATCH(LEFT(RIGHT(C31, LEN(C31) - FIND(", ", C31) - 1), FIND(" ", RIGHT(C31, LEN(C31) - FIND(", ", C31) - 1)) - 1), {"January","February","March","April","May","June","July","August","September","October","November","December"}, 0), "")</f>
        <v>5</v>
      </c>
      <c r="G31">
        <v>10</v>
      </c>
      <c r="H31" s="67" t="s">
        <v>1018</v>
      </c>
      <c r="I31" s="68">
        <f t="shared" si="1"/>
        <v>45056</v>
      </c>
    </row>
    <row r="32" spans="1:9" x14ac:dyDescent="0.35">
      <c r="A32" s="28" t="s">
        <v>81</v>
      </c>
      <c r="B32" s="28" t="s">
        <v>80</v>
      </c>
      <c r="C32" s="69" t="s">
        <v>645</v>
      </c>
      <c r="D32" s="8">
        <v>3802</v>
      </c>
      <c r="E32" s="72" t="str">
        <f t="shared" si="0"/>
        <v>2023</v>
      </c>
      <c r="F32" s="72">
        <f>IFERROR(MATCH(LEFT(RIGHT(C32, LEN(C32) - FIND(", ", C32) - 1), FIND(" ", RIGHT(C32, LEN(C32) - FIND(", ", C32) - 1)) - 1), {"January","February","March","April","May","June","July","August","September","October","November","December"}, 0), "")</f>
        <v>6</v>
      </c>
      <c r="G32">
        <v>7</v>
      </c>
      <c r="H32" s="67" t="s">
        <v>1019</v>
      </c>
      <c r="I32" s="68">
        <f t="shared" si="1"/>
        <v>45084</v>
      </c>
    </row>
    <row r="33" spans="1:9" x14ac:dyDescent="0.35">
      <c r="A33" s="28" t="s">
        <v>91</v>
      </c>
      <c r="B33" s="28" t="s">
        <v>90</v>
      </c>
      <c r="C33" s="69" t="s">
        <v>615</v>
      </c>
      <c r="D33" s="28">
        <v>300</v>
      </c>
      <c r="E33" s="72" t="str">
        <f t="shared" si="0"/>
        <v>2022</v>
      </c>
      <c r="F33" s="72">
        <f>IFERROR(MATCH(LEFT(RIGHT(C33, LEN(C33) - FIND(", ", C33) - 1), FIND(" ", RIGHT(C33, LEN(C33) - FIND(", ", C33) - 1)) - 1), {"January","February","March","April","May","June","July","August","September","October","November","December"}, 0), "")</f>
        <v>6</v>
      </c>
      <c r="G33">
        <v>1</v>
      </c>
      <c r="H33" s="67" t="s">
        <v>989</v>
      </c>
      <c r="I33" s="68">
        <f t="shared" si="1"/>
        <v>44713</v>
      </c>
    </row>
    <row r="34" spans="1:9" x14ac:dyDescent="0.35">
      <c r="A34" s="28" t="s">
        <v>91</v>
      </c>
      <c r="B34" s="28" t="s">
        <v>90</v>
      </c>
      <c r="C34" s="69" t="s">
        <v>646</v>
      </c>
      <c r="D34" s="28">
        <v>300</v>
      </c>
      <c r="E34" s="72" t="str">
        <f t="shared" si="0"/>
        <v>2022</v>
      </c>
      <c r="F34" s="72">
        <f>IFERROR(MATCH(LEFT(RIGHT(C34, LEN(C34) - FIND(", ", C34) - 1), FIND(" ", RIGHT(C34, LEN(C34) - FIND(", ", C34) - 1)) - 1), {"January","February","March","April","May","June","July","August","September","October","November","December"}, 0), "")</f>
        <v>6</v>
      </c>
      <c r="G34">
        <v>7</v>
      </c>
      <c r="H34" s="67" t="s">
        <v>1020</v>
      </c>
      <c r="I34" s="68">
        <f t="shared" si="1"/>
        <v>44719</v>
      </c>
    </row>
    <row r="35" spans="1:9" x14ac:dyDescent="0.35">
      <c r="A35" s="28" t="s">
        <v>91</v>
      </c>
      <c r="B35" s="28" t="s">
        <v>90</v>
      </c>
      <c r="C35" s="69" t="s">
        <v>647</v>
      </c>
      <c r="D35" s="28">
        <v>489</v>
      </c>
      <c r="E35" s="72" t="str">
        <f t="shared" si="0"/>
        <v>2022</v>
      </c>
      <c r="F35" s="72">
        <f>IFERROR(MATCH(LEFT(RIGHT(C35, LEN(C35) - FIND(", ", C35) - 1), FIND(" ", RIGHT(C35, LEN(C35) - FIND(", ", C35) - 1)) - 1), {"January","February","March","April","May","June","July","August","September","October","November","December"}, 0), "")</f>
        <v>6</v>
      </c>
      <c r="G35">
        <v>14</v>
      </c>
      <c r="H35" s="67" t="s">
        <v>1021</v>
      </c>
      <c r="I35" s="68">
        <f t="shared" si="1"/>
        <v>44726</v>
      </c>
    </row>
    <row r="36" spans="1:9" x14ac:dyDescent="0.35">
      <c r="A36" s="28" t="s">
        <v>91</v>
      </c>
      <c r="B36" s="28" t="s">
        <v>90</v>
      </c>
      <c r="C36" s="69" t="s">
        <v>648</v>
      </c>
      <c r="D36" s="28">
        <v>489</v>
      </c>
      <c r="E36" s="72" t="str">
        <f t="shared" si="0"/>
        <v>2022</v>
      </c>
      <c r="F36" s="72">
        <f>IFERROR(MATCH(LEFT(RIGHT(C36, LEN(C36) - FIND(", ", C36) - 1), FIND(" ", RIGHT(C36, LEN(C36) - FIND(", ", C36) - 1)) - 1), {"January","February","March","April","May","June","July","August","September","October","November","December"}, 0), "")</f>
        <v>6</v>
      </c>
      <c r="G36">
        <v>21</v>
      </c>
      <c r="H36" s="67" t="s">
        <v>1022</v>
      </c>
      <c r="I36" s="68">
        <f t="shared" si="1"/>
        <v>44733</v>
      </c>
    </row>
    <row r="37" spans="1:9" x14ac:dyDescent="0.35">
      <c r="A37" s="28" t="s">
        <v>91</v>
      </c>
      <c r="B37" s="28" t="s">
        <v>90</v>
      </c>
      <c r="C37" s="69" t="s">
        <v>649</v>
      </c>
      <c r="D37" s="28">
        <v>489</v>
      </c>
      <c r="E37" s="72" t="str">
        <f t="shared" si="0"/>
        <v>2022</v>
      </c>
      <c r="F37" s="72">
        <f>IFERROR(MATCH(LEFT(RIGHT(C37, LEN(C37) - FIND(", ", C37) - 1), FIND(" ", RIGHT(C37, LEN(C37) - FIND(", ", C37) - 1)) - 1), {"January","February","March","April","May","June","July","August","September","October","November","December"}, 0), "")</f>
        <v>6</v>
      </c>
      <c r="G37">
        <v>28</v>
      </c>
      <c r="H37" s="67" t="s">
        <v>1023</v>
      </c>
      <c r="I37" s="68">
        <f t="shared" si="1"/>
        <v>44740</v>
      </c>
    </row>
    <row r="38" spans="1:9" x14ac:dyDescent="0.35">
      <c r="A38" s="28" t="s">
        <v>91</v>
      </c>
      <c r="B38" s="28" t="s">
        <v>90</v>
      </c>
      <c r="C38" s="69" t="s">
        <v>619</v>
      </c>
      <c r="D38" s="28">
        <v>489</v>
      </c>
      <c r="E38" s="72" t="str">
        <f t="shared" si="0"/>
        <v>2022</v>
      </c>
      <c r="F38" s="72">
        <f>IFERROR(MATCH(LEFT(RIGHT(C38, LEN(C38) - FIND(", ", C38) - 1), FIND(" ", RIGHT(C38, LEN(C38) - FIND(", ", C38) - 1)) - 1), {"January","February","March","April","May","June","July","August","September","October","November","December"}, 0), "")</f>
        <v>7</v>
      </c>
      <c r="G38">
        <v>5</v>
      </c>
      <c r="H38" s="67" t="s">
        <v>993</v>
      </c>
      <c r="I38" s="68">
        <f t="shared" si="1"/>
        <v>44747</v>
      </c>
    </row>
    <row r="39" spans="1:9" x14ac:dyDescent="0.35">
      <c r="A39" s="28" t="s">
        <v>91</v>
      </c>
      <c r="B39" s="28" t="s">
        <v>90</v>
      </c>
      <c r="C39" s="69" t="s">
        <v>650</v>
      </c>
      <c r="D39" s="28">
        <v>489</v>
      </c>
      <c r="E39" s="72" t="str">
        <f t="shared" si="0"/>
        <v>2022</v>
      </c>
      <c r="F39" s="72">
        <f>IFERROR(MATCH(LEFT(RIGHT(C39, LEN(C39) - FIND(", ", C39) - 1), FIND(" ", RIGHT(C39, LEN(C39) - FIND(", ", C39) - 1)) - 1), {"January","February","March","April","May","June","July","August","September","October","November","December"}, 0), "")</f>
        <v>7</v>
      </c>
      <c r="G39">
        <v>12</v>
      </c>
      <c r="H39" s="67" t="s">
        <v>1024</v>
      </c>
      <c r="I39" s="68">
        <f t="shared" si="1"/>
        <v>44754</v>
      </c>
    </row>
    <row r="40" spans="1:9" x14ac:dyDescent="0.35">
      <c r="A40" s="28" t="s">
        <v>91</v>
      </c>
      <c r="B40" s="28" t="s">
        <v>90</v>
      </c>
      <c r="C40" s="69" t="s">
        <v>620</v>
      </c>
      <c r="D40" s="28">
        <v>489</v>
      </c>
      <c r="E40" s="72" t="str">
        <f t="shared" si="0"/>
        <v>2022</v>
      </c>
      <c r="F40" s="72">
        <f>IFERROR(MATCH(LEFT(RIGHT(C40, LEN(C40) - FIND(", ", C40) - 1), FIND(" ", RIGHT(C40, LEN(C40) - FIND(", ", C40) - 1)) - 1), {"January","February","March","April","May","June","July","August","September","October","November","December"}, 0), "")</f>
        <v>7</v>
      </c>
      <c r="G40">
        <v>19</v>
      </c>
      <c r="H40" s="67" t="s">
        <v>994</v>
      </c>
      <c r="I40" s="68">
        <f t="shared" si="1"/>
        <v>44761</v>
      </c>
    </row>
    <row r="41" spans="1:9" x14ac:dyDescent="0.35">
      <c r="A41" s="28" t="s">
        <v>91</v>
      </c>
      <c r="B41" s="28" t="s">
        <v>90</v>
      </c>
      <c r="C41" s="69" t="s">
        <v>621</v>
      </c>
      <c r="D41" s="28">
        <v>489</v>
      </c>
      <c r="E41" s="72" t="str">
        <f t="shared" si="0"/>
        <v>2022</v>
      </c>
      <c r="F41" s="72">
        <f>IFERROR(MATCH(LEFT(RIGHT(C41, LEN(C41) - FIND(", ", C41) - 1), FIND(" ", RIGHT(C41, LEN(C41) - FIND(", ", C41) - 1)) - 1), {"January","February","March","April","May","June","July","August","September","October","November","December"}, 0), "")</f>
        <v>7</v>
      </c>
      <c r="G41">
        <v>25</v>
      </c>
      <c r="H41" s="67" t="s">
        <v>995</v>
      </c>
      <c r="I41" s="68">
        <f t="shared" si="1"/>
        <v>44767</v>
      </c>
    </row>
    <row r="42" spans="1:9" x14ac:dyDescent="0.35">
      <c r="A42" s="28" t="s">
        <v>91</v>
      </c>
      <c r="B42" s="28" t="s">
        <v>90</v>
      </c>
      <c r="C42" s="69" t="s">
        <v>622</v>
      </c>
      <c r="D42" s="28">
        <v>489</v>
      </c>
      <c r="E42" s="72" t="str">
        <f t="shared" si="0"/>
        <v>2022</v>
      </c>
      <c r="F42" s="72">
        <f>IFERROR(MATCH(LEFT(RIGHT(C42, LEN(C42) - FIND(", ", C42) - 1), FIND(" ", RIGHT(C42, LEN(C42) - FIND(", ", C42) - 1)) - 1), {"January","February","March","April","May","June","July","August","September","October","November","December"}, 0), "")</f>
        <v>8</v>
      </c>
      <c r="G42">
        <v>2</v>
      </c>
      <c r="H42" s="67" t="s">
        <v>996</v>
      </c>
      <c r="I42" s="68">
        <f t="shared" si="1"/>
        <v>44775</v>
      </c>
    </row>
    <row r="43" spans="1:9" x14ac:dyDescent="0.35">
      <c r="A43" s="28" t="s">
        <v>91</v>
      </c>
      <c r="B43" s="28" t="s">
        <v>90</v>
      </c>
      <c r="C43" s="69" t="s">
        <v>623</v>
      </c>
      <c r="D43" s="28">
        <v>489</v>
      </c>
      <c r="E43" s="72" t="str">
        <f t="shared" si="0"/>
        <v>2022</v>
      </c>
      <c r="F43" s="72">
        <f>IFERROR(MATCH(LEFT(RIGHT(C43, LEN(C43) - FIND(", ", C43) - 1), FIND(" ", RIGHT(C43, LEN(C43) - FIND(", ", C43) - 1)) - 1), {"January","February","March","April","May","June","July","August","September","October","November","December"}, 0), "")</f>
        <v>8</v>
      </c>
      <c r="G43">
        <v>9</v>
      </c>
      <c r="H43" s="67" t="s">
        <v>997</v>
      </c>
      <c r="I43" s="68">
        <f t="shared" si="1"/>
        <v>44782</v>
      </c>
    </row>
    <row r="44" spans="1:9" x14ac:dyDescent="0.35">
      <c r="A44" s="28" t="s">
        <v>91</v>
      </c>
      <c r="B44" s="28" t="s">
        <v>90</v>
      </c>
      <c r="C44" s="69" t="s">
        <v>624</v>
      </c>
      <c r="D44" s="28">
        <v>489</v>
      </c>
      <c r="E44" s="72" t="str">
        <f t="shared" si="0"/>
        <v>2022</v>
      </c>
      <c r="F44" s="72">
        <f>IFERROR(MATCH(LEFT(RIGHT(C44, LEN(C44) - FIND(", ", C44) - 1), FIND(" ", RIGHT(C44, LEN(C44) - FIND(", ", C44) - 1)) - 1), {"January","February","March","April","May","June","July","August","September","October","November","December"}, 0), "")</f>
        <v>8</v>
      </c>
      <c r="G44">
        <v>16</v>
      </c>
      <c r="H44" s="67" t="s">
        <v>998</v>
      </c>
      <c r="I44" s="68">
        <f t="shared" si="1"/>
        <v>44789</v>
      </c>
    </row>
    <row r="45" spans="1:9" x14ac:dyDescent="0.35">
      <c r="A45" s="28" t="s">
        <v>91</v>
      </c>
      <c r="B45" s="28" t="s">
        <v>90</v>
      </c>
      <c r="C45" s="69" t="s">
        <v>625</v>
      </c>
      <c r="D45" s="28">
        <v>489</v>
      </c>
      <c r="E45" s="72" t="str">
        <f t="shared" si="0"/>
        <v>2022</v>
      </c>
      <c r="F45" s="72">
        <f>IFERROR(MATCH(LEFT(RIGHT(C45, LEN(C45) - FIND(", ", C45) - 1), FIND(" ", RIGHT(C45, LEN(C45) - FIND(", ", C45) - 1)) - 1), {"January","February","March","April","May","June","July","August","September","October","November","December"}, 0), "")</f>
        <v>8</v>
      </c>
      <c r="G45">
        <v>23</v>
      </c>
      <c r="H45" s="67" t="s">
        <v>999</v>
      </c>
      <c r="I45" s="68">
        <f t="shared" si="1"/>
        <v>44796</v>
      </c>
    </row>
    <row r="46" spans="1:9" x14ac:dyDescent="0.35">
      <c r="A46" s="28" t="s">
        <v>91</v>
      </c>
      <c r="B46" s="28" t="s">
        <v>90</v>
      </c>
      <c r="C46" s="69" t="s">
        <v>626</v>
      </c>
      <c r="D46" s="28">
        <v>489</v>
      </c>
      <c r="E46" s="72" t="str">
        <f t="shared" si="0"/>
        <v>2022</v>
      </c>
      <c r="F46" s="72">
        <f>IFERROR(MATCH(LEFT(RIGHT(C46, LEN(C46) - FIND(", ", C46) - 1), FIND(" ", RIGHT(C46, LEN(C46) - FIND(", ", C46) - 1)) - 1), {"January","February","March","April","May","June","July","August","September","October","November","December"}, 0), "")</f>
        <v>9</v>
      </c>
      <c r="G46">
        <v>6</v>
      </c>
      <c r="H46" s="67" t="s">
        <v>1000</v>
      </c>
      <c r="I46" s="68">
        <f t="shared" si="1"/>
        <v>44810</v>
      </c>
    </row>
    <row r="47" spans="1:9" x14ac:dyDescent="0.35">
      <c r="A47" s="28" t="s">
        <v>91</v>
      </c>
      <c r="B47" s="28" t="s">
        <v>90</v>
      </c>
      <c r="C47" s="69" t="s">
        <v>627</v>
      </c>
      <c r="D47" s="28">
        <v>489</v>
      </c>
      <c r="E47" s="72" t="str">
        <f t="shared" si="0"/>
        <v>2022</v>
      </c>
      <c r="F47" s="72">
        <f>IFERROR(MATCH(LEFT(RIGHT(C47, LEN(C47) - FIND(", ", C47) - 1), FIND(" ", RIGHT(C47, LEN(C47) - FIND(", ", C47) - 1)) - 1), {"January","February","March","April","May","June","July","August","September","October","November","December"}, 0), "")</f>
        <v>9</v>
      </c>
      <c r="G47">
        <v>13</v>
      </c>
      <c r="H47" s="67" t="s">
        <v>1001</v>
      </c>
      <c r="I47" s="68">
        <f t="shared" si="1"/>
        <v>44817</v>
      </c>
    </row>
    <row r="48" spans="1:9" x14ac:dyDescent="0.35">
      <c r="A48" s="28" t="s">
        <v>91</v>
      </c>
      <c r="B48" s="28" t="s">
        <v>90</v>
      </c>
      <c r="C48" s="69" t="s">
        <v>628</v>
      </c>
      <c r="D48" s="28">
        <v>489</v>
      </c>
      <c r="E48" s="72" t="str">
        <f t="shared" si="0"/>
        <v>2022</v>
      </c>
      <c r="F48" s="72">
        <f>IFERROR(MATCH(LEFT(RIGHT(C48, LEN(C48) - FIND(", ", C48) - 1), FIND(" ", RIGHT(C48, LEN(C48) - FIND(", ", C48) - 1)) - 1), {"January","February","March","April","May","June","July","August","September","October","November","December"}, 0), "")</f>
        <v>9</v>
      </c>
      <c r="G48">
        <v>20</v>
      </c>
      <c r="H48" s="67" t="s">
        <v>1002</v>
      </c>
      <c r="I48" s="68">
        <f t="shared" si="1"/>
        <v>44824</v>
      </c>
    </row>
    <row r="49" spans="1:9" x14ac:dyDescent="0.35">
      <c r="A49" s="28" t="s">
        <v>91</v>
      </c>
      <c r="B49" s="28" t="s">
        <v>90</v>
      </c>
      <c r="C49" s="69" t="s">
        <v>629</v>
      </c>
      <c r="D49" s="28">
        <v>489</v>
      </c>
      <c r="E49" s="72" t="str">
        <f t="shared" si="0"/>
        <v>2022</v>
      </c>
      <c r="F49" s="72">
        <f>IFERROR(MATCH(LEFT(RIGHT(C49, LEN(C49) - FIND(", ", C49) - 1), FIND(" ", RIGHT(C49, LEN(C49) - FIND(", ", C49) - 1)) - 1), {"January","February","March","April","May","June","July","August","September","October","November","December"}, 0), "")</f>
        <v>9</v>
      </c>
      <c r="G49">
        <v>27</v>
      </c>
      <c r="H49" s="67" t="s">
        <v>1003</v>
      </c>
      <c r="I49" s="68">
        <f t="shared" si="1"/>
        <v>44831</v>
      </c>
    </row>
    <row r="50" spans="1:9" x14ac:dyDescent="0.35">
      <c r="A50" s="28" t="s">
        <v>91</v>
      </c>
      <c r="B50" s="28" t="s">
        <v>90</v>
      </c>
      <c r="C50" s="69" t="s">
        <v>630</v>
      </c>
      <c r="D50" s="28">
        <v>489</v>
      </c>
      <c r="E50" s="72" t="str">
        <f t="shared" si="0"/>
        <v>2022</v>
      </c>
      <c r="F50" s="72">
        <f>IFERROR(MATCH(LEFT(RIGHT(C50, LEN(C50) - FIND(", ", C50) - 1), FIND(" ", RIGHT(C50, LEN(C50) - FIND(", ", C50) - 1)) - 1), {"January","February","March","April","May","June","July","August","September","October","November","December"}, 0), "")</f>
        <v>10</v>
      </c>
      <c r="G50">
        <v>4</v>
      </c>
      <c r="H50" s="67" t="s">
        <v>1004</v>
      </c>
      <c r="I50" s="68">
        <f t="shared" si="1"/>
        <v>44838</v>
      </c>
    </row>
    <row r="51" spans="1:9" x14ac:dyDescent="0.35">
      <c r="A51" s="28" t="s">
        <v>91</v>
      </c>
      <c r="B51" s="28" t="s">
        <v>90</v>
      </c>
      <c r="C51" s="69" t="s">
        <v>631</v>
      </c>
      <c r="D51" s="28">
        <v>489</v>
      </c>
      <c r="E51" s="72" t="str">
        <f t="shared" si="0"/>
        <v>2022</v>
      </c>
      <c r="F51" s="72">
        <f>IFERROR(MATCH(LEFT(RIGHT(C51, LEN(C51) - FIND(", ", C51) - 1), FIND(" ", RIGHT(C51, LEN(C51) - FIND(", ", C51) - 1)) - 1), {"January","February","March","April","May","June","July","August","September","October","November","December"}, 0), "")</f>
        <v>10</v>
      </c>
      <c r="G51">
        <v>11</v>
      </c>
      <c r="H51" s="67" t="s">
        <v>1005</v>
      </c>
      <c r="I51" s="68">
        <f t="shared" si="1"/>
        <v>44845</v>
      </c>
    </row>
    <row r="52" spans="1:9" x14ac:dyDescent="0.35">
      <c r="A52" s="28" t="s">
        <v>91</v>
      </c>
      <c r="B52" s="28" t="s">
        <v>90</v>
      </c>
      <c r="C52" s="69" t="s">
        <v>651</v>
      </c>
      <c r="D52" s="28">
        <v>489</v>
      </c>
      <c r="E52" s="72" t="str">
        <f t="shared" si="0"/>
        <v>2022</v>
      </c>
      <c r="F52" s="72">
        <f>IFERROR(MATCH(LEFT(RIGHT(C52, LEN(C52) - FIND(", ", C52) - 1), FIND(" ", RIGHT(C52, LEN(C52) - FIND(", ", C52) - 1)) - 1), {"January","February","March","April","May","June","July","August","September","October","November","December"}, 0), "")</f>
        <v>10</v>
      </c>
      <c r="G52">
        <v>18</v>
      </c>
      <c r="H52" s="67" t="s">
        <v>1025</v>
      </c>
      <c r="I52" s="68">
        <f t="shared" si="1"/>
        <v>44852</v>
      </c>
    </row>
    <row r="53" spans="1:9" x14ac:dyDescent="0.35">
      <c r="A53" s="28" t="s">
        <v>91</v>
      </c>
      <c r="B53" s="28" t="s">
        <v>90</v>
      </c>
      <c r="C53" s="69" t="s">
        <v>632</v>
      </c>
      <c r="D53" s="28">
        <v>489</v>
      </c>
      <c r="E53" s="72" t="str">
        <f t="shared" si="0"/>
        <v>2022</v>
      </c>
      <c r="F53" s="72">
        <f>IFERROR(MATCH(LEFT(RIGHT(C53, LEN(C53) - FIND(", ", C53) - 1), FIND(" ", RIGHT(C53, LEN(C53) - FIND(", ", C53) - 1)) - 1), {"January","February","March","April","May","June","July","August","September","October","November","December"}, 0), "")</f>
        <v>10</v>
      </c>
      <c r="G53">
        <v>25</v>
      </c>
      <c r="H53" s="67" t="s">
        <v>1006</v>
      </c>
      <c r="I53" s="68">
        <f t="shared" si="1"/>
        <v>44859</v>
      </c>
    </row>
    <row r="54" spans="1:9" x14ac:dyDescent="0.35">
      <c r="A54" s="28" t="s">
        <v>91</v>
      </c>
      <c r="B54" s="28" t="s">
        <v>90</v>
      </c>
      <c r="C54" s="69" t="s">
        <v>634</v>
      </c>
      <c r="D54" s="28">
        <v>360</v>
      </c>
      <c r="E54" s="72" t="str">
        <f t="shared" si="0"/>
        <v>2022</v>
      </c>
      <c r="F54" s="72">
        <f>IFERROR(MATCH(LEFT(RIGHT(C54, LEN(C54) - FIND(", ", C54) - 1), FIND(" ", RIGHT(C54, LEN(C54) - FIND(", ", C54) - 1)) - 1), {"January","February","March","April","May","June","July","August","September","October","November","December"}, 0), "")</f>
        <v>11</v>
      </c>
      <c r="G54">
        <v>8</v>
      </c>
      <c r="H54" s="67" t="s">
        <v>1008</v>
      </c>
      <c r="I54" s="68">
        <f t="shared" si="1"/>
        <v>44873</v>
      </c>
    </row>
    <row r="55" spans="1:9" x14ac:dyDescent="0.35">
      <c r="A55" s="28" t="s">
        <v>91</v>
      </c>
      <c r="B55" s="28" t="s">
        <v>90</v>
      </c>
      <c r="C55" s="69" t="s">
        <v>635</v>
      </c>
      <c r="D55" s="28">
        <v>360</v>
      </c>
      <c r="E55" s="72" t="str">
        <f t="shared" si="0"/>
        <v>2022</v>
      </c>
      <c r="F55" s="72">
        <f>IFERROR(MATCH(LEFT(RIGHT(C55, LEN(C55) - FIND(", ", C55) - 1), FIND(" ", RIGHT(C55, LEN(C55) - FIND(", ", C55) - 1)) - 1), {"January","February","March","April","May","June","July","August","September","October","November","December"}, 0), "")</f>
        <v>11</v>
      </c>
      <c r="G55">
        <v>15</v>
      </c>
      <c r="H55" s="67" t="s">
        <v>1009</v>
      </c>
      <c r="I55" s="68">
        <f t="shared" si="1"/>
        <v>44880</v>
      </c>
    </row>
    <row r="56" spans="1:9" x14ac:dyDescent="0.35">
      <c r="A56" s="28" t="s">
        <v>91</v>
      </c>
      <c r="B56" s="28" t="s">
        <v>90</v>
      </c>
      <c r="C56" s="69" t="s">
        <v>652</v>
      </c>
      <c r="D56" s="28">
        <v>360</v>
      </c>
      <c r="E56" s="72" t="str">
        <f t="shared" si="0"/>
        <v>2022</v>
      </c>
      <c r="F56" s="72">
        <f>IFERROR(MATCH(LEFT(RIGHT(C56, LEN(C56) - FIND(", ", C56) - 1), FIND(" ", RIGHT(C56, LEN(C56) - FIND(", ", C56) - 1)) - 1), {"January","February","March","April","May","June","July","August","September","October","November","December"}, 0), "")</f>
        <v>11</v>
      </c>
      <c r="G56">
        <v>22</v>
      </c>
      <c r="H56" s="67" t="s">
        <v>1026</v>
      </c>
      <c r="I56" s="68">
        <f t="shared" si="1"/>
        <v>44887</v>
      </c>
    </row>
    <row r="57" spans="1:9" x14ac:dyDescent="0.35">
      <c r="A57" s="28" t="s">
        <v>91</v>
      </c>
      <c r="B57" s="28" t="s">
        <v>90</v>
      </c>
      <c r="C57" s="69" t="s">
        <v>636</v>
      </c>
      <c r="D57" s="28">
        <v>360</v>
      </c>
      <c r="E57" s="72" t="str">
        <f t="shared" si="0"/>
        <v>2022</v>
      </c>
      <c r="F57" s="72">
        <f>IFERROR(MATCH(LEFT(RIGHT(C57, LEN(C57) - FIND(", ", C57) - 1), FIND(" ", RIGHT(C57, LEN(C57) - FIND(", ", C57) - 1)) - 1), {"January","February","March","April","May","June","July","August","September","October","November","December"}, 0), "")</f>
        <v>11</v>
      </c>
      <c r="G57">
        <v>29</v>
      </c>
      <c r="H57" s="67" t="s">
        <v>1010</v>
      </c>
      <c r="I57" s="68">
        <f t="shared" si="1"/>
        <v>44894</v>
      </c>
    </row>
    <row r="58" spans="1:9" x14ac:dyDescent="0.35">
      <c r="A58" s="28" t="s">
        <v>91</v>
      </c>
      <c r="B58" s="28" t="s">
        <v>90</v>
      </c>
      <c r="C58" s="69" t="s">
        <v>653</v>
      </c>
      <c r="D58" s="28">
        <v>360</v>
      </c>
      <c r="E58" s="72" t="str">
        <f t="shared" si="0"/>
        <v>2022</v>
      </c>
      <c r="F58" s="72">
        <f>IFERROR(MATCH(LEFT(RIGHT(C58, LEN(C58) - FIND(", ", C58) - 1), FIND(" ", RIGHT(C58, LEN(C58) - FIND(", ", C58) - 1)) - 1), {"January","February","March","April","May","June","July","August","September","October","November","December"}, 0), "")</f>
        <v>12</v>
      </c>
      <c r="G58">
        <v>6</v>
      </c>
      <c r="H58" s="67" t="s">
        <v>1027</v>
      </c>
      <c r="I58" s="68">
        <f t="shared" si="1"/>
        <v>44901</v>
      </c>
    </row>
    <row r="59" spans="1:9" x14ac:dyDescent="0.35">
      <c r="A59" s="28" t="s">
        <v>91</v>
      </c>
      <c r="B59" s="28" t="s">
        <v>90</v>
      </c>
      <c r="C59" s="69" t="s">
        <v>637</v>
      </c>
      <c r="D59" s="28">
        <v>360</v>
      </c>
      <c r="E59" s="72" t="str">
        <f t="shared" si="0"/>
        <v>2022</v>
      </c>
      <c r="F59" s="72">
        <f>IFERROR(MATCH(LEFT(RIGHT(C59, LEN(C59) - FIND(", ", C59) - 1), FIND(" ", RIGHT(C59, LEN(C59) - FIND(", ", C59) - 1)) - 1), {"January","February","March","April","May","June","July","August","September","October","November","December"}, 0), "")</f>
        <v>12</v>
      </c>
      <c r="G59">
        <v>13</v>
      </c>
      <c r="H59" s="67" t="s">
        <v>1011</v>
      </c>
      <c r="I59" s="68">
        <f t="shared" si="1"/>
        <v>44908</v>
      </c>
    </row>
    <row r="60" spans="1:9" x14ac:dyDescent="0.35">
      <c r="A60" s="28" t="s">
        <v>91</v>
      </c>
      <c r="B60" s="28" t="s">
        <v>90</v>
      </c>
      <c r="C60" s="69" t="s">
        <v>638</v>
      </c>
      <c r="D60" s="28">
        <v>360</v>
      </c>
      <c r="E60" s="72" t="str">
        <f t="shared" si="0"/>
        <v>2022</v>
      </c>
      <c r="F60" s="72">
        <f>IFERROR(MATCH(LEFT(RIGHT(C60, LEN(C60) - FIND(", ", C60) - 1), FIND(" ", RIGHT(C60, LEN(C60) - FIND(", ", C60) - 1)) - 1), {"January","February","March","April","May","June","July","August","September","October","November","December"}, 0), "")</f>
        <v>12</v>
      </c>
      <c r="G60">
        <v>20</v>
      </c>
      <c r="H60" s="67" t="s">
        <v>1012</v>
      </c>
      <c r="I60" s="68">
        <f t="shared" si="1"/>
        <v>44915</v>
      </c>
    </row>
    <row r="61" spans="1:9" x14ac:dyDescent="0.35">
      <c r="A61" s="28" t="s">
        <v>91</v>
      </c>
      <c r="B61" s="28" t="s">
        <v>90</v>
      </c>
      <c r="C61" s="69" t="s">
        <v>654</v>
      </c>
      <c r="D61" s="28">
        <v>463</v>
      </c>
      <c r="E61" s="72" t="str">
        <f t="shared" si="0"/>
        <v>2023</v>
      </c>
      <c r="F61" s="72">
        <f>IFERROR(MATCH(LEFT(RIGHT(C61, LEN(C61) - FIND(", ", C61) - 1), FIND(" ", RIGHT(C61, LEN(C61) - FIND(", ", C61) - 1)) - 1), {"January","February","March","April","May","June","July","August","September","October","November","December"}, 0), "")</f>
        <v>1</v>
      </c>
      <c r="G61">
        <v>3</v>
      </c>
      <c r="H61" s="67" t="s">
        <v>1028</v>
      </c>
      <c r="I61" s="68">
        <f t="shared" si="1"/>
        <v>44929</v>
      </c>
    </row>
    <row r="62" spans="1:9" x14ac:dyDescent="0.35">
      <c r="A62" s="28" t="s">
        <v>91</v>
      </c>
      <c r="B62" s="28" t="s">
        <v>90</v>
      </c>
      <c r="C62" s="69" t="s">
        <v>655</v>
      </c>
      <c r="D62" s="28">
        <v>478</v>
      </c>
      <c r="E62" s="72" t="str">
        <f t="shared" si="0"/>
        <v>2023</v>
      </c>
      <c r="F62" s="72">
        <f>IFERROR(MATCH(LEFT(RIGHT(C62, LEN(C62) - FIND(", ", C62) - 1), FIND(" ", RIGHT(C62, LEN(C62) - FIND(", ", C62) - 1)) - 1), {"January","February","March","April","May","June","July","August","September","October","November","December"}, 0), "")</f>
        <v>1</v>
      </c>
      <c r="G62">
        <v>9</v>
      </c>
      <c r="H62" s="67" t="s">
        <v>1029</v>
      </c>
      <c r="I62" s="68">
        <f t="shared" si="1"/>
        <v>44935</v>
      </c>
    </row>
    <row r="63" spans="1:9" x14ac:dyDescent="0.35">
      <c r="A63" s="28" t="s">
        <v>91</v>
      </c>
      <c r="B63" s="28" t="s">
        <v>90</v>
      </c>
      <c r="C63" s="69" t="s">
        <v>656</v>
      </c>
      <c r="D63" s="28">
        <v>486</v>
      </c>
      <c r="E63" s="72" t="str">
        <f t="shared" si="0"/>
        <v>2023</v>
      </c>
      <c r="F63" s="72">
        <f>IFERROR(MATCH(LEFT(RIGHT(C63, LEN(C63) - FIND(", ", C63) - 1), FIND(" ", RIGHT(C63, LEN(C63) - FIND(", ", C63) - 1)) - 1), {"January","February","March","April","May","June","July","August","September","October","November","December"}, 0), "")</f>
        <v>1</v>
      </c>
      <c r="G63">
        <v>16</v>
      </c>
      <c r="H63" s="67" t="s">
        <v>1030</v>
      </c>
      <c r="I63" s="68">
        <f t="shared" si="1"/>
        <v>44942</v>
      </c>
    </row>
    <row r="64" spans="1:9" x14ac:dyDescent="0.35">
      <c r="A64" s="28" t="s">
        <v>91</v>
      </c>
      <c r="B64" s="28" t="s">
        <v>90</v>
      </c>
      <c r="C64" s="69" t="s">
        <v>657</v>
      </c>
      <c r="D64" s="28">
        <v>491</v>
      </c>
      <c r="E64" s="72" t="str">
        <f t="shared" si="0"/>
        <v>2023</v>
      </c>
      <c r="F64" s="72">
        <f>IFERROR(MATCH(LEFT(RIGHT(C64, LEN(C64) - FIND(", ", C64) - 1), FIND(" ", RIGHT(C64, LEN(C64) - FIND(", ", C64) - 1)) - 1), {"January","February","March","April","May","June","July","August","September","October","November","December"}, 0), "")</f>
        <v>1</v>
      </c>
      <c r="G64">
        <v>23</v>
      </c>
      <c r="H64" s="67" t="s">
        <v>1031</v>
      </c>
      <c r="I64" s="68">
        <f t="shared" si="1"/>
        <v>44949</v>
      </c>
    </row>
    <row r="65" spans="1:9" x14ac:dyDescent="0.35">
      <c r="A65" s="28" t="s">
        <v>91</v>
      </c>
      <c r="B65" s="28" t="s">
        <v>90</v>
      </c>
      <c r="C65" s="69" t="s">
        <v>658</v>
      </c>
      <c r="D65" s="28">
        <v>507</v>
      </c>
      <c r="E65" s="72" t="str">
        <f t="shared" si="0"/>
        <v>2023</v>
      </c>
      <c r="F65" s="72">
        <f>IFERROR(MATCH(LEFT(RIGHT(C65, LEN(C65) - FIND(", ", C65) - 1), FIND(" ", RIGHT(C65, LEN(C65) - FIND(", ", C65) - 1)) - 1), {"January","February","March","April","May","June","July","August","September","October","November","December"}, 0), "")</f>
        <v>1</v>
      </c>
      <c r="G65">
        <v>30</v>
      </c>
      <c r="H65" s="67" t="s">
        <v>1032</v>
      </c>
      <c r="I65" s="68">
        <f t="shared" si="1"/>
        <v>44956</v>
      </c>
    </row>
    <row r="66" spans="1:9" x14ac:dyDescent="0.35">
      <c r="A66" s="28" t="s">
        <v>91</v>
      </c>
      <c r="B66" s="28" t="s">
        <v>90</v>
      </c>
      <c r="C66" s="69" t="s">
        <v>659</v>
      </c>
      <c r="D66" s="28">
        <v>511</v>
      </c>
      <c r="E66" s="72" t="str">
        <f t="shared" ref="E66:E129" si="2">RIGHT(C66,4)</f>
        <v>2023</v>
      </c>
      <c r="F66" s="72">
        <f>IFERROR(MATCH(LEFT(RIGHT(C66, LEN(C66) - FIND(", ", C66) - 1), FIND(" ", RIGHT(C66, LEN(C66) - FIND(", ", C66) - 1)) - 1), {"January","February","March","April","May","June","July","August","September","October","November","December"}, 0), "")</f>
        <v>2</v>
      </c>
      <c r="G66">
        <v>13</v>
      </c>
      <c r="H66" s="67" t="s">
        <v>1033</v>
      </c>
      <c r="I66" s="68">
        <f t="shared" si="1"/>
        <v>44970</v>
      </c>
    </row>
    <row r="67" spans="1:9" x14ac:dyDescent="0.35">
      <c r="A67" s="28" t="s">
        <v>91</v>
      </c>
      <c r="B67" s="28" t="s">
        <v>90</v>
      </c>
      <c r="C67" s="69" t="s">
        <v>660</v>
      </c>
      <c r="D67" s="28">
        <v>532</v>
      </c>
      <c r="E67" s="72" t="str">
        <f t="shared" si="2"/>
        <v>2023</v>
      </c>
      <c r="F67" s="72">
        <f>IFERROR(MATCH(LEFT(RIGHT(C67, LEN(C67) - FIND(", ", C67) - 1), FIND(" ", RIGHT(C67, LEN(C67) - FIND(", ", C67) - 1)) - 1), {"January","February","March","April","May","June","July","August","September","October","November","December"}, 0), "")</f>
        <v>2</v>
      </c>
      <c r="G67">
        <v>27</v>
      </c>
      <c r="H67" s="67" t="s">
        <v>1034</v>
      </c>
      <c r="I67" s="68">
        <f t="shared" ref="I67:I130" si="3">DATEVALUE(H67)</f>
        <v>44984</v>
      </c>
    </row>
    <row r="68" spans="1:9" x14ac:dyDescent="0.35">
      <c r="A68" s="28" t="s">
        <v>91</v>
      </c>
      <c r="B68" s="28" t="s">
        <v>90</v>
      </c>
      <c r="C68" s="69" t="s">
        <v>661</v>
      </c>
      <c r="D68" s="28">
        <v>541</v>
      </c>
      <c r="E68" s="72" t="str">
        <f t="shared" si="2"/>
        <v>2023</v>
      </c>
      <c r="F68" s="72">
        <f>IFERROR(MATCH(LEFT(RIGHT(C68, LEN(C68) - FIND(", ", C68) - 1), FIND(" ", RIGHT(C68, LEN(C68) - FIND(", ", C68) - 1)) - 1), {"January","February","March","April","May","June","July","August","September","October","November","December"}, 0), "")</f>
        <v>3</v>
      </c>
      <c r="G68">
        <v>6</v>
      </c>
      <c r="H68" s="67" t="s">
        <v>1035</v>
      </c>
      <c r="I68" s="68">
        <f t="shared" si="3"/>
        <v>44991</v>
      </c>
    </row>
    <row r="69" spans="1:9" x14ac:dyDescent="0.35">
      <c r="A69" s="28" t="s">
        <v>91</v>
      </c>
      <c r="B69" s="28" t="s">
        <v>90</v>
      </c>
      <c r="C69" s="69" t="s">
        <v>662</v>
      </c>
      <c r="D69" s="28">
        <v>548</v>
      </c>
      <c r="E69" s="72" t="str">
        <f t="shared" si="2"/>
        <v>2023</v>
      </c>
      <c r="F69" s="72">
        <f>IFERROR(MATCH(LEFT(RIGHT(C69, LEN(C69) - FIND(", ", C69) - 1), FIND(" ", RIGHT(C69, LEN(C69) - FIND(", ", C69) - 1)) - 1), {"January","February","March","April","May","June","July","August","September","October","November","December"}, 0), "")</f>
        <v>3</v>
      </c>
      <c r="G69">
        <v>20</v>
      </c>
      <c r="H69" s="67" t="s">
        <v>1036</v>
      </c>
      <c r="I69" s="68">
        <f t="shared" si="3"/>
        <v>45005</v>
      </c>
    </row>
    <row r="70" spans="1:9" x14ac:dyDescent="0.35">
      <c r="A70" s="28" t="s">
        <v>91</v>
      </c>
      <c r="B70" s="28" t="s">
        <v>90</v>
      </c>
      <c r="C70" s="69" t="s">
        <v>663</v>
      </c>
      <c r="D70" s="28">
        <v>553</v>
      </c>
      <c r="E70" s="72" t="str">
        <f t="shared" si="2"/>
        <v>2023</v>
      </c>
      <c r="F70" s="72">
        <f>IFERROR(MATCH(LEFT(RIGHT(C70, LEN(C70) - FIND(", ", C70) - 1), FIND(" ", RIGHT(C70, LEN(C70) - FIND(", ", C70) - 1)) - 1), {"January","February","March","April","May","June","July","August","September","October","November","December"}, 0), "")</f>
        <v>3</v>
      </c>
      <c r="G70">
        <v>28</v>
      </c>
      <c r="H70" s="67" t="s">
        <v>1037</v>
      </c>
      <c r="I70" s="68">
        <f t="shared" si="3"/>
        <v>45013</v>
      </c>
    </row>
    <row r="71" spans="1:9" x14ac:dyDescent="0.35">
      <c r="A71" s="28" t="s">
        <v>91</v>
      </c>
      <c r="B71" s="28" t="s">
        <v>90</v>
      </c>
      <c r="C71" s="69" t="s">
        <v>664</v>
      </c>
      <c r="D71" s="28">
        <v>556</v>
      </c>
      <c r="E71" s="72" t="str">
        <f t="shared" si="2"/>
        <v>2023</v>
      </c>
      <c r="F71" s="72">
        <f>IFERROR(MATCH(LEFT(RIGHT(C71, LEN(C71) - FIND(", ", C71) - 1), FIND(" ", RIGHT(C71, LEN(C71) - FIND(", ", C71) - 1)) - 1), {"January","February","March","April","May","June","July","August","September","October","November","December"}, 0), "")</f>
        <v>4</v>
      </c>
      <c r="G71">
        <v>10</v>
      </c>
      <c r="H71" s="67" t="s">
        <v>1038</v>
      </c>
      <c r="I71" s="68">
        <f t="shared" si="3"/>
        <v>45026</v>
      </c>
    </row>
    <row r="72" spans="1:9" x14ac:dyDescent="0.35">
      <c r="A72" s="28" t="s">
        <v>91</v>
      </c>
      <c r="B72" s="28" t="s">
        <v>90</v>
      </c>
      <c r="C72" s="69" t="s">
        <v>665</v>
      </c>
      <c r="D72" s="28">
        <v>559</v>
      </c>
      <c r="E72" s="72" t="str">
        <f t="shared" si="2"/>
        <v>2023</v>
      </c>
      <c r="F72" s="72">
        <f>IFERROR(MATCH(LEFT(RIGHT(C72, LEN(C72) - FIND(", ", C72) - 1), FIND(" ", RIGHT(C72, LEN(C72) - FIND(", ", C72) - 1)) - 1), {"January","February","March","April","May","June","July","August","September","October","November","December"}, 0), "")</f>
        <v>4</v>
      </c>
      <c r="G72">
        <v>17</v>
      </c>
      <c r="H72" s="67" t="s">
        <v>1039</v>
      </c>
      <c r="I72" s="68">
        <f t="shared" si="3"/>
        <v>45033</v>
      </c>
    </row>
    <row r="73" spans="1:9" x14ac:dyDescent="0.35">
      <c r="A73" s="28" t="s">
        <v>91</v>
      </c>
      <c r="B73" s="28" t="s">
        <v>90</v>
      </c>
      <c r="C73" s="69" t="s">
        <v>666</v>
      </c>
      <c r="D73" s="28">
        <v>568</v>
      </c>
      <c r="E73" s="72" t="str">
        <f t="shared" si="2"/>
        <v>2023</v>
      </c>
      <c r="F73" s="72">
        <f>IFERROR(MATCH(LEFT(RIGHT(C73, LEN(C73) - FIND(", ", C73) - 1), FIND(" ", RIGHT(C73, LEN(C73) - FIND(", ", C73) - 1)) - 1), {"January","February","March","April","May","June","July","August","September","October","November","December"}, 0), "")</f>
        <v>4</v>
      </c>
      <c r="G73">
        <v>25</v>
      </c>
      <c r="H73" s="67" t="s">
        <v>1040</v>
      </c>
      <c r="I73" s="68">
        <f t="shared" si="3"/>
        <v>45041</v>
      </c>
    </row>
    <row r="74" spans="1:9" x14ac:dyDescent="0.35">
      <c r="A74" s="28" t="s">
        <v>91</v>
      </c>
      <c r="B74" s="28" t="s">
        <v>90</v>
      </c>
      <c r="C74" s="69" t="s">
        <v>667</v>
      </c>
      <c r="D74" s="28">
        <v>569</v>
      </c>
      <c r="E74" s="72" t="str">
        <f t="shared" si="2"/>
        <v>2023</v>
      </c>
      <c r="F74" s="72">
        <f>IFERROR(MATCH(LEFT(RIGHT(C74, LEN(C74) - FIND(", ", C74) - 1), FIND(" ", RIGHT(C74, LEN(C74) - FIND(", ", C74) - 1)) - 1), {"January","February","March","April","May","June","July","August","September","October","November","December"}, 0), "")</f>
        <v>5</v>
      </c>
      <c r="G74">
        <v>2</v>
      </c>
      <c r="H74" s="67" t="s">
        <v>1041</v>
      </c>
      <c r="I74" s="68">
        <f t="shared" si="3"/>
        <v>45048</v>
      </c>
    </row>
    <row r="75" spans="1:9" x14ac:dyDescent="0.35">
      <c r="A75" s="28" t="s">
        <v>91</v>
      </c>
      <c r="B75" s="28" t="s">
        <v>90</v>
      </c>
      <c r="C75" s="69" t="s">
        <v>668</v>
      </c>
      <c r="D75" s="28">
        <v>575</v>
      </c>
      <c r="E75" s="72" t="str">
        <f t="shared" si="2"/>
        <v>2023</v>
      </c>
      <c r="F75" s="72">
        <f>IFERROR(MATCH(LEFT(RIGHT(C75, LEN(C75) - FIND(", ", C75) - 1), FIND(" ", RIGHT(C75, LEN(C75) - FIND(", ", C75) - 1)) - 1), {"January","February","March","April","May","June","July","August","September","October","November","December"}, 0), "")</f>
        <v>5</v>
      </c>
      <c r="G75">
        <v>8</v>
      </c>
      <c r="H75" s="67" t="s">
        <v>1042</v>
      </c>
      <c r="I75" s="68">
        <f t="shared" si="3"/>
        <v>45054</v>
      </c>
    </row>
    <row r="76" spans="1:9" x14ac:dyDescent="0.35">
      <c r="A76" s="28" t="s">
        <v>91</v>
      </c>
      <c r="B76" s="28" t="s">
        <v>90</v>
      </c>
      <c r="C76" s="69" t="s">
        <v>669</v>
      </c>
      <c r="D76" s="28">
        <v>579</v>
      </c>
      <c r="E76" s="72" t="str">
        <f t="shared" si="2"/>
        <v>2023</v>
      </c>
      <c r="F76" s="72">
        <f>IFERROR(MATCH(LEFT(RIGHT(C76, LEN(C76) - FIND(", ", C76) - 1), FIND(" ", RIGHT(C76, LEN(C76) - FIND(", ", C76) - 1)) - 1), {"January","February","March","April","May","June","July","August","September","October","November","December"}, 0), "")</f>
        <v>5</v>
      </c>
      <c r="G76">
        <v>22</v>
      </c>
      <c r="H76" s="67" t="s">
        <v>1043</v>
      </c>
      <c r="I76" s="68">
        <f t="shared" si="3"/>
        <v>45068</v>
      </c>
    </row>
    <row r="77" spans="1:9" x14ac:dyDescent="0.35">
      <c r="A77" s="28" t="s">
        <v>91</v>
      </c>
      <c r="B77" s="28" t="s">
        <v>90</v>
      </c>
      <c r="C77" s="69" t="s">
        <v>670</v>
      </c>
      <c r="D77" s="28">
        <v>589</v>
      </c>
      <c r="E77" s="72" t="str">
        <f t="shared" si="2"/>
        <v>2023</v>
      </c>
      <c r="F77" s="72">
        <f>IFERROR(MATCH(LEFT(RIGHT(C77, LEN(C77) - FIND(", ", C77) - 1), FIND(" ", RIGHT(C77, LEN(C77) - FIND(", ", C77) - 1)) - 1), {"January","February","March","April","May","June","July","August","September","October","November","December"}, 0), "")</f>
        <v>6</v>
      </c>
      <c r="G77">
        <v>5</v>
      </c>
      <c r="H77" s="67" t="s">
        <v>1044</v>
      </c>
      <c r="I77" s="68">
        <f t="shared" si="3"/>
        <v>45082</v>
      </c>
    </row>
    <row r="78" spans="1:9" x14ac:dyDescent="0.35">
      <c r="A78" s="28" t="s">
        <v>91</v>
      </c>
      <c r="B78" s="28" t="s">
        <v>90</v>
      </c>
      <c r="C78" s="69" t="s">
        <v>671</v>
      </c>
      <c r="D78" s="28">
        <v>596</v>
      </c>
      <c r="E78" s="72" t="str">
        <f t="shared" si="2"/>
        <v>2023</v>
      </c>
      <c r="F78" s="72">
        <f>IFERROR(MATCH(LEFT(RIGHT(C78, LEN(C78) - FIND(", ", C78) - 1), FIND(" ", RIGHT(C78, LEN(C78) - FIND(", ", C78) - 1)) - 1), {"January","February","March","April","May","June","July","August","September","October","November","December"}, 0), "")</f>
        <v>6</v>
      </c>
      <c r="G78">
        <v>21</v>
      </c>
      <c r="H78" s="67" t="s">
        <v>1045</v>
      </c>
      <c r="I78" s="68">
        <f t="shared" si="3"/>
        <v>45098</v>
      </c>
    </row>
    <row r="79" spans="1:9" x14ac:dyDescent="0.35">
      <c r="A79" s="28" t="s">
        <v>91</v>
      </c>
      <c r="B79" s="28" t="s">
        <v>90</v>
      </c>
      <c r="C79" s="69" t="s">
        <v>672</v>
      </c>
      <c r="D79" s="28">
        <v>600</v>
      </c>
      <c r="E79" s="72" t="str">
        <f t="shared" si="2"/>
        <v>2023</v>
      </c>
      <c r="F79" s="72">
        <f>IFERROR(MATCH(LEFT(RIGHT(C79, LEN(C79) - FIND(", ", C79) - 1), FIND(" ", RIGHT(C79, LEN(C79) - FIND(", ", C79) - 1)) - 1), {"January","February","March","April","May","June","July","August","September","October","November","December"}, 0), "")</f>
        <v>7</v>
      </c>
      <c r="G79">
        <v>3</v>
      </c>
      <c r="H79" s="67" t="s">
        <v>1046</v>
      </c>
      <c r="I79" s="68">
        <f t="shared" si="3"/>
        <v>45110</v>
      </c>
    </row>
    <row r="80" spans="1:9" x14ac:dyDescent="0.35">
      <c r="A80" s="28" t="s">
        <v>91</v>
      </c>
      <c r="B80" s="28" t="s">
        <v>90</v>
      </c>
      <c r="C80" s="69" t="s">
        <v>673</v>
      </c>
      <c r="D80" s="28">
        <v>606</v>
      </c>
      <c r="E80" s="72" t="str">
        <f t="shared" si="2"/>
        <v>2023</v>
      </c>
      <c r="F80" s="72">
        <f>IFERROR(MATCH(LEFT(RIGHT(C80, LEN(C80) - FIND(", ", C80) - 1), FIND(" ", RIGHT(C80, LEN(C80) - FIND(", ", C80) - 1)) - 1), {"January","February","March","April","May","June","July","August","September","October","November","December"}, 0), "")</f>
        <v>7</v>
      </c>
      <c r="G80">
        <v>17</v>
      </c>
      <c r="H80" s="67" t="s">
        <v>1047</v>
      </c>
      <c r="I80" s="68">
        <f t="shared" si="3"/>
        <v>45124</v>
      </c>
    </row>
    <row r="81" spans="1:9" x14ac:dyDescent="0.35">
      <c r="A81" s="28" t="s">
        <v>99</v>
      </c>
      <c r="B81" s="28" t="s">
        <v>98</v>
      </c>
      <c r="C81" s="69" t="s">
        <v>615</v>
      </c>
      <c r="D81" s="8">
        <v>68747</v>
      </c>
      <c r="E81" s="72" t="str">
        <f t="shared" si="2"/>
        <v>2022</v>
      </c>
      <c r="F81" s="72">
        <f>IFERROR(MATCH(LEFT(RIGHT(C81, LEN(C81) - FIND(", ", C81) - 1), FIND(" ", RIGHT(C81, LEN(C81) - FIND(", ", C81) - 1)) - 1), {"January","February","March","April","May","June","July","August","September","October","November","December"}, 0), "")</f>
        <v>6</v>
      </c>
      <c r="G81">
        <v>1</v>
      </c>
      <c r="H81" s="67" t="s">
        <v>989</v>
      </c>
      <c r="I81" s="68">
        <f t="shared" si="3"/>
        <v>44713</v>
      </c>
    </row>
    <row r="82" spans="1:9" x14ac:dyDescent="0.35">
      <c r="A82" s="28" t="s">
        <v>99</v>
      </c>
      <c r="B82" s="28" t="s">
        <v>98</v>
      </c>
      <c r="C82" s="69" t="s">
        <v>646</v>
      </c>
      <c r="D82" s="8">
        <v>70153</v>
      </c>
      <c r="E82" s="72" t="str">
        <f t="shared" si="2"/>
        <v>2022</v>
      </c>
      <c r="F82" s="72">
        <f>IFERROR(MATCH(LEFT(RIGHT(C82, LEN(C82) - FIND(", ", C82) - 1), FIND(" ", RIGHT(C82, LEN(C82) - FIND(", ", C82) - 1)) - 1), {"January","February","March","April","May","June","July","August","September","October","November","December"}, 0), "")</f>
        <v>6</v>
      </c>
      <c r="G82">
        <v>7</v>
      </c>
      <c r="H82" s="67" t="s">
        <v>1020</v>
      </c>
      <c r="I82" s="68">
        <f t="shared" si="3"/>
        <v>44719</v>
      </c>
    </row>
    <row r="83" spans="1:9" x14ac:dyDescent="0.35">
      <c r="A83" s="28" t="s">
        <v>99</v>
      </c>
      <c r="B83" s="28" t="s">
        <v>98</v>
      </c>
      <c r="C83" s="69" t="s">
        <v>647</v>
      </c>
      <c r="D83" s="8">
        <v>71422</v>
      </c>
      <c r="E83" s="72" t="str">
        <f t="shared" si="2"/>
        <v>2022</v>
      </c>
      <c r="F83" s="72">
        <f>IFERROR(MATCH(LEFT(RIGHT(C83, LEN(C83) - FIND(", ", C83) - 1), FIND(" ", RIGHT(C83, LEN(C83) - FIND(", ", C83) - 1)) - 1), {"January","February","March","April","May","June","July","August","September","October","November","December"}, 0), "")</f>
        <v>6</v>
      </c>
      <c r="G83">
        <v>14</v>
      </c>
      <c r="H83" s="67" t="s">
        <v>1021</v>
      </c>
      <c r="I83" s="68">
        <f t="shared" si="3"/>
        <v>44726</v>
      </c>
    </row>
    <row r="84" spans="1:9" x14ac:dyDescent="0.35">
      <c r="A84" s="28" t="s">
        <v>99</v>
      </c>
      <c r="B84" s="28" t="s">
        <v>98</v>
      </c>
      <c r="C84" s="69" t="s">
        <v>674</v>
      </c>
      <c r="D84" s="8">
        <v>72715</v>
      </c>
      <c r="E84" s="72" t="str">
        <f t="shared" si="2"/>
        <v>2022</v>
      </c>
      <c r="F84" s="72">
        <f>IFERROR(MATCH(LEFT(RIGHT(C84, LEN(C84) - FIND(", ", C84) - 1), FIND(" ", RIGHT(C84, LEN(C84) - FIND(", ", C84) - 1)) - 1), {"January","February","March","April","May","June","July","August","September","October","November","December"}, 0), "")</f>
        <v>6</v>
      </c>
      <c r="G84">
        <v>20</v>
      </c>
      <c r="H84" s="67" t="s">
        <v>1048</v>
      </c>
      <c r="I84" s="68">
        <f t="shared" si="3"/>
        <v>44732</v>
      </c>
    </row>
    <row r="85" spans="1:9" x14ac:dyDescent="0.35">
      <c r="A85" s="28" t="s">
        <v>99</v>
      </c>
      <c r="B85" s="28" t="s">
        <v>98</v>
      </c>
      <c r="C85" s="69" t="s">
        <v>675</v>
      </c>
      <c r="D85" s="8">
        <v>73768</v>
      </c>
      <c r="E85" s="72" t="str">
        <f t="shared" si="2"/>
        <v>2022</v>
      </c>
      <c r="F85" s="72">
        <f>IFERROR(MATCH(LEFT(RIGHT(C85, LEN(C85) - FIND(", ", C85) - 1), FIND(" ", RIGHT(C85, LEN(C85) - FIND(", ", C85) - 1)) - 1), {"January","February","March","April","May","June","July","August","September","October","November","December"}, 0), "")</f>
        <v>6</v>
      </c>
      <c r="G85">
        <v>27</v>
      </c>
      <c r="H85" s="67" t="s">
        <v>1049</v>
      </c>
      <c r="I85" s="68">
        <f t="shared" si="3"/>
        <v>44739</v>
      </c>
    </row>
    <row r="86" spans="1:9" x14ac:dyDescent="0.35">
      <c r="A86" s="28" t="s">
        <v>99</v>
      </c>
      <c r="B86" s="28" t="s">
        <v>98</v>
      </c>
      <c r="C86" s="69" t="s">
        <v>619</v>
      </c>
      <c r="D86" s="8">
        <v>74492</v>
      </c>
      <c r="E86" s="72" t="str">
        <f t="shared" si="2"/>
        <v>2022</v>
      </c>
      <c r="F86" s="72">
        <f>IFERROR(MATCH(LEFT(RIGHT(C86, LEN(C86) - FIND(", ", C86) - 1), FIND(" ", RIGHT(C86, LEN(C86) - FIND(", ", C86) - 1)) - 1), {"January","February","March","April","May","June","July","August","September","October","November","December"}, 0), "")</f>
        <v>7</v>
      </c>
      <c r="G86">
        <v>5</v>
      </c>
      <c r="H86" s="67" t="s">
        <v>993</v>
      </c>
      <c r="I86" s="68">
        <f t="shared" si="3"/>
        <v>44747</v>
      </c>
    </row>
    <row r="87" spans="1:9" x14ac:dyDescent="0.35">
      <c r="A87" s="28" t="s">
        <v>99</v>
      </c>
      <c r="B87" s="28" t="s">
        <v>98</v>
      </c>
      <c r="C87" s="69" t="s">
        <v>620</v>
      </c>
      <c r="D87" s="8">
        <v>76210</v>
      </c>
      <c r="E87" s="72" t="str">
        <f t="shared" si="2"/>
        <v>2022</v>
      </c>
      <c r="F87" s="72">
        <f>IFERROR(MATCH(LEFT(RIGHT(C87, LEN(C87) - FIND(", ", C87) - 1), FIND(" ", RIGHT(C87, LEN(C87) - FIND(", ", C87) - 1)) - 1), {"January","February","March","April","May","June","July","August","September","October","November","December"}, 0), "")</f>
        <v>7</v>
      </c>
      <c r="G87">
        <v>19</v>
      </c>
      <c r="H87" s="67" t="s">
        <v>994</v>
      </c>
      <c r="I87" s="68">
        <f t="shared" si="3"/>
        <v>44761</v>
      </c>
    </row>
    <row r="88" spans="1:9" x14ac:dyDescent="0.35">
      <c r="A88" s="28" t="s">
        <v>99</v>
      </c>
      <c r="B88" s="28" t="s">
        <v>98</v>
      </c>
      <c r="C88" s="69" t="s">
        <v>676</v>
      </c>
      <c r="D88" s="8">
        <v>75904</v>
      </c>
      <c r="E88" s="72" t="str">
        <f t="shared" si="2"/>
        <v>2022</v>
      </c>
      <c r="F88" s="72">
        <f>IFERROR(MATCH(LEFT(RIGHT(C88, LEN(C88) - FIND(", ", C88) - 1), FIND(" ", RIGHT(C88, LEN(C88) - FIND(", ", C88) - 1)) - 1), {"January","February","March","April","May","June","July","August","September","October","November","December"}, 0), "")</f>
        <v>7</v>
      </c>
      <c r="G88">
        <v>26</v>
      </c>
      <c r="H88" s="67" t="s">
        <v>1050</v>
      </c>
      <c r="I88" s="68">
        <f t="shared" si="3"/>
        <v>44768</v>
      </c>
    </row>
    <row r="89" spans="1:9" x14ac:dyDescent="0.35">
      <c r="A89" s="28" t="s">
        <v>99</v>
      </c>
      <c r="B89" s="28" t="s">
        <v>98</v>
      </c>
      <c r="C89" s="69" t="s">
        <v>622</v>
      </c>
      <c r="D89" s="8">
        <v>76672</v>
      </c>
      <c r="E89" s="72" t="str">
        <f t="shared" si="2"/>
        <v>2022</v>
      </c>
      <c r="F89" s="72">
        <f>IFERROR(MATCH(LEFT(RIGHT(C89, LEN(C89) - FIND(", ", C89) - 1), FIND(" ", RIGHT(C89, LEN(C89) - FIND(", ", C89) - 1)) - 1), {"January","February","March","April","May","June","July","August","September","October","November","December"}, 0), "")</f>
        <v>8</v>
      </c>
      <c r="G89">
        <v>2</v>
      </c>
      <c r="H89" s="67" t="s">
        <v>996</v>
      </c>
      <c r="I89" s="68">
        <f t="shared" si="3"/>
        <v>44775</v>
      </c>
    </row>
    <row r="90" spans="1:9" x14ac:dyDescent="0.35">
      <c r="A90" s="28" t="s">
        <v>99</v>
      </c>
      <c r="B90" s="28" t="s">
        <v>98</v>
      </c>
      <c r="C90" s="69" t="s">
        <v>623</v>
      </c>
      <c r="D90" s="8">
        <v>77301</v>
      </c>
      <c r="E90" s="72" t="str">
        <f t="shared" si="2"/>
        <v>2022</v>
      </c>
      <c r="F90" s="72">
        <f>IFERROR(MATCH(LEFT(RIGHT(C90, LEN(C90) - FIND(", ", C90) - 1), FIND(" ", RIGHT(C90, LEN(C90) - FIND(", ", C90) - 1)) - 1), {"January","February","March","April","May","June","July","August","September","October","November","December"}, 0), "")</f>
        <v>8</v>
      </c>
      <c r="G90">
        <v>9</v>
      </c>
      <c r="H90" s="67" t="s">
        <v>997</v>
      </c>
      <c r="I90" s="68">
        <f t="shared" si="3"/>
        <v>44782</v>
      </c>
    </row>
    <row r="91" spans="1:9" x14ac:dyDescent="0.35">
      <c r="A91" s="28" t="s">
        <v>99</v>
      </c>
      <c r="B91" s="28" t="s">
        <v>98</v>
      </c>
      <c r="C91" s="69" t="s">
        <v>624</v>
      </c>
      <c r="D91" s="8">
        <v>78158</v>
      </c>
      <c r="E91" s="72" t="str">
        <f t="shared" si="2"/>
        <v>2022</v>
      </c>
      <c r="F91" s="72">
        <f>IFERROR(MATCH(LEFT(RIGHT(C91, LEN(C91) - FIND(", ", C91) - 1), FIND(" ", RIGHT(C91, LEN(C91) - FIND(", ", C91) - 1)) - 1), {"January","February","March","April","May","June","July","August","September","October","November","December"}, 0), "")</f>
        <v>8</v>
      </c>
      <c r="G91">
        <v>16</v>
      </c>
      <c r="H91" s="67" t="s">
        <v>998</v>
      </c>
      <c r="I91" s="68">
        <f t="shared" si="3"/>
        <v>44789</v>
      </c>
    </row>
    <row r="92" spans="1:9" x14ac:dyDescent="0.35">
      <c r="A92" s="28" t="s">
        <v>99</v>
      </c>
      <c r="B92" s="28" t="s">
        <v>98</v>
      </c>
      <c r="C92" s="69" t="s">
        <v>625</v>
      </c>
      <c r="D92" s="8">
        <v>78958</v>
      </c>
      <c r="E92" s="72" t="str">
        <f t="shared" si="2"/>
        <v>2022</v>
      </c>
      <c r="F92" s="72">
        <f>IFERROR(MATCH(LEFT(RIGHT(C92, LEN(C92) - FIND(", ", C92) - 1), FIND(" ", RIGHT(C92, LEN(C92) - FIND(", ", C92) - 1)) - 1), {"January","February","March","April","May","June","July","August","September","October","November","December"}, 0), "")</f>
        <v>8</v>
      </c>
      <c r="G92">
        <v>23</v>
      </c>
      <c r="H92" s="67" t="s">
        <v>999</v>
      </c>
      <c r="I92" s="68">
        <f t="shared" si="3"/>
        <v>44796</v>
      </c>
    </row>
    <row r="93" spans="1:9" x14ac:dyDescent="0.35">
      <c r="A93" s="28" t="s">
        <v>99</v>
      </c>
      <c r="B93" s="28" t="s">
        <v>98</v>
      </c>
      <c r="C93" s="69" t="s">
        <v>677</v>
      </c>
      <c r="D93" s="8">
        <v>79728</v>
      </c>
      <c r="E93" s="72" t="str">
        <f t="shared" si="2"/>
        <v>2022</v>
      </c>
      <c r="F93" s="72">
        <f>IFERROR(MATCH(LEFT(RIGHT(C93, LEN(C93) - FIND(", ", C93) - 1), FIND(" ", RIGHT(C93, LEN(C93) - FIND(", ", C93) - 1)) - 1), {"January","February","March","April","May","June","July","August","September","October","November","December"}, 0), "")</f>
        <v>8</v>
      </c>
      <c r="G93">
        <v>30</v>
      </c>
      <c r="H93" s="67" t="s">
        <v>1051</v>
      </c>
      <c r="I93" s="68">
        <f t="shared" si="3"/>
        <v>44803</v>
      </c>
    </row>
    <row r="94" spans="1:9" x14ac:dyDescent="0.35">
      <c r="A94" s="28" t="s">
        <v>99</v>
      </c>
      <c r="B94" s="28" t="s">
        <v>98</v>
      </c>
      <c r="C94" s="69" t="s">
        <v>626</v>
      </c>
      <c r="D94" s="8">
        <v>80534</v>
      </c>
      <c r="E94" s="72" t="str">
        <f t="shared" si="2"/>
        <v>2022</v>
      </c>
      <c r="F94" s="72">
        <f>IFERROR(MATCH(LEFT(RIGHT(C94, LEN(C94) - FIND(", ", C94) - 1), FIND(" ", RIGHT(C94, LEN(C94) - FIND(", ", C94) - 1)) - 1), {"January","February","March","April","May","June","July","August","September","October","November","December"}, 0), "")</f>
        <v>9</v>
      </c>
      <c r="G94">
        <v>6</v>
      </c>
      <c r="H94" s="67" t="s">
        <v>1000</v>
      </c>
      <c r="I94" s="68">
        <f t="shared" si="3"/>
        <v>44810</v>
      </c>
    </row>
    <row r="95" spans="1:9" x14ac:dyDescent="0.35">
      <c r="A95" s="28" t="s">
        <v>99</v>
      </c>
      <c r="B95" s="28" t="s">
        <v>98</v>
      </c>
      <c r="C95" s="69" t="s">
        <v>627</v>
      </c>
      <c r="D95" s="8">
        <v>81261</v>
      </c>
      <c r="E95" s="72" t="str">
        <f t="shared" si="2"/>
        <v>2022</v>
      </c>
      <c r="F95" s="72">
        <f>IFERROR(MATCH(LEFT(RIGHT(C95, LEN(C95) - FIND(", ", C95) - 1), FIND(" ", RIGHT(C95, LEN(C95) - FIND(", ", C95) - 1)) - 1), {"January","February","March","April","May","June","July","August","September","October","November","December"}, 0), "")</f>
        <v>9</v>
      </c>
      <c r="G95">
        <v>13</v>
      </c>
      <c r="H95" s="67" t="s">
        <v>1001</v>
      </c>
      <c r="I95" s="68">
        <f t="shared" si="3"/>
        <v>44817</v>
      </c>
    </row>
    <row r="96" spans="1:9" x14ac:dyDescent="0.35">
      <c r="A96" s="28" t="s">
        <v>99</v>
      </c>
      <c r="B96" s="28" t="s">
        <v>98</v>
      </c>
      <c r="C96" s="69" t="s">
        <v>628</v>
      </c>
      <c r="D96" s="8">
        <v>81850</v>
      </c>
      <c r="E96" s="72" t="str">
        <f t="shared" si="2"/>
        <v>2022</v>
      </c>
      <c r="F96" s="72">
        <f>IFERROR(MATCH(LEFT(RIGHT(C96, LEN(C96) - FIND(", ", C96) - 1), FIND(" ", RIGHT(C96, LEN(C96) - FIND(", ", C96) - 1)) - 1), {"January","February","March","April","May","June","July","August","September","October","November","December"}, 0), "")</f>
        <v>9</v>
      </c>
      <c r="G96">
        <v>20</v>
      </c>
      <c r="H96" s="67" t="s">
        <v>1002</v>
      </c>
      <c r="I96" s="68">
        <f t="shared" si="3"/>
        <v>44824</v>
      </c>
    </row>
    <row r="97" spans="1:9" x14ac:dyDescent="0.35">
      <c r="A97" s="28" t="s">
        <v>99</v>
      </c>
      <c r="B97" s="28" t="s">
        <v>98</v>
      </c>
      <c r="C97" s="69" t="s">
        <v>629</v>
      </c>
      <c r="D97" s="8">
        <v>82446</v>
      </c>
      <c r="E97" s="72" t="str">
        <f t="shared" si="2"/>
        <v>2022</v>
      </c>
      <c r="F97" s="72">
        <f>IFERROR(MATCH(LEFT(RIGHT(C97, LEN(C97) - FIND(", ", C97) - 1), FIND(" ", RIGHT(C97, LEN(C97) - FIND(", ", C97) - 1)) - 1), {"January","February","March","April","May","June","July","August","September","October","November","December"}, 0), "")</f>
        <v>9</v>
      </c>
      <c r="G97">
        <v>27</v>
      </c>
      <c r="H97" s="67" t="s">
        <v>1003</v>
      </c>
      <c r="I97" s="68">
        <f t="shared" si="3"/>
        <v>44831</v>
      </c>
    </row>
    <row r="98" spans="1:9" x14ac:dyDescent="0.35">
      <c r="A98" s="28" t="s">
        <v>99</v>
      </c>
      <c r="B98" s="28" t="s">
        <v>98</v>
      </c>
      <c r="C98" s="69" t="s">
        <v>630</v>
      </c>
      <c r="D98" s="8">
        <v>83081</v>
      </c>
      <c r="E98" s="72" t="str">
        <f t="shared" si="2"/>
        <v>2022</v>
      </c>
      <c r="F98" s="72">
        <f>IFERROR(MATCH(LEFT(RIGHT(C98, LEN(C98) - FIND(", ", C98) - 1), FIND(" ", RIGHT(C98, LEN(C98) - FIND(", ", C98) - 1)) - 1), {"January","February","March","April","May","June","July","August","September","October","November","December"}, 0), "")</f>
        <v>10</v>
      </c>
      <c r="G98">
        <v>4</v>
      </c>
      <c r="H98" s="67" t="s">
        <v>1004</v>
      </c>
      <c r="I98" s="68">
        <f t="shared" si="3"/>
        <v>44838</v>
      </c>
    </row>
    <row r="99" spans="1:9" x14ac:dyDescent="0.35">
      <c r="A99" s="28" t="s">
        <v>99</v>
      </c>
      <c r="B99" s="28" t="s">
        <v>98</v>
      </c>
      <c r="C99" s="69" t="s">
        <v>678</v>
      </c>
      <c r="D99" s="8">
        <v>83684</v>
      </c>
      <c r="E99" s="72" t="str">
        <f t="shared" si="2"/>
        <v>2022</v>
      </c>
      <c r="F99" s="72">
        <f>IFERROR(MATCH(LEFT(RIGHT(C99, LEN(C99) - FIND(", ", C99) - 1), FIND(" ", RIGHT(C99, LEN(C99) - FIND(", ", C99) - 1)) - 1), {"January","February","March","April","May","June","July","August","September","October","November","December"}, 0), "")</f>
        <v>10</v>
      </c>
      <c r="G99">
        <v>10</v>
      </c>
      <c r="H99" s="67" t="s">
        <v>1052</v>
      </c>
      <c r="I99" s="68">
        <f t="shared" si="3"/>
        <v>44844</v>
      </c>
    </row>
    <row r="100" spans="1:9" x14ac:dyDescent="0.35">
      <c r="A100" s="28" t="s">
        <v>99</v>
      </c>
      <c r="B100" s="28" t="s">
        <v>98</v>
      </c>
      <c r="C100" s="69" t="s">
        <v>651</v>
      </c>
      <c r="D100" s="8">
        <v>84076</v>
      </c>
      <c r="E100" s="72" t="str">
        <f t="shared" si="2"/>
        <v>2022</v>
      </c>
      <c r="F100" s="72">
        <f>IFERROR(MATCH(LEFT(RIGHT(C100, LEN(C100) - FIND(", ", C100) - 1), FIND(" ", RIGHT(C100, LEN(C100) - FIND(", ", C100) - 1)) - 1), {"January","February","March","April","May","June","July","August","September","October","November","December"}, 0), "")</f>
        <v>10</v>
      </c>
      <c r="G100">
        <v>18</v>
      </c>
      <c r="H100" s="67" t="s">
        <v>1025</v>
      </c>
      <c r="I100" s="68">
        <f t="shared" si="3"/>
        <v>44852</v>
      </c>
    </row>
    <row r="101" spans="1:9" x14ac:dyDescent="0.35">
      <c r="A101" s="28" t="s">
        <v>99</v>
      </c>
      <c r="B101" s="28" t="s">
        <v>98</v>
      </c>
      <c r="C101" s="69" t="s">
        <v>632</v>
      </c>
      <c r="D101" s="8">
        <v>84756</v>
      </c>
      <c r="E101" s="72" t="str">
        <f t="shared" si="2"/>
        <v>2022</v>
      </c>
      <c r="F101" s="72">
        <f>IFERROR(MATCH(LEFT(RIGHT(C101, LEN(C101) - FIND(", ", C101) - 1), FIND(" ", RIGHT(C101, LEN(C101) - FIND(", ", C101) - 1)) - 1), {"January","February","March","April","May","June","July","August","September","October","November","December"}, 0), "")</f>
        <v>10</v>
      </c>
      <c r="G101">
        <v>25</v>
      </c>
      <c r="H101" s="67" t="s">
        <v>1006</v>
      </c>
      <c r="I101" s="68">
        <f t="shared" si="3"/>
        <v>44859</v>
      </c>
    </row>
    <row r="102" spans="1:9" x14ac:dyDescent="0.35">
      <c r="A102" s="28" t="s">
        <v>99</v>
      </c>
      <c r="B102" s="28" t="s">
        <v>98</v>
      </c>
      <c r="C102" s="69" t="s">
        <v>633</v>
      </c>
      <c r="D102" s="8">
        <v>85415</v>
      </c>
      <c r="E102" s="72" t="str">
        <f t="shared" si="2"/>
        <v>2022</v>
      </c>
      <c r="F102" s="72">
        <f>IFERROR(MATCH(LEFT(RIGHT(C102, LEN(C102) - FIND(", ", C102) - 1), FIND(" ", RIGHT(C102, LEN(C102) - FIND(", ", C102) - 1)) - 1), {"January","February","March","April","May","June","July","August","September","October","November","December"}, 0), "")</f>
        <v>11</v>
      </c>
      <c r="G102">
        <v>1</v>
      </c>
      <c r="H102" s="67" t="s">
        <v>1007</v>
      </c>
      <c r="I102" s="68">
        <f t="shared" si="3"/>
        <v>44866</v>
      </c>
    </row>
    <row r="103" spans="1:9" x14ac:dyDescent="0.35">
      <c r="A103" s="28" t="s">
        <v>99</v>
      </c>
      <c r="B103" s="28" t="s">
        <v>98</v>
      </c>
      <c r="C103" s="69" t="s">
        <v>634</v>
      </c>
      <c r="D103" s="8">
        <v>85868</v>
      </c>
      <c r="E103" s="72" t="str">
        <f t="shared" si="2"/>
        <v>2022</v>
      </c>
      <c r="F103" s="72">
        <f>IFERROR(MATCH(LEFT(RIGHT(C103, LEN(C103) - FIND(", ", C103) - 1), FIND(" ", RIGHT(C103, LEN(C103) - FIND(", ", C103) - 1)) - 1), {"January","February","March","April","May","June","July","August","September","October","November","December"}, 0), "")</f>
        <v>11</v>
      </c>
      <c r="G103">
        <v>8</v>
      </c>
      <c r="H103" s="67" t="s">
        <v>1008</v>
      </c>
      <c r="I103" s="68">
        <f t="shared" si="3"/>
        <v>44873</v>
      </c>
    </row>
    <row r="104" spans="1:9" x14ac:dyDescent="0.35">
      <c r="A104" s="28" t="s">
        <v>99</v>
      </c>
      <c r="B104" s="28" t="s">
        <v>98</v>
      </c>
      <c r="C104" s="69" t="s">
        <v>635</v>
      </c>
      <c r="D104" s="8">
        <v>86439</v>
      </c>
      <c r="E104" s="72" t="str">
        <f t="shared" si="2"/>
        <v>2022</v>
      </c>
      <c r="F104" s="72">
        <f>IFERROR(MATCH(LEFT(RIGHT(C104, LEN(C104) - FIND(", ", C104) - 1), FIND(" ", RIGHT(C104, LEN(C104) - FIND(", ", C104) - 1)) - 1), {"January","February","March","April","May","June","July","August","September","October","November","December"}, 0), "")</f>
        <v>11</v>
      </c>
      <c r="G104">
        <v>15</v>
      </c>
      <c r="H104" s="67" t="s">
        <v>1009</v>
      </c>
      <c r="I104" s="68">
        <f t="shared" si="3"/>
        <v>44880</v>
      </c>
    </row>
    <row r="105" spans="1:9" x14ac:dyDescent="0.35">
      <c r="A105" s="28" t="s">
        <v>99</v>
      </c>
      <c r="B105" s="28" t="s">
        <v>98</v>
      </c>
      <c r="C105" s="69" t="s">
        <v>652</v>
      </c>
      <c r="D105" s="8">
        <v>86903</v>
      </c>
      <c r="E105" s="72" t="str">
        <f t="shared" si="2"/>
        <v>2022</v>
      </c>
      <c r="F105" s="72">
        <f>IFERROR(MATCH(LEFT(RIGHT(C105, LEN(C105) - FIND(", ", C105) - 1), FIND(" ", RIGHT(C105, LEN(C105) - FIND(", ", C105) - 1)) - 1), {"January","February","March","April","May","June","July","August","September","October","November","December"}, 0), "")</f>
        <v>11</v>
      </c>
      <c r="G105">
        <v>22</v>
      </c>
      <c r="H105" s="67" t="s">
        <v>1026</v>
      </c>
      <c r="I105" s="68">
        <f t="shared" si="3"/>
        <v>44887</v>
      </c>
    </row>
    <row r="106" spans="1:9" x14ac:dyDescent="0.35">
      <c r="A106" s="28" t="s">
        <v>99</v>
      </c>
      <c r="B106" s="28" t="s">
        <v>98</v>
      </c>
      <c r="C106" s="69" t="s">
        <v>636</v>
      </c>
      <c r="D106" s="8">
        <v>88748</v>
      </c>
      <c r="E106" s="72" t="str">
        <f t="shared" si="2"/>
        <v>2022</v>
      </c>
      <c r="F106" s="72">
        <f>IFERROR(MATCH(LEFT(RIGHT(C106, LEN(C106) - FIND(", ", C106) - 1), FIND(" ", RIGHT(C106, LEN(C106) - FIND(", ", C106) - 1)) - 1), {"January","February","March","April","May","June","July","August","September","October","November","December"}, 0), "")</f>
        <v>11</v>
      </c>
      <c r="G106">
        <v>29</v>
      </c>
      <c r="H106" s="67" t="s">
        <v>1010</v>
      </c>
      <c r="I106" s="68">
        <f t="shared" si="3"/>
        <v>44894</v>
      </c>
    </row>
    <row r="107" spans="1:9" x14ac:dyDescent="0.35">
      <c r="A107" s="28" t="s">
        <v>99</v>
      </c>
      <c r="B107" s="28" t="s">
        <v>98</v>
      </c>
      <c r="C107" s="69" t="s">
        <v>653</v>
      </c>
      <c r="D107" s="8">
        <v>89244</v>
      </c>
      <c r="E107" s="72" t="str">
        <f t="shared" si="2"/>
        <v>2022</v>
      </c>
      <c r="F107" s="72">
        <f>IFERROR(MATCH(LEFT(RIGHT(C107, LEN(C107) - FIND(", ", C107) - 1), FIND(" ", RIGHT(C107, LEN(C107) - FIND(", ", C107) - 1)) - 1), {"January","February","March","April","May","June","July","August","September","October","November","December"}, 0), "")</f>
        <v>12</v>
      </c>
      <c r="G107">
        <v>6</v>
      </c>
      <c r="H107" s="67" t="s">
        <v>1027</v>
      </c>
      <c r="I107" s="68">
        <f t="shared" si="3"/>
        <v>44901</v>
      </c>
    </row>
    <row r="108" spans="1:9" x14ac:dyDescent="0.35">
      <c r="A108" s="28" t="s">
        <v>99</v>
      </c>
      <c r="B108" s="28" t="s">
        <v>98</v>
      </c>
      <c r="C108" s="69" t="s">
        <v>637</v>
      </c>
      <c r="D108" s="8">
        <v>89667</v>
      </c>
      <c r="E108" s="72" t="str">
        <f t="shared" si="2"/>
        <v>2022</v>
      </c>
      <c r="F108" s="72">
        <f>IFERROR(MATCH(LEFT(RIGHT(C108, LEN(C108) - FIND(", ", C108) - 1), FIND(" ", RIGHT(C108, LEN(C108) - FIND(", ", C108) - 1)) - 1), {"January","February","March","April","May","June","July","August","September","October","November","December"}, 0), "")</f>
        <v>12</v>
      </c>
      <c r="G108">
        <v>13</v>
      </c>
      <c r="H108" s="67" t="s">
        <v>1011</v>
      </c>
      <c r="I108" s="68">
        <f t="shared" si="3"/>
        <v>44908</v>
      </c>
    </row>
    <row r="109" spans="1:9" x14ac:dyDescent="0.35">
      <c r="A109" s="28" t="s">
        <v>99</v>
      </c>
      <c r="B109" s="28" t="s">
        <v>98</v>
      </c>
      <c r="C109" s="69" t="s">
        <v>638</v>
      </c>
      <c r="D109" s="8">
        <v>90126</v>
      </c>
      <c r="E109" s="72" t="str">
        <f t="shared" si="2"/>
        <v>2022</v>
      </c>
      <c r="F109" s="72">
        <f>IFERROR(MATCH(LEFT(RIGHT(C109, LEN(C109) - FIND(", ", C109) - 1), FIND(" ", RIGHT(C109, LEN(C109) - FIND(", ", C109) - 1)) - 1), {"January","February","March","April","May","June","July","August","September","October","November","December"}, 0), "")</f>
        <v>12</v>
      </c>
      <c r="G109">
        <v>20</v>
      </c>
      <c r="H109" s="67" t="s">
        <v>1012</v>
      </c>
      <c r="I109" s="68">
        <f t="shared" si="3"/>
        <v>44915</v>
      </c>
    </row>
    <row r="110" spans="1:9" x14ac:dyDescent="0.35">
      <c r="A110" s="28" t="s">
        <v>99</v>
      </c>
      <c r="B110" s="28" t="s">
        <v>98</v>
      </c>
      <c r="C110" s="69" t="s">
        <v>679</v>
      </c>
      <c r="D110" s="8">
        <v>90591</v>
      </c>
      <c r="E110" s="72" t="str">
        <f t="shared" si="2"/>
        <v>2022</v>
      </c>
      <c r="F110" s="72">
        <f>IFERROR(MATCH(LEFT(RIGHT(C110, LEN(C110) - FIND(", ", C110) - 1), FIND(" ", RIGHT(C110, LEN(C110) - FIND(", ", C110) - 1)) - 1), {"January","February","March","April","May","June","July","August","September","October","November","December"}, 0), "")</f>
        <v>12</v>
      </c>
      <c r="G110">
        <v>22</v>
      </c>
      <c r="H110" s="67" t="s">
        <v>1053</v>
      </c>
      <c r="I110" s="68">
        <f t="shared" si="3"/>
        <v>44917</v>
      </c>
    </row>
    <row r="111" spans="1:9" x14ac:dyDescent="0.35">
      <c r="A111" s="28" t="s">
        <v>99</v>
      </c>
      <c r="B111" s="28" t="s">
        <v>98</v>
      </c>
      <c r="C111" s="69" t="s">
        <v>680</v>
      </c>
      <c r="D111" s="8">
        <v>90994</v>
      </c>
      <c r="E111" s="72" t="str">
        <f t="shared" si="2"/>
        <v>2023</v>
      </c>
      <c r="F111" s="72">
        <f>IFERROR(MATCH(LEFT(RIGHT(C111, LEN(C111) - FIND(", ", C111) - 1), FIND(" ", RIGHT(C111, LEN(C111) - FIND(", ", C111) - 1)) - 1), {"January","February","March","April","May","June","July","August","September","October","November","December"}, 0), "")</f>
        <v>1</v>
      </c>
      <c r="G111">
        <v>2</v>
      </c>
      <c r="H111" s="67" t="s">
        <v>1054</v>
      </c>
      <c r="I111" s="68">
        <f t="shared" si="3"/>
        <v>44928</v>
      </c>
    </row>
    <row r="112" spans="1:9" x14ac:dyDescent="0.35">
      <c r="A112" s="28" t="s">
        <v>99</v>
      </c>
      <c r="B112" s="28" t="s">
        <v>98</v>
      </c>
      <c r="C112" s="69" t="s">
        <v>655</v>
      </c>
      <c r="D112" s="8">
        <v>91232</v>
      </c>
      <c r="E112" s="72" t="str">
        <f t="shared" si="2"/>
        <v>2023</v>
      </c>
      <c r="F112" s="72">
        <f>IFERROR(MATCH(LEFT(RIGHT(C112, LEN(C112) - FIND(", ", C112) - 1), FIND(" ", RIGHT(C112, LEN(C112) - FIND(", ", C112) - 1)) - 1), {"January","February","March","April","May","June","July","August","September","October","November","December"}, 0), "")</f>
        <v>1</v>
      </c>
      <c r="G112">
        <v>9</v>
      </c>
      <c r="H112" s="67" t="s">
        <v>1029</v>
      </c>
      <c r="I112" s="68">
        <f t="shared" si="3"/>
        <v>44935</v>
      </c>
    </row>
    <row r="113" spans="1:9" x14ac:dyDescent="0.35">
      <c r="A113" s="28" t="s">
        <v>99</v>
      </c>
      <c r="B113" s="28" t="s">
        <v>98</v>
      </c>
      <c r="C113" s="69" t="s">
        <v>640</v>
      </c>
      <c r="D113" s="8">
        <v>91631</v>
      </c>
      <c r="E113" s="72" t="str">
        <f t="shared" si="2"/>
        <v>2023</v>
      </c>
      <c r="F113" s="72">
        <f>IFERROR(MATCH(LEFT(RIGHT(C113, LEN(C113) - FIND(", ", C113) - 1), FIND(" ", RIGHT(C113, LEN(C113) - FIND(", ", C113) - 1)) - 1), {"January","February","March","April","May","June","July","August","September","October","November","December"}, 0), "")</f>
        <v>1</v>
      </c>
      <c r="G113">
        <v>17</v>
      </c>
      <c r="H113" s="67" t="s">
        <v>1014</v>
      </c>
      <c r="I113" s="68">
        <f t="shared" si="3"/>
        <v>44943</v>
      </c>
    </row>
    <row r="114" spans="1:9" x14ac:dyDescent="0.35">
      <c r="A114" s="28" t="s">
        <v>99</v>
      </c>
      <c r="B114" s="28" t="s">
        <v>98</v>
      </c>
      <c r="C114" s="69" t="s">
        <v>657</v>
      </c>
      <c r="D114" s="8">
        <v>92019</v>
      </c>
      <c r="E114" s="72" t="str">
        <f t="shared" si="2"/>
        <v>2023</v>
      </c>
      <c r="F114" s="72">
        <f>IFERROR(MATCH(LEFT(RIGHT(C114, LEN(C114) - FIND(", ", C114) - 1), FIND(" ", RIGHT(C114, LEN(C114) - FIND(", ", C114) - 1)) - 1), {"January","February","March","April","May","June","July","August","September","October","November","December"}, 0), "")</f>
        <v>1</v>
      </c>
      <c r="G114">
        <v>23</v>
      </c>
      <c r="H114" s="67" t="s">
        <v>1031</v>
      </c>
      <c r="I114" s="68">
        <f t="shared" si="3"/>
        <v>44949</v>
      </c>
    </row>
    <row r="115" spans="1:9" x14ac:dyDescent="0.35">
      <c r="A115" s="28" t="s">
        <v>99</v>
      </c>
      <c r="B115" s="28" t="s">
        <v>98</v>
      </c>
      <c r="C115" s="69" t="s">
        <v>658</v>
      </c>
      <c r="D115" s="8">
        <v>92436</v>
      </c>
      <c r="E115" s="72" t="str">
        <f t="shared" si="2"/>
        <v>2023</v>
      </c>
      <c r="F115" s="72">
        <f>IFERROR(MATCH(LEFT(RIGHT(C115, LEN(C115) - FIND(", ", C115) - 1), FIND(" ", RIGHT(C115, LEN(C115) - FIND(", ", C115) - 1)) - 1), {"January","February","March","April","May","June","July","August","September","October","November","December"}, 0), "")</f>
        <v>1</v>
      </c>
      <c r="G115">
        <v>30</v>
      </c>
      <c r="H115" s="67" t="s">
        <v>1032</v>
      </c>
      <c r="I115" s="68">
        <f t="shared" si="3"/>
        <v>44956</v>
      </c>
    </row>
    <row r="116" spans="1:9" x14ac:dyDescent="0.35">
      <c r="A116" s="28" t="s">
        <v>99</v>
      </c>
      <c r="B116" s="28" t="s">
        <v>98</v>
      </c>
      <c r="C116" s="69" t="s">
        <v>681</v>
      </c>
      <c r="D116" s="8">
        <v>92821</v>
      </c>
      <c r="E116" s="72" t="str">
        <f t="shared" si="2"/>
        <v>2023</v>
      </c>
      <c r="F116" s="72">
        <f>IFERROR(MATCH(LEFT(RIGHT(C116, LEN(C116) - FIND(", ", C116) - 1), FIND(" ", RIGHT(C116, LEN(C116) - FIND(", ", C116) - 1)) - 1), {"January","February","March","April","May","June","July","August","September","October","November","December"}, 0), "")</f>
        <v>2</v>
      </c>
      <c r="G116">
        <v>6</v>
      </c>
      <c r="H116" s="67" t="s">
        <v>1055</v>
      </c>
      <c r="I116" s="68">
        <f t="shared" si="3"/>
        <v>44963</v>
      </c>
    </row>
    <row r="117" spans="1:9" x14ac:dyDescent="0.35">
      <c r="A117" s="28" t="s">
        <v>99</v>
      </c>
      <c r="B117" s="28" t="s">
        <v>98</v>
      </c>
      <c r="C117" s="69" t="s">
        <v>659</v>
      </c>
      <c r="D117" s="8">
        <v>93171</v>
      </c>
      <c r="E117" s="72" t="str">
        <f t="shared" si="2"/>
        <v>2023</v>
      </c>
      <c r="F117" s="72">
        <f>IFERROR(MATCH(LEFT(RIGHT(C117, LEN(C117) - FIND(", ", C117) - 1), FIND(" ", RIGHT(C117, LEN(C117) - FIND(", ", C117) - 1)) - 1), {"January","February","March","April","May","June","July","August","September","October","November","December"}, 0), "")</f>
        <v>2</v>
      </c>
      <c r="G117">
        <v>13</v>
      </c>
      <c r="H117" s="67" t="s">
        <v>1033</v>
      </c>
      <c r="I117" s="68">
        <f t="shared" si="3"/>
        <v>44970</v>
      </c>
    </row>
    <row r="118" spans="1:9" x14ac:dyDescent="0.35">
      <c r="A118" s="28" t="s">
        <v>99</v>
      </c>
      <c r="B118" s="28" t="s">
        <v>98</v>
      </c>
      <c r="C118" s="69" t="s">
        <v>682</v>
      </c>
      <c r="D118" s="8">
        <v>93579</v>
      </c>
      <c r="E118" s="72" t="str">
        <f t="shared" si="2"/>
        <v>2023</v>
      </c>
      <c r="F118" s="72">
        <f>IFERROR(MATCH(LEFT(RIGHT(C118, LEN(C118) - FIND(", ", C118) - 1), FIND(" ", RIGHT(C118, LEN(C118) - FIND(", ", C118) - 1)) - 1), {"January","February","March","April","May","June","July","August","September","October","November","December"}, 0), "")</f>
        <v>2</v>
      </c>
      <c r="G118">
        <v>20</v>
      </c>
      <c r="H118" s="67" t="s">
        <v>1056</v>
      </c>
      <c r="I118" s="68">
        <f t="shared" si="3"/>
        <v>44977</v>
      </c>
    </row>
    <row r="119" spans="1:9" x14ac:dyDescent="0.35">
      <c r="A119" s="28" t="s">
        <v>99</v>
      </c>
      <c r="B119" s="28" t="s">
        <v>98</v>
      </c>
      <c r="C119" s="69" t="s">
        <v>661</v>
      </c>
      <c r="D119" s="8">
        <v>94343</v>
      </c>
      <c r="E119" s="72" t="str">
        <f t="shared" si="2"/>
        <v>2023</v>
      </c>
      <c r="F119" s="72">
        <f>IFERROR(MATCH(LEFT(RIGHT(C119, LEN(C119) - FIND(", ", C119) - 1), FIND(" ", RIGHT(C119, LEN(C119) - FIND(", ", C119) - 1)) - 1), {"January","February","March","April","May","June","July","August","September","October","November","December"}, 0), "")</f>
        <v>3</v>
      </c>
      <c r="G119">
        <v>6</v>
      </c>
      <c r="H119" s="67" t="s">
        <v>1035</v>
      </c>
      <c r="I119" s="68">
        <f t="shared" si="3"/>
        <v>44991</v>
      </c>
    </row>
    <row r="120" spans="1:9" x14ac:dyDescent="0.35">
      <c r="A120" s="28" t="s">
        <v>99</v>
      </c>
      <c r="B120" s="28" t="s">
        <v>98</v>
      </c>
      <c r="C120" s="69" t="s">
        <v>683</v>
      </c>
      <c r="D120" s="8">
        <v>94551</v>
      </c>
      <c r="E120" s="72" t="str">
        <f t="shared" si="2"/>
        <v>2023</v>
      </c>
      <c r="F120" s="72">
        <f>IFERROR(MATCH(LEFT(RIGHT(C120, LEN(C120) - FIND(", ", C120) - 1), FIND(" ", RIGHT(C120, LEN(C120) - FIND(", ", C120) - 1)) - 1), {"January","February","March","April","May","June","July","August","September","October","November","December"}, 0), "")</f>
        <v>3</v>
      </c>
      <c r="G120">
        <v>13</v>
      </c>
      <c r="H120" s="67" t="s">
        <v>1057</v>
      </c>
      <c r="I120" s="68">
        <f t="shared" si="3"/>
        <v>44998</v>
      </c>
    </row>
    <row r="121" spans="1:9" x14ac:dyDescent="0.35">
      <c r="A121" s="28" t="s">
        <v>99</v>
      </c>
      <c r="B121" s="28" t="s">
        <v>98</v>
      </c>
      <c r="C121" s="69" t="s">
        <v>662</v>
      </c>
      <c r="D121" s="8">
        <v>94984</v>
      </c>
      <c r="E121" s="72" t="str">
        <f t="shared" si="2"/>
        <v>2023</v>
      </c>
      <c r="F121" s="72">
        <f>IFERROR(MATCH(LEFT(RIGHT(C121, LEN(C121) - FIND(", ", C121) - 1), FIND(" ", RIGHT(C121, LEN(C121) - FIND(", ", C121) - 1)) - 1), {"January","February","March","April","May","June","July","August","September","October","November","December"}, 0), "")</f>
        <v>3</v>
      </c>
      <c r="G121">
        <v>20</v>
      </c>
      <c r="H121" s="67" t="s">
        <v>1036</v>
      </c>
      <c r="I121" s="68">
        <f t="shared" si="3"/>
        <v>45005</v>
      </c>
    </row>
    <row r="122" spans="1:9" x14ac:dyDescent="0.35">
      <c r="A122" s="28" t="s">
        <v>99</v>
      </c>
      <c r="B122" s="28" t="s">
        <v>98</v>
      </c>
      <c r="C122" s="69" t="s">
        <v>664</v>
      </c>
      <c r="D122" s="8">
        <v>95753</v>
      </c>
      <c r="E122" s="72" t="str">
        <f t="shared" si="2"/>
        <v>2023</v>
      </c>
      <c r="F122" s="72">
        <f>IFERROR(MATCH(LEFT(RIGHT(C122, LEN(C122) - FIND(", ", C122) - 1), FIND(" ", RIGHT(C122, LEN(C122) - FIND(", ", C122) - 1)) - 1), {"January","February","March","April","May","June","July","August","September","October","November","December"}, 0), "")</f>
        <v>4</v>
      </c>
      <c r="G122">
        <v>10</v>
      </c>
      <c r="H122" s="67" t="s">
        <v>1038</v>
      </c>
      <c r="I122" s="68">
        <f t="shared" si="3"/>
        <v>45026</v>
      </c>
    </row>
    <row r="123" spans="1:9" x14ac:dyDescent="0.35">
      <c r="A123" s="28" t="s">
        <v>99</v>
      </c>
      <c r="B123" s="28" t="s">
        <v>98</v>
      </c>
      <c r="C123" s="69" t="s">
        <v>665</v>
      </c>
      <c r="D123" s="8">
        <v>95993</v>
      </c>
      <c r="E123" s="72" t="str">
        <f t="shared" si="2"/>
        <v>2023</v>
      </c>
      <c r="F123" s="72">
        <f>IFERROR(MATCH(LEFT(RIGHT(C123, LEN(C123) - FIND(", ", C123) - 1), FIND(" ", RIGHT(C123, LEN(C123) - FIND(", ", C123) - 1)) - 1), {"January","February","March","April","May","June","July","August","September","October","November","December"}, 0), "")</f>
        <v>4</v>
      </c>
      <c r="G123">
        <v>17</v>
      </c>
      <c r="H123" s="67" t="s">
        <v>1039</v>
      </c>
      <c r="I123" s="68">
        <f t="shared" si="3"/>
        <v>45033</v>
      </c>
    </row>
    <row r="124" spans="1:9" x14ac:dyDescent="0.35">
      <c r="A124" s="28" t="s">
        <v>99</v>
      </c>
      <c r="B124" s="28" t="s">
        <v>98</v>
      </c>
      <c r="C124" s="69" t="s">
        <v>684</v>
      </c>
      <c r="D124" s="8">
        <v>96766</v>
      </c>
      <c r="E124" s="72" t="str">
        <f t="shared" si="2"/>
        <v>2023</v>
      </c>
      <c r="F124" s="72">
        <f>IFERROR(MATCH(LEFT(RIGHT(C124, LEN(C124) - FIND(", ", C124) - 1), FIND(" ", RIGHT(C124, LEN(C124) - FIND(", ", C124) - 1)) - 1), {"January","February","March","April","May","June","July","August","September","October","November","December"}, 0), "")</f>
        <v>5</v>
      </c>
      <c r="G124">
        <v>9</v>
      </c>
      <c r="H124" s="67" t="s">
        <v>1058</v>
      </c>
      <c r="I124" s="68">
        <f t="shared" si="3"/>
        <v>45055</v>
      </c>
    </row>
    <row r="125" spans="1:9" x14ac:dyDescent="0.35">
      <c r="A125" s="28" t="s">
        <v>99</v>
      </c>
      <c r="B125" s="28" t="s">
        <v>98</v>
      </c>
      <c r="C125" s="69" t="s">
        <v>685</v>
      </c>
      <c r="D125" s="8">
        <v>97047</v>
      </c>
      <c r="E125" s="72" t="str">
        <f t="shared" si="2"/>
        <v>2023</v>
      </c>
      <c r="F125" s="72">
        <f>IFERROR(MATCH(LEFT(RIGHT(C125, LEN(C125) - FIND(", ", C125) - 1), FIND(" ", RIGHT(C125, LEN(C125) - FIND(", ", C125) - 1)) - 1), {"January","February","March","April","May","June","July","August","September","October","November","December"}, 0), "")</f>
        <v>5</v>
      </c>
      <c r="G125">
        <v>15</v>
      </c>
      <c r="H125" s="67" t="s">
        <v>1059</v>
      </c>
      <c r="I125" s="68">
        <f t="shared" si="3"/>
        <v>45061</v>
      </c>
    </row>
    <row r="126" spans="1:9" x14ac:dyDescent="0.35">
      <c r="A126" s="28" t="s">
        <v>99</v>
      </c>
      <c r="B126" s="28" t="s">
        <v>98</v>
      </c>
      <c r="C126" s="69" t="s">
        <v>670</v>
      </c>
      <c r="D126" s="8">
        <v>98832</v>
      </c>
      <c r="E126" s="72" t="str">
        <f t="shared" si="2"/>
        <v>2023</v>
      </c>
      <c r="F126" s="72">
        <f>IFERROR(MATCH(LEFT(RIGHT(C126, LEN(C126) - FIND(", ", C126) - 1), FIND(" ", RIGHT(C126, LEN(C126) - FIND(", ", C126) - 1)) - 1), {"January","February","March","April","May","June","July","August","September","October","November","December"}, 0), "")</f>
        <v>6</v>
      </c>
      <c r="G126">
        <v>5</v>
      </c>
      <c r="H126" s="67" t="s">
        <v>1044</v>
      </c>
      <c r="I126" s="68">
        <f t="shared" si="3"/>
        <v>45082</v>
      </c>
    </row>
    <row r="127" spans="1:9" x14ac:dyDescent="0.35">
      <c r="A127" s="28" t="s">
        <v>99</v>
      </c>
      <c r="B127" s="28" t="s">
        <v>98</v>
      </c>
      <c r="C127" s="69" t="s">
        <v>686</v>
      </c>
      <c r="D127" s="8">
        <v>99272</v>
      </c>
      <c r="E127" s="72" t="str">
        <f t="shared" si="2"/>
        <v>2023</v>
      </c>
      <c r="F127" s="72">
        <f>IFERROR(MATCH(LEFT(RIGHT(C127, LEN(C127) - FIND(", ", C127) - 1), FIND(" ", RIGHT(C127, LEN(C127) - FIND(", ", C127) - 1)) - 1), {"January","February","March","April","May","June","July","August","September","October","November","December"}, 0), "")</f>
        <v>6</v>
      </c>
      <c r="G127">
        <v>19</v>
      </c>
      <c r="H127" s="67" t="s">
        <v>1060</v>
      </c>
      <c r="I127" s="68">
        <f t="shared" si="3"/>
        <v>45096</v>
      </c>
    </row>
    <row r="128" spans="1:9" x14ac:dyDescent="0.35">
      <c r="A128" s="28" t="s">
        <v>99</v>
      </c>
      <c r="B128" s="28" t="s">
        <v>98</v>
      </c>
      <c r="C128" s="69" t="s">
        <v>687</v>
      </c>
      <c r="D128" s="8">
        <v>76351</v>
      </c>
      <c r="E128" s="72" t="str">
        <f t="shared" si="2"/>
        <v>2023</v>
      </c>
      <c r="F128" s="72">
        <f>IFERROR(MATCH(LEFT(RIGHT(C128, LEN(C128) - FIND(", ", C128) - 1), FIND(" ", RIGHT(C128, LEN(C128) - FIND(", ", C128) - 1)) - 1), {"January","February","March","April","May","June","July","August","September","October","November","December"}, 0), "")</f>
        <v>6</v>
      </c>
      <c r="G128">
        <v>30</v>
      </c>
      <c r="H128" s="67" t="s">
        <v>1061</v>
      </c>
      <c r="I128" s="68">
        <f t="shared" si="3"/>
        <v>45107</v>
      </c>
    </row>
    <row r="129" spans="1:9" x14ac:dyDescent="0.35">
      <c r="A129" s="28" t="s">
        <v>99</v>
      </c>
      <c r="B129" s="28" t="s">
        <v>98</v>
      </c>
      <c r="C129" s="69" t="s">
        <v>688</v>
      </c>
      <c r="D129" s="8">
        <v>77641</v>
      </c>
      <c r="E129" s="72" t="str">
        <f t="shared" si="2"/>
        <v>2023</v>
      </c>
      <c r="F129" s="72">
        <f>IFERROR(MATCH(LEFT(RIGHT(C129, LEN(C129) - FIND(", ", C129) - 1), FIND(" ", RIGHT(C129, LEN(C129) - FIND(", ", C129) - 1)) - 1), {"January","February","March","April","May","June","July","August","September","October","November","December"}, 0), "")</f>
        <v>7</v>
      </c>
      <c r="G129">
        <v>31</v>
      </c>
      <c r="H129" s="67" t="s">
        <v>1062</v>
      </c>
      <c r="I129" s="68">
        <f t="shared" si="3"/>
        <v>45138</v>
      </c>
    </row>
    <row r="130" spans="1:9" x14ac:dyDescent="0.35">
      <c r="A130" s="28" t="s">
        <v>99</v>
      </c>
      <c r="B130" s="28" t="s">
        <v>98</v>
      </c>
      <c r="C130" s="69" t="s">
        <v>689</v>
      </c>
      <c r="D130" s="8">
        <v>78921</v>
      </c>
      <c r="E130" s="72" t="str">
        <f t="shared" ref="E130:E192" si="4">RIGHT(C130,4)</f>
        <v>2023</v>
      </c>
      <c r="F130" s="72">
        <f>IFERROR(MATCH(LEFT(RIGHT(C130, LEN(C130) - FIND(", ", C130) - 1), FIND(" ", RIGHT(C130, LEN(C130) - FIND(", ", C130) - 1)) - 1), {"January","February","March","April","May","June","July","August","September","October","November","December"}, 0), "")</f>
        <v>8</v>
      </c>
      <c r="G130">
        <v>31</v>
      </c>
      <c r="H130" s="67" t="s">
        <v>1063</v>
      </c>
      <c r="I130" s="68">
        <f t="shared" si="3"/>
        <v>45169</v>
      </c>
    </row>
    <row r="131" spans="1:9" x14ac:dyDescent="0.35">
      <c r="A131" s="28" t="s">
        <v>99</v>
      </c>
      <c r="B131" s="28" t="s">
        <v>98</v>
      </c>
      <c r="C131" s="69" t="s">
        <v>690</v>
      </c>
      <c r="D131" s="8">
        <v>80366</v>
      </c>
      <c r="E131" s="72" t="str">
        <f t="shared" si="4"/>
        <v>2023</v>
      </c>
      <c r="F131" s="72">
        <f>IFERROR(MATCH(LEFT(RIGHT(C131, LEN(C131) - FIND(", ", C131) - 1), FIND(" ", RIGHT(C131, LEN(C131) - FIND(", ", C131) - 1)) - 1), {"January","February","March","April","May","June","July","August","September","October","November","December"}, 0), "")</f>
        <v>9</v>
      </c>
      <c r="G131">
        <v>30</v>
      </c>
      <c r="H131" s="67" t="s">
        <v>1064</v>
      </c>
      <c r="I131" s="68">
        <f t="shared" ref="I131:I194" si="5">DATEVALUE(H131)</f>
        <v>45199</v>
      </c>
    </row>
    <row r="132" spans="1:9" x14ac:dyDescent="0.35">
      <c r="A132" s="28" t="s">
        <v>101</v>
      </c>
      <c r="B132" s="28" t="s">
        <v>100</v>
      </c>
      <c r="C132" s="69" t="s">
        <v>691</v>
      </c>
      <c r="D132" s="8">
        <v>5062</v>
      </c>
      <c r="E132" s="72" t="str">
        <f t="shared" si="4"/>
        <v>2022</v>
      </c>
      <c r="F132" s="72">
        <f>IFERROR(MATCH(LEFT(RIGHT(C132, LEN(C132) - FIND(", ", C132) - 1), FIND(" ", RIGHT(C132, LEN(C132) - FIND(", ", C132) - 1)) - 1), {"January","February","March","April","May","June","July","August","September","October","November","December"}, 0), "")</f>
        <v>5</v>
      </c>
      <c r="G132">
        <v>31</v>
      </c>
      <c r="H132" s="67" t="s">
        <v>1065</v>
      </c>
      <c r="I132" s="68">
        <f t="shared" si="5"/>
        <v>44712</v>
      </c>
    </row>
    <row r="133" spans="1:9" x14ac:dyDescent="0.35">
      <c r="A133" s="28" t="s">
        <v>101</v>
      </c>
      <c r="B133" s="28" t="s">
        <v>100</v>
      </c>
      <c r="C133" s="69" t="s">
        <v>647</v>
      </c>
      <c r="D133" s="8">
        <v>4837</v>
      </c>
      <c r="E133" s="72" t="str">
        <f t="shared" si="4"/>
        <v>2022</v>
      </c>
      <c r="F133" s="72">
        <f>IFERROR(MATCH(LEFT(RIGHT(C133, LEN(C133) - FIND(", ", C133) - 1), FIND(" ", RIGHT(C133, LEN(C133) - FIND(", ", C133) - 1)) - 1), {"January","February","March","April","May","June","July","August","September","October","November","December"}, 0), "")</f>
        <v>6</v>
      </c>
      <c r="G133">
        <v>14</v>
      </c>
      <c r="H133" s="67" t="s">
        <v>1021</v>
      </c>
      <c r="I133" s="68">
        <f t="shared" si="5"/>
        <v>44726</v>
      </c>
    </row>
    <row r="134" spans="1:9" x14ac:dyDescent="0.35">
      <c r="A134" s="28" t="s">
        <v>101</v>
      </c>
      <c r="B134" s="28" t="s">
        <v>100</v>
      </c>
      <c r="C134" s="69" t="s">
        <v>648</v>
      </c>
      <c r="D134" s="8">
        <v>4836</v>
      </c>
      <c r="E134" s="72" t="str">
        <f t="shared" si="4"/>
        <v>2022</v>
      </c>
      <c r="F134" s="72">
        <f>IFERROR(MATCH(LEFT(RIGHT(C134, LEN(C134) - FIND(", ", C134) - 1), FIND(" ", RIGHT(C134, LEN(C134) - FIND(", ", C134) - 1)) - 1), {"January","February","March","April","May","June","July","August","September","October","November","December"}, 0), "")</f>
        <v>6</v>
      </c>
      <c r="G134">
        <v>21</v>
      </c>
      <c r="H134" s="67" t="s">
        <v>1022</v>
      </c>
      <c r="I134" s="68">
        <f t="shared" si="5"/>
        <v>44733</v>
      </c>
    </row>
    <row r="135" spans="1:9" x14ac:dyDescent="0.35">
      <c r="A135" s="28" t="s">
        <v>101</v>
      </c>
      <c r="B135" s="28" t="s">
        <v>100</v>
      </c>
      <c r="C135" s="69" t="s">
        <v>649</v>
      </c>
      <c r="D135" s="8">
        <v>4824</v>
      </c>
      <c r="E135" s="72" t="str">
        <f t="shared" si="4"/>
        <v>2022</v>
      </c>
      <c r="F135" s="72">
        <f>IFERROR(MATCH(LEFT(RIGHT(C135, LEN(C135) - FIND(", ", C135) - 1), FIND(" ", RIGHT(C135, LEN(C135) - FIND(", ", C135) - 1)) - 1), {"January","February","March","April","May","June","July","August","September","October","November","December"}, 0), "")</f>
        <v>6</v>
      </c>
      <c r="G135">
        <v>28</v>
      </c>
      <c r="H135" s="67" t="s">
        <v>1023</v>
      </c>
      <c r="I135" s="68">
        <f t="shared" si="5"/>
        <v>44740</v>
      </c>
    </row>
    <row r="136" spans="1:9" x14ac:dyDescent="0.35">
      <c r="A136" s="28" t="s">
        <v>101</v>
      </c>
      <c r="B136" s="28" t="s">
        <v>100</v>
      </c>
      <c r="C136" s="69" t="s">
        <v>619</v>
      </c>
      <c r="D136" s="8">
        <v>4812</v>
      </c>
      <c r="E136" s="72" t="str">
        <f t="shared" si="4"/>
        <v>2022</v>
      </c>
      <c r="F136" s="72">
        <f>IFERROR(MATCH(LEFT(RIGHT(C136, LEN(C136) - FIND(", ", C136) - 1), FIND(" ", RIGHT(C136, LEN(C136) - FIND(", ", C136) - 1)) - 1), {"January","February","March","April","May","June","July","August","September","October","November","December"}, 0), "")</f>
        <v>7</v>
      </c>
      <c r="G136">
        <v>5</v>
      </c>
      <c r="H136" s="67" t="s">
        <v>993</v>
      </c>
      <c r="I136" s="68">
        <f t="shared" si="5"/>
        <v>44747</v>
      </c>
    </row>
    <row r="137" spans="1:9" x14ac:dyDescent="0.35">
      <c r="A137" s="28" t="s">
        <v>101</v>
      </c>
      <c r="B137" s="28" t="s">
        <v>100</v>
      </c>
      <c r="C137" s="69" t="s">
        <v>692</v>
      </c>
      <c r="D137" s="8">
        <v>4804</v>
      </c>
      <c r="E137" s="72" t="str">
        <f t="shared" si="4"/>
        <v>2022</v>
      </c>
      <c r="F137" s="72">
        <f>IFERROR(MATCH(LEFT(RIGHT(C137, LEN(C137) - FIND(", ", C137) - 1), FIND(" ", RIGHT(C137, LEN(C137) - FIND(", ", C137) - 1)) - 1), {"January","February","March","April","May","June","July","August","September","October","November","December"}, 0), "")</f>
        <v>7</v>
      </c>
      <c r="G137">
        <v>13</v>
      </c>
      <c r="H137" s="67" t="s">
        <v>1066</v>
      </c>
      <c r="I137" s="68">
        <f t="shared" si="5"/>
        <v>44755</v>
      </c>
    </row>
    <row r="138" spans="1:9" x14ac:dyDescent="0.35">
      <c r="A138" s="28" t="s">
        <v>101</v>
      </c>
      <c r="B138" s="28" t="s">
        <v>100</v>
      </c>
      <c r="C138" s="69" t="s">
        <v>620</v>
      </c>
      <c r="D138" s="8">
        <v>4799</v>
      </c>
      <c r="E138" s="72" t="str">
        <f t="shared" si="4"/>
        <v>2022</v>
      </c>
      <c r="F138" s="72">
        <f>IFERROR(MATCH(LEFT(RIGHT(C138, LEN(C138) - FIND(", ", C138) - 1), FIND(" ", RIGHT(C138, LEN(C138) - FIND(", ", C138) - 1)) - 1), {"January","February","March","April","May","June","July","August","September","October","November","December"}, 0), "")</f>
        <v>7</v>
      </c>
      <c r="G138">
        <v>19</v>
      </c>
      <c r="H138" s="67" t="s">
        <v>994</v>
      </c>
      <c r="I138" s="68">
        <f t="shared" si="5"/>
        <v>44761</v>
      </c>
    </row>
    <row r="139" spans="1:9" x14ac:dyDescent="0.35">
      <c r="A139" s="28" t="s">
        <v>101</v>
      </c>
      <c r="B139" s="28" t="s">
        <v>100</v>
      </c>
      <c r="C139" s="69" t="s">
        <v>676</v>
      </c>
      <c r="D139" s="8">
        <v>4810</v>
      </c>
      <c r="E139" s="72" t="str">
        <f t="shared" si="4"/>
        <v>2022</v>
      </c>
      <c r="F139" s="72">
        <f>IFERROR(MATCH(LEFT(RIGHT(C139, LEN(C139) - FIND(", ", C139) - 1), FIND(" ", RIGHT(C139, LEN(C139) - FIND(", ", C139) - 1)) - 1), {"January","February","March","April","May","June","July","August","September","October","November","December"}, 0), "")</f>
        <v>7</v>
      </c>
      <c r="G139">
        <v>26</v>
      </c>
      <c r="H139" s="67" t="s">
        <v>1050</v>
      </c>
      <c r="I139" s="68">
        <f t="shared" si="5"/>
        <v>44768</v>
      </c>
    </row>
    <row r="140" spans="1:9" x14ac:dyDescent="0.35">
      <c r="A140" s="28" t="s">
        <v>101</v>
      </c>
      <c r="B140" s="28" t="s">
        <v>100</v>
      </c>
      <c r="C140" s="69" t="s">
        <v>623</v>
      </c>
      <c r="D140" s="8">
        <v>4639</v>
      </c>
      <c r="E140" s="72" t="str">
        <f t="shared" si="4"/>
        <v>2022</v>
      </c>
      <c r="F140" s="72">
        <f>IFERROR(MATCH(LEFT(RIGHT(C140, LEN(C140) - FIND(", ", C140) - 1), FIND(" ", RIGHT(C140, LEN(C140) - FIND(", ", C140) - 1)) - 1), {"January","February","March","April","May","June","July","August","September","October","November","December"}, 0), "")</f>
        <v>8</v>
      </c>
      <c r="G140">
        <v>9</v>
      </c>
      <c r="H140" s="67" t="s">
        <v>997</v>
      </c>
      <c r="I140" s="68">
        <f t="shared" si="5"/>
        <v>44782</v>
      </c>
    </row>
    <row r="141" spans="1:9" x14ac:dyDescent="0.35">
      <c r="A141" s="28" t="s">
        <v>101</v>
      </c>
      <c r="B141" s="28" t="s">
        <v>100</v>
      </c>
      <c r="C141" s="69" t="s">
        <v>693</v>
      </c>
      <c r="D141" s="8">
        <v>4218</v>
      </c>
      <c r="E141" s="72" t="str">
        <f t="shared" si="4"/>
        <v>2022</v>
      </c>
      <c r="F141" s="72">
        <f>IFERROR(MATCH(LEFT(RIGHT(C141, LEN(C141) - FIND(", ", C141) - 1), FIND(" ", RIGHT(C141, LEN(C141) - FIND(", ", C141) - 1)) - 1), {"January","February","March","April","May","June","July","August","September","October","November","December"}, 0), "")</f>
        <v>9</v>
      </c>
      <c r="G141">
        <v>12</v>
      </c>
      <c r="H141" s="67" t="s">
        <v>1067</v>
      </c>
      <c r="I141" s="68">
        <f t="shared" si="5"/>
        <v>44816</v>
      </c>
    </row>
    <row r="142" spans="1:9" x14ac:dyDescent="0.35">
      <c r="A142" s="28" t="s">
        <v>101</v>
      </c>
      <c r="B142" s="28" t="s">
        <v>100</v>
      </c>
      <c r="C142" s="69" t="s">
        <v>631</v>
      </c>
      <c r="D142" s="8">
        <v>3925</v>
      </c>
      <c r="E142" s="72" t="str">
        <f t="shared" si="4"/>
        <v>2022</v>
      </c>
      <c r="F142" s="72">
        <f>IFERROR(MATCH(LEFT(RIGHT(C142, LEN(C142) - FIND(", ", C142) - 1), FIND(" ", RIGHT(C142, LEN(C142) - FIND(", ", C142) - 1)) - 1), {"January","February","March","April","May","June","July","August","September","October","November","December"}, 0), "")</f>
        <v>10</v>
      </c>
      <c r="G142">
        <v>11</v>
      </c>
      <c r="H142" s="67" t="s">
        <v>1005</v>
      </c>
      <c r="I142" s="68">
        <f t="shared" si="5"/>
        <v>44845</v>
      </c>
    </row>
    <row r="143" spans="1:9" x14ac:dyDescent="0.35">
      <c r="A143" s="28" t="s">
        <v>101</v>
      </c>
      <c r="B143" s="28" t="s">
        <v>100</v>
      </c>
      <c r="C143" s="69" t="s">
        <v>694</v>
      </c>
      <c r="D143" s="8">
        <v>3944</v>
      </c>
      <c r="E143" s="72" t="str">
        <f t="shared" si="4"/>
        <v>2022</v>
      </c>
      <c r="F143" s="72">
        <f>IFERROR(MATCH(LEFT(RIGHT(C143, LEN(C143) - FIND(", ", C143) - 1), FIND(" ", RIGHT(C143, LEN(C143) - FIND(", ", C143) - 1)) - 1), {"January","February","March","April","May","June","July","August","September","October","November","December"}, 0), "")</f>
        <v>11</v>
      </c>
      <c r="G143">
        <v>11</v>
      </c>
      <c r="H143" s="67" t="s">
        <v>1068</v>
      </c>
      <c r="I143" s="68">
        <f t="shared" si="5"/>
        <v>44876</v>
      </c>
    </row>
    <row r="144" spans="1:9" x14ac:dyDescent="0.35">
      <c r="A144" s="28" t="s">
        <v>101</v>
      </c>
      <c r="B144" s="28" t="s">
        <v>100</v>
      </c>
      <c r="C144" s="69" t="s">
        <v>695</v>
      </c>
      <c r="D144" s="8">
        <v>4928</v>
      </c>
      <c r="E144" s="72" t="str">
        <f t="shared" si="4"/>
        <v>2023</v>
      </c>
      <c r="F144" s="72">
        <f>IFERROR(MATCH(LEFT(RIGHT(C144, LEN(C144) - FIND(", ", C144) - 1), FIND(" ", RIGHT(C144, LEN(C144) - FIND(", ", C144) - 1)) - 1), {"January","February","March","April","May","June","July","August","September","October","November","December"}, 0), "")</f>
        <v>2</v>
      </c>
      <c r="G144">
        <v>15</v>
      </c>
      <c r="H144" s="67" t="s">
        <v>1069</v>
      </c>
      <c r="I144" s="68">
        <f t="shared" si="5"/>
        <v>44972</v>
      </c>
    </row>
    <row r="145" spans="1:9" x14ac:dyDescent="0.35">
      <c r="A145" s="28" t="s">
        <v>101</v>
      </c>
      <c r="B145" s="28" t="s">
        <v>100</v>
      </c>
      <c r="C145" s="69" t="s">
        <v>683</v>
      </c>
      <c r="D145" s="8">
        <v>5031</v>
      </c>
      <c r="E145" s="72" t="str">
        <f t="shared" si="4"/>
        <v>2023</v>
      </c>
      <c r="F145" s="72">
        <f>IFERROR(MATCH(LEFT(RIGHT(C145, LEN(C145) - FIND(", ", C145) - 1), FIND(" ", RIGHT(C145, LEN(C145) - FIND(", ", C145) - 1)) - 1), {"January","February","March","April","May","June","July","August","September","October","November","December"}, 0), "")</f>
        <v>3</v>
      </c>
      <c r="G145">
        <v>13</v>
      </c>
      <c r="H145" s="67" t="s">
        <v>1057</v>
      </c>
      <c r="I145" s="68">
        <f t="shared" si="5"/>
        <v>44998</v>
      </c>
    </row>
    <row r="146" spans="1:9" x14ac:dyDescent="0.35">
      <c r="A146" s="28" t="s">
        <v>101</v>
      </c>
      <c r="B146" s="28" t="s">
        <v>100</v>
      </c>
      <c r="C146" s="69" t="s">
        <v>696</v>
      </c>
      <c r="D146" s="8">
        <v>4764</v>
      </c>
      <c r="E146" s="72" t="str">
        <f t="shared" si="4"/>
        <v>2023</v>
      </c>
      <c r="F146" s="72">
        <f>IFERROR(MATCH(LEFT(RIGHT(C146, LEN(C146) - FIND(", ", C146) - 1), FIND(" ", RIGHT(C146, LEN(C146) - FIND(", ", C146) - 1)) - 1), {"January","February","March","April","May","June","July","August","September","October","November","December"}, 0), "")</f>
        <v>5</v>
      </c>
      <c r="G146">
        <v>1</v>
      </c>
      <c r="H146" s="67" t="s">
        <v>1070</v>
      </c>
      <c r="I146" s="68">
        <f t="shared" si="5"/>
        <v>45047</v>
      </c>
    </row>
    <row r="147" spans="1:9" x14ac:dyDescent="0.35">
      <c r="A147" s="28" t="s">
        <v>101</v>
      </c>
      <c r="B147" s="28" t="s">
        <v>100</v>
      </c>
      <c r="C147" s="69" t="s">
        <v>669</v>
      </c>
      <c r="D147" s="8">
        <v>4641</v>
      </c>
      <c r="E147" s="72" t="str">
        <f t="shared" si="4"/>
        <v>2023</v>
      </c>
      <c r="F147" s="72">
        <f>IFERROR(MATCH(LEFT(RIGHT(C147, LEN(C147) - FIND(", ", C147) - 1), FIND(" ", RIGHT(C147, LEN(C147) - FIND(", ", C147) - 1)) - 1), {"January","February","March","April","May","June","July","August","September","October","November","December"}, 0), "")</f>
        <v>5</v>
      </c>
      <c r="G147">
        <v>22</v>
      </c>
      <c r="H147" s="67" t="s">
        <v>1043</v>
      </c>
      <c r="I147" s="68">
        <f t="shared" si="5"/>
        <v>45068</v>
      </c>
    </row>
    <row r="148" spans="1:9" x14ac:dyDescent="0.35">
      <c r="A148" s="28" t="s">
        <v>101</v>
      </c>
      <c r="B148" s="28" t="s">
        <v>100</v>
      </c>
      <c r="C148" s="69" t="s">
        <v>670</v>
      </c>
      <c r="D148" s="8">
        <v>4633</v>
      </c>
      <c r="E148" s="72" t="str">
        <f t="shared" si="4"/>
        <v>2023</v>
      </c>
      <c r="F148" s="72">
        <f>IFERROR(MATCH(LEFT(RIGHT(C148, LEN(C148) - FIND(", ", C148) - 1), FIND(" ", RIGHT(C148, LEN(C148) - FIND(", ", C148) - 1)) - 1), {"January","February","March","April","May","June","July","August","September","October","November","December"}, 0), "")</f>
        <v>6</v>
      </c>
      <c r="G148">
        <v>5</v>
      </c>
      <c r="H148" s="67" t="s">
        <v>1044</v>
      </c>
      <c r="I148" s="68">
        <f t="shared" si="5"/>
        <v>45082</v>
      </c>
    </row>
    <row r="149" spans="1:9" x14ac:dyDescent="0.35">
      <c r="A149" s="28" t="s">
        <v>101</v>
      </c>
      <c r="B149" s="28" t="s">
        <v>100</v>
      </c>
      <c r="C149" s="69" t="s">
        <v>697</v>
      </c>
      <c r="D149" s="8">
        <v>4735</v>
      </c>
      <c r="E149" s="72" t="str">
        <f t="shared" si="4"/>
        <v>2023</v>
      </c>
      <c r="F149" s="72">
        <f>IFERROR(MATCH(LEFT(RIGHT(C149, LEN(C149) - FIND(", ", C149) - 1), FIND(" ", RIGHT(C149, LEN(C149) - FIND(", ", C149) - 1)) - 1), {"January","February","March","April","May","June","July","August","September","October","November","December"}, 0), "")</f>
        <v>6</v>
      </c>
      <c r="G149">
        <v>12</v>
      </c>
      <c r="H149" s="67" t="s">
        <v>1071</v>
      </c>
      <c r="I149" s="68">
        <f t="shared" si="5"/>
        <v>45089</v>
      </c>
    </row>
    <row r="150" spans="1:9" x14ac:dyDescent="0.35">
      <c r="A150" s="28" t="s">
        <v>101</v>
      </c>
      <c r="B150" s="28" t="s">
        <v>100</v>
      </c>
      <c r="C150" s="69" t="s">
        <v>687</v>
      </c>
      <c r="D150" s="8">
        <v>4907</v>
      </c>
      <c r="E150" s="72" t="str">
        <f t="shared" si="4"/>
        <v>2023</v>
      </c>
      <c r="F150" s="72">
        <f>IFERROR(MATCH(LEFT(RIGHT(C150, LEN(C150) - FIND(", ", C150) - 1), FIND(" ", RIGHT(C150, LEN(C150) - FIND(", ", C150) - 1)) - 1), {"January","February","March","April","May","June","July","August","September","October","November","December"}, 0), "")</f>
        <v>6</v>
      </c>
      <c r="G150">
        <v>30</v>
      </c>
      <c r="H150" s="67" t="s">
        <v>1061</v>
      </c>
      <c r="I150" s="68">
        <f t="shared" si="5"/>
        <v>45107</v>
      </c>
    </row>
    <row r="151" spans="1:9" x14ac:dyDescent="0.35">
      <c r="A151" s="28" t="s">
        <v>101</v>
      </c>
      <c r="B151" s="28" t="s">
        <v>100</v>
      </c>
      <c r="C151" s="69" t="s">
        <v>673</v>
      </c>
      <c r="D151" s="8">
        <v>4635</v>
      </c>
      <c r="E151" s="72" t="str">
        <f t="shared" si="4"/>
        <v>2023</v>
      </c>
      <c r="F151" s="72">
        <f>IFERROR(MATCH(LEFT(RIGHT(C151, LEN(C151) - FIND(", ", C151) - 1), FIND(" ", RIGHT(C151, LEN(C151) - FIND(", ", C151) - 1)) - 1), {"January","February","March","April","May","June","July","August","September","October","November","December"}, 0), "")</f>
        <v>7</v>
      </c>
      <c r="G151">
        <v>17</v>
      </c>
      <c r="H151" s="67" t="s">
        <v>1047</v>
      </c>
      <c r="I151" s="68">
        <f t="shared" si="5"/>
        <v>45124</v>
      </c>
    </row>
    <row r="152" spans="1:9" x14ac:dyDescent="0.35">
      <c r="A152" s="28" t="s">
        <v>101</v>
      </c>
      <c r="B152" s="28" t="s">
        <v>100</v>
      </c>
      <c r="C152" s="69" t="s">
        <v>698</v>
      </c>
      <c r="D152" s="8">
        <v>5272</v>
      </c>
      <c r="E152" s="72" t="str">
        <f t="shared" si="4"/>
        <v>2023</v>
      </c>
      <c r="F152" s="72">
        <f>IFERROR(MATCH(LEFT(RIGHT(C152, LEN(C152) - FIND(", ", C152) - 1), FIND(" ", RIGHT(C152, LEN(C152) - FIND(", ", C152) - 1)) - 1), {"January","February","March","April","May","June","July","August","September","October","November","December"}, 0), "")</f>
        <v>7</v>
      </c>
      <c r="G152">
        <v>26</v>
      </c>
      <c r="H152" s="67" t="s">
        <v>1072</v>
      </c>
      <c r="I152" s="68">
        <f t="shared" si="5"/>
        <v>45133</v>
      </c>
    </row>
    <row r="153" spans="1:9" x14ac:dyDescent="0.35">
      <c r="A153" s="28" t="s">
        <v>101</v>
      </c>
      <c r="B153" s="28" t="s">
        <v>100</v>
      </c>
      <c r="C153" s="69" t="s">
        <v>699</v>
      </c>
      <c r="D153" s="8">
        <v>4781</v>
      </c>
      <c r="E153" s="72" t="str">
        <f t="shared" si="4"/>
        <v>2023</v>
      </c>
      <c r="F153" s="72">
        <f>IFERROR(MATCH(LEFT(RIGHT(C153, LEN(C153) - FIND(", ", C153) - 1), FIND(" ", RIGHT(C153, LEN(C153) - FIND(", ", C153) - 1)) - 1), {"January","February","March","April","May","June","July","August","September","October","November","December"}, 0), "")</f>
        <v>8</v>
      </c>
      <c r="G153">
        <v>3</v>
      </c>
      <c r="H153" s="67" t="s">
        <v>1073</v>
      </c>
      <c r="I153" s="68">
        <f t="shared" si="5"/>
        <v>45141</v>
      </c>
    </row>
    <row r="154" spans="1:9" x14ac:dyDescent="0.35">
      <c r="A154" s="28" t="s">
        <v>101</v>
      </c>
      <c r="B154" s="28" t="s">
        <v>100</v>
      </c>
      <c r="C154" s="69" t="s">
        <v>700</v>
      </c>
      <c r="D154" s="8">
        <v>4612</v>
      </c>
      <c r="E154" s="72" t="str">
        <f t="shared" si="4"/>
        <v>2023</v>
      </c>
      <c r="F154" s="72">
        <f>IFERROR(MATCH(LEFT(RIGHT(C154, LEN(C154) - FIND(", ", C154) - 1), FIND(" ", RIGHT(C154, LEN(C154) - FIND(", ", C154) - 1)) - 1), {"January","February","March","April","May","June","July","August","September","October","November","December"}, 0), "")</f>
        <v>8</v>
      </c>
      <c r="G154">
        <v>28</v>
      </c>
      <c r="H154" s="67" t="s">
        <v>1074</v>
      </c>
      <c r="I154" s="68">
        <f t="shared" si="5"/>
        <v>45166</v>
      </c>
    </row>
    <row r="155" spans="1:9" x14ac:dyDescent="0.35">
      <c r="A155" s="28" t="s">
        <v>101</v>
      </c>
      <c r="B155" s="28" t="s">
        <v>100</v>
      </c>
      <c r="C155" s="69" t="s">
        <v>701</v>
      </c>
      <c r="D155" s="8">
        <v>4604</v>
      </c>
      <c r="E155" s="72" t="str">
        <f t="shared" si="4"/>
        <v>2023</v>
      </c>
      <c r="F155" s="72">
        <f>IFERROR(MATCH(LEFT(RIGHT(C155, LEN(C155) - FIND(", ", C155) - 1), FIND(" ", RIGHT(C155, LEN(C155) - FIND(", ", C155) - 1)) - 1), {"January","February","March","April","May","June","July","August","September","October","November","December"}, 0), "")</f>
        <v>9</v>
      </c>
      <c r="G155">
        <v>18</v>
      </c>
      <c r="H155" s="67" t="s">
        <v>1075</v>
      </c>
      <c r="I155" s="68">
        <f t="shared" si="5"/>
        <v>45187</v>
      </c>
    </row>
    <row r="156" spans="1:9" x14ac:dyDescent="0.35">
      <c r="A156" s="28" t="s">
        <v>101</v>
      </c>
      <c r="B156" s="28" t="s">
        <v>100</v>
      </c>
      <c r="C156" s="69" t="s">
        <v>702</v>
      </c>
      <c r="D156" s="8">
        <v>4672</v>
      </c>
      <c r="E156" s="72" t="str">
        <f t="shared" si="4"/>
        <v>2023</v>
      </c>
      <c r="F156" s="72">
        <f>IFERROR(MATCH(LEFT(RIGHT(C156, LEN(C156) - FIND(", ", C156) - 1), FIND(" ", RIGHT(C156, LEN(C156) - FIND(", ", C156) - 1)) - 1), {"January","February","March","April","May","June","July","August","September","October","November","December"}, 0), "")</f>
        <v>9</v>
      </c>
      <c r="G156">
        <v>24</v>
      </c>
      <c r="H156" s="67" t="s">
        <v>1076</v>
      </c>
      <c r="I156" s="68">
        <f t="shared" si="5"/>
        <v>45193</v>
      </c>
    </row>
    <row r="157" spans="1:9" x14ac:dyDescent="0.35">
      <c r="A157" s="28" t="s">
        <v>101</v>
      </c>
      <c r="B157" s="28" t="s">
        <v>100</v>
      </c>
      <c r="C157" s="69" t="s">
        <v>703</v>
      </c>
      <c r="D157" s="8">
        <v>4692</v>
      </c>
      <c r="E157" s="72" t="str">
        <f t="shared" si="4"/>
        <v>2023</v>
      </c>
      <c r="F157" s="72">
        <f>IFERROR(MATCH(LEFT(RIGHT(C157, LEN(C157) - FIND(", ", C157) - 1), FIND(" ", RIGHT(C157, LEN(C157) - FIND(", ", C157) - 1)) - 1), {"January","February","March","April","May","June","July","August","September","October","November","December"}, 0), "")</f>
        <v>10</v>
      </c>
      <c r="G157">
        <v>15</v>
      </c>
      <c r="H157" s="67" t="s">
        <v>1077</v>
      </c>
      <c r="I157" s="68">
        <f t="shared" si="5"/>
        <v>45214</v>
      </c>
    </row>
    <row r="158" spans="1:9" x14ac:dyDescent="0.35">
      <c r="A158" s="28" t="s">
        <v>121</v>
      </c>
      <c r="B158" s="28" t="s">
        <v>120</v>
      </c>
      <c r="C158" s="69" t="s">
        <v>691</v>
      </c>
      <c r="D158" s="8">
        <v>8027</v>
      </c>
      <c r="E158" s="72" t="str">
        <f t="shared" si="4"/>
        <v>2022</v>
      </c>
      <c r="F158" s="72">
        <f>IFERROR(MATCH(LEFT(RIGHT(C158, LEN(C158) - FIND(", ", C158) - 1), FIND(" ", RIGHT(C158, LEN(C158) - FIND(", ", C158) - 1)) - 1), {"January","February","March","April","May","June","July","August","September","October","November","December"}, 0), "")</f>
        <v>5</v>
      </c>
      <c r="G158">
        <v>31</v>
      </c>
      <c r="H158" s="67" t="s">
        <v>1065</v>
      </c>
      <c r="I158" s="68">
        <f t="shared" si="5"/>
        <v>44712</v>
      </c>
    </row>
    <row r="159" spans="1:9" x14ac:dyDescent="0.35">
      <c r="A159" s="28" t="s">
        <v>121</v>
      </c>
      <c r="B159" s="28" t="s">
        <v>120</v>
      </c>
      <c r="C159" s="69" t="s">
        <v>646</v>
      </c>
      <c r="D159" s="8">
        <v>8027</v>
      </c>
      <c r="E159" s="72" t="str">
        <f t="shared" si="4"/>
        <v>2022</v>
      </c>
      <c r="F159" s="72">
        <f>IFERROR(MATCH(LEFT(RIGHT(C159, LEN(C159) - FIND(", ", C159) - 1), FIND(" ", RIGHT(C159, LEN(C159) - FIND(", ", C159) - 1)) - 1), {"January","February","March","April","May","June","July","August","September","October","November","December"}, 0), "")</f>
        <v>6</v>
      </c>
      <c r="G159">
        <v>7</v>
      </c>
      <c r="H159" s="67" t="s">
        <v>1020</v>
      </c>
      <c r="I159" s="68">
        <f t="shared" si="5"/>
        <v>44719</v>
      </c>
    </row>
    <row r="160" spans="1:9" x14ac:dyDescent="0.35">
      <c r="A160" s="28" t="s">
        <v>121</v>
      </c>
      <c r="B160" s="28" t="s">
        <v>120</v>
      </c>
      <c r="C160" s="69" t="s">
        <v>704</v>
      </c>
      <c r="D160" s="8">
        <v>8027</v>
      </c>
      <c r="E160" s="72" t="str">
        <f t="shared" si="4"/>
        <v>2022</v>
      </c>
      <c r="F160" s="72">
        <f>IFERROR(MATCH(LEFT(RIGHT(C160, LEN(C160) - FIND(", ", C160) - 1), FIND(" ", RIGHT(C160, LEN(C160) - FIND(", ", C160) - 1)) - 1), {"January","February","March","April","May","June","July","August","September","October","November","December"}, 0), "")</f>
        <v>6</v>
      </c>
      <c r="G160">
        <v>8</v>
      </c>
      <c r="H160" s="67" t="s">
        <v>1078</v>
      </c>
      <c r="I160" s="68">
        <f t="shared" si="5"/>
        <v>44720</v>
      </c>
    </row>
    <row r="161" spans="1:9" x14ac:dyDescent="0.35">
      <c r="A161" s="28" t="s">
        <v>121</v>
      </c>
      <c r="B161" s="28" t="s">
        <v>120</v>
      </c>
      <c r="C161" s="69" t="s">
        <v>617</v>
      </c>
      <c r="D161" s="8">
        <v>8027</v>
      </c>
      <c r="E161" s="72" t="str">
        <f t="shared" si="4"/>
        <v>2022</v>
      </c>
      <c r="F161" s="72">
        <f>IFERROR(MATCH(LEFT(RIGHT(C161, LEN(C161) - FIND(", ", C161) - 1), FIND(" ", RIGHT(C161, LEN(C161) - FIND(", ", C161) - 1)) - 1), {"January","February","March","April","May","June","July","August","September","October","November","December"}, 0), "")</f>
        <v>6</v>
      </c>
      <c r="G161">
        <v>9</v>
      </c>
      <c r="H161" s="67" t="s">
        <v>991</v>
      </c>
      <c r="I161" s="68">
        <f t="shared" si="5"/>
        <v>44721</v>
      </c>
    </row>
    <row r="162" spans="1:9" x14ac:dyDescent="0.35">
      <c r="A162" s="28" t="s">
        <v>121</v>
      </c>
      <c r="B162" s="28" t="s">
        <v>120</v>
      </c>
      <c r="C162" s="69" t="s">
        <v>705</v>
      </c>
      <c r="D162" s="8">
        <v>8027</v>
      </c>
      <c r="E162" s="72" t="str">
        <f t="shared" si="4"/>
        <v>2022</v>
      </c>
      <c r="F162" s="72">
        <f>IFERROR(MATCH(LEFT(RIGHT(C162, LEN(C162) - FIND(", ", C162) - 1), FIND(" ", RIGHT(C162, LEN(C162) - FIND(", ", C162) - 1)) - 1), {"January","February","March","April","May","June","July","August","September","October","November","December"}, 0), "")</f>
        <v>6</v>
      </c>
      <c r="G162">
        <v>10</v>
      </c>
      <c r="H162" s="67" t="s">
        <v>1079</v>
      </c>
      <c r="I162" s="68">
        <f t="shared" si="5"/>
        <v>44722</v>
      </c>
    </row>
    <row r="163" spans="1:9" x14ac:dyDescent="0.35">
      <c r="A163" s="28" t="s">
        <v>121</v>
      </c>
      <c r="B163" s="28" t="s">
        <v>120</v>
      </c>
      <c r="C163" s="69" t="s">
        <v>706</v>
      </c>
      <c r="D163" s="8">
        <v>8027</v>
      </c>
      <c r="E163" s="72" t="str">
        <f t="shared" si="4"/>
        <v>2022</v>
      </c>
      <c r="F163" s="72">
        <f>IFERROR(MATCH(LEFT(RIGHT(C163, LEN(C163) - FIND(", ", C163) - 1), FIND(" ", RIGHT(C163, LEN(C163) - FIND(", ", C163) - 1)) - 1), {"January","February","March","April","May","June","July","August","September","October","November","December"}, 0), "")</f>
        <v>6</v>
      </c>
      <c r="G163">
        <v>11</v>
      </c>
      <c r="H163" s="67" t="s">
        <v>1080</v>
      </c>
      <c r="I163" s="68">
        <f t="shared" si="5"/>
        <v>44723</v>
      </c>
    </row>
    <row r="164" spans="1:9" x14ac:dyDescent="0.35">
      <c r="A164" s="28" t="s">
        <v>121</v>
      </c>
      <c r="B164" s="28" t="s">
        <v>120</v>
      </c>
      <c r="C164" s="69" t="s">
        <v>707</v>
      </c>
      <c r="D164" s="8">
        <v>8027</v>
      </c>
      <c r="E164" s="72" t="str">
        <f t="shared" si="4"/>
        <v>2022</v>
      </c>
      <c r="F164" s="72">
        <f>IFERROR(MATCH(LEFT(RIGHT(C164, LEN(C164) - FIND(", ", C164) - 1), FIND(" ", RIGHT(C164, LEN(C164) - FIND(", ", C164) - 1)) - 1), {"January","February","March","April","May","June","July","August","September","October","November","December"}, 0), "")</f>
        <v>6</v>
      </c>
      <c r="G164">
        <v>12</v>
      </c>
      <c r="H164" s="67" t="s">
        <v>1081</v>
      </c>
      <c r="I164" s="68">
        <f t="shared" si="5"/>
        <v>44724</v>
      </c>
    </row>
    <row r="165" spans="1:9" x14ac:dyDescent="0.35">
      <c r="A165" s="28" t="s">
        <v>121</v>
      </c>
      <c r="B165" s="28" t="s">
        <v>120</v>
      </c>
      <c r="C165" s="69" t="s">
        <v>708</v>
      </c>
      <c r="D165" s="8">
        <v>8027</v>
      </c>
      <c r="E165" s="72" t="str">
        <f t="shared" si="4"/>
        <v>2022</v>
      </c>
      <c r="F165" s="72">
        <f>IFERROR(MATCH(LEFT(RIGHT(C165, LEN(C165) - FIND(", ", C165) - 1), FIND(" ", RIGHT(C165, LEN(C165) - FIND(", ", C165) - 1)) - 1), {"January","February","March","April","May","June","July","August","September","October","November","December"}, 0), "")</f>
        <v>6</v>
      </c>
      <c r="G165">
        <v>13</v>
      </c>
      <c r="H165" s="67" t="s">
        <v>1082</v>
      </c>
      <c r="I165" s="68">
        <f t="shared" si="5"/>
        <v>44725</v>
      </c>
    </row>
    <row r="166" spans="1:9" x14ac:dyDescent="0.35">
      <c r="A166" s="28" t="s">
        <v>121</v>
      </c>
      <c r="B166" s="28" t="s">
        <v>120</v>
      </c>
      <c r="C166" s="69" t="s">
        <v>647</v>
      </c>
      <c r="D166" s="8">
        <v>9006</v>
      </c>
      <c r="E166" s="72" t="str">
        <f t="shared" si="4"/>
        <v>2022</v>
      </c>
      <c r="F166" s="72">
        <f>IFERROR(MATCH(LEFT(RIGHT(C166, LEN(C166) - FIND(", ", C166) - 1), FIND(" ", RIGHT(C166, LEN(C166) - FIND(", ", C166) - 1)) - 1), {"January","February","March","April","May","June","July","August","September","October","November","December"}, 0), "")</f>
        <v>6</v>
      </c>
      <c r="G166">
        <v>14</v>
      </c>
      <c r="H166" s="67" t="s">
        <v>1021</v>
      </c>
      <c r="I166" s="68">
        <f t="shared" si="5"/>
        <v>44726</v>
      </c>
    </row>
    <row r="167" spans="1:9" x14ac:dyDescent="0.35">
      <c r="A167" s="28" t="s">
        <v>121</v>
      </c>
      <c r="B167" s="28" t="s">
        <v>120</v>
      </c>
      <c r="C167" s="69" t="s">
        <v>674</v>
      </c>
      <c r="D167" s="8">
        <v>9006</v>
      </c>
      <c r="E167" s="72" t="str">
        <f t="shared" si="4"/>
        <v>2022</v>
      </c>
      <c r="F167" s="72">
        <f>IFERROR(MATCH(LEFT(RIGHT(C167, LEN(C167) - FIND(", ", C167) - 1), FIND(" ", RIGHT(C167, LEN(C167) - FIND(", ", C167) - 1)) - 1), {"January","February","March","April","May","June","July","August","September","October","November","December"}, 0), "")</f>
        <v>6</v>
      </c>
      <c r="G167">
        <v>20</v>
      </c>
      <c r="H167" s="67" t="s">
        <v>1048</v>
      </c>
      <c r="I167" s="68">
        <f t="shared" si="5"/>
        <v>44732</v>
      </c>
    </row>
    <row r="168" spans="1:9" x14ac:dyDescent="0.35">
      <c r="A168" s="28" t="s">
        <v>121</v>
      </c>
      <c r="B168" s="28" t="s">
        <v>120</v>
      </c>
      <c r="C168" s="69" t="s">
        <v>649</v>
      </c>
      <c r="D168" s="8">
        <v>9280</v>
      </c>
      <c r="E168" s="72" t="str">
        <f t="shared" si="4"/>
        <v>2022</v>
      </c>
      <c r="F168" s="72">
        <f>IFERROR(MATCH(LEFT(RIGHT(C168, LEN(C168) - FIND(", ", C168) - 1), FIND(" ", RIGHT(C168, LEN(C168) - FIND(", ", C168) - 1)) - 1), {"January","February","March","April","May","June","July","August","September","October","November","December"}, 0), "")</f>
        <v>6</v>
      </c>
      <c r="G168">
        <v>28</v>
      </c>
      <c r="H168" s="67" t="s">
        <v>1023</v>
      </c>
      <c r="I168" s="68">
        <f t="shared" si="5"/>
        <v>44740</v>
      </c>
    </row>
    <row r="169" spans="1:9" x14ac:dyDescent="0.35">
      <c r="A169" s="28" t="s">
        <v>121</v>
      </c>
      <c r="B169" s="28" t="s">
        <v>120</v>
      </c>
      <c r="C169" s="69" t="s">
        <v>619</v>
      </c>
      <c r="D169" s="8">
        <v>9745</v>
      </c>
      <c r="E169" s="72" t="str">
        <f t="shared" si="4"/>
        <v>2022</v>
      </c>
      <c r="F169" s="72">
        <f>IFERROR(MATCH(LEFT(RIGHT(C169, LEN(C169) - FIND(", ", C169) - 1), FIND(" ", RIGHT(C169, LEN(C169) - FIND(", ", C169) - 1)) - 1), {"January","February","March","April","May","June","July","August","September","October","November","December"}, 0), "")</f>
        <v>7</v>
      </c>
      <c r="G169">
        <v>5</v>
      </c>
      <c r="H169" s="67" t="s">
        <v>993</v>
      </c>
      <c r="I169" s="68">
        <f t="shared" si="5"/>
        <v>44747</v>
      </c>
    </row>
    <row r="170" spans="1:9" x14ac:dyDescent="0.35">
      <c r="A170" s="28" t="s">
        <v>121</v>
      </c>
      <c r="B170" s="28" t="s">
        <v>120</v>
      </c>
      <c r="C170" s="69" t="s">
        <v>650</v>
      </c>
      <c r="D170" s="8">
        <v>10771</v>
      </c>
      <c r="E170" s="72" t="str">
        <f t="shared" si="4"/>
        <v>2022</v>
      </c>
      <c r="F170" s="72">
        <f>IFERROR(MATCH(LEFT(RIGHT(C170, LEN(C170) - FIND(", ", C170) - 1), FIND(" ", RIGHT(C170, LEN(C170) - FIND(", ", C170) - 1)) - 1), {"January","February","March","April","May","June","July","August","September","October","November","December"}, 0), "")</f>
        <v>7</v>
      </c>
      <c r="G170">
        <v>12</v>
      </c>
      <c r="H170" s="67" t="s">
        <v>1024</v>
      </c>
      <c r="I170" s="68">
        <f t="shared" si="5"/>
        <v>44754</v>
      </c>
    </row>
    <row r="171" spans="1:9" x14ac:dyDescent="0.35">
      <c r="A171" s="28" t="s">
        <v>121</v>
      </c>
      <c r="B171" s="28" t="s">
        <v>120</v>
      </c>
      <c r="C171" s="69" t="s">
        <v>620</v>
      </c>
      <c r="D171" s="8">
        <v>10351</v>
      </c>
      <c r="E171" s="72" t="str">
        <f t="shared" si="4"/>
        <v>2022</v>
      </c>
      <c r="F171" s="72">
        <f>IFERROR(MATCH(LEFT(RIGHT(C171, LEN(C171) - FIND(", ", C171) - 1), FIND(" ", RIGHT(C171, LEN(C171) - FIND(", ", C171) - 1)) - 1), {"January","February","March","April","May","June","July","August","September","October","November","December"}, 0), "")</f>
        <v>7</v>
      </c>
      <c r="G171">
        <v>19</v>
      </c>
      <c r="H171" s="67" t="s">
        <v>994</v>
      </c>
      <c r="I171" s="68">
        <f t="shared" si="5"/>
        <v>44761</v>
      </c>
    </row>
    <row r="172" spans="1:9" x14ac:dyDescent="0.35">
      <c r="A172" s="28" t="s">
        <v>121</v>
      </c>
      <c r="B172" s="28" t="s">
        <v>120</v>
      </c>
      <c r="C172" s="69" t="s">
        <v>621</v>
      </c>
      <c r="D172" s="8">
        <v>10351</v>
      </c>
      <c r="E172" s="72" t="str">
        <f t="shared" si="4"/>
        <v>2022</v>
      </c>
      <c r="F172" s="72">
        <f>IFERROR(MATCH(LEFT(RIGHT(C172, LEN(C172) - FIND(", ", C172) - 1), FIND(" ", RIGHT(C172, LEN(C172) - FIND(", ", C172) - 1)) - 1), {"January","February","March","April","May","June","July","August","September","October","November","December"}, 0), "")</f>
        <v>7</v>
      </c>
      <c r="G172">
        <v>25</v>
      </c>
      <c r="H172" s="67" t="s">
        <v>995</v>
      </c>
      <c r="I172" s="68">
        <f t="shared" si="5"/>
        <v>44767</v>
      </c>
    </row>
    <row r="173" spans="1:9" x14ac:dyDescent="0.35">
      <c r="A173" s="28" t="s">
        <v>121</v>
      </c>
      <c r="B173" s="28" t="s">
        <v>120</v>
      </c>
      <c r="C173" s="69" t="s">
        <v>622</v>
      </c>
      <c r="D173" s="8">
        <v>10857</v>
      </c>
      <c r="E173" s="72" t="str">
        <f t="shared" si="4"/>
        <v>2022</v>
      </c>
      <c r="F173" s="72">
        <f>IFERROR(MATCH(LEFT(RIGHT(C173, LEN(C173) - FIND(", ", C173) - 1), FIND(" ", RIGHT(C173, LEN(C173) - FIND(", ", C173) - 1)) - 1), {"January","February","March","April","May","June","July","August","September","October","November","December"}, 0), "")</f>
        <v>8</v>
      </c>
      <c r="G173">
        <v>2</v>
      </c>
      <c r="H173" s="67" t="s">
        <v>996</v>
      </c>
      <c r="I173" s="68">
        <f t="shared" si="5"/>
        <v>44775</v>
      </c>
    </row>
    <row r="174" spans="1:9" x14ac:dyDescent="0.35">
      <c r="A174" s="28" t="s">
        <v>121</v>
      </c>
      <c r="B174" s="28" t="s">
        <v>120</v>
      </c>
      <c r="C174" s="69" t="s">
        <v>623</v>
      </c>
      <c r="D174" s="8">
        <v>11121</v>
      </c>
      <c r="E174" s="72" t="str">
        <f t="shared" si="4"/>
        <v>2022</v>
      </c>
      <c r="F174" s="72">
        <f>IFERROR(MATCH(LEFT(RIGHT(C174, LEN(C174) - FIND(", ", C174) - 1), FIND(" ", RIGHT(C174, LEN(C174) - FIND(", ", C174) - 1)) - 1), {"January","February","March","April","May","June","July","August","September","October","November","December"}, 0), "")</f>
        <v>8</v>
      </c>
      <c r="G174">
        <v>9</v>
      </c>
      <c r="H174" s="67" t="s">
        <v>997</v>
      </c>
      <c r="I174" s="68">
        <f t="shared" si="5"/>
        <v>44782</v>
      </c>
    </row>
    <row r="175" spans="1:9" x14ac:dyDescent="0.35">
      <c r="A175" s="28" t="s">
        <v>121</v>
      </c>
      <c r="B175" s="28" t="s">
        <v>120</v>
      </c>
      <c r="C175" s="69" t="s">
        <v>624</v>
      </c>
      <c r="D175" s="8">
        <v>11408</v>
      </c>
      <c r="E175" s="72" t="str">
        <f t="shared" si="4"/>
        <v>2022</v>
      </c>
      <c r="F175" s="72">
        <f>IFERROR(MATCH(LEFT(RIGHT(C175, LEN(C175) - FIND(", ", C175) - 1), FIND(" ", RIGHT(C175, LEN(C175) - FIND(", ", C175) - 1)) - 1), {"January","February","March","April","May","June","July","August","September","October","November","December"}, 0), "")</f>
        <v>8</v>
      </c>
      <c r="G175">
        <v>16</v>
      </c>
      <c r="H175" s="67" t="s">
        <v>998</v>
      </c>
      <c r="I175" s="68">
        <f t="shared" si="5"/>
        <v>44789</v>
      </c>
    </row>
    <row r="176" spans="1:9" x14ac:dyDescent="0.35">
      <c r="A176" s="28" t="s">
        <v>121</v>
      </c>
      <c r="B176" s="28" t="s">
        <v>120</v>
      </c>
      <c r="C176" s="69" t="s">
        <v>625</v>
      </c>
      <c r="D176" s="8">
        <v>11644</v>
      </c>
      <c r="E176" s="72" t="str">
        <f t="shared" si="4"/>
        <v>2022</v>
      </c>
      <c r="F176" s="72">
        <f>IFERROR(MATCH(LEFT(RIGHT(C176, LEN(C176) - FIND(", ", C176) - 1), FIND(" ", RIGHT(C176, LEN(C176) - FIND(", ", C176) - 1)) - 1), {"January","February","March","April","May","June","July","August","September","October","November","December"}, 0), "")</f>
        <v>8</v>
      </c>
      <c r="G176">
        <v>23</v>
      </c>
      <c r="H176" s="67" t="s">
        <v>999</v>
      </c>
      <c r="I176" s="68">
        <f t="shared" si="5"/>
        <v>44796</v>
      </c>
    </row>
    <row r="177" spans="1:9" x14ac:dyDescent="0.35">
      <c r="A177" s="28" t="s">
        <v>121</v>
      </c>
      <c r="B177" s="28" t="s">
        <v>120</v>
      </c>
      <c r="C177" s="69" t="s">
        <v>677</v>
      </c>
      <c r="D177" s="8">
        <v>12505</v>
      </c>
      <c r="E177" s="72" t="str">
        <f t="shared" si="4"/>
        <v>2022</v>
      </c>
      <c r="F177" s="72">
        <f>IFERROR(MATCH(LEFT(RIGHT(C177, LEN(C177) - FIND(", ", C177) - 1), FIND(" ", RIGHT(C177, LEN(C177) - FIND(", ", C177) - 1)) - 1), {"January","February","March","April","May","June","July","August","September","October","November","December"}, 0), "")</f>
        <v>8</v>
      </c>
      <c r="G177">
        <v>30</v>
      </c>
      <c r="H177" s="67" t="s">
        <v>1051</v>
      </c>
      <c r="I177" s="68">
        <f t="shared" si="5"/>
        <v>44803</v>
      </c>
    </row>
    <row r="178" spans="1:9" x14ac:dyDescent="0.35">
      <c r="A178" s="28" t="s">
        <v>121</v>
      </c>
      <c r="B178" s="28" t="s">
        <v>120</v>
      </c>
      <c r="C178" s="69" t="s">
        <v>626</v>
      </c>
      <c r="D178" s="8">
        <v>12505</v>
      </c>
      <c r="E178" s="72" t="str">
        <f t="shared" si="4"/>
        <v>2022</v>
      </c>
      <c r="F178" s="72">
        <f>IFERROR(MATCH(LEFT(RIGHT(C178, LEN(C178) - FIND(", ", C178) - 1), FIND(" ", RIGHT(C178, LEN(C178) - FIND(", ", C178) - 1)) - 1), {"January","February","March","April","May","June","July","August","September","October","November","December"}, 0), "")</f>
        <v>9</v>
      </c>
      <c r="G178">
        <v>6</v>
      </c>
      <c r="H178" s="67" t="s">
        <v>1000</v>
      </c>
      <c r="I178" s="68">
        <f t="shared" si="5"/>
        <v>44810</v>
      </c>
    </row>
    <row r="179" spans="1:9" x14ac:dyDescent="0.35">
      <c r="A179" s="28" t="s">
        <v>121</v>
      </c>
      <c r="B179" s="28" t="s">
        <v>120</v>
      </c>
      <c r="C179" s="69" t="s">
        <v>627</v>
      </c>
      <c r="D179" s="8">
        <v>13422</v>
      </c>
      <c r="E179" s="72" t="str">
        <f t="shared" si="4"/>
        <v>2022</v>
      </c>
      <c r="F179" s="72">
        <f>IFERROR(MATCH(LEFT(RIGHT(C179, LEN(C179) - FIND(", ", C179) - 1), FIND(" ", RIGHT(C179, LEN(C179) - FIND(", ", C179) - 1)) - 1), {"January","February","March","April","May","June","July","August","September","October","November","December"}, 0), "")</f>
        <v>9</v>
      </c>
      <c r="G179">
        <v>13</v>
      </c>
      <c r="H179" s="67" t="s">
        <v>1001</v>
      </c>
      <c r="I179" s="68">
        <f t="shared" si="5"/>
        <v>44817</v>
      </c>
    </row>
    <row r="180" spans="1:9" x14ac:dyDescent="0.35">
      <c r="A180" s="28" t="s">
        <v>121</v>
      </c>
      <c r="B180" s="28" t="s">
        <v>120</v>
      </c>
      <c r="C180" s="69" t="s">
        <v>628</v>
      </c>
      <c r="D180" s="8">
        <v>13803</v>
      </c>
      <c r="E180" s="72" t="str">
        <f t="shared" si="4"/>
        <v>2022</v>
      </c>
      <c r="F180" s="72">
        <f>IFERROR(MATCH(LEFT(RIGHT(C180, LEN(C180) - FIND(", ", C180) - 1), FIND(" ", RIGHT(C180, LEN(C180) - FIND(", ", C180) - 1)) - 1), {"January","February","March","April","May","June","July","August","September","October","November","December"}, 0), "")</f>
        <v>9</v>
      </c>
      <c r="G180">
        <v>20</v>
      </c>
      <c r="H180" s="67" t="s">
        <v>1002</v>
      </c>
      <c r="I180" s="68">
        <f t="shared" si="5"/>
        <v>44824</v>
      </c>
    </row>
    <row r="181" spans="1:9" x14ac:dyDescent="0.35">
      <c r="A181" s="28" t="s">
        <v>121</v>
      </c>
      <c r="B181" s="28" t="s">
        <v>120</v>
      </c>
      <c r="C181" s="69" t="s">
        <v>709</v>
      </c>
      <c r="D181" s="8">
        <v>14219</v>
      </c>
      <c r="E181" s="72" t="str">
        <f t="shared" si="4"/>
        <v>2022</v>
      </c>
      <c r="F181" s="72">
        <f>IFERROR(MATCH(LEFT(RIGHT(C181, LEN(C181) - FIND(", ", C181) - 1), FIND(" ", RIGHT(C181, LEN(C181) - FIND(", ", C181) - 1)) - 1), {"January","February","March","April","May","June","July","August","September","October","November","December"}, 0), "")</f>
        <v>9</v>
      </c>
      <c r="G181">
        <v>26</v>
      </c>
      <c r="H181" s="67" t="s">
        <v>1083</v>
      </c>
      <c r="I181" s="68">
        <f t="shared" si="5"/>
        <v>44830</v>
      </c>
    </row>
    <row r="182" spans="1:9" x14ac:dyDescent="0.35">
      <c r="A182" s="28" t="s">
        <v>121</v>
      </c>
      <c r="B182" s="28" t="s">
        <v>120</v>
      </c>
      <c r="C182" s="69" t="s">
        <v>710</v>
      </c>
      <c r="D182" s="8">
        <v>14881</v>
      </c>
      <c r="E182" s="72" t="str">
        <f t="shared" si="4"/>
        <v>2022</v>
      </c>
      <c r="F182" s="72">
        <f>IFERROR(MATCH(LEFT(RIGHT(C182, LEN(C182) - FIND(", ", C182) - 1), FIND(" ", RIGHT(C182, LEN(C182) - FIND(", ", C182) - 1)) - 1), {"January","February","March","April","May","June","July","August","September","October","November","December"}, 0), "")</f>
        <v>10</v>
      </c>
      <c r="G182">
        <v>3</v>
      </c>
      <c r="H182" s="67" t="s">
        <v>1084</v>
      </c>
      <c r="I182" s="68">
        <f t="shared" si="5"/>
        <v>44837</v>
      </c>
    </row>
    <row r="183" spans="1:9" x14ac:dyDescent="0.35">
      <c r="A183" s="28" t="s">
        <v>121</v>
      </c>
      <c r="B183" s="28" t="s">
        <v>120</v>
      </c>
      <c r="C183" s="69" t="s">
        <v>631</v>
      </c>
      <c r="D183" s="8">
        <v>15580</v>
      </c>
      <c r="E183" s="72" t="str">
        <f t="shared" si="4"/>
        <v>2022</v>
      </c>
      <c r="F183" s="72">
        <f>IFERROR(MATCH(LEFT(RIGHT(C183, LEN(C183) - FIND(", ", C183) - 1), FIND(" ", RIGHT(C183, LEN(C183) - FIND(", ", C183) - 1)) - 1), {"January","February","March","April","May","June","July","August","September","October","November","December"}, 0), "")</f>
        <v>10</v>
      </c>
      <c r="G183">
        <v>11</v>
      </c>
      <c r="H183" s="67" t="s">
        <v>1005</v>
      </c>
      <c r="I183" s="68">
        <f t="shared" si="5"/>
        <v>44845</v>
      </c>
    </row>
    <row r="184" spans="1:9" x14ac:dyDescent="0.35">
      <c r="A184" s="28" t="s">
        <v>121</v>
      </c>
      <c r="B184" s="28" t="s">
        <v>120</v>
      </c>
      <c r="C184" s="69" t="s">
        <v>651</v>
      </c>
      <c r="D184" s="8">
        <v>15853</v>
      </c>
      <c r="E184" s="72" t="str">
        <f t="shared" si="4"/>
        <v>2022</v>
      </c>
      <c r="F184" s="72">
        <f>IFERROR(MATCH(LEFT(RIGHT(C184, LEN(C184) - FIND(", ", C184) - 1), FIND(" ", RIGHT(C184, LEN(C184) - FIND(", ", C184) - 1)) - 1), {"January","February","March","April","May","June","July","August","September","October","November","December"}, 0), "")</f>
        <v>10</v>
      </c>
      <c r="G184">
        <v>18</v>
      </c>
      <c r="H184" s="67" t="s">
        <v>1025</v>
      </c>
      <c r="I184" s="68">
        <f t="shared" si="5"/>
        <v>44852</v>
      </c>
    </row>
    <row r="185" spans="1:9" x14ac:dyDescent="0.35">
      <c r="A185" s="28" t="s">
        <v>121</v>
      </c>
      <c r="B185" s="28" t="s">
        <v>120</v>
      </c>
      <c r="C185" s="69" t="s">
        <v>711</v>
      </c>
      <c r="D185" s="8">
        <v>15932</v>
      </c>
      <c r="E185" s="72" t="str">
        <f t="shared" si="4"/>
        <v>2022</v>
      </c>
      <c r="F185" s="72">
        <f>IFERROR(MATCH(LEFT(RIGHT(C185, LEN(C185) - FIND(", ", C185) - 1), FIND(" ", RIGHT(C185, LEN(C185) - FIND(", ", C185) - 1)) - 1), {"January","February","March","April","May","June","July","August","September","October","November","December"}, 0), "")</f>
        <v>10</v>
      </c>
      <c r="G185">
        <v>24</v>
      </c>
      <c r="H185" s="67" t="s">
        <v>1085</v>
      </c>
      <c r="I185" s="68">
        <f t="shared" si="5"/>
        <v>44858</v>
      </c>
    </row>
    <row r="186" spans="1:9" x14ac:dyDescent="0.35">
      <c r="A186" s="28" t="s">
        <v>121</v>
      </c>
      <c r="B186" s="28" t="s">
        <v>120</v>
      </c>
      <c r="C186" s="69" t="s">
        <v>712</v>
      </c>
      <c r="D186" s="8">
        <v>16195</v>
      </c>
      <c r="E186" s="72" t="str">
        <f t="shared" si="4"/>
        <v>2022</v>
      </c>
      <c r="F186" s="72">
        <f>IFERROR(MATCH(LEFT(RIGHT(C186, LEN(C186) - FIND(", ", C186) - 1), FIND(" ", RIGHT(C186, LEN(C186) - FIND(", ", C186) - 1)) - 1), {"January","February","March","April","May","June","July","August","September","October","November","December"}, 0), "")</f>
        <v>10</v>
      </c>
      <c r="G186">
        <v>31</v>
      </c>
      <c r="H186" s="67" t="s">
        <v>1086</v>
      </c>
      <c r="I186" s="68">
        <f t="shared" si="5"/>
        <v>44865</v>
      </c>
    </row>
    <row r="187" spans="1:9" x14ac:dyDescent="0.35">
      <c r="A187" s="28" t="s">
        <v>121</v>
      </c>
      <c r="B187" s="28" t="s">
        <v>120</v>
      </c>
      <c r="C187" s="69" t="s">
        <v>713</v>
      </c>
      <c r="D187" s="8">
        <v>16571</v>
      </c>
      <c r="E187" s="72" t="str">
        <f t="shared" si="4"/>
        <v>2022</v>
      </c>
      <c r="F187" s="72">
        <f>IFERROR(MATCH(LEFT(RIGHT(C187, LEN(C187) - FIND(", ", C187) - 1), FIND(" ", RIGHT(C187, LEN(C187) - FIND(", ", C187) - 1)) - 1), {"January","February","March","April","May","June","July","August","September","October","November","December"}, 0), "")</f>
        <v>11</v>
      </c>
      <c r="G187">
        <v>7</v>
      </c>
      <c r="H187" s="67" t="s">
        <v>1087</v>
      </c>
      <c r="I187" s="68">
        <f t="shared" si="5"/>
        <v>44872</v>
      </c>
    </row>
    <row r="188" spans="1:9" x14ac:dyDescent="0.35">
      <c r="A188" s="28" t="s">
        <v>121</v>
      </c>
      <c r="B188" s="28" t="s">
        <v>120</v>
      </c>
      <c r="C188" s="69" t="s">
        <v>714</v>
      </c>
      <c r="D188" s="8">
        <v>15624</v>
      </c>
      <c r="E188" s="72" t="str">
        <f t="shared" si="4"/>
        <v>2022</v>
      </c>
      <c r="F188" s="72">
        <f>IFERROR(MATCH(LEFT(RIGHT(C188, LEN(C188) - FIND(", ", C188) - 1), FIND(" ", RIGHT(C188, LEN(C188) - FIND(", ", C188) - 1)) - 1), {"January","February","March","April","May","June","July","August","September","October","November","December"}, 0), "")</f>
        <v>11</v>
      </c>
      <c r="G188">
        <v>14</v>
      </c>
      <c r="H188" s="67" t="s">
        <v>1088</v>
      </c>
      <c r="I188" s="68">
        <f t="shared" si="5"/>
        <v>44879</v>
      </c>
    </row>
    <row r="189" spans="1:9" x14ac:dyDescent="0.35">
      <c r="A189" s="28" t="s">
        <v>121</v>
      </c>
      <c r="B189" s="28" t="s">
        <v>120</v>
      </c>
      <c r="C189" s="69" t="s">
        <v>652</v>
      </c>
      <c r="D189" s="8">
        <v>16433</v>
      </c>
      <c r="E189" s="72" t="str">
        <f t="shared" si="4"/>
        <v>2022</v>
      </c>
      <c r="F189" s="72">
        <f>IFERROR(MATCH(LEFT(RIGHT(C189, LEN(C189) - FIND(", ", C189) - 1), FIND(" ", RIGHT(C189, LEN(C189) - FIND(", ", C189) - 1)) - 1), {"January","February","March","April","May","June","July","August","September","October","November","December"}, 0), "")</f>
        <v>11</v>
      </c>
      <c r="G189">
        <v>22</v>
      </c>
      <c r="H189" s="67" t="s">
        <v>1026</v>
      </c>
      <c r="I189" s="68">
        <f t="shared" si="5"/>
        <v>44887</v>
      </c>
    </row>
    <row r="190" spans="1:9" x14ac:dyDescent="0.35">
      <c r="A190" s="28" t="s">
        <v>121</v>
      </c>
      <c r="B190" s="28" t="s">
        <v>120</v>
      </c>
      <c r="C190" s="69" t="s">
        <v>636</v>
      </c>
      <c r="D190" s="8">
        <v>17209</v>
      </c>
      <c r="E190" s="72" t="str">
        <f t="shared" si="4"/>
        <v>2022</v>
      </c>
      <c r="F190" s="72">
        <f>IFERROR(MATCH(LEFT(RIGHT(C190, LEN(C190) - FIND(", ", C190) - 1), FIND(" ", RIGHT(C190, LEN(C190) - FIND(", ", C190) - 1)) - 1), {"January","February","March","April","May","June","July","August","September","October","November","December"}, 0), "")</f>
        <v>11</v>
      </c>
      <c r="G190">
        <v>29</v>
      </c>
      <c r="H190" s="67" t="s">
        <v>1010</v>
      </c>
      <c r="I190" s="68">
        <f t="shared" si="5"/>
        <v>44894</v>
      </c>
    </row>
    <row r="191" spans="1:9" x14ac:dyDescent="0.35">
      <c r="A191" s="28" t="s">
        <v>121</v>
      </c>
      <c r="B191" s="28" t="s">
        <v>120</v>
      </c>
      <c r="C191" s="69" t="s">
        <v>653</v>
      </c>
      <c r="D191" s="8">
        <v>17260</v>
      </c>
      <c r="E191" s="72" t="str">
        <f t="shared" si="4"/>
        <v>2022</v>
      </c>
      <c r="F191" s="72">
        <f>IFERROR(MATCH(LEFT(RIGHT(C191, LEN(C191) - FIND(", ", C191) - 1), FIND(" ", RIGHT(C191, LEN(C191) - FIND(", ", C191) - 1)) - 1), {"January","February","March","April","May","June","July","August","September","October","November","December"}, 0), "")</f>
        <v>12</v>
      </c>
      <c r="G191">
        <v>6</v>
      </c>
      <c r="H191" s="67" t="s">
        <v>1027</v>
      </c>
      <c r="I191" s="68">
        <f t="shared" si="5"/>
        <v>44901</v>
      </c>
    </row>
    <row r="192" spans="1:9" x14ac:dyDescent="0.35">
      <c r="A192" s="28" t="s">
        <v>121</v>
      </c>
      <c r="B192" s="28" t="s">
        <v>120</v>
      </c>
      <c r="C192" s="69" t="s">
        <v>637</v>
      </c>
      <c r="D192" s="8">
        <v>17787</v>
      </c>
      <c r="E192" s="72" t="str">
        <f t="shared" si="4"/>
        <v>2022</v>
      </c>
      <c r="F192" s="72">
        <f>IFERROR(MATCH(LEFT(RIGHT(C192, LEN(C192) - FIND(", ", C192) - 1), FIND(" ", RIGHT(C192, LEN(C192) - FIND(", ", C192) - 1)) - 1), {"January","February","March","April","May","June","July","August","September","October","November","December"}, 0), "")</f>
        <v>12</v>
      </c>
      <c r="G192">
        <v>13</v>
      </c>
      <c r="H192" s="67" t="s">
        <v>1011</v>
      </c>
      <c r="I192" s="68">
        <f t="shared" si="5"/>
        <v>44908</v>
      </c>
    </row>
    <row r="193" spans="1:9" x14ac:dyDescent="0.35">
      <c r="A193" s="28" t="s">
        <v>121</v>
      </c>
      <c r="B193" s="28" t="s">
        <v>120</v>
      </c>
      <c r="C193" s="69" t="s">
        <v>638</v>
      </c>
      <c r="D193" s="8">
        <v>17787</v>
      </c>
      <c r="E193" s="72" t="str">
        <f t="shared" ref="E193:E256" si="6">RIGHT(C193,4)</f>
        <v>2022</v>
      </c>
      <c r="F193" s="72">
        <f>IFERROR(MATCH(LEFT(RIGHT(C193, LEN(C193) - FIND(", ", C193) - 1), FIND(" ", RIGHT(C193, LEN(C193) - FIND(", ", C193) - 1)) - 1), {"January","February","March","April","May","June","July","August","September","October","November","December"}, 0), "")</f>
        <v>12</v>
      </c>
      <c r="G193">
        <v>20</v>
      </c>
      <c r="H193" s="67" t="s">
        <v>1012</v>
      </c>
      <c r="I193" s="68">
        <f t="shared" si="5"/>
        <v>44915</v>
      </c>
    </row>
    <row r="194" spans="1:9" x14ac:dyDescent="0.35">
      <c r="A194" s="28" t="s">
        <v>121</v>
      </c>
      <c r="B194" s="28" t="s">
        <v>120</v>
      </c>
      <c r="C194" s="69" t="s">
        <v>654</v>
      </c>
      <c r="D194" s="8">
        <v>19124</v>
      </c>
      <c r="E194" s="72" t="str">
        <f t="shared" si="6"/>
        <v>2023</v>
      </c>
      <c r="F194" s="72">
        <f>IFERROR(MATCH(LEFT(RIGHT(C194, LEN(C194) - FIND(", ", C194) - 1), FIND(" ", RIGHT(C194, LEN(C194) - FIND(", ", C194) - 1)) - 1), {"January","February","March","April","May","June","July","August","September","October","November","December"}, 0), "")</f>
        <v>1</v>
      </c>
      <c r="G194">
        <v>3</v>
      </c>
      <c r="H194" s="67" t="s">
        <v>1028</v>
      </c>
      <c r="I194" s="68">
        <f t="shared" si="5"/>
        <v>44929</v>
      </c>
    </row>
    <row r="195" spans="1:9" x14ac:dyDescent="0.35">
      <c r="A195" s="28" t="s">
        <v>121</v>
      </c>
      <c r="B195" s="28" t="s">
        <v>120</v>
      </c>
      <c r="C195" s="69" t="s">
        <v>715</v>
      </c>
      <c r="D195" s="8">
        <v>19329</v>
      </c>
      <c r="E195" s="72" t="str">
        <f t="shared" si="6"/>
        <v>2023</v>
      </c>
      <c r="F195" s="72">
        <f>IFERROR(MATCH(LEFT(RIGHT(C195, LEN(C195) - FIND(", ", C195) - 1), FIND(" ", RIGHT(C195, LEN(C195) - FIND(", ", C195) - 1)) - 1), {"January","February","March","April","May","June","July","August","September","October","November","December"}, 0), "")</f>
        <v>1</v>
      </c>
      <c r="G195">
        <v>10</v>
      </c>
      <c r="H195" s="67" t="s">
        <v>1089</v>
      </c>
      <c r="I195" s="68">
        <f t="shared" ref="I195:I258" si="7">DATEVALUE(H195)</f>
        <v>44936</v>
      </c>
    </row>
    <row r="196" spans="1:9" x14ac:dyDescent="0.35">
      <c r="A196" s="28" t="s">
        <v>121</v>
      </c>
      <c r="B196" s="28" t="s">
        <v>120</v>
      </c>
      <c r="C196" s="69" t="s">
        <v>640</v>
      </c>
      <c r="D196" s="8">
        <v>19415</v>
      </c>
      <c r="E196" s="72" t="str">
        <f t="shared" si="6"/>
        <v>2023</v>
      </c>
      <c r="F196" s="72">
        <f>IFERROR(MATCH(LEFT(RIGHT(C196, LEN(C196) - FIND(", ", C196) - 1), FIND(" ", RIGHT(C196, LEN(C196) - FIND(", ", C196) - 1)) - 1), {"January","February","March","April","May","June","July","August","September","October","November","December"}, 0), "")</f>
        <v>1</v>
      </c>
      <c r="G196">
        <v>17</v>
      </c>
      <c r="H196" s="67" t="s">
        <v>1014</v>
      </c>
      <c r="I196" s="68">
        <f t="shared" si="7"/>
        <v>44943</v>
      </c>
    </row>
    <row r="197" spans="1:9" x14ac:dyDescent="0.35">
      <c r="A197" s="28" t="s">
        <v>121</v>
      </c>
      <c r="B197" s="28" t="s">
        <v>120</v>
      </c>
      <c r="C197" s="69" t="s">
        <v>641</v>
      </c>
      <c r="D197" s="8">
        <v>19673</v>
      </c>
      <c r="E197" s="72" t="str">
        <f t="shared" si="6"/>
        <v>2023</v>
      </c>
      <c r="F197" s="72">
        <f>IFERROR(MATCH(LEFT(RIGHT(C197, LEN(C197) - FIND(", ", C197) - 1), FIND(" ", RIGHT(C197, LEN(C197) - FIND(", ", C197) - 1)) - 1), {"January","February","March","April","May","June","July","August","September","October","November","December"}, 0), "")</f>
        <v>1</v>
      </c>
      <c r="G197">
        <v>24</v>
      </c>
      <c r="H197" s="67" t="s">
        <v>1015</v>
      </c>
      <c r="I197" s="68">
        <f t="shared" si="7"/>
        <v>44950</v>
      </c>
    </row>
    <row r="198" spans="1:9" x14ac:dyDescent="0.35">
      <c r="A198" s="28" t="s">
        <v>121</v>
      </c>
      <c r="B198" s="28" t="s">
        <v>120</v>
      </c>
      <c r="C198" s="69" t="s">
        <v>716</v>
      </c>
      <c r="D198" s="8">
        <v>20235</v>
      </c>
      <c r="E198" s="72" t="str">
        <f t="shared" si="6"/>
        <v>2023</v>
      </c>
      <c r="F198" s="72">
        <f>IFERROR(MATCH(LEFT(RIGHT(C198, LEN(C198) - FIND(", ", C198) - 1), FIND(" ", RIGHT(C198, LEN(C198) - FIND(", ", C198) - 1)) - 1), {"January","February","March","April","May","June","July","August","September","October","November","December"}, 0), "")</f>
        <v>2</v>
      </c>
      <c r="G198">
        <v>7</v>
      </c>
      <c r="H198" s="67" t="s">
        <v>1090</v>
      </c>
      <c r="I198" s="68">
        <f t="shared" si="7"/>
        <v>44964</v>
      </c>
    </row>
    <row r="199" spans="1:9" x14ac:dyDescent="0.35">
      <c r="A199" s="28" t="s">
        <v>121</v>
      </c>
      <c r="B199" s="28" t="s">
        <v>120</v>
      </c>
      <c r="C199" s="69" t="s">
        <v>717</v>
      </c>
      <c r="D199" s="8">
        <v>20533</v>
      </c>
      <c r="E199" s="72" t="str">
        <f t="shared" si="6"/>
        <v>2023</v>
      </c>
      <c r="F199" s="72">
        <f>IFERROR(MATCH(LEFT(RIGHT(C199, LEN(C199) - FIND(", ", C199) - 1), FIND(" ", RIGHT(C199, LEN(C199) - FIND(", ", C199) - 1)) - 1), {"January","February","March","April","May","June","July","August","September","October","November","December"}, 0), "")</f>
        <v>2</v>
      </c>
      <c r="G199">
        <v>14</v>
      </c>
      <c r="H199" s="67" t="s">
        <v>1091</v>
      </c>
      <c r="I199" s="68">
        <f t="shared" si="7"/>
        <v>44971</v>
      </c>
    </row>
    <row r="200" spans="1:9" x14ac:dyDescent="0.35">
      <c r="A200" s="28" t="s">
        <v>121</v>
      </c>
      <c r="B200" s="28" t="s">
        <v>120</v>
      </c>
      <c r="C200" s="69" t="s">
        <v>718</v>
      </c>
      <c r="D200" s="8">
        <v>20780</v>
      </c>
      <c r="E200" s="72" t="str">
        <f t="shared" si="6"/>
        <v>2023</v>
      </c>
      <c r="F200" s="72">
        <f>IFERROR(MATCH(LEFT(RIGHT(C200, LEN(C200) - FIND(", ", C200) - 1), FIND(" ", RIGHT(C200, LEN(C200) - FIND(", ", C200) - 1)) - 1), {"January","February","March","April","May","June","July","August","September","October","November","December"}, 0), "")</f>
        <v>2</v>
      </c>
      <c r="G200">
        <v>21</v>
      </c>
      <c r="H200" s="67" t="s">
        <v>1092</v>
      </c>
      <c r="I200" s="68">
        <f t="shared" si="7"/>
        <v>44978</v>
      </c>
    </row>
    <row r="201" spans="1:9" x14ac:dyDescent="0.35">
      <c r="A201" s="28" t="s">
        <v>121</v>
      </c>
      <c r="B201" s="28" t="s">
        <v>120</v>
      </c>
      <c r="C201" s="69" t="s">
        <v>719</v>
      </c>
      <c r="D201" s="8">
        <v>20983</v>
      </c>
      <c r="E201" s="72" t="str">
        <f t="shared" si="6"/>
        <v>2023</v>
      </c>
      <c r="F201" s="72">
        <f>IFERROR(MATCH(LEFT(RIGHT(C201, LEN(C201) - FIND(", ", C201) - 1), FIND(" ", RIGHT(C201, LEN(C201) - FIND(", ", C201) - 1)) - 1), {"January","February","March","April","May","June","July","August","September","October","November","December"}, 0), "")</f>
        <v>2</v>
      </c>
      <c r="G201">
        <v>28</v>
      </c>
      <c r="H201" s="67" t="s">
        <v>1093</v>
      </c>
      <c r="I201" s="68">
        <f t="shared" si="7"/>
        <v>44985</v>
      </c>
    </row>
    <row r="202" spans="1:9" x14ac:dyDescent="0.35">
      <c r="A202" s="28" t="s">
        <v>121</v>
      </c>
      <c r="B202" s="28" t="s">
        <v>120</v>
      </c>
      <c r="C202" s="69" t="s">
        <v>720</v>
      </c>
      <c r="D202" s="8">
        <v>19583</v>
      </c>
      <c r="E202" s="72" t="str">
        <f t="shared" si="6"/>
        <v>2023</v>
      </c>
      <c r="F202" s="72">
        <f>IFERROR(MATCH(LEFT(RIGHT(C202, LEN(C202) - FIND(", ", C202) - 1), FIND(" ", RIGHT(C202, LEN(C202) - FIND(", ", C202) - 1)) - 1), {"January","February","March","April","May","June","July","August","September","October","November","December"}, 0), "")</f>
        <v>3</v>
      </c>
      <c r="G202">
        <v>7</v>
      </c>
      <c r="H202" s="67" t="s">
        <v>1094</v>
      </c>
      <c r="I202" s="68">
        <f t="shared" si="7"/>
        <v>44992</v>
      </c>
    </row>
    <row r="203" spans="1:9" x14ac:dyDescent="0.35">
      <c r="A203" s="28" t="s">
        <v>121</v>
      </c>
      <c r="B203" s="28" t="s">
        <v>120</v>
      </c>
      <c r="C203" s="69" t="s">
        <v>721</v>
      </c>
      <c r="D203" s="8">
        <v>21547</v>
      </c>
      <c r="E203" s="72" t="str">
        <f t="shared" si="6"/>
        <v>2023</v>
      </c>
      <c r="F203" s="72">
        <f>IFERROR(MATCH(LEFT(RIGHT(C203, LEN(C203) - FIND(", ", C203) - 1), FIND(" ", RIGHT(C203, LEN(C203) - FIND(", ", C203) - 1)) - 1), {"January","February","March","April","May","June","July","August","September","October","November","December"}, 0), "")</f>
        <v>3</v>
      </c>
      <c r="G203">
        <v>14</v>
      </c>
      <c r="H203" s="67" t="s">
        <v>1095</v>
      </c>
      <c r="I203" s="68">
        <f t="shared" si="7"/>
        <v>44999</v>
      </c>
    </row>
    <row r="204" spans="1:9" x14ac:dyDescent="0.35">
      <c r="A204" s="28" t="s">
        <v>121</v>
      </c>
      <c r="B204" s="28" t="s">
        <v>120</v>
      </c>
      <c r="C204" s="69" t="s">
        <v>722</v>
      </c>
      <c r="D204" s="8">
        <v>21831</v>
      </c>
      <c r="E204" s="72" t="str">
        <f t="shared" si="6"/>
        <v>2023</v>
      </c>
      <c r="F204" s="72">
        <f>IFERROR(MATCH(LEFT(RIGHT(C204, LEN(C204) - FIND(", ", C204) - 1), FIND(" ", RIGHT(C204, LEN(C204) - FIND(", ", C204) - 1)) - 1), {"January","February","March","April","May","June","July","August","September","October","November","December"}, 0), "")</f>
        <v>3</v>
      </c>
      <c r="G204">
        <v>21</v>
      </c>
      <c r="H204" s="67" t="s">
        <v>1096</v>
      </c>
      <c r="I204" s="68">
        <f t="shared" si="7"/>
        <v>45006</v>
      </c>
    </row>
    <row r="205" spans="1:9" x14ac:dyDescent="0.35">
      <c r="A205" s="28" t="s">
        <v>121</v>
      </c>
      <c r="B205" s="28" t="s">
        <v>120</v>
      </c>
      <c r="C205" s="69" t="s">
        <v>663</v>
      </c>
      <c r="D205" s="8">
        <v>22168</v>
      </c>
      <c r="E205" s="72" t="str">
        <f t="shared" si="6"/>
        <v>2023</v>
      </c>
      <c r="F205" s="72">
        <f>IFERROR(MATCH(LEFT(RIGHT(C205, LEN(C205) - FIND(", ", C205) - 1), FIND(" ", RIGHT(C205, LEN(C205) - FIND(", ", C205) - 1)) - 1), {"January","February","March","April","May","June","July","August","September","October","November","December"}, 0), "")</f>
        <v>3</v>
      </c>
      <c r="G205">
        <v>28</v>
      </c>
      <c r="H205" s="67" t="s">
        <v>1037</v>
      </c>
      <c r="I205" s="68">
        <f t="shared" si="7"/>
        <v>45013</v>
      </c>
    </row>
    <row r="206" spans="1:9" x14ac:dyDescent="0.35">
      <c r="A206" s="28" t="s">
        <v>121</v>
      </c>
      <c r="B206" s="28" t="s">
        <v>120</v>
      </c>
      <c r="C206" s="69" t="s">
        <v>723</v>
      </c>
      <c r="D206" s="8">
        <v>22170</v>
      </c>
      <c r="E206" s="72" t="str">
        <f t="shared" si="6"/>
        <v>2023</v>
      </c>
      <c r="F206" s="72">
        <f>IFERROR(MATCH(LEFT(RIGHT(C206, LEN(C206) - FIND(", ", C206) - 1), FIND(" ", RIGHT(C206, LEN(C206) - FIND(", ", C206) - 1)) - 1), {"January","February","March","April","May","June","July","August","September","October","November","December"}, 0), "")</f>
        <v>4</v>
      </c>
      <c r="G206">
        <v>4</v>
      </c>
      <c r="H206" s="67" t="s">
        <v>1097</v>
      </c>
      <c r="I206" s="68">
        <f t="shared" si="7"/>
        <v>45020</v>
      </c>
    </row>
    <row r="207" spans="1:9" x14ac:dyDescent="0.35">
      <c r="A207" s="28" t="s">
        <v>121</v>
      </c>
      <c r="B207" s="28" t="s">
        <v>120</v>
      </c>
      <c r="C207" s="69" t="s">
        <v>724</v>
      </c>
      <c r="D207" s="8">
        <v>22411</v>
      </c>
      <c r="E207" s="72" t="str">
        <f t="shared" si="6"/>
        <v>2023</v>
      </c>
      <c r="F207" s="72">
        <f>IFERROR(MATCH(LEFT(RIGHT(C207, LEN(C207) - FIND(", ", C207) - 1), FIND(" ", RIGHT(C207, LEN(C207) - FIND(", ", C207) - 1)) - 1), {"January","February","March","April","May","June","July","August","September","October","November","December"}, 0), "")</f>
        <v>4</v>
      </c>
      <c r="G207">
        <v>11</v>
      </c>
      <c r="H207" s="67" t="s">
        <v>1098</v>
      </c>
      <c r="I207" s="68">
        <f t="shared" si="7"/>
        <v>45027</v>
      </c>
    </row>
    <row r="208" spans="1:9" x14ac:dyDescent="0.35">
      <c r="A208" s="28" t="s">
        <v>121</v>
      </c>
      <c r="B208" s="28" t="s">
        <v>120</v>
      </c>
      <c r="C208" s="69" t="s">
        <v>725</v>
      </c>
      <c r="D208" s="8">
        <v>22612</v>
      </c>
      <c r="E208" s="72" t="str">
        <f t="shared" si="6"/>
        <v>2023</v>
      </c>
      <c r="F208" s="72">
        <f>IFERROR(MATCH(LEFT(RIGHT(C208, LEN(C208) - FIND(", ", C208) - 1), FIND(" ", RIGHT(C208, LEN(C208) - FIND(", ", C208) - 1)) - 1), {"January","February","March","April","May","June","July","August","September","October","November","December"}, 0), "")</f>
        <v>4</v>
      </c>
      <c r="G208">
        <v>18</v>
      </c>
      <c r="H208" s="67" t="s">
        <v>1099</v>
      </c>
      <c r="I208" s="68">
        <f t="shared" si="7"/>
        <v>45034</v>
      </c>
    </row>
    <row r="209" spans="1:9" x14ac:dyDescent="0.35">
      <c r="A209" s="28" t="s">
        <v>121</v>
      </c>
      <c r="B209" s="28" t="s">
        <v>120</v>
      </c>
      <c r="C209" s="69" t="s">
        <v>726</v>
      </c>
      <c r="D209" s="8">
        <v>22820</v>
      </c>
      <c r="E209" s="72" t="str">
        <f t="shared" si="6"/>
        <v>2023</v>
      </c>
      <c r="F209" s="72">
        <f>IFERROR(MATCH(LEFT(RIGHT(C209, LEN(C209) - FIND(", ", C209) - 1), FIND(" ", RIGHT(C209, LEN(C209) - FIND(", ", C209) - 1)) - 1), {"January","February","March","April","May","June","July","August","September","October","November","December"}, 0), "")</f>
        <v>4</v>
      </c>
      <c r="G209">
        <v>26</v>
      </c>
      <c r="H209" s="67" t="s">
        <v>1100</v>
      </c>
      <c r="I209" s="68">
        <f t="shared" si="7"/>
        <v>45042</v>
      </c>
    </row>
    <row r="210" spans="1:9" x14ac:dyDescent="0.35">
      <c r="A210" s="28" t="s">
        <v>121</v>
      </c>
      <c r="B210" s="28" t="s">
        <v>120</v>
      </c>
      <c r="C210" s="69" t="s">
        <v>696</v>
      </c>
      <c r="D210" s="8">
        <v>27673</v>
      </c>
      <c r="E210" s="72" t="str">
        <f t="shared" si="6"/>
        <v>2023</v>
      </c>
      <c r="F210" s="72">
        <f>IFERROR(MATCH(LEFT(RIGHT(C210, LEN(C210) - FIND(", ", C210) - 1), FIND(" ", RIGHT(C210, LEN(C210) - FIND(", ", C210) - 1)) - 1), {"January","February","March","April","May","June","July","August","September","October","November","December"}, 0), "")</f>
        <v>5</v>
      </c>
      <c r="G210">
        <v>1</v>
      </c>
      <c r="H210" s="67" t="s">
        <v>1070</v>
      </c>
      <c r="I210" s="68">
        <f t="shared" si="7"/>
        <v>45047</v>
      </c>
    </row>
    <row r="211" spans="1:9" x14ac:dyDescent="0.35">
      <c r="A211" s="28" t="s">
        <v>121</v>
      </c>
      <c r="B211" s="28" t="s">
        <v>120</v>
      </c>
      <c r="C211" s="69" t="s">
        <v>727</v>
      </c>
      <c r="D211" s="8">
        <v>32433</v>
      </c>
      <c r="E211" s="72" t="str">
        <f t="shared" si="6"/>
        <v>2023</v>
      </c>
      <c r="F211" s="72">
        <f>IFERROR(MATCH(LEFT(RIGHT(C211, LEN(C211) - FIND(", ", C211) - 1), FIND(" ", RIGHT(C211, LEN(C211) - FIND(", ", C211) - 1)) - 1), {"January","February","March","April","May","June","July","August","September","October","November","December"}, 0), "")</f>
        <v>8</v>
      </c>
      <c r="G211">
        <v>1</v>
      </c>
      <c r="H211" s="67" t="s">
        <v>1101</v>
      </c>
      <c r="I211" s="68">
        <f t="shared" si="7"/>
        <v>45139</v>
      </c>
    </row>
    <row r="212" spans="1:9" x14ac:dyDescent="0.35">
      <c r="A212" s="28" t="s">
        <v>105</v>
      </c>
      <c r="B212" s="28" t="s">
        <v>104</v>
      </c>
      <c r="C212" s="69" t="s">
        <v>728</v>
      </c>
      <c r="D212" s="8">
        <v>45227</v>
      </c>
      <c r="E212" s="72" t="str">
        <f t="shared" si="6"/>
        <v>2022</v>
      </c>
      <c r="F212" s="72">
        <f>IFERROR(MATCH(LEFT(RIGHT(C212, LEN(C212) - FIND(", ", C212) - 1), FIND(" ", RIGHT(C212, LEN(C212) - FIND(", ", C212) - 1)) - 1), {"January","February","March","April","May","June","July","August","September","October","November","December"}, 0), "")</f>
        <v>5</v>
      </c>
      <c r="G212">
        <v>30</v>
      </c>
      <c r="H212" s="67" t="s">
        <v>1102</v>
      </c>
      <c r="I212" s="68">
        <f t="shared" si="7"/>
        <v>44711</v>
      </c>
    </row>
    <row r="213" spans="1:9" x14ac:dyDescent="0.35">
      <c r="A213" s="28" t="s">
        <v>105</v>
      </c>
      <c r="B213" s="28" t="s">
        <v>104</v>
      </c>
      <c r="C213" s="69" t="s">
        <v>729</v>
      </c>
      <c r="D213" s="8">
        <v>45882</v>
      </c>
      <c r="E213" s="72" t="str">
        <f t="shared" si="6"/>
        <v>2022</v>
      </c>
      <c r="F213" s="72">
        <f>IFERROR(MATCH(LEFT(RIGHT(C213, LEN(C213) - FIND(", ", C213) - 1), FIND(" ", RIGHT(C213, LEN(C213) - FIND(", ", C213) - 1)) - 1), {"January","February","March","April","May","June","July","August","September","October","November","December"}, 0), "")</f>
        <v>6</v>
      </c>
      <c r="G213">
        <v>6</v>
      </c>
      <c r="H213" s="67" t="s">
        <v>1103</v>
      </c>
      <c r="I213" s="68">
        <f t="shared" si="7"/>
        <v>44718</v>
      </c>
    </row>
    <row r="214" spans="1:9" x14ac:dyDescent="0.35">
      <c r="A214" s="28" t="s">
        <v>105</v>
      </c>
      <c r="B214" s="28" t="s">
        <v>104</v>
      </c>
      <c r="C214" s="69" t="s">
        <v>647</v>
      </c>
      <c r="D214" s="8">
        <v>47477</v>
      </c>
      <c r="E214" s="72" t="str">
        <f t="shared" si="6"/>
        <v>2022</v>
      </c>
      <c r="F214" s="72">
        <f>IFERROR(MATCH(LEFT(RIGHT(C214, LEN(C214) - FIND(", ", C214) - 1), FIND(" ", RIGHT(C214, LEN(C214) - FIND(", ", C214) - 1)) - 1), {"January","February","March","April","May","June","July","August","September","October","November","December"}, 0), "")</f>
        <v>6</v>
      </c>
      <c r="G214">
        <v>14</v>
      </c>
      <c r="H214" s="67" t="s">
        <v>1021</v>
      </c>
      <c r="I214" s="68">
        <f t="shared" si="7"/>
        <v>44726</v>
      </c>
    </row>
    <row r="215" spans="1:9" x14ac:dyDescent="0.35">
      <c r="A215" s="28" t="s">
        <v>105</v>
      </c>
      <c r="B215" s="28" t="s">
        <v>104</v>
      </c>
      <c r="C215" s="69" t="s">
        <v>648</v>
      </c>
      <c r="D215" s="8">
        <v>48118</v>
      </c>
      <c r="E215" s="72" t="str">
        <f t="shared" si="6"/>
        <v>2022</v>
      </c>
      <c r="F215" s="72">
        <f>IFERROR(MATCH(LEFT(RIGHT(C215, LEN(C215) - FIND(", ", C215) - 1), FIND(" ", RIGHT(C215, LEN(C215) - FIND(", ", C215) - 1)) - 1), {"January","February","March","April","May","June","July","August","September","October","November","December"}, 0), "")</f>
        <v>6</v>
      </c>
      <c r="G215">
        <v>21</v>
      </c>
      <c r="H215" s="67" t="s">
        <v>1022</v>
      </c>
      <c r="I215" s="68">
        <f t="shared" si="7"/>
        <v>44733</v>
      </c>
    </row>
    <row r="216" spans="1:9" x14ac:dyDescent="0.35">
      <c r="A216" s="28" t="s">
        <v>105</v>
      </c>
      <c r="B216" s="28" t="s">
        <v>104</v>
      </c>
      <c r="C216" s="69" t="s">
        <v>649</v>
      </c>
      <c r="D216" s="8">
        <v>49000</v>
      </c>
      <c r="E216" s="72" t="str">
        <f t="shared" si="6"/>
        <v>2022</v>
      </c>
      <c r="F216" s="72">
        <f>IFERROR(MATCH(LEFT(RIGHT(C216, LEN(C216) - FIND(", ", C216) - 1), FIND(" ", RIGHT(C216, LEN(C216) - FIND(", ", C216) - 1)) - 1), {"January","February","March","April","May","June","July","August","September","October","November","December"}, 0), "")</f>
        <v>6</v>
      </c>
      <c r="G216">
        <v>28</v>
      </c>
      <c r="H216" s="67" t="s">
        <v>1023</v>
      </c>
      <c r="I216" s="68">
        <f t="shared" si="7"/>
        <v>44740</v>
      </c>
    </row>
    <row r="217" spans="1:9" x14ac:dyDescent="0.35">
      <c r="A217" s="28" t="s">
        <v>105</v>
      </c>
      <c r="B217" s="28" t="s">
        <v>104</v>
      </c>
      <c r="C217" s="69" t="s">
        <v>619</v>
      </c>
      <c r="D217" s="8">
        <v>50242</v>
      </c>
      <c r="E217" s="72" t="str">
        <f t="shared" si="6"/>
        <v>2022</v>
      </c>
      <c r="F217" s="72">
        <f>IFERROR(MATCH(LEFT(RIGHT(C217, LEN(C217) - FIND(", ", C217) - 1), FIND(" ", RIGHT(C217, LEN(C217) - FIND(", ", C217) - 1)) - 1), {"January","February","March","April","May","June","July","August","September","October","November","December"}, 0), "")</f>
        <v>7</v>
      </c>
      <c r="G217">
        <v>5</v>
      </c>
      <c r="H217" s="67" t="s">
        <v>993</v>
      </c>
      <c r="I217" s="68">
        <f t="shared" si="7"/>
        <v>44747</v>
      </c>
    </row>
    <row r="218" spans="1:9" x14ac:dyDescent="0.35">
      <c r="A218" s="28" t="s">
        <v>105</v>
      </c>
      <c r="B218" s="28" t="s">
        <v>104</v>
      </c>
      <c r="C218" s="69" t="s">
        <v>650</v>
      </c>
      <c r="D218" s="8">
        <v>50789</v>
      </c>
      <c r="E218" s="72" t="str">
        <f t="shared" si="6"/>
        <v>2022</v>
      </c>
      <c r="F218" s="72">
        <f>IFERROR(MATCH(LEFT(RIGHT(C218, LEN(C218) - FIND(", ", C218) - 1), FIND(" ", RIGHT(C218, LEN(C218) - FIND(", ", C218) - 1)) - 1), {"January","February","March","April","May","June","July","August","September","October","November","December"}, 0), "")</f>
        <v>7</v>
      </c>
      <c r="G218">
        <v>12</v>
      </c>
      <c r="H218" s="67" t="s">
        <v>1024</v>
      </c>
      <c r="I218" s="68">
        <f t="shared" si="7"/>
        <v>44754</v>
      </c>
    </row>
    <row r="219" spans="1:9" x14ac:dyDescent="0.35">
      <c r="A219" s="28" t="s">
        <v>105</v>
      </c>
      <c r="B219" s="28" t="s">
        <v>104</v>
      </c>
      <c r="C219" s="69" t="s">
        <v>620</v>
      </c>
      <c r="D219" s="8">
        <v>51749</v>
      </c>
      <c r="E219" s="72" t="str">
        <f t="shared" si="6"/>
        <v>2022</v>
      </c>
      <c r="F219" s="72">
        <f>IFERROR(MATCH(LEFT(RIGHT(C219, LEN(C219) - FIND(", ", C219) - 1), FIND(" ", RIGHT(C219, LEN(C219) - FIND(", ", C219) - 1)) - 1), {"January","February","March","April","May","June","July","August","September","October","November","December"}, 0), "")</f>
        <v>7</v>
      </c>
      <c r="G219">
        <v>19</v>
      </c>
      <c r="H219" s="67" t="s">
        <v>994</v>
      </c>
      <c r="I219" s="68">
        <f t="shared" si="7"/>
        <v>44761</v>
      </c>
    </row>
    <row r="220" spans="1:9" x14ac:dyDescent="0.35">
      <c r="A220" s="28" t="s">
        <v>105</v>
      </c>
      <c r="B220" s="28" t="s">
        <v>104</v>
      </c>
      <c r="C220" s="69" t="s">
        <v>676</v>
      </c>
      <c r="D220" s="8">
        <v>52038</v>
      </c>
      <c r="E220" s="72" t="str">
        <f t="shared" si="6"/>
        <v>2022</v>
      </c>
      <c r="F220" s="72">
        <f>IFERROR(MATCH(LEFT(RIGHT(C220, LEN(C220) - FIND(", ", C220) - 1), FIND(" ", RIGHT(C220, LEN(C220) - FIND(", ", C220) - 1)) - 1), {"January","February","March","April","May","June","July","August","September","October","November","December"}, 0), "")</f>
        <v>7</v>
      </c>
      <c r="G220">
        <v>26</v>
      </c>
      <c r="H220" s="67" t="s">
        <v>1050</v>
      </c>
      <c r="I220" s="68">
        <f t="shared" si="7"/>
        <v>44768</v>
      </c>
    </row>
    <row r="221" spans="1:9" x14ac:dyDescent="0.35">
      <c r="A221" s="28" t="s">
        <v>105</v>
      </c>
      <c r="B221" s="28" t="s">
        <v>104</v>
      </c>
      <c r="C221" s="69" t="s">
        <v>730</v>
      </c>
      <c r="D221" s="8">
        <v>53108</v>
      </c>
      <c r="E221" s="72" t="str">
        <f t="shared" si="6"/>
        <v>2022</v>
      </c>
      <c r="F221" s="72">
        <f>IFERROR(MATCH(LEFT(RIGHT(C221, LEN(C221) - FIND(", ", C221) - 1), FIND(" ", RIGHT(C221, LEN(C221) - FIND(", ", C221) - 1)) - 1), {"January","February","March","April","May","June","July","August","September","October","November","December"}, 0), "")</f>
        <v>8</v>
      </c>
      <c r="G221">
        <v>3</v>
      </c>
      <c r="H221" s="67" t="s">
        <v>1104</v>
      </c>
      <c r="I221" s="68">
        <f t="shared" si="7"/>
        <v>44776</v>
      </c>
    </row>
    <row r="222" spans="1:9" x14ac:dyDescent="0.35">
      <c r="A222" s="28" t="s">
        <v>105</v>
      </c>
      <c r="B222" s="28" t="s">
        <v>104</v>
      </c>
      <c r="C222" s="69" t="s">
        <v>623</v>
      </c>
      <c r="D222" s="8">
        <v>52557</v>
      </c>
      <c r="E222" s="72" t="str">
        <f t="shared" si="6"/>
        <v>2022</v>
      </c>
      <c r="F222" s="72">
        <f>IFERROR(MATCH(LEFT(RIGHT(C222, LEN(C222) - FIND(", ", C222) - 1), FIND(" ", RIGHT(C222, LEN(C222) - FIND(", ", C222) - 1)) - 1), {"January","February","March","April","May","June","July","August","September","October","November","December"}, 0), "")</f>
        <v>8</v>
      </c>
      <c r="G222">
        <v>9</v>
      </c>
      <c r="H222" s="67" t="s">
        <v>997</v>
      </c>
      <c r="I222" s="68">
        <f t="shared" si="7"/>
        <v>44782</v>
      </c>
    </row>
    <row r="223" spans="1:9" x14ac:dyDescent="0.35">
      <c r="A223" s="28" t="s">
        <v>105</v>
      </c>
      <c r="B223" s="28" t="s">
        <v>104</v>
      </c>
      <c r="C223" s="69" t="s">
        <v>624</v>
      </c>
      <c r="D223" s="8">
        <v>52870</v>
      </c>
      <c r="E223" s="72" t="str">
        <f t="shared" si="6"/>
        <v>2022</v>
      </c>
      <c r="F223" s="72">
        <f>IFERROR(MATCH(LEFT(RIGHT(C223, LEN(C223) - FIND(", ", C223) - 1), FIND(" ", RIGHT(C223, LEN(C223) - FIND(", ", C223) - 1)) - 1), {"January","February","March","April","May","June","July","August","September","October","November","December"}, 0), "")</f>
        <v>8</v>
      </c>
      <c r="G223">
        <v>16</v>
      </c>
      <c r="H223" s="67" t="s">
        <v>998</v>
      </c>
      <c r="I223" s="68">
        <f t="shared" si="7"/>
        <v>44789</v>
      </c>
    </row>
    <row r="224" spans="1:9" x14ac:dyDescent="0.35">
      <c r="A224" s="28" t="s">
        <v>105</v>
      </c>
      <c r="B224" s="28" t="s">
        <v>104</v>
      </c>
      <c r="C224" s="69" t="s">
        <v>625</v>
      </c>
      <c r="D224" s="8">
        <v>53579</v>
      </c>
      <c r="E224" s="72" t="str">
        <f t="shared" si="6"/>
        <v>2022</v>
      </c>
      <c r="F224" s="72">
        <f>IFERROR(MATCH(LEFT(RIGHT(C224, LEN(C224) - FIND(", ", C224) - 1), FIND(" ", RIGHT(C224, LEN(C224) - FIND(", ", C224) - 1)) - 1), {"January","February","March","April","May","June","July","August","September","October","November","December"}, 0), "")</f>
        <v>8</v>
      </c>
      <c r="G224">
        <v>23</v>
      </c>
      <c r="H224" s="67" t="s">
        <v>999</v>
      </c>
      <c r="I224" s="68">
        <f t="shared" si="7"/>
        <v>44796</v>
      </c>
    </row>
    <row r="225" spans="1:9" x14ac:dyDescent="0.35">
      <c r="A225" s="28" t="s">
        <v>105</v>
      </c>
      <c r="B225" s="28" t="s">
        <v>104</v>
      </c>
      <c r="C225" s="69" t="s">
        <v>677</v>
      </c>
      <c r="D225" s="8">
        <v>54414</v>
      </c>
      <c r="E225" s="72" t="str">
        <f t="shared" si="6"/>
        <v>2022</v>
      </c>
      <c r="F225" s="72">
        <f>IFERROR(MATCH(LEFT(RIGHT(C225, LEN(C225) - FIND(", ", C225) - 1), FIND(" ", RIGHT(C225, LEN(C225) - FIND(", ", C225) - 1)) - 1), {"January","February","March","April","May","June","July","August","September","October","November","December"}, 0), "")</f>
        <v>8</v>
      </c>
      <c r="G225">
        <v>30</v>
      </c>
      <c r="H225" s="67" t="s">
        <v>1051</v>
      </c>
      <c r="I225" s="68">
        <f t="shared" si="7"/>
        <v>44803</v>
      </c>
    </row>
    <row r="226" spans="1:9" x14ac:dyDescent="0.35">
      <c r="A226" s="28" t="s">
        <v>105</v>
      </c>
      <c r="B226" s="28" t="s">
        <v>104</v>
      </c>
      <c r="C226" s="69" t="s">
        <v>626</v>
      </c>
      <c r="D226" s="8">
        <v>55130</v>
      </c>
      <c r="E226" s="72" t="str">
        <f t="shared" si="6"/>
        <v>2022</v>
      </c>
      <c r="F226" s="72">
        <f>IFERROR(MATCH(LEFT(RIGHT(C226, LEN(C226) - FIND(", ", C226) - 1), FIND(" ", RIGHT(C226, LEN(C226) - FIND(", ", C226) - 1)) - 1), {"January","February","March","April","May","June","July","August","September","October","November","December"}, 0), "")</f>
        <v>9</v>
      </c>
      <c r="G226">
        <v>6</v>
      </c>
      <c r="H226" s="67" t="s">
        <v>1000</v>
      </c>
      <c r="I226" s="68">
        <f t="shared" si="7"/>
        <v>44810</v>
      </c>
    </row>
    <row r="227" spans="1:9" x14ac:dyDescent="0.35">
      <c r="A227" s="28" t="s">
        <v>105</v>
      </c>
      <c r="B227" s="28" t="s">
        <v>104</v>
      </c>
      <c r="C227" s="69" t="s">
        <v>628</v>
      </c>
      <c r="D227" s="8">
        <v>56013</v>
      </c>
      <c r="E227" s="72" t="str">
        <f t="shared" si="6"/>
        <v>2022</v>
      </c>
      <c r="F227" s="72">
        <f>IFERROR(MATCH(LEFT(RIGHT(C227, LEN(C227) - FIND(", ", C227) - 1), FIND(" ", RIGHT(C227, LEN(C227) - FIND(", ", C227) - 1)) - 1), {"January","February","March","April","May","June","July","August","September","October","November","December"}, 0), "")</f>
        <v>9</v>
      </c>
      <c r="G227">
        <v>20</v>
      </c>
      <c r="H227" s="67" t="s">
        <v>1002</v>
      </c>
      <c r="I227" s="68">
        <f t="shared" si="7"/>
        <v>44824</v>
      </c>
    </row>
    <row r="228" spans="1:9" x14ac:dyDescent="0.35">
      <c r="A228" s="28" t="s">
        <v>105</v>
      </c>
      <c r="B228" s="28" t="s">
        <v>104</v>
      </c>
      <c r="C228" s="69" t="s">
        <v>709</v>
      </c>
      <c r="D228" s="8">
        <v>56464</v>
      </c>
      <c r="E228" s="72" t="str">
        <f t="shared" si="6"/>
        <v>2022</v>
      </c>
      <c r="F228" s="72">
        <f>IFERROR(MATCH(LEFT(RIGHT(C228, LEN(C228) - FIND(", ", C228) - 1), FIND(" ", RIGHT(C228, LEN(C228) - FIND(", ", C228) - 1)) - 1), {"January","February","March","April","May","June","July","August","September","October","November","December"}, 0), "")</f>
        <v>9</v>
      </c>
      <c r="G228">
        <v>26</v>
      </c>
      <c r="H228" s="67" t="s">
        <v>1083</v>
      </c>
      <c r="I228" s="68">
        <f t="shared" si="7"/>
        <v>44830</v>
      </c>
    </row>
    <row r="229" spans="1:9" x14ac:dyDescent="0.35">
      <c r="A229" s="28" t="s">
        <v>105</v>
      </c>
      <c r="B229" s="28" t="s">
        <v>104</v>
      </c>
      <c r="C229" s="69" t="s">
        <v>630</v>
      </c>
      <c r="D229" s="8">
        <v>56854</v>
      </c>
      <c r="E229" s="72" t="str">
        <f t="shared" si="6"/>
        <v>2022</v>
      </c>
      <c r="F229" s="72">
        <f>IFERROR(MATCH(LEFT(RIGHT(C229, LEN(C229) - FIND(", ", C229) - 1), FIND(" ", RIGHT(C229, LEN(C229) - FIND(", ", C229) - 1)) - 1), {"January","February","March","April","May","June","July","August","September","October","November","December"}, 0), "")</f>
        <v>10</v>
      </c>
      <c r="G229">
        <v>4</v>
      </c>
      <c r="H229" s="67" t="s">
        <v>1004</v>
      </c>
      <c r="I229" s="68">
        <f t="shared" si="7"/>
        <v>44838</v>
      </c>
    </row>
    <row r="230" spans="1:9" x14ac:dyDescent="0.35">
      <c r="A230" s="28" t="s">
        <v>105</v>
      </c>
      <c r="B230" s="28" t="s">
        <v>104</v>
      </c>
      <c r="C230" s="69" t="s">
        <v>631</v>
      </c>
      <c r="D230" s="8">
        <v>57423</v>
      </c>
      <c r="E230" s="72" t="str">
        <f t="shared" si="6"/>
        <v>2022</v>
      </c>
      <c r="F230" s="72">
        <f>IFERROR(MATCH(LEFT(RIGHT(C230, LEN(C230) - FIND(", ", C230) - 1), FIND(" ", RIGHT(C230, LEN(C230) - FIND(", ", C230) - 1)) - 1), {"January","February","March","April","May","June","July","August","September","October","November","December"}, 0), "")</f>
        <v>10</v>
      </c>
      <c r="G230">
        <v>11</v>
      </c>
      <c r="H230" s="67" t="s">
        <v>1005</v>
      </c>
      <c r="I230" s="68">
        <f t="shared" si="7"/>
        <v>44845</v>
      </c>
    </row>
    <row r="231" spans="1:9" x14ac:dyDescent="0.35">
      <c r="A231" s="28" t="s">
        <v>105</v>
      </c>
      <c r="B231" s="28" t="s">
        <v>104</v>
      </c>
      <c r="C231" s="69" t="s">
        <v>731</v>
      </c>
      <c r="D231" s="8">
        <v>58019</v>
      </c>
      <c r="E231" s="72" t="str">
        <f t="shared" si="6"/>
        <v>2022</v>
      </c>
      <c r="F231" s="72">
        <f>IFERROR(MATCH(LEFT(RIGHT(C231, LEN(C231) - FIND(", ", C231) - 1), FIND(" ", RIGHT(C231, LEN(C231) - FIND(", ", C231) - 1)) - 1), {"January","February","March","April","May","June","July","August","September","October","November","December"}, 0), "")</f>
        <v>10</v>
      </c>
      <c r="G231">
        <v>17</v>
      </c>
      <c r="H231" s="67" t="s">
        <v>1105</v>
      </c>
      <c r="I231" s="68">
        <f t="shared" si="7"/>
        <v>44851</v>
      </c>
    </row>
    <row r="232" spans="1:9" x14ac:dyDescent="0.35">
      <c r="A232" s="28" t="s">
        <v>105</v>
      </c>
      <c r="B232" s="28" t="s">
        <v>104</v>
      </c>
      <c r="C232" s="69" t="s">
        <v>711</v>
      </c>
      <c r="D232" s="8">
        <v>58537</v>
      </c>
      <c r="E232" s="72" t="str">
        <f t="shared" si="6"/>
        <v>2022</v>
      </c>
      <c r="F232" s="72">
        <f>IFERROR(MATCH(LEFT(RIGHT(C232, LEN(C232) - FIND(", ", C232) - 1), FIND(" ", RIGHT(C232, LEN(C232) - FIND(", ", C232) - 1)) - 1), {"January","February","March","April","May","June","July","August","September","October","November","December"}, 0), "")</f>
        <v>10</v>
      </c>
      <c r="G232">
        <v>24</v>
      </c>
      <c r="H232" s="67" t="s">
        <v>1085</v>
      </c>
      <c r="I232" s="68">
        <f t="shared" si="7"/>
        <v>44858</v>
      </c>
    </row>
    <row r="233" spans="1:9" x14ac:dyDescent="0.35">
      <c r="A233" s="28" t="s">
        <v>105</v>
      </c>
      <c r="B233" s="28" t="s">
        <v>104</v>
      </c>
      <c r="C233" s="69" t="s">
        <v>635</v>
      </c>
      <c r="D233" s="8">
        <v>59818</v>
      </c>
      <c r="E233" s="72" t="str">
        <f t="shared" si="6"/>
        <v>2022</v>
      </c>
      <c r="F233" s="72">
        <f>IFERROR(MATCH(LEFT(RIGHT(C233, LEN(C233) - FIND(", ", C233) - 1), FIND(" ", RIGHT(C233, LEN(C233) - FIND(", ", C233) - 1)) - 1), {"January","February","March","April","May","June","July","August","September","October","November","December"}, 0), "")</f>
        <v>11</v>
      </c>
      <c r="G233">
        <v>15</v>
      </c>
      <c r="H233" s="67" t="s">
        <v>1009</v>
      </c>
      <c r="I233" s="68">
        <f t="shared" si="7"/>
        <v>44880</v>
      </c>
    </row>
    <row r="234" spans="1:9" x14ac:dyDescent="0.35">
      <c r="A234" s="28" t="s">
        <v>105</v>
      </c>
      <c r="B234" s="28" t="s">
        <v>104</v>
      </c>
      <c r="C234" s="69" t="s">
        <v>652</v>
      </c>
      <c r="D234" s="8">
        <v>60241</v>
      </c>
      <c r="E234" s="72" t="str">
        <f t="shared" si="6"/>
        <v>2022</v>
      </c>
      <c r="F234" s="72">
        <f>IFERROR(MATCH(LEFT(RIGHT(C234, LEN(C234) - FIND(", ", C234) - 1), FIND(" ", RIGHT(C234, LEN(C234) - FIND(", ", C234) - 1)) - 1), {"January","February","March","April","May","June","July","August","September","October","November","December"}, 0), "")</f>
        <v>11</v>
      </c>
      <c r="G234">
        <v>22</v>
      </c>
      <c r="H234" s="67" t="s">
        <v>1026</v>
      </c>
      <c r="I234" s="68">
        <f t="shared" si="7"/>
        <v>44887</v>
      </c>
    </row>
    <row r="235" spans="1:9" x14ac:dyDescent="0.35">
      <c r="A235" s="28" t="s">
        <v>105</v>
      </c>
      <c r="B235" s="28" t="s">
        <v>104</v>
      </c>
      <c r="C235" s="69" t="s">
        <v>636</v>
      </c>
      <c r="D235" s="8">
        <v>62181</v>
      </c>
      <c r="E235" s="72" t="str">
        <f t="shared" si="6"/>
        <v>2022</v>
      </c>
      <c r="F235" s="72">
        <f>IFERROR(MATCH(LEFT(RIGHT(C235, LEN(C235) - FIND(", ", C235) - 1), FIND(" ", RIGHT(C235, LEN(C235) - FIND(", ", C235) - 1)) - 1), {"January","February","March","April","May","June","July","August","September","October","November","December"}, 0), "")</f>
        <v>11</v>
      </c>
      <c r="G235">
        <v>29</v>
      </c>
      <c r="H235" s="67" t="s">
        <v>1010</v>
      </c>
      <c r="I235" s="68">
        <f t="shared" si="7"/>
        <v>44894</v>
      </c>
    </row>
    <row r="236" spans="1:9" x14ac:dyDescent="0.35">
      <c r="A236" s="28" t="s">
        <v>105</v>
      </c>
      <c r="B236" s="28" t="s">
        <v>104</v>
      </c>
      <c r="C236" s="69" t="s">
        <v>637</v>
      </c>
      <c r="D236" s="8">
        <v>64436</v>
      </c>
      <c r="E236" s="72" t="str">
        <f t="shared" si="6"/>
        <v>2022</v>
      </c>
      <c r="F236" s="72">
        <f>IFERROR(MATCH(LEFT(RIGHT(C236, LEN(C236) - FIND(", ", C236) - 1), FIND(" ", RIGHT(C236, LEN(C236) - FIND(", ", C236) - 1)) - 1), {"January","February","March","April","May","June","July","August","September","October","November","December"}, 0), "")</f>
        <v>12</v>
      </c>
      <c r="G236">
        <v>13</v>
      </c>
      <c r="H236" s="67" t="s">
        <v>1011</v>
      </c>
      <c r="I236" s="68">
        <f t="shared" si="7"/>
        <v>44908</v>
      </c>
    </row>
    <row r="237" spans="1:9" x14ac:dyDescent="0.35">
      <c r="A237" s="28" t="s">
        <v>105</v>
      </c>
      <c r="B237" s="28" t="s">
        <v>104</v>
      </c>
      <c r="C237" s="69" t="s">
        <v>654</v>
      </c>
      <c r="D237" s="8">
        <v>65658</v>
      </c>
      <c r="E237" s="72" t="str">
        <f t="shared" si="6"/>
        <v>2023</v>
      </c>
      <c r="F237" s="72">
        <f>IFERROR(MATCH(LEFT(RIGHT(C237, LEN(C237) - FIND(", ", C237) - 1), FIND(" ", RIGHT(C237, LEN(C237) - FIND(", ", C237) - 1)) - 1), {"January","February","March","April","May","June","July","August","September","October","November","December"}, 0), "")</f>
        <v>1</v>
      </c>
      <c r="G237">
        <v>3</v>
      </c>
      <c r="H237" s="67" t="s">
        <v>1028</v>
      </c>
      <c r="I237" s="68">
        <f t="shared" si="7"/>
        <v>44929</v>
      </c>
    </row>
    <row r="238" spans="1:9" x14ac:dyDescent="0.35">
      <c r="A238" s="28" t="s">
        <v>105</v>
      </c>
      <c r="B238" s="28" t="s">
        <v>104</v>
      </c>
      <c r="C238" s="69" t="s">
        <v>656</v>
      </c>
      <c r="D238" s="8">
        <v>66416</v>
      </c>
      <c r="E238" s="72" t="str">
        <f t="shared" si="6"/>
        <v>2023</v>
      </c>
      <c r="F238" s="72">
        <f>IFERROR(MATCH(LEFT(RIGHT(C238, LEN(C238) - FIND(", ", C238) - 1), FIND(" ", RIGHT(C238, LEN(C238) - FIND(", ", C238) - 1)) - 1), {"January","February","March","April","May","June","July","August","September","October","November","December"}, 0), "")</f>
        <v>1</v>
      </c>
      <c r="G238">
        <v>16</v>
      </c>
      <c r="H238" s="67" t="s">
        <v>1030</v>
      </c>
      <c r="I238" s="68">
        <f t="shared" si="7"/>
        <v>44942</v>
      </c>
    </row>
    <row r="239" spans="1:9" x14ac:dyDescent="0.35">
      <c r="A239" s="28" t="s">
        <v>105</v>
      </c>
      <c r="B239" s="28" t="s">
        <v>104</v>
      </c>
      <c r="C239" s="69" t="s">
        <v>657</v>
      </c>
      <c r="D239" s="8">
        <v>66717</v>
      </c>
      <c r="E239" s="72" t="str">
        <f t="shared" si="6"/>
        <v>2023</v>
      </c>
      <c r="F239" s="72">
        <f>IFERROR(MATCH(LEFT(RIGHT(C239, LEN(C239) - FIND(", ", C239) - 1), FIND(" ", RIGHT(C239, LEN(C239) - FIND(", ", C239) - 1)) - 1), {"January","February","March","April","May","June","July","August","September","October","November","December"}, 0), "")</f>
        <v>1</v>
      </c>
      <c r="G239">
        <v>23</v>
      </c>
      <c r="H239" s="67" t="s">
        <v>1031</v>
      </c>
      <c r="I239" s="68">
        <f t="shared" si="7"/>
        <v>44949</v>
      </c>
    </row>
    <row r="240" spans="1:9" x14ac:dyDescent="0.35">
      <c r="A240" s="28" t="s">
        <v>105</v>
      </c>
      <c r="B240" s="28" t="s">
        <v>104</v>
      </c>
      <c r="C240" s="69" t="s">
        <v>658</v>
      </c>
      <c r="D240" s="8">
        <v>67144</v>
      </c>
      <c r="E240" s="72" t="str">
        <f t="shared" si="6"/>
        <v>2023</v>
      </c>
      <c r="F240" s="72">
        <f>IFERROR(MATCH(LEFT(RIGHT(C240, LEN(C240) - FIND(", ", C240) - 1), FIND(" ", RIGHT(C240, LEN(C240) - FIND(", ", C240) - 1)) - 1), {"January","February","March","April","May","June","July","August","September","October","November","December"}, 0), "")</f>
        <v>1</v>
      </c>
      <c r="G240">
        <v>30</v>
      </c>
      <c r="H240" s="67" t="s">
        <v>1032</v>
      </c>
      <c r="I240" s="68">
        <f t="shared" si="7"/>
        <v>44956</v>
      </c>
    </row>
    <row r="241" spans="1:9" x14ac:dyDescent="0.35">
      <c r="A241" s="28" t="s">
        <v>105</v>
      </c>
      <c r="B241" s="28" t="s">
        <v>104</v>
      </c>
      <c r="C241" s="69" t="s">
        <v>681</v>
      </c>
      <c r="D241" s="8">
        <v>67511</v>
      </c>
      <c r="E241" s="72" t="str">
        <f t="shared" si="6"/>
        <v>2023</v>
      </c>
      <c r="F241" s="72">
        <f>IFERROR(MATCH(LEFT(RIGHT(C241, LEN(C241) - FIND(", ", C241) - 1), FIND(" ", RIGHT(C241, LEN(C241) - FIND(", ", C241) - 1)) - 1), {"January","February","March","April","May","June","July","August","September","October","November","December"}, 0), "")</f>
        <v>2</v>
      </c>
      <c r="G241">
        <v>6</v>
      </c>
      <c r="H241" s="67" t="s">
        <v>1055</v>
      </c>
      <c r="I241" s="68">
        <f t="shared" si="7"/>
        <v>44963</v>
      </c>
    </row>
    <row r="242" spans="1:9" x14ac:dyDescent="0.35">
      <c r="A242" s="28" t="s">
        <v>105</v>
      </c>
      <c r="B242" s="28" t="s">
        <v>104</v>
      </c>
      <c r="C242" s="69" t="s">
        <v>659</v>
      </c>
      <c r="D242" s="8">
        <v>67761</v>
      </c>
      <c r="E242" s="72" t="str">
        <f t="shared" si="6"/>
        <v>2023</v>
      </c>
      <c r="F242" s="72">
        <f>IFERROR(MATCH(LEFT(RIGHT(C242, LEN(C242) - FIND(", ", C242) - 1), FIND(" ", RIGHT(C242, LEN(C242) - FIND(", ", C242) - 1)) - 1), {"January","February","March","April","May","June","July","August","September","October","November","December"}, 0), "")</f>
        <v>2</v>
      </c>
      <c r="G242">
        <v>13</v>
      </c>
      <c r="H242" s="67" t="s">
        <v>1033</v>
      </c>
      <c r="I242" s="68">
        <f t="shared" si="7"/>
        <v>44970</v>
      </c>
    </row>
    <row r="243" spans="1:9" x14ac:dyDescent="0.35">
      <c r="A243" s="28" t="s">
        <v>105</v>
      </c>
      <c r="B243" s="28" t="s">
        <v>104</v>
      </c>
      <c r="C243" s="69" t="s">
        <v>682</v>
      </c>
      <c r="D243" s="8">
        <v>68304</v>
      </c>
      <c r="E243" s="72" t="str">
        <f t="shared" si="6"/>
        <v>2023</v>
      </c>
      <c r="F243" s="72">
        <f>IFERROR(MATCH(LEFT(RIGHT(C243, LEN(C243) - FIND(", ", C243) - 1), FIND(" ", RIGHT(C243, LEN(C243) - FIND(", ", C243) - 1)) - 1), {"January","February","March","April","May","June","July","August","September","October","November","December"}, 0), "")</f>
        <v>2</v>
      </c>
      <c r="G243">
        <v>20</v>
      </c>
      <c r="H243" s="67" t="s">
        <v>1056</v>
      </c>
      <c r="I243" s="68">
        <f t="shared" si="7"/>
        <v>44977</v>
      </c>
    </row>
    <row r="244" spans="1:9" x14ac:dyDescent="0.35">
      <c r="A244" s="28" t="s">
        <v>105</v>
      </c>
      <c r="B244" s="28" t="s">
        <v>104</v>
      </c>
      <c r="C244" s="69" t="s">
        <v>660</v>
      </c>
      <c r="D244" s="8">
        <v>68616</v>
      </c>
      <c r="E244" s="72" t="str">
        <f t="shared" si="6"/>
        <v>2023</v>
      </c>
      <c r="F244" s="72">
        <f>IFERROR(MATCH(LEFT(RIGHT(C244, LEN(C244) - FIND(", ", C244) - 1), FIND(" ", RIGHT(C244, LEN(C244) - FIND(", ", C244) - 1)) - 1), {"January","February","March","April","May","June","July","August","September","October","November","December"}, 0), "")</f>
        <v>2</v>
      </c>
      <c r="G244">
        <v>27</v>
      </c>
      <c r="H244" s="67" t="s">
        <v>1034</v>
      </c>
      <c r="I244" s="68">
        <f t="shared" si="7"/>
        <v>44984</v>
      </c>
    </row>
    <row r="245" spans="1:9" x14ac:dyDescent="0.35">
      <c r="A245" s="28" t="s">
        <v>105</v>
      </c>
      <c r="B245" s="28" t="s">
        <v>104</v>
      </c>
      <c r="C245" s="69" t="s">
        <v>661</v>
      </c>
      <c r="D245" s="8">
        <v>68869</v>
      </c>
      <c r="E245" s="72" t="str">
        <f t="shared" si="6"/>
        <v>2023</v>
      </c>
      <c r="F245" s="72">
        <f>IFERROR(MATCH(LEFT(RIGHT(C245, LEN(C245) - FIND(", ", C245) - 1), FIND(" ", RIGHT(C245, LEN(C245) - FIND(", ", C245) - 1)) - 1), {"January","February","March","April","May","June","July","August","September","October","November","December"}, 0), "")</f>
        <v>3</v>
      </c>
      <c r="G245">
        <v>6</v>
      </c>
      <c r="H245" s="67" t="s">
        <v>1035</v>
      </c>
      <c r="I245" s="68">
        <f t="shared" si="7"/>
        <v>44991</v>
      </c>
    </row>
    <row r="246" spans="1:9" x14ac:dyDescent="0.35">
      <c r="A246" s="28" t="s">
        <v>105</v>
      </c>
      <c r="B246" s="28" t="s">
        <v>104</v>
      </c>
      <c r="C246" s="69" t="s">
        <v>662</v>
      </c>
      <c r="D246" s="8">
        <v>69727</v>
      </c>
      <c r="E246" s="72" t="str">
        <f t="shared" si="6"/>
        <v>2023</v>
      </c>
      <c r="F246" s="72">
        <f>IFERROR(MATCH(LEFT(RIGHT(C246, LEN(C246) - FIND(", ", C246) - 1), FIND(" ", RIGHT(C246, LEN(C246) - FIND(", ", C246) - 1)) - 1), {"January","February","March","April","May","June","July","August","September","October","November","December"}, 0), "")</f>
        <v>3</v>
      </c>
      <c r="G246">
        <v>20</v>
      </c>
      <c r="H246" s="67" t="s">
        <v>1036</v>
      </c>
      <c r="I246" s="68">
        <f t="shared" si="7"/>
        <v>45005</v>
      </c>
    </row>
    <row r="247" spans="1:9" x14ac:dyDescent="0.35">
      <c r="A247" s="28" t="s">
        <v>105</v>
      </c>
      <c r="B247" s="28" t="s">
        <v>104</v>
      </c>
      <c r="C247" s="69" t="s">
        <v>663</v>
      </c>
      <c r="D247" s="8">
        <v>69996</v>
      </c>
      <c r="E247" s="72" t="str">
        <f t="shared" si="6"/>
        <v>2023</v>
      </c>
      <c r="F247" s="72">
        <f>IFERROR(MATCH(LEFT(RIGHT(C247, LEN(C247) - FIND(", ", C247) - 1), FIND(" ", RIGHT(C247, LEN(C247) - FIND(", ", C247) - 1)) - 1), {"January","February","March","April","May","June","July","August","September","October","November","December"}, 0), "")</f>
        <v>3</v>
      </c>
      <c r="G247">
        <v>28</v>
      </c>
      <c r="H247" s="67" t="s">
        <v>1037</v>
      </c>
      <c r="I247" s="68">
        <f t="shared" si="7"/>
        <v>45013</v>
      </c>
    </row>
    <row r="248" spans="1:9" x14ac:dyDescent="0.35">
      <c r="A248" s="28" t="s">
        <v>105</v>
      </c>
      <c r="B248" s="28" t="s">
        <v>104</v>
      </c>
      <c r="C248" s="69" t="s">
        <v>732</v>
      </c>
      <c r="D248" s="8">
        <v>70307</v>
      </c>
      <c r="E248" s="72" t="str">
        <f t="shared" si="6"/>
        <v>2023</v>
      </c>
      <c r="F248" s="72">
        <f>IFERROR(MATCH(LEFT(RIGHT(C248, LEN(C248) - FIND(", ", C248) - 1), FIND(" ", RIGHT(C248, LEN(C248) - FIND(", ", C248) - 1)) - 1), {"January","February","March","April","May","June","July","August","September","October","November","December"}, 0), "")</f>
        <v>4</v>
      </c>
      <c r="G248">
        <v>3</v>
      </c>
      <c r="H248" s="67" t="s">
        <v>1106</v>
      </c>
      <c r="I248" s="68">
        <f t="shared" si="7"/>
        <v>45019</v>
      </c>
    </row>
    <row r="249" spans="1:9" x14ac:dyDescent="0.35">
      <c r="A249" s="28" t="s">
        <v>105</v>
      </c>
      <c r="B249" s="28" t="s">
        <v>104</v>
      </c>
      <c r="C249" s="69" t="s">
        <v>724</v>
      </c>
      <c r="D249" s="8">
        <v>70917</v>
      </c>
      <c r="E249" s="72" t="str">
        <f t="shared" si="6"/>
        <v>2023</v>
      </c>
      <c r="F249" s="72">
        <f>IFERROR(MATCH(LEFT(RIGHT(C249, LEN(C249) - FIND(", ", C249) - 1), FIND(" ", RIGHT(C249, LEN(C249) - FIND(", ", C249) - 1)) - 1), {"January","February","March","April","May","June","July","August","September","October","November","December"}, 0), "")</f>
        <v>4</v>
      </c>
      <c r="G249">
        <v>11</v>
      </c>
      <c r="H249" s="67" t="s">
        <v>1098</v>
      </c>
      <c r="I249" s="68">
        <f t="shared" si="7"/>
        <v>45027</v>
      </c>
    </row>
    <row r="250" spans="1:9" x14ac:dyDescent="0.35">
      <c r="A250" s="28" t="s">
        <v>105</v>
      </c>
      <c r="B250" s="28" t="s">
        <v>104</v>
      </c>
      <c r="C250" s="69" t="s">
        <v>666</v>
      </c>
      <c r="D250" s="8">
        <v>71391</v>
      </c>
      <c r="E250" s="72" t="str">
        <f t="shared" si="6"/>
        <v>2023</v>
      </c>
      <c r="F250" s="72">
        <f>IFERROR(MATCH(LEFT(RIGHT(C250, LEN(C250) - FIND(", ", C250) - 1), FIND(" ", RIGHT(C250, LEN(C250) - FIND(", ", C250) - 1)) - 1), {"January","February","March","April","May","June","July","August","September","October","November","December"}, 0), "")</f>
        <v>4</v>
      </c>
      <c r="G250">
        <v>25</v>
      </c>
      <c r="H250" s="67" t="s">
        <v>1040</v>
      </c>
      <c r="I250" s="68">
        <f t="shared" si="7"/>
        <v>45041</v>
      </c>
    </row>
    <row r="251" spans="1:9" x14ac:dyDescent="0.35">
      <c r="A251" s="28" t="s">
        <v>105</v>
      </c>
      <c r="B251" s="28" t="s">
        <v>104</v>
      </c>
      <c r="C251" s="69" t="s">
        <v>667</v>
      </c>
      <c r="D251" s="8">
        <v>71446</v>
      </c>
      <c r="E251" s="72" t="str">
        <f t="shared" si="6"/>
        <v>2023</v>
      </c>
      <c r="F251" s="72">
        <f>IFERROR(MATCH(LEFT(RIGHT(C251, LEN(C251) - FIND(", ", C251) - 1), FIND(" ", RIGHT(C251, LEN(C251) - FIND(", ", C251) - 1)) - 1), {"January","February","March","April","May","June","July","August","September","October","November","December"}, 0), "")</f>
        <v>5</v>
      </c>
      <c r="G251">
        <v>2</v>
      </c>
      <c r="H251" s="67" t="s">
        <v>1041</v>
      </c>
      <c r="I251" s="68">
        <f t="shared" si="7"/>
        <v>45048</v>
      </c>
    </row>
    <row r="252" spans="1:9" x14ac:dyDescent="0.35">
      <c r="A252" s="28" t="s">
        <v>105</v>
      </c>
      <c r="B252" s="28" t="s">
        <v>104</v>
      </c>
      <c r="C252" s="69" t="s">
        <v>684</v>
      </c>
      <c r="D252" s="8">
        <v>72168</v>
      </c>
      <c r="E252" s="72" t="str">
        <f t="shared" si="6"/>
        <v>2023</v>
      </c>
      <c r="F252" s="72">
        <f>IFERROR(MATCH(LEFT(RIGHT(C252, LEN(C252) - FIND(", ", C252) - 1), FIND(" ", RIGHT(C252, LEN(C252) - FIND(", ", C252) - 1)) - 1), {"January","February","March","April","May","June","July","August","September","October","November","December"}, 0), "")</f>
        <v>5</v>
      </c>
      <c r="G252">
        <v>9</v>
      </c>
      <c r="H252" s="67" t="s">
        <v>1058</v>
      </c>
      <c r="I252" s="68">
        <f t="shared" si="7"/>
        <v>45055</v>
      </c>
    </row>
    <row r="253" spans="1:9" x14ac:dyDescent="0.35">
      <c r="A253" s="28" t="s">
        <v>105</v>
      </c>
      <c r="B253" s="28" t="s">
        <v>104</v>
      </c>
      <c r="C253" s="69" t="s">
        <v>733</v>
      </c>
      <c r="D253" s="8">
        <v>72397</v>
      </c>
      <c r="E253" s="72" t="str">
        <f t="shared" si="6"/>
        <v>2023</v>
      </c>
      <c r="F253" s="72">
        <f>IFERROR(MATCH(LEFT(RIGHT(C253, LEN(C253) - FIND(", ", C253) - 1), FIND(" ", RIGHT(C253, LEN(C253) - FIND(", ", C253) - 1)) - 1), {"January","February","March","April","May","June","July","August","September","October","November","December"}, 0), "")</f>
        <v>5</v>
      </c>
      <c r="G253">
        <v>23</v>
      </c>
      <c r="H253" s="67" t="s">
        <v>1107</v>
      </c>
      <c r="I253" s="68">
        <f t="shared" si="7"/>
        <v>45069</v>
      </c>
    </row>
    <row r="254" spans="1:9" x14ac:dyDescent="0.35">
      <c r="A254" s="28" t="s">
        <v>105</v>
      </c>
      <c r="B254" s="28" t="s">
        <v>104</v>
      </c>
      <c r="C254" s="69" t="s">
        <v>734</v>
      </c>
      <c r="D254" s="8">
        <v>71068</v>
      </c>
      <c r="E254" s="72" t="str">
        <f t="shared" si="6"/>
        <v>2023</v>
      </c>
      <c r="F254" s="72">
        <f>IFERROR(MATCH(LEFT(RIGHT(C254, LEN(C254) - FIND(", ", C254) - 1), FIND(" ", RIGHT(C254, LEN(C254) - FIND(", ", C254) - 1)) - 1), {"January","February","March","April","May","June","July","August","September","October","November","December"}, 0), "")</f>
        <v>6</v>
      </c>
      <c r="G254">
        <v>20</v>
      </c>
      <c r="H254" s="67" t="s">
        <v>1108</v>
      </c>
      <c r="I254" s="68">
        <f t="shared" si="7"/>
        <v>45097</v>
      </c>
    </row>
    <row r="255" spans="1:9" x14ac:dyDescent="0.35">
      <c r="A255" s="28" t="s">
        <v>105</v>
      </c>
      <c r="B255" s="28" t="s">
        <v>104</v>
      </c>
      <c r="C255" s="69" t="s">
        <v>735</v>
      </c>
      <c r="D255" s="8">
        <v>71729</v>
      </c>
      <c r="E255" s="72" t="str">
        <f t="shared" si="6"/>
        <v>2023</v>
      </c>
      <c r="F255" s="72">
        <f>IFERROR(MATCH(LEFT(RIGHT(C255, LEN(C255) - FIND(", ", C255) - 1), FIND(" ", RIGHT(C255, LEN(C255) - FIND(", ", C255) - 1)) - 1), {"January","February","March","April","May","June","July","August","September","October","November","December"}, 0), "")</f>
        <v>7</v>
      </c>
      <c r="G255">
        <v>4</v>
      </c>
      <c r="H255" s="67" t="s">
        <v>1109</v>
      </c>
      <c r="I255" s="68">
        <f t="shared" si="7"/>
        <v>45111</v>
      </c>
    </row>
    <row r="256" spans="1:9" x14ac:dyDescent="0.35">
      <c r="A256" s="28" t="s">
        <v>105</v>
      </c>
      <c r="B256" s="28" t="s">
        <v>104</v>
      </c>
      <c r="C256" s="69" t="s">
        <v>736</v>
      </c>
      <c r="D256" s="8">
        <v>73093</v>
      </c>
      <c r="E256" s="72" t="str">
        <f t="shared" si="6"/>
        <v>2023</v>
      </c>
      <c r="F256" s="72">
        <f>IFERROR(MATCH(LEFT(RIGHT(C256, LEN(C256) - FIND(", ", C256) - 1), FIND(" ", RIGHT(C256, LEN(C256) - FIND(", ", C256) - 1)) - 1), {"January","February","March","April","May","June","July","August","September","October","November","December"}, 0), "")</f>
        <v>7</v>
      </c>
      <c r="G256">
        <v>22</v>
      </c>
      <c r="H256" s="67" t="s">
        <v>1110</v>
      </c>
      <c r="I256" s="68">
        <f t="shared" si="7"/>
        <v>45129</v>
      </c>
    </row>
    <row r="257" spans="1:9" x14ac:dyDescent="0.35">
      <c r="A257" s="28" t="s">
        <v>105</v>
      </c>
      <c r="B257" s="28" t="s">
        <v>104</v>
      </c>
      <c r="C257" s="69" t="s">
        <v>737</v>
      </c>
      <c r="D257" s="8">
        <v>73093</v>
      </c>
      <c r="E257" s="72" t="str">
        <f t="shared" ref="E257:E320" si="8">RIGHT(C257,4)</f>
        <v>2023</v>
      </c>
      <c r="F257" s="72">
        <f>IFERROR(MATCH(LEFT(RIGHT(C257, LEN(C257) - FIND(", ", C257) - 1), FIND(" ", RIGHT(C257, LEN(C257) - FIND(", ", C257) - 1)) - 1), {"January","February","March","April","May","June","July","August","September","October","November","December"}, 0), "")</f>
        <v>8</v>
      </c>
      <c r="G257">
        <v>23</v>
      </c>
      <c r="H257" s="67" t="s">
        <v>1111</v>
      </c>
      <c r="I257" s="68">
        <f t="shared" si="7"/>
        <v>45161</v>
      </c>
    </row>
    <row r="258" spans="1:9" x14ac:dyDescent="0.35">
      <c r="A258" s="28" t="s">
        <v>119</v>
      </c>
      <c r="B258" s="28" t="s">
        <v>118</v>
      </c>
      <c r="C258" s="69" t="s">
        <v>728</v>
      </c>
      <c r="D258" s="28">
        <v>362</v>
      </c>
      <c r="E258" s="72" t="str">
        <f t="shared" si="8"/>
        <v>2022</v>
      </c>
      <c r="F258" s="72">
        <f>IFERROR(MATCH(LEFT(RIGHT(C258, LEN(C258) - FIND(", ", C258) - 1), FIND(" ", RIGHT(C258, LEN(C258) - FIND(", ", C258) - 1)) - 1), {"January","February","March","April","May","June","July","August","September","October","November","December"}, 0), "")</f>
        <v>5</v>
      </c>
      <c r="G258">
        <v>30</v>
      </c>
      <c r="H258" s="67" t="s">
        <v>1102</v>
      </c>
      <c r="I258" s="68">
        <f t="shared" si="7"/>
        <v>44711</v>
      </c>
    </row>
    <row r="259" spans="1:9" x14ac:dyDescent="0.35">
      <c r="A259" s="28" t="s">
        <v>119</v>
      </c>
      <c r="B259" s="28" t="s">
        <v>118</v>
      </c>
      <c r="C259" s="69" t="s">
        <v>707</v>
      </c>
      <c r="D259" s="28">
        <v>326</v>
      </c>
      <c r="E259" s="72" t="str">
        <f t="shared" si="8"/>
        <v>2022</v>
      </c>
      <c r="F259" s="72">
        <f>IFERROR(MATCH(LEFT(RIGHT(C259, LEN(C259) - FIND(", ", C259) - 1), FIND(" ", RIGHT(C259, LEN(C259) - FIND(", ", C259) - 1)) - 1), {"January","February","March","April","May","June","July","August","September","October","November","December"}, 0), "")</f>
        <v>6</v>
      </c>
      <c r="G259">
        <v>12</v>
      </c>
      <c r="H259" s="67" t="s">
        <v>1081</v>
      </c>
      <c r="I259" s="68">
        <f t="shared" ref="I259:I322" si="9">DATEVALUE(H259)</f>
        <v>44724</v>
      </c>
    </row>
    <row r="260" spans="1:9" x14ac:dyDescent="0.35">
      <c r="A260" s="28" t="s">
        <v>119</v>
      </c>
      <c r="B260" s="28" t="s">
        <v>118</v>
      </c>
      <c r="C260" s="69" t="s">
        <v>738</v>
      </c>
      <c r="D260" s="28">
        <v>328</v>
      </c>
      <c r="E260" s="72" t="str">
        <f t="shared" si="8"/>
        <v>2022</v>
      </c>
      <c r="F260" s="72">
        <f>IFERROR(MATCH(LEFT(RIGHT(C260, LEN(C260) - FIND(", ", C260) - 1), FIND(" ", RIGHT(C260, LEN(C260) - FIND(", ", C260) - 1)) - 1), {"January","February","March","April","May","June","July","August","September","October","November","December"}, 0), "")</f>
        <v>6</v>
      </c>
      <c r="G260">
        <v>19</v>
      </c>
      <c r="H260" s="67" t="s">
        <v>1112</v>
      </c>
      <c r="I260" s="68">
        <f t="shared" si="9"/>
        <v>44731</v>
      </c>
    </row>
    <row r="261" spans="1:9" x14ac:dyDescent="0.35">
      <c r="A261" s="28" t="s">
        <v>119</v>
      </c>
      <c r="B261" s="28" t="s">
        <v>118</v>
      </c>
      <c r="C261" s="69" t="s">
        <v>739</v>
      </c>
      <c r="D261" s="28">
        <v>297</v>
      </c>
      <c r="E261" s="72" t="str">
        <f t="shared" si="8"/>
        <v>2022</v>
      </c>
      <c r="F261" s="72">
        <f>IFERROR(MATCH(LEFT(RIGHT(C261, LEN(C261) - FIND(", ", C261) - 1), FIND(" ", RIGHT(C261, LEN(C261) - FIND(", ", C261) - 1)) - 1), {"January","February","March","April","May","June","July","August","September","October","November","December"}, 0), "")</f>
        <v>6</v>
      </c>
      <c r="G261">
        <v>26</v>
      </c>
      <c r="H261" s="67" t="s">
        <v>1113</v>
      </c>
      <c r="I261" s="68">
        <f t="shared" si="9"/>
        <v>44738</v>
      </c>
    </row>
    <row r="262" spans="1:9" x14ac:dyDescent="0.35">
      <c r="A262" s="28" t="s">
        <v>119</v>
      </c>
      <c r="B262" s="28" t="s">
        <v>118</v>
      </c>
      <c r="C262" s="69" t="s">
        <v>619</v>
      </c>
      <c r="D262" s="28">
        <v>298</v>
      </c>
      <c r="E262" s="72" t="str">
        <f t="shared" si="8"/>
        <v>2022</v>
      </c>
      <c r="F262" s="72">
        <f>IFERROR(MATCH(LEFT(RIGHT(C262, LEN(C262) - FIND(", ", C262) - 1), FIND(" ", RIGHT(C262, LEN(C262) - FIND(", ", C262) - 1)) - 1), {"January","February","March","April","May","June","July","August","September","October","November","December"}, 0), "")</f>
        <v>7</v>
      </c>
      <c r="G262">
        <v>5</v>
      </c>
      <c r="H262" s="67" t="s">
        <v>993</v>
      </c>
      <c r="I262" s="68">
        <f t="shared" si="9"/>
        <v>44747</v>
      </c>
    </row>
    <row r="263" spans="1:9" x14ac:dyDescent="0.35">
      <c r="A263" s="28" t="s">
        <v>119</v>
      </c>
      <c r="B263" s="28" t="s">
        <v>118</v>
      </c>
      <c r="C263" s="69" t="s">
        <v>692</v>
      </c>
      <c r="D263" s="28">
        <v>304</v>
      </c>
      <c r="E263" s="72" t="str">
        <f t="shared" si="8"/>
        <v>2022</v>
      </c>
      <c r="F263" s="72">
        <f>IFERROR(MATCH(LEFT(RIGHT(C263, LEN(C263) - FIND(", ", C263) - 1), FIND(" ", RIGHT(C263, LEN(C263) - FIND(", ", C263) - 1)) - 1), {"January","February","March","April","May","June","July","August","September","October","November","December"}, 0), "")</f>
        <v>7</v>
      </c>
      <c r="G263">
        <v>13</v>
      </c>
      <c r="H263" s="67" t="s">
        <v>1066</v>
      </c>
      <c r="I263" s="68">
        <f t="shared" si="9"/>
        <v>44755</v>
      </c>
    </row>
    <row r="264" spans="1:9" x14ac:dyDescent="0.35">
      <c r="A264" s="28" t="s">
        <v>119</v>
      </c>
      <c r="B264" s="28" t="s">
        <v>118</v>
      </c>
      <c r="C264" s="69" t="s">
        <v>620</v>
      </c>
      <c r="D264" s="28">
        <v>304</v>
      </c>
      <c r="E264" s="72" t="str">
        <f t="shared" si="8"/>
        <v>2022</v>
      </c>
      <c r="F264" s="72">
        <f>IFERROR(MATCH(LEFT(RIGHT(C264, LEN(C264) - FIND(", ", C264) - 1), FIND(" ", RIGHT(C264, LEN(C264) - FIND(", ", C264) - 1)) - 1), {"January","February","March","April","May","June","July","August","September","October","November","December"}, 0), "")</f>
        <v>7</v>
      </c>
      <c r="G264">
        <v>19</v>
      </c>
      <c r="H264" s="67" t="s">
        <v>994</v>
      </c>
      <c r="I264" s="68">
        <f t="shared" si="9"/>
        <v>44761</v>
      </c>
    </row>
    <row r="265" spans="1:9" x14ac:dyDescent="0.35">
      <c r="A265" s="28" t="s">
        <v>119</v>
      </c>
      <c r="B265" s="28" t="s">
        <v>118</v>
      </c>
      <c r="C265" s="69" t="s">
        <v>676</v>
      </c>
      <c r="D265" s="28">
        <v>222</v>
      </c>
      <c r="E265" s="72" t="str">
        <f t="shared" si="8"/>
        <v>2022</v>
      </c>
      <c r="F265" s="72">
        <f>IFERROR(MATCH(LEFT(RIGHT(C265, LEN(C265) - FIND(", ", C265) - 1), FIND(" ", RIGHT(C265, LEN(C265) - FIND(", ", C265) - 1)) - 1), {"January","February","March","April","May","June","July","August","September","October","November","December"}, 0), "")</f>
        <v>7</v>
      </c>
      <c r="G265">
        <v>26</v>
      </c>
      <c r="H265" s="67" t="s">
        <v>1050</v>
      </c>
      <c r="I265" s="68">
        <f t="shared" si="9"/>
        <v>44768</v>
      </c>
    </row>
    <row r="266" spans="1:9" x14ac:dyDescent="0.35">
      <c r="A266" s="28" t="s">
        <v>119</v>
      </c>
      <c r="B266" s="28" t="s">
        <v>118</v>
      </c>
      <c r="C266" s="69" t="s">
        <v>730</v>
      </c>
      <c r="D266" s="28">
        <v>223</v>
      </c>
      <c r="E266" s="72" t="str">
        <f t="shared" si="8"/>
        <v>2022</v>
      </c>
      <c r="F266" s="72">
        <f>IFERROR(MATCH(LEFT(RIGHT(C266, LEN(C266) - FIND(", ", C266) - 1), FIND(" ", RIGHT(C266, LEN(C266) - FIND(", ", C266) - 1)) - 1), {"January","February","March","April","May","June","July","August","September","October","November","December"}, 0), "")</f>
        <v>8</v>
      </c>
      <c r="G266">
        <v>3</v>
      </c>
      <c r="H266" s="67" t="s">
        <v>1104</v>
      </c>
      <c r="I266" s="68">
        <f t="shared" si="9"/>
        <v>44776</v>
      </c>
    </row>
    <row r="267" spans="1:9" x14ac:dyDescent="0.35">
      <c r="A267" s="28" t="s">
        <v>119</v>
      </c>
      <c r="B267" s="28" t="s">
        <v>118</v>
      </c>
      <c r="C267" s="69" t="s">
        <v>740</v>
      </c>
      <c r="D267" s="28">
        <v>217</v>
      </c>
      <c r="E267" s="72" t="str">
        <f t="shared" si="8"/>
        <v>2022</v>
      </c>
      <c r="F267" s="72">
        <f>IFERROR(MATCH(LEFT(RIGHT(C267, LEN(C267) - FIND(", ", C267) - 1), FIND(" ", RIGHT(C267, LEN(C267) - FIND(", ", C267) - 1)) - 1), {"January","February","March","April","May","June","July","August","September","October","November","December"}, 0), "")</f>
        <v>8</v>
      </c>
      <c r="G267">
        <v>7</v>
      </c>
      <c r="H267" s="67" t="s">
        <v>1114</v>
      </c>
      <c r="I267" s="68">
        <f t="shared" si="9"/>
        <v>44780</v>
      </c>
    </row>
    <row r="268" spans="1:9" x14ac:dyDescent="0.35">
      <c r="A268" s="28" t="s">
        <v>119</v>
      </c>
      <c r="B268" s="28" t="s">
        <v>118</v>
      </c>
      <c r="C268" s="69" t="s">
        <v>741</v>
      </c>
      <c r="D268" s="28">
        <v>218</v>
      </c>
      <c r="E268" s="72" t="str">
        <f t="shared" si="8"/>
        <v>2022</v>
      </c>
      <c r="F268" s="72">
        <f>IFERROR(MATCH(LEFT(RIGHT(C268, LEN(C268) - FIND(", ", C268) - 1), FIND(" ", RIGHT(C268, LEN(C268) - FIND(", ", C268) - 1)) - 1), {"January","February","March","April","May","June","July","August","September","October","November","December"}, 0), "")</f>
        <v>8</v>
      </c>
      <c r="G268">
        <v>14</v>
      </c>
      <c r="H268" s="67" t="s">
        <v>1115</v>
      </c>
      <c r="I268" s="68">
        <f t="shared" si="9"/>
        <v>44787</v>
      </c>
    </row>
    <row r="269" spans="1:9" x14ac:dyDescent="0.35">
      <c r="A269" s="28" t="s">
        <v>119</v>
      </c>
      <c r="B269" s="28" t="s">
        <v>118</v>
      </c>
      <c r="C269" s="69" t="s">
        <v>742</v>
      </c>
      <c r="D269" s="28">
        <v>228</v>
      </c>
      <c r="E269" s="72" t="str">
        <f t="shared" si="8"/>
        <v>2022</v>
      </c>
      <c r="F269" s="72">
        <f>IFERROR(MATCH(LEFT(RIGHT(C269, LEN(C269) - FIND(", ", C269) - 1), FIND(" ", RIGHT(C269, LEN(C269) - FIND(", ", C269) - 1)) - 1), {"January","February","March","April","May","June","July","August","September","October","November","December"}, 0), "")</f>
        <v>9</v>
      </c>
      <c r="G269">
        <v>7</v>
      </c>
      <c r="H269" s="67" t="s">
        <v>1116</v>
      </c>
      <c r="I269" s="68">
        <f t="shared" si="9"/>
        <v>44811</v>
      </c>
    </row>
    <row r="270" spans="1:9" x14ac:dyDescent="0.35">
      <c r="A270" s="28" t="s">
        <v>119</v>
      </c>
      <c r="B270" s="28" t="s">
        <v>118</v>
      </c>
      <c r="C270" s="69" t="s">
        <v>627</v>
      </c>
      <c r="D270" s="28">
        <v>228</v>
      </c>
      <c r="E270" s="72" t="str">
        <f t="shared" si="8"/>
        <v>2022</v>
      </c>
      <c r="F270" s="72">
        <f>IFERROR(MATCH(LEFT(RIGHT(C270, LEN(C270) - FIND(", ", C270) - 1), FIND(" ", RIGHT(C270, LEN(C270) - FIND(", ", C270) - 1)) - 1), {"January","February","March","April","May","June","July","August","September","October","November","December"}, 0), "")</f>
        <v>9</v>
      </c>
      <c r="G270">
        <v>13</v>
      </c>
      <c r="H270" s="67" t="s">
        <v>1001</v>
      </c>
      <c r="I270" s="68">
        <f t="shared" si="9"/>
        <v>44817</v>
      </c>
    </row>
    <row r="271" spans="1:9" x14ac:dyDescent="0.35">
      <c r="A271" s="28" t="s">
        <v>119</v>
      </c>
      <c r="B271" s="28" t="s">
        <v>118</v>
      </c>
      <c r="C271" s="69" t="s">
        <v>743</v>
      </c>
      <c r="D271" s="28">
        <v>228</v>
      </c>
      <c r="E271" s="72" t="str">
        <f t="shared" si="8"/>
        <v>2022</v>
      </c>
      <c r="F271" s="72">
        <f>IFERROR(MATCH(LEFT(RIGHT(C271, LEN(C271) - FIND(", ", C271) - 1), FIND(" ", RIGHT(C271, LEN(C271) - FIND(", ", C271) - 1)) - 1), {"January","February","March","April","May","June","July","August","September","October","November","December"}, 0), "")</f>
        <v>9</v>
      </c>
      <c r="G271">
        <v>18</v>
      </c>
      <c r="H271" s="67" t="s">
        <v>1117</v>
      </c>
      <c r="I271" s="68">
        <f t="shared" si="9"/>
        <v>44822</v>
      </c>
    </row>
    <row r="272" spans="1:9" x14ac:dyDescent="0.35">
      <c r="A272" s="28" t="s">
        <v>119</v>
      </c>
      <c r="B272" s="28" t="s">
        <v>118</v>
      </c>
      <c r="C272" s="69" t="s">
        <v>629</v>
      </c>
      <c r="D272" s="28">
        <v>231</v>
      </c>
      <c r="E272" s="72" t="str">
        <f t="shared" si="8"/>
        <v>2022</v>
      </c>
      <c r="F272" s="72">
        <f>IFERROR(MATCH(LEFT(RIGHT(C272, LEN(C272) - FIND(", ", C272) - 1), FIND(" ", RIGHT(C272, LEN(C272) - FIND(", ", C272) - 1)) - 1), {"January","February","March","April","May","June","July","August","September","October","November","December"}, 0), "")</f>
        <v>9</v>
      </c>
      <c r="G272">
        <v>27</v>
      </c>
      <c r="H272" s="67" t="s">
        <v>1003</v>
      </c>
      <c r="I272" s="68">
        <f t="shared" si="9"/>
        <v>44831</v>
      </c>
    </row>
    <row r="273" spans="1:9" x14ac:dyDescent="0.35">
      <c r="A273" s="28" t="s">
        <v>119</v>
      </c>
      <c r="B273" s="28" t="s">
        <v>118</v>
      </c>
      <c r="C273" s="69" t="s">
        <v>744</v>
      </c>
      <c r="D273" s="28">
        <v>231</v>
      </c>
      <c r="E273" s="72" t="str">
        <f t="shared" si="8"/>
        <v>2022</v>
      </c>
      <c r="F273" s="72">
        <f>IFERROR(MATCH(LEFT(RIGHT(C273, LEN(C273) - FIND(", ", C273) - 1), FIND(" ", RIGHT(C273, LEN(C273) - FIND(", ", C273) - 1)) - 1), {"January","February","March","April","May","June","July","August","September","October","November","December"}, 0), "")</f>
        <v>10</v>
      </c>
      <c r="G273">
        <v>2</v>
      </c>
      <c r="H273" s="67" t="s">
        <v>1118</v>
      </c>
      <c r="I273" s="68">
        <f t="shared" si="9"/>
        <v>44836</v>
      </c>
    </row>
    <row r="274" spans="1:9" x14ac:dyDescent="0.35">
      <c r="A274" s="28" t="s">
        <v>119</v>
      </c>
      <c r="B274" s="28" t="s">
        <v>118</v>
      </c>
      <c r="C274" s="69" t="s">
        <v>745</v>
      </c>
      <c r="D274" s="28">
        <v>231</v>
      </c>
      <c r="E274" s="72" t="str">
        <f t="shared" si="8"/>
        <v>2022</v>
      </c>
      <c r="F274" s="72">
        <f>IFERROR(MATCH(LEFT(RIGHT(C274, LEN(C274) - FIND(", ", C274) - 1), FIND(" ", RIGHT(C274, LEN(C274) - FIND(", ", C274) - 1)) - 1), {"January","February","March","April","May","June","July","August","September","October","November","December"}, 0), "")</f>
        <v>10</v>
      </c>
      <c r="G274">
        <v>9</v>
      </c>
      <c r="H274" s="67" t="s">
        <v>1119</v>
      </c>
      <c r="I274" s="68">
        <f t="shared" si="9"/>
        <v>44843</v>
      </c>
    </row>
    <row r="275" spans="1:9" x14ac:dyDescent="0.35">
      <c r="A275" s="28" t="s">
        <v>119</v>
      </c>
      <c r="B275" s="28" t="s">
        <v>118</v>
      </c>
      <c r="C275" s="69" t="s">
        <v>746</v>
      </c>
      <c r="D275" s="28">
        <v>231</v>
      </c>
      <c r="E275" s="72" t="str">
        <f t="shared" si="8"/>
        <v>2022</v>
      </c>
      <c r="F275" s="72">
        <f>IFERROR(MATCH(LEFT(RIGHT(C275, LEN(C275) - FIND(", ", C275) - 1), FIND(" ", RIGHT(C275, LEN(C275) - FIND(", ", C275) - 1)) - 1), {"January","February","March","April","May","June","July","August","September","October","November","December"}, 0), "")</f>
        <v>10</v>
      </c>
      <c r="G275">
        <v>16</v>
      </c>
      <c r="H275" s="67" t="s">
        <v>1120</v>
      </c>
      <c r="I275" s="68">
        <f t="shared" si="9"/>
        <v>44850</v>
      </c>
    </row>
    <row r="276" spans="1:9" x14ac:dyDescent="0.35">
      <c r="A276" s="28" t="s">
        <v>119</v>
      </c>
      <c r="B276" s="28" t="s">
        <v>118</v>
      </c>
      <c r="C276" s="69" t="s">
        <v>632</v>
      </c>
      <c r="D276" s="28">
        <v>131</v>
      </c>
      <c r="E276" s="72" t="str">
        <f t="shared" si="8"/>
        <v>2022</v>
      </c>
      <c r="F276" s="72">
        <f>IFERROR(MATCH(LEFT(RIGHT(C276, LEN(C276) - FIND(", ", C276) - 1), FIND(" ", RIGHT(C276, LEN(C276) - FIND(", ", C276) - 1)) - 1), {"January","February","March","April","May","June","July","August","September","October","November","December"}, 0), "")</f>
        <v>10</v>
      </c>
      <c r="G276">
        <v>25</v>
      </c>
      <c r="H276" s="67" t="s">
        <v>1006</v>
      </c>
      <c r="I276" s="68">
        <f t="shared" si="9"/>
        <v>44859</v>
      </c>
    </row>
    <row r="277" spans="1:9" x14ac:dyDescent="0.35">
      <c r="A277" s="28" t="s">
        <v>119</v>
      </c>
      <c r="B277" s="28" t="s">
        <v>118</v>
      </c>
      <c r="C277" s="69" t="s">
        <v>747</v>
      </c>
      <c r="D277" s="28">
        <v>133</v>
      </c>
      <c r="E277" s="72" t="str">
        <f t="shared" si="8"/>
        <v>2022</v>
      </c>
      <c r="F277" s="72">
        <f>IFERROR(MATCH(LEFT(RIGHT(C277, LEN(C277) - FIND(", ", C277) - 1), FIND(" ", RIGHT(C277, LEN(C277) - FIND(", ", C277) - 1)) - 1), {"January","February","March","April","May","June","July","August","September","October","November","December"}, 0), "")</f>
        <v>10</v>
      </c>
      <c r="G277">
        <v>30</v>
      </c>
      <c r="H277" s="67" t="s">
        <v>1121</v>
      </c>
      <c r="I277" s="68">
        <f t="shared" si="9"/>
        <v>44864</v>
      </c>
    </row>
    <row r="278" spans="1:9" x14ac:dyDescent="0.35">
      <c r="A278" s="28" t="s">
        <v>119</v>
      </c>
      <c r="B278" s="28" t="s">
        <v>118</v>
      </c>
      <c r="C278" s="69" t="s">
        <v>634</v>
      </c>
      <c r="D278" s="28">
        <v>130</v>
      </c>
      <c r="E278" s="72" t="str">
        <f t="shared" si="8"/>
        <v>2022</v>
      </c>
      <c r="F278" s="72">
        <f>IFERROR(MATCH(LEFT(RIGHT(C278, LEN(C278) - FIND(", ", C278) - 1), FIND(" ", RIGHT(C278, LEN(C278) - FIND(", ", C278) - 1)) - 1), {"January","February","March","April","May","June","July","August","September","October","November","December"}, 0), "")</f>
        <v>11</v>
      </c>
      <c r="G278">
        <v>8</v>
      </c>
      <c r="H278" s="67" t="s">
        <v>1008</v>
      </c>
      <c r="I278" s="68">
        <f t="shared" si="9"/>
        <v>44873</v>
      </c>
    </row>
    <row r="279" spans="1:9" x14ac:dyDescent="0.35">
      <c r="A279" s="28" t="s">
        <v>119</v>
      </c>
      <c r="B279" s="28" t="s">
        <v>118</v>
      </c>
      <c r="C279" s="69" t="s">
        <v>635</v>
      </c>
      <c r="D279" s="28">
        <v>132</v>
      </c>
      <c r="E279" s="72" t="str">
        <f t="shared" si="8"/>
        <v>2022</v>
      </c>
      <c r="F279" s="72">
        <f>IFERROR(MATCH(LEFT(RIGHT(C279, LEN(C279) - FIND(", ", C279) - 1), FIND(" ", RIGHT(C279, LEN(C279) - FIND(", ", C279) - 1)) - 1), {"January","February","March","April","May","June","July","August","September","October","November","December"}, 0), "")</f>
        <v>11</v>
      </c>
      <c r="G279">
        <v>15</v>
      </c>
      <c r="H279" s="67" t="s">
        <v>1009</v>
      </c>
      <c r="I279" s="68">
        <f t="shared" si="9"/>
        <v>44880</v>
      </c>
    </row>
    <row r="280" spans="1:9" x14ac:dyDescent="0.35">
      <c r="A280" s="28" t="s">
        <v>119</v>
      </c>
      <c r="B280" s="28" t="s">
        <v>118</v>
      </c>
      <c r="C280" s="69" t="s">
        <v>653</v>
      </c>
      <c r="D280" s="28">
        <v>129</v>
      </c>
      <c r="E280" s="72" t="str">
        <f t="shared" si="8"/>
        <v>2022</v>
      </c>
      <c r="F280" s="72">
        <f>IFERROR(MATCH(LEFT(RIGHT(C280, LEN(C280) - FIND(", ", C280) - 1), FIND(" ", RIGHT(C280, LEN(C280) - FIND(", ", C280) - 1)) - 1), {"January","February","March","April","May","June","July","August","September","October","November","December"}, 0), "")</f>
        <v>12</v>
      </c>
      <c r="G280">
        <v>6</v>
      </c>
      <c r="H280" s="67" t="s">
        <v>1027</v>
      </c>
      <c r="I280" s="68">
        <f t="shared" si="9"/>
        <v>44901</v>
      </c>
    </row>
    <row r="281" spans="1:9" x14ac:dyDescent="0.35">
      <c r="A281" s="28" t="s">
        <v>119</v>
      </c>
      <c r="B281" s="28" t="s">
        <v>118</v>
      </c>
      <c r="C281" s="69" t="s">
        <v>748</v>
      </c>
      <c r="D281" s="28">
        <v>140</v>
      </c>
      <c r="E281" s="72" t="str">
        <f t="shared" si="8"/>
        <v>2022</v>
      </c>
      <c r="F281" s="72">
        <f>IFERROR(MATCH(LEFT(RIGHT(C281, LEN(C281) - FIND(", ", C281) - 1), FIND(" ", RIGHT(C281, LEN(C281) - FIND(", ", C281) - 1)) - 1), {"January","February","March","April","May","June","July","August","September","October","November","December"}, 0), "")</f>
        <v>12</v>
      </c>
      <c r="G281">
        <v>25</v>
      </c>
      <c r="H281" s="67" t="s">
        <v>1122</v>
      </c>
      <c r="I281" s="68">
        <f t="shared" si="9"/>
        <v>44920</v>
      </c>
    </row>
    <row r="282" spans="1:9" x14ac:dyDescent="0.35">
      <c r="A282" s="28" t="s">
        <v>119</v>
      </c>
      <c r="B282" s="28" t="s">
        <v>118</v>
      </c>
      <c r="C282" s="69" t="s">
        <v>749</v>
      </c>
      <c r="D282" s="28">
        <v>149</v>
      </c>
      <c r="E282" s="72" t="str">
        <f t="shared" si="8"/>
        <v>2023</v>
      </c>
      <c r="F282" s="72">
        <f>IFERROR(MATCH(LEFT(RIGHT(C282, LEN(C282) - FIND(", ", C282) - 1), FIND(" ", RIGHT(C282, LEN(C282) - FIND(", ", C282) - 1)) - 1), {"January","February","March","April","May","June","July","August","September","October","November","December"}, 0), "")</f>
        <v>1</v>
      </c>
      <c r="G282">
        <v>8</v>
      </c>
      <c r="H282" s="67" t="s">
        <v>1123</v>
      </c>
      <c r="I282" s="68">
        <f t="shared" si="9"/>
        <v>44934</v>
      </c>
    </row>
    <row r="283" spans="1:9" x14ac:dyDescent="0.35">
      <c r="A283" s="28" t="s">
        <v>119</v>
      </c>
      <c r="B283" s="28" t="s">
        <v>118</v>
      </c>
      <c r="C283" s="69" t="s">
        <v>750</v>
      </c>
      <c r="D283" s="28">
        <v>149</v>
      </c>
      <c r="E283" s="72" t="str">
        <f t="shared" si="8"/>
        <v>2023</v>
      </c>
      <c r="F283" s="72">
        <f>IFERROR(MATCH(LEFT(RIGHT(C283, LEN(C283) - FIND(", ", C283) - 1), FIND(" ", RIGHT(C283, LEN(C283) - FIND(", ", C283) - 1)) - 1), {"January","February","March","April","May","June","July","August","September","October","November","December"}, 0), "")</f>
        <v>1</v>
      </c>
      <c r="G283">
        <v>15</v>
      </c>
      <c r="H283" s="67" t="s">
        <v>1124</v>
      </c>
      <c r="I283" s="68">
        <f t="shared" si="9"/>
        <v>44941</v>
      </c>
    </row>
    <row r="284" spans="1:9" x14ac:dyDescent="0.35">
      <c r="A284" s="28" t="s">
        <v>119</v>
      </c>
      <c r="B284" s="28" t="s">
        <v>118</v>
      </c>
      <c r="C284" s="69" t="s">
        <v>751</v>
      </c>
      <c r="D284" s="28">
        <v>150</v>
      </c>
      <c r="E284" s="72" t="str">
        <f t="shared" si="8"/>
        <v>2023</v>
      </c>
      <c r="F284" s="72">
        <f>IFERROR(MATCH(LEFT(RIGHT(C284, LEN(C284) - FIND(", ", C284) - 1), FIND(" ", RIGHT(C284, LEN(C284) - FIND(", ", C284) - 1)) - 1), {"January","February","March","April","May","June","July","August","September","October","November","December"}, 0), "")</f>
        <v>1</v>
      </c>
      <c r="G284">
        <v>22</v>
      </c>
      <c r="H284" s="67" t="s">
        <v>1125</v>
      </c>
      <c r="I284" s="68">
        <f t="shared" si="9"/>
        <v>44948</v>
      </c>
    </row>
    <row r="285" spans="1:9" x14ac:dyDescent="0.35">
      <c r="A285" s="28" t="s">
        <v>119</v>
      </c>
      <c r="B285" s="28" t="s">
        <v>118</v>
      </c>
      <c r="C285" s="69" t="s">
        <v>752</v>
      </c>
      <c r="D285" s="28">
        <v>152</v>
      </c>
      <c r="E285" s="72" t="str">
        <f t="shared" si="8"/>
        <v>2023</v>
      </c>
      <c r="F285" s="72">
        <f>IFERROR(MATCH(LEFT(RIGHT(C285, LEN(C285) - FIND(", ", C285) - 1), FIND(" ", RIGHT(C285, LEN(C285) - FIND(", ", C285) - 1)) - 1), {"January","February","March","April","May","June","July","August","September","October","November","December"}, 0), "")</f>
        <v>1</v>
      </c>
      <c r="G285">
        <v>29</v>
      </c>
      <c r="H285" s="67" t="s">
        <v>1126</v>
      </c>
      <c r="I285" s="68">
        <f t="shared" si="9"/>
        <v>44955</v>
      </c>
    </row>
    <row r="286" spans="1:9" x14ac:dyDescent="0.35">
      <c r="A286" s="28" t="s">
        <v>119</v>
      </c>
      <c r="B286" s="28" t="s">
        <v>118</v>
      </c>
      <c r="C286" s="69" t="s">
        <v>682</v>
      </c>
      <c r="D286" s="28">
        <v>153</v>
      </c>
      <c r="E286" s="72" t="str">
        <f t="shared" si="8"/>
        <v>2023</v>
      </c>
      <c r="F286" s="72">
        <f>IFERROR(MATCH(LEFT(RIGHT(C286, LEN(C286) - FIND(", ", C286) - 1), FIND(" ", RIGHT(C286, LEN(C286) - FIND(", ", C286) - 1)) - 1), {"January","February","March","April","May","June","July","August","September","October","November","December"}, 0), "")</f>
        <v>2</v>
      </c>
      <c r="G286">
        <v>20</v>
      </c>
      <c r="H286" s="67" t="s">
        <v>1056</v>
      </c>
      <c r="I286" s="68">
        <f t="shared" si="9"/>
        <v>44977</v>
      </c>
    </row>
    <row r="287" spans="1:9" x14ac:dyDescent="0.35">
      <c r="A287" s="28" t="s">
        <v>119</v>
      </c>
      <c r="B287" s="28" t="s">
        <v>118</v>
      </c>
      <c r="C287" s="69" t="s">
        <v>753</v>
      </c>
      <c r="D287" s="28">
        <v>159</v>
      </c>
      <c r="E287" s="72" t="str">
        <f t="shared" si="8"/>
        <v>2023</v>
      </c>
      <c r="F287" s="72">
        <f>IFERROR(MATCH(LEFT(RIGHT(C287, LEN(C287) - FIND(", ", C287) - 1), FIND(" ", RIGHT(C287, LEN(C287) - FIND(", ", C287) - 1)) - 1), {"January","February","March","April","May","June","July","August","September","October","November","December"}, 0), "")</f>
        <v>2</v>
      </c>
      <c r="G287">
        <v>26</v>
      </c>
      <c r="H287" s="67" t="s">
        <v>1127</v>
      </c>
      <c r="I287" s="68">
        <f t="shared" si="9"/>
        <v>44983</v>
      </c>
    </row>
    <row r="288" spans="1:9" x14ac:dyDescent="0.35">
      <c r="A288" s="28" t="s">
        <v>119</v>
      </c>
      <c r="B288" s="28" t="s">
        <v>118</v>
      </c>
      <c r="C288" s="69" t="s">
        <v>754</v>
      </c>
      <c r="D288" s="28">
        <v>165</v>
      </c>
      <c r="E288" s="72" t="str">
        <f t="shared" si="8"/>
        <v>2023</v>
      </c>
      <c r="F288" s="72">
        <f>IFERROR(MATCH(LEFT(RIGHT(C288, LEN(C288) - FIND(", ", C288) - 1), FIND(" ", RIGHT(C288, LEN(C288) - FIND(", ", C288) - 1)) - 1), {"January","February","March","April","May","June","July","August","September","October","November","December"}, 0), "")</f>
        <v>3</v>
      </c>
      <c r="G288">
        <v>5</v>
      </c>
      <c r="H288" s="67" t="s">
        <v>1128</v>
      </c>
      <c r="I288" s="68">
        <f t="shared" si="9"/>
        <v>44990</v>
      </c>
    </row>
    <row r="289" spans="1:9" x14ac:dyDescent="0.35">
      <c r="A289" s="28" t="s">
        <v>119</v>
      </c>
      <c r="B289" s="28" t="s">
        <v>118</v>
      </c>
      <c r="C289" s="69" t="s">
        <v>755</v>
      </c>
      <c r="D289" s="28">
        <v>164</v>
      </c>
      <c r="E289" s="72" t="str">
        <f t="shared" si="8"/>
        <v>2023</v>
      </c>
      <c r="F289" s="72">
        <f>IFERROR(MATCH(LEFT(RIGHT(C289, LEN(C289) - FIND(", ", C289) - 1), FIND(" ", RIGHT(C289, LEN(C289) - FIND(", ", C289) - 1)) - 1), {"January","February","March","April","May","June","July","August","September","October","November","December"}, 0), "")</f>
        <v>3</v>
      </c>
      <c r="G289">
        <v>12</v>
      </c>
      <c r="H289" s="67" t="s">
        <v>1129</v>
      </c>
      <c r="I289" s="68">
        <f t="shared" si="9"/>
        <v>44997</v>
      </c>
    </row>
    <row r="290" spans="1:9" x14ac:dyDescent="0.35">
      <c r="A290" s="28" t="s">
        <v>119</v>
      </c>
      <c r="B290" s="28" t="s">
        <v>118</v>
      </c>
      <c r="C290" s="69" t="s">
        <v>756</v>
      </c>
      <c r="D290" s="28">
        <v>167</v>
      </c>
      <c r="E290" s="72" t="str">
        <f t="shared" si="8"/>
        <v>2023</v>
      </c>
      <c r="F290" s="72">
        <f>IFERROR(MATCH(LEFT(RIGHT(C290, LEN(C290) - FIND(", ", C290) - 1), FIND(" ", RIGHT(C290, LEN(C290) - FIND(", ", C290) - 1)) - 1), {"January","February","March","April","May","June","July","August","September","October","November","December"}, 0), "")</f>
        <v>3</v>
      </c>
      <c r="G290">
        <v>19</v>
      </c>
      <c r="H290" s="67" t="s">
        <v>1130</v>
      </c>
      <c r="I290" s="68">
        <f t="shared" si="9"/>
        <v>45004</v>
      </c>
    </row>
    <row r="291" spans="1:9" x14ac:dyDescent="0.35">
      <c r="A291" s="28" t="s">
        <v>119</v>
      </c>
      <c r="B291" s="28" t="s">
        <v>118</v>
      </c>
      <c r="C291" s="69" t="s">
        <v>757</v>
      </c>
      <c r="D291" s="28">
        <v>168</v>
      </c>
      <c r="E291" s="72" t="str">
        <f t="shared" si="8"/>
        <v>2023</v>
      </c>
      <c r="F291" s="72">
        <f>IFERROR(MATCH(LEFT(RIGHT(C291, LEN(C291) - FIND(", ", C291) - 1), FIND(" ", RIGHT(C291, LEN(C291) - FIND(", ", C291) - 1)) - 1), {"January","February","March","April","May","June","July","August","September","October","November","December"}, 0), "")</f>
        <v>3</v>
      </c>
      <c r="G291">
        <v>26</v>
      </c>
      <c r="H291" s="67" t="s">
        <v>1131</v>
      </c>
      <c r="I291" s="68">
        <f t="shared" si="9"/>
        <v>45011</v>
      </c>
    </row>
    <row r="292" spans="1:9" x14ac:dyDescent="0.35">
      <c r="A292" s="28" t="s">
        <v>119</v>
      </c>
      <c r="B292" s="28" t="s">
        <v>118</v>
      </c>
      <c r="C292" s="69" t="s">
        <v>758</v>
      </c>
      <c r="D292" s="28">
        <v>166</v>
      </c>
      <c r="E292" s="72" t="str">
        <f t="shared" si="8"/>
        <v>2023</v>
      </c>
      <c r="F292" s="72">
        <f>IFERROR(MATCH(LEFT(RIGHT(C292, LEN(C292) - FIND(", ", C292) - 1), FIND(" ", RIGHT(C292, LEN(C292) - FIND(", ", C292) - 1)) - 1), {"January","February","March","April","May","June","July","August","September","October","November","December"}, 0), "")</f>
        <v>4</v>
      </c>
      <c r="G292">
        <v>9</v>
      </c>
      <c r="H292" s="67" t="s">
        <v>1132</v>
      </c>
      <c r="I292" s="68">
        <f t="shared" si="9"/>
        <v>45025</v>
      </c>
    </row>
    <row r="293" spans="1:9" x14ac:dyDescent="0.35">
      <c r="A293" s="28" t="s">
        <v>119</v>
      </c>
      <c r="B293" s="28" t="s">
        <v>118</v>
      </c>
      <c r="C293" s="69" t="s">
        <v>759</v>
      </c>
      <c r="D293" s="28">
        <v>164</v>
      </c>
      <c r="E293" s="72" t="str">
        <f t="shared" si="8"/>
        <v>2023</v>
      </c>
      <c r="F293" s="72">
        <f>IFERROR(MATCH(LEFT(RIGHT(C293, LEN(C293) - FIND(", ", C293) - 1), FIND(" ", RIGHT(C293, LEN(C293) - FIND(", ", C293) - 1)) - 1), {"January","February","March","April","May","June","July","August","September","October","November","December"}, 0), "")</f>
        <v>4</v>
      </c>
      <c r="G293">
        <v>23</v>
      </c>
      <c r="H293" s="67" t="s">
        <v>1133</v>
      </c>
      <c r="I293" s="68">
        <f t="shared" si="9"/>
        <v>45039</v>
      </c>
    </row>
    <row r="294" spans="1:9" x14ac:dyDescent="0.35">
      <c r="A294" s="28" t="s">
        <v>119</v>
      </c>
      <c r="B294" s="28" t="s">
        <v>118</v>
      </c>
      <c r="C294" s="69" t="s">
        <v>760</v>
      </c>
      <c r="D294" s="28">
        <v>171</v>
      </c>
      <c r="E294" s="72" t="str">
        <f t="shared" si="8"/>
        <v>2023</v>
      </c>
      <c r="F294" s="72">
        <f>IFERROR(MATCH(LEFT(RIGHT(C294, LEN(C294) - FIND(", ", C294) - 1), FIND(" ", RIGHT(C294, LEN(C294) - FIND(", ", C294) - 1)) - 1), {"January","February","March","April","May","June","July","August","September","October","November","December"}, 0), "")</f>
        <v>5</v>
      </c>
      <c r="G294">
        <v>7</v>
      </c>
      <c r="H294" s="67" t="s">
        <v>1134</v>
      </c>
      <c r="I294" s="68">
        <f t="shared" si="9"/>
        <v>45053</v>
      </c>
    </row>
    <row r="295" spans="1:9" x14ac:dyDescent="0.35">
      <c r="A295" s="28" t="s">
        <v>119</v>
      </c>
      <c r="B295" s="28" t="s">
        <v>118</v>
      </c>
      <c r="C295" s="69" t="s">
        <v>761</v>
      </c>
      <c r="D295" s="28">
        <v>173</v>
      </c>
      <c r="E295" s="72" t="str">
        <f t="shared" si="8"/>
        <v>2023</v>
      </c>
      <c r="F295" s="72">
        <f>IFERROR(MATCH(LEFT(RIGHT(C295, LEN(C295) - FIND(", ", C295) - 1), FIND(" ", RIGHT(C295, LEN(C295) - FIND(", ", C295) - 1)) - 1), {"January","February","March","April","May","June","July","August","September","October","November","December"}, 0), "")</f>
        <v>5</v>
      </c>
      <c r="G295">
        <v>21</v>
      </c>
      <c r="H295" s="67" t="s">
        <v>1135</v>
      </c>
      <c r="I295" s="68">
        <f t="shared" si="9"/>
        <v>45067</v>
      </c>
    </row>
    <row r="296" spans="1:9" x14ac:dyDescent="0.35">
      <c r="A296" s="28" t="s">
        <v>119</v>
      </c>
      <c r="B296" s="28" t="s">
        <v>118</v>
      </c>
      <c r="C296" s="69" t="s">
        <v>762</v>
      </c>
      <c r="D296" s="28">
        <v>175</v>
      </c>
      <c r="E296" s="72" t="str">
        <f t="shared" si="8"/>
        <v>2023</v>
      </c>
      <c r="F296" s="72">
        <f>IFERROR(MATCH(LEFT(RIGHT(C296, LEN(C296) - FIND(", ", C296) - 1), FIND(" ", RIGHT(C296, LEN(C296) - FIND(", ", C296) - 1)) - 1), {"January","February","March","April","May","June","July","August","September","October","November","December"}, 0), "")</f>
        <v>6</v>
      </c>
      <c r="G296">
        <v>4</v>
      </c>
      <c r="H296" s="67" t="s">
        <v>1136</v>
      </c>
      <c r="I296" s="68">
        <f t="shared" si="9"/>
        <v>45081</v>
      </c>
    </row>
    <row r="297" spans="1:9" x14ac:dyDescent="0.35">
      <c r="A297" s="28" t="s">
        <v>119</v>
      </c>
      <c r="B297" s="28" t="s">
        <v>118</v>
      </c>
      <c r="C297" s="69" t="s">
        <v>763</v>
      </c>
      <c r="D297" s="28">
        <v>177</v>
      </c>
      <c r="E297" s="72" t="str">
        <f t="shared" si="8"/>
        <v>2023</v>
      </c>
      <c r="F297" s="72">
        <f>IFERROR(MATCH(LEFT(RIGHT(C297, LEN(C297) - FIND(", ", C297) - 1), FIND(" ", RIGHT(C297, LEN(C297) - FIND(", ", C297) - 1)) - 1), {"January","February","March","April","May","June","July","August","September","October","November","December"}, 0), "")</f>
        <v>6</v>
      </c>
      <c r="G297">
        <v>11</v>
      </c>
      <c r="H297" s="67" t="s">
        <v>1137</v>
      </c>
      <c r="I297" s="68">
        <f t="shared" si="9"/>
        <v>45088</v>
      </c>
    </row>
    <row r="298" spans="1:9" x14ac:dyDescent="0.35">
      <c r="A298" s="28" t="s">
        <v>119</v>
      </c>
      <c r="B298" s="28" t="s">
        <v>118</v>
      </c>
      <c r="C298" s="69" t="s">
        <v>764</v>
      </c>
      <c r="D298" s="28">
        <v>179</v>
      </c>
      <c r="E298" s="72" t="str">
        <f t="shared" si="8"/>
        <v>2023</v>
      </c>
      <c r="F298" s="72">
        <f>IFERROR(MATCH(LEFT(RIGHT(C298, LEN(C298) - FIND(", ", C298) - 1), FIND(" ", RIGHT(C298, LEN(C298) - FIND(", ", C298) - 1)) - 1), {"January","February","March","April","May","June","July","August","September","October","November","December"}, 0), "")</f>
        <v>7</v>
      </c>
      <c r="G298">
        <v>9</v>
      </c>
      <c r="H298" s="67" t="s">
        <v>1138</v>
      </c>
      <c r="I298" s="68">
        <f t="shared" si="9"/>
        <v>45116</v>
      </c>
    </row>
    <row r="299" spans="1:9" x14ac:dyDescent="0.35">
      <c r="A299" s="28" t="s">
        <v>119</v>
      </c>
      <c r="B299" s="28" t="s">
        <v>118</v>
      </c>
      <c r="C299" s="69" t="s">
        <v>765</v>
      </c>
      <c r="D299" s="28">
        <v>179</v>
      </c>
      <c r="E299" s="72" t="str">
        <f t="shared" si="8"/>
        <v>2023</v>
      </c>
      <c r="F299" s="72">
        <f>IFERROR(MATCH(LEFT(RIGHT(C299, LEN(C299) - FIND(", ", C299) - 1), FIND(" ", RIGHT(C299, LEN(C299) - FIND(", ", C299) - 1)) - 1), {"January","February","March","April","May","June","July","August","September","October","November","December"}, 0), "")</f>
        <v>7</v>
      </c>
      <c r="G299">
        <v>16</v>
      </c>
      <c r="H299" s="67" t="s">
        <v>1139</v>
      </c>
      <c r="I299" s="68">
        <f t="shared" si="9"/>
        <v>45123</v>
      </c>
    </row>
    <row r="300" spans="1:9" x14ac:dyDescent="0.35">
      <c r="A300" s="28" t="s">
        <v>119</v>
      </c>
      <c r="B300" s="28" t="s">
        <v>118</v>
      </c>
      <c r="C300" s="69" t="s">
        <v>766</v>
      </c>
      <c r="D300" s="28">
        <v>182</v>
      </c>
      <c r="E300" s="72" t="str">
        <f t="shared" si="8"/>
        <v>2023</v>
      </c>
      <c r="F300" s="72">
        <f>IFERROR(MATCH(LEFT(RIGHT(C300, LEN(C300) - FIND(", ", C300) - 1), FIND(" ", RIGHT(C300, LEN(C300) - FIND(", ", C300) - 1)) - 1), {"January","February","March","April","May","June","July","August","September","October","November","December"}, 0), "")</f>
        <v>7</v>
      </c>
      <c r="G300">
        <v>23</v>
      </c>
      <c r="H300" s="67" t="s">
        <v>1140</v>
      </c>
      <c r="I300" s="68">
        <f t="shared" si="9"/>
        <v>45130</v>
      </c>
    </row>
    <row r="301" spans="1:9" x14ac:dyDescent="0.35">
      <c r="A301" s="28" t="s">
        <v>119</v>
      </c>
      <c r="B301" s="28" t="s">
        <v>118</v>
      </c>
      <c r="C301" s="69" t="s">
        <v>767</v>
      </c>
      <c r="D301" s="28">
        <v>180</v>
      </c>
      <c r="E301" s="72" t="str">
        <f t="shared" si="8"/>
        <v>2023</v>
      </c>
      <c r="F301" s="72">
        <f>IFERROR(MATCH(LEFT(RIGHT(C301, LEN(C301) - FIND(", ", C301) - 1), FIND(" ", RIGHT(C301, LEN(C301) - FIND(", ", C301) - 1)) - 1), {"January","February","March","April","May","June","July","August","September","October","November","December"}, 0), "")</f>
        <v>8</v>
      </c>
      <c r="G301">
        <v>6</v>
      </c>
      <c r="H301" s="67" t="s">
        <v>1141</v>
      </c>
      <c r="I301" s="68">
        <f t="shared" si="9"/>
        <v>45144</v>
      </c>
    </row>
    <row r="302" spans="1:9" x14ac:dyDescent="0.35">
      <c r="A302" s="28" t="s">
        <v>119</v>
      </c>
      <c r="B302" s="28" t="s">
        <v>118</v>
      </c>
      <c r="C302" s="69" t="s">
        <v>768</v>
      </c>
      <c r="D302" s="28">
        <v>182</v>
      </c>
      <c r="E302" s="72" t="str">
        <f t="shared" si="8"/>
        <v>2023</v>
      </c>
      <c r="F302" s="72">
        <f>IFERROR(MATCH(LEFT(RIGHT(C302, LEN(C302) - FIND(", ", C302) - 1), FIND(" ", RIGHT(C302, LEN(C302) - FIND(", ", C302) - 1)) - 1), {"January","February","March","April","May","June","July","August","September","October","November","December"}, 0), "")</f>
        <v>8</v>
      </c>
      <c r="G302">
        <v>13</v>
      </c>
      <c r="H302" s="67" t="s">
        <v>1142</v>
      </c>
      <c r="I302" s="68">
        <f t="shared" si="9"/>
        <v>45151</v>
      </c>
    </row>
    <row r="303" spans="1:9" x14ac:dyDescent="0.35">
      <c r="A303" s="28" t="s">
        <v>119</v>
      </c>
      <c r="B303" s="28" t="s">
        <v>118</v>
      </c>
      <c r="C303" s="69" t="s">
        <v>769</v>
      </c>
      <c r="D303" s="28">
        <v>185</v>
      </c>
      <c r="E303" s="72" t="str">
        <f t="shared" si="8"/>
        <v>2023</v>
      </c>
      <c r="F303" s="72">
        <f>IFERROR(MATCH(LEFT(RIGHT(C303, LEN(C303) - FIND(", ", C303) - 1), FIND(" ", RIGHT(C303, LEN(C303) - FIND(", ", C303) - 1)) - 1), {"January","February","March","April","May","June","July","August","September","October","November","December"}, 0), "")</f>
        <v>8</v>
      </c>
      <c r="G303">
        <v>27</v>
      </c>
      <c r="H303" s="67" t="s">
        <v>1143</v>
      </c>
      <c r="I303" s="68">
        <f t="shared" si="9"/>
        <v>45165</v>
      </c>
    </row>
    <row r="304" spans="1:9" x14ac:dyDescent="0.35">
      <c r="A304" s="28" t="s">
        <v>119</v>
      </c>
      <c r="B304" s="28" t="s">
        <v>118</v>
      </c>
      <c r="C304" s="69" t="s">
        <v>702</v>
      </c>
      <c r="D304" s="28">
        <v>190</v>
      </c>
      <c r="E304" s="72" t="str">
        <f t="shared" si="8"/>
        <v>2023</v>
      </c>
      <c r="F304" s="72">
        <f>IFERROR(MATCH(LEFT(RIGHT(C304, LEN(C304) - FIND(", ", C304) - 1), FIND(" ", RIGHT(C304, LEN(C304) - FIND(", ", C304) - 1)) - 1), {"January","February","March","April","May","June","July","August","September","October","November","December"}, 0), "")</f>
        <v>9</v>
      </c>
      <c r="G304">
        <v>24</v>
      </c>
      <c r="H304" s="67" t="s">
        <v>1076</v>
      </c>
      <c r="I304" s="68">
        <f t="shared" si="9"/>
        <v>45193</v>
      </c>
    </row>
    <row r="305" spans="1:9" x14ac:dyDescent="0.35">
      <c r="A305" s="28" t="s">
        <v>119</v>
      </c>
      <c r="B305" s="28" t="s">
        <v>118</v>
      </c>
      <c r="C305" s="69" t="s">
        <v>770</v>
      </c>
      <c r="D305" s="28">
        <v>196</v>
      </c>
      <c r="E305" s="72" t="str">
        <f t="shared" si="8"/>
        <v>2023</v>
      </c>
      <c r="F305" s="72">
        <f>IFERROR(MATCH(LEFT(RIGHT(C305, LEN(C305) - FIND(", ", C305) - 1), FIND(" ", RIGHT(C305, LEN(C305) - FIND(", ", C305) - 1)) - 1), {"January","February","March","April","May","June","July","August","September","October","November","December"}, 0), "")</f>
        <v>10</v>
      </c>
      <c r="G305">
        <v>1</v>
      </c>
      <c r="H305" s="67" t="s">
        <v>1144</v>
      </c>
      <c r="I305" s="68">
        <f t="shared" si="9"/>
        <v>45200</v>
      </c>
    </row>
    <row r="306" spans="1:9" x14ac:dyDescent="0.35">
      <c r="A306" s="28" t="s">
        <v>119</v>
      </c>
      <c r="B306" s="28" t="s">
        <v>118</v>
      </c>
      <c r="C306" s="69" t="s">
        <v>771</v>
      </c>
      <c r="D306" s="28">
        <v>199</v>
      </c>
      <c r="E306" s="72" t="str">
        <f t="shared" si="8"/>
        <v>2023</v>
      </c>
      <c r="F306" s="72">
        <f>IFERROR(MATCH(LEFT(RIGHT(C306, LEN(C306) - FIND(", ", C306) - 1), FIND(" ", RIGHT(C306, LEN(C306) - FIND(", ", C306) - 1)) - 1), {"January","February","March","April","May","June","July","August","September","October","November","December"}, 0), "")</f>
        <v>10</v>
      </c>
      <c r="G306">
        <v>8</v>
      </c>
      <c r="H306" s="67" t="s">
        <v>1145</v>
      </c>
      <c r="I306" s="68">
        <f t="shared" si="9"/>
        <v>45207</v>
      </c>
    </row>
    <row r="307" spans="1:9" x14ac:dyDescent="0.35">
      <c r="A307" s="28" t="s">
        <v>113</v>
      </c>
      <c r="B307" s="28" t="s">
        <v>112</v>
      </c>
      <c r="C307" s="69" t="s">
        <v>615</v>
      </c>
      <c r="D307" s="8">
        <v>78714</v>
      </c>
      <c r="E307" s="72" t="str">
        <f t="shared" si="8"/>
        <v>2022</v>
      </c>
      <c r="F307" s="72">
        <f>IFERROR(MATCH(LEFT(RIGHT(C307, LEN(C307) - FIND(", ", C307) - 1), FIND(" ", RIGHT(C307, LEN(C307) - FIND(", ", C307) - 1)) - 1), {"January","February","March","April","May","June","July","August","September","October","November","December"}, 0), "")</f>
        <v>6</v>
      </c>
      <c r="G307">
        <v>1</v>
      </c>
      <c r="H307" s="67" t="s">
        <v>989</v>
      </c>
      <c r="I307" s="68">
        <f t="shared" si="9"/>
        <v>44713</v>
      </c>
    </row>
    <row r="308" spans="1:9" x14ac:dyDescent="0.35">
      <c r="A308" s="28" t="s">
        <v>113</v>
      </c>
      <c r="B308" s="28" t="s">
        <v>112</v>
      </c>
      <c r="C308" s="69" t="s">
        <v>646</v>
      </c>
      <c r="D308" s="8">
        <v>78291</v>
      </c>
      <c r="E308" s="72" t="str">
        <f t="shared" si="8"/>
        <v>2022</v>
      </c>
      <c r="F308" s="72">
        <f>IFERROR(MATCH(LEFT(RIGHT(C308, LEN(C308) - FIND(", ", C308) - 1), FIND(" ", RIGHT(C308, LEN(C308) - FIND(", ", C308) - 1)) - 1), {"January","February","March","April","May","June","July","August","September","October","November","December"}, 0), "")</f>
        <v>6</v>
      </c>
      <c r="G308">
        <v>7</v>
      </c>
      <c r="H308" s="67" t="s">
        <v>1020</v>
      </c>
      <c r="I308" s="68">
        <f t="shared" si="9"/>
        <v>44719</v>
      </c>
    </row>
    <row r="309" spans="1:9" x14ac:dyDescent="0.35">
      <c r="A309" s="28" t="s">
        <v>113</v>
      </c>
      <c r="B309" s="28" t="s">
        <v>112</v>
      </c>
      <c r="C309" s="69" t="s">
        <v>647</v>
      </c>
      <c r="D309" s="8">
        <v>79196</v>
      </c>
      <c r="E309" s="72" t="str">
        <f t="shared" si="8"/>
        <v>2022</v>
      </c>
      <c r="F309" s="72">
        <f>IFERROR(MATCH(LEFT(RIGHT(C309, LEN(C309) - FIND(", ", C309) - 1), FIND(" ", RIGHT(C309, LEN(C309) - FIND(", ", C309) - 1)) - 1), {"January","February","March","April","May","June","July","August","September","October","November","December"}, 0), "")</f>
        <v>6</v>
      </c>
      <c r="G309">
        <v>14</v>
      </c>
      <c r="H309" s="67" t="s">
        <v>1021</v>
      </c>
      <c r="I309" s="68">
        <f t="shared" si="9"/>
        <v>44726</v>
      </c>
    </row>
    <row r="310" spans="1:9" x14ac:dyDescent="0.35">
      <c r="A310" s="28" t="s">
        <v>113</v>
      </c>
      <c r="B310" s="28" t="s">
        <v>112</v>
      </c>
      <c r="C310" s="69" t="s">
        <v>648</v>
      </c>
      <c r="D310" s="8">
        <v>82071</v>
      </c>
      <c r="E310" s="72" t="str">
        <f t="shared" si="8"/>
        <v>2022</v>
      </c>
      <c r="F310" s="72">
        <f>IFERROR(MATCH(LEFT(RIGHT(C310, LEN(C310) - FIND(", ", C310) - 1), FIND(" ", RIGHT(C310, LEN(C310) - FIND(", ", C310) - 1)) - 1), {"January","February","March","April","May","June","July","August","September","October","November","December"}, 0), "")</f>
        <v>6</v>
      </c>
      <c r="G310">
        <v>21</v>
      </c>
      <c r="H310" s="67" t="s">
        <v>1022</v>
      </c>
      <c r="I310" s="68">
        <f t="shared" si="9"/>
        <v>44733</v>
      </c>
    </row>
    <row r="311" spans="1:9" x14ac:dyDescent="0.35">
      <c r="A311" s="28" t="s">
        <v>113</v>
      </c>
      <c r="B311" s="28" t="s">
        <v>112</v>
      </c>
      <c r="C311" s="69" t="s">
        <v>649</v>
      </c>
      <c r="D311" s="8">
        <v>82432</v>
      </c>
      <c r="E311" s="72" t="str">
        <f t="shared" si="8"/>
        <v>2022</v>
      </c>
      <c r="F311" s="72">
        <f>IFERROR(MATCH(LEFT(RIGHT(C311, LEN(C311) - FIND(", ", C311) - 1), FIND(" ", RIGHT(C311, LEN(C311) - FIND(", ", C311) - 1)) - 1), {"January","February","March","April","May","June","July","August","September","October","November","December"}, 0), "")</f>
        <v>6</v>
      </c>
      <c r="G311">
        <v>28</v>
      </c>
      <c r="H311" s="67" t="s">
        <v>1023</v>
      </c>
      <c r="I311" s="68">
        <f t="shared" si="9"/>
        <v>44740</v>
      </c>
    </row>
    <row r="312" spans="1:9" x14ac:dyDescent="0.35">
      <c r="A312" s="28" t="s">
        <v>113</v>
      </c>
      <c r="B312" s="28" t="s">
        <v>112</v>
      </c>
      <c r="C312" s="69" t="s">
        <v>619</v>
      </c>
      <c r="D312" s="8">
        <v>84498</v>
      </c>
      <c r="E312" s="72" t="str">
        <f t="shared" si="8"/>
        <v>2022</v>
      </c>
      <c r="F312" s="72">
        <f>IFERROR(MATCH(LEFT(RIGHT(C312, LEN(C312) - FIND(", ", C312) - 1), FIND(" ", RIGHT(C312, LEN(C312) - FIND(", ", C312) - 1)) - 1), {"January","February","March","April","May","June","July","August","September","October","November","December"}, 0), "")</f>
        <v>7</v>
      </c>
      <c r="G312">
        <v>5</v>
      </c>
      <c r="H312" s="67" t="s">
        <v>993</v>
      </c>
      <c r="I312" s="68">
        <f t="shared" si="9"/>
        <v>44747</v>
      </c>
    </row>
    <row r="313" spans="1:9" x14ac:dyDescent="0.35">
      <c r="A313" s="28" t="s">
        <v>113</v>
      </c>
      <c r="B313" s="28" t="s">
        <v>112</v>
      </c>
      <c r="C313" s="69" t="s">
        <v>772</v>
      </c>
      <c r="D313" s="8">
        <v>87510</v>
      </c>
      <c r="E313" s="72" t="str">
        <f t="shared" si="8"/>
        <v>2022</v>
      </c>
      <c r="F313" s="72">
        <f>IFERROR(MATCH(LEFT(RIGHT(C313, LEN(C313) - FIND(", ", C313) - 1), FIND(" ", RIGHT(C313, LEN(C313) - FIND(", ", C313) - 1)) - 1), {"January","February","March","April","May","June","July","August","September","October","November","December"}, 0), "")</f>
        <v>7</v>
      </c>
      <c r="G313">
        <v>11</v>
      </c>
      <c r="H313" s="67" t="s">
        <v>1146</v>
      </c>
      <c r="I313" s="68">
        <f t="shared" si="9"/>
        <v>44753</v>
      </c>
    </row>
    <row r="314" spans="1:9" x14ac:dyDescent="0.35">
      <c r="A314" s="28" t="s">
        <v>113</v>
      </c>
      <c r="B314" s="28" t="s">
        <v>112</v>
      </c>
      <c r="C314" s="69" t="s">
        <v>620</v>
      </c>
      <c r="D314" s="8">
        <v>86584</v>
      </c>
      <c r="E314" s="72" t="str">
        <f t="shared" si="8"/>
        <v>2022</v>
      </c>
      <c r="F314" s="72">
        <f>IFERROR(MATCH(LEFT(RIGHT(C314, LEN(C314) - FIND(", ", C314) - 1), FIND(" ", RIGHT(C314, LEN(C314) - FIND(", ", C314) - 1)) - 1), {"January","February","March","April","May","June","July","August","September","October","November","December"}, 0), "")</f>
        <v>7</v>
      </c>
      <c r="G314">
        <v>19</v>
      </c>
      <c r="H314" s="67" t="s">
        <v>994</v>
      </c>
      <c r="I314" s="68">
        <f t="shared" si="9"/>
        <v>44761</v>
      </c>
    </row>
    <row r="315" spans="1:9" x14ac:dyDescent="0.35">
      <c r="A315" s="28" t="s">
        <v>113</v>
      </c>
      <c r="B315" s="28" t="s">
        <v>112</v>
      </c>
      <c r="C315" s="69" t="s">
        <v>676</v>
      </c>
      <c r="D315" s="8">
        <v>86950</v>
      </c>
      <c r="E315" s="72" t="str">
        <f t="shared" si="8"/>
        <v>2022</v>
      </c>
      <c r="F315" s="72">
        <f>IFERROR(MATCH(LEFT(RIGHT(C315, LEN(C315) - FIND(", ", C315) - 1), FIND(" ", RIGHT(C315, LEN(C315) - FIND(", ", C315) - 1)) - 1), {"January","February","March","April","May","June","July","August","September","October","November","December"}, 0), "")</f>
        <v>7</v>
      </c>
      <c r="G315">
        <v>26</v>
      </c>
      <c r="H315" s="67" t="s">
        <v>1050</v>
      </c>
      <c r="I315" s="68">
        <f t="shared" si="9"/>
        <v>44768</v>
      </c>
    </row>
    <row r="316" spans="1:9" x14ac:dyDescent="0.35">
      <c r="A316" s="28" t="s">
        <v>113</v>
      </c>
      <c r="B316" s="28" t="s">
        <v>112</v>
      </c>
      <c r="C316" s="69" t="s">
        <v>622</v>
      </c>
      <c r="D316" s="8">
        <v>85119</v>
      </c>
      <c r="E316" s="72" t="str">
        <f t="shared" si="8"/>
        <v>2022</v>
      </c>
      <c r="F316" s="72">
        <f>IFERROR(MATCH(LEFT(RIGHT(C316, LEN(C316) - FIND(", ", C316) - 1), FIND(" ", RIGHT(C316, LEN(C316) - FIND(", ", C316) - 1)) - 1), {"January","February","March","April","May","June","July","August","September","October","November","December"}, 0), "")</f>
        <v>8</v>
      </c>
      <c r="G316">
        <v>2</v>
      </c>
      <c r="H316" s="67" t="s">
        <v>996</v>
      </c>
      <c r="I316" s="68">
        <f t="shared" si="9"/>
        <v>44775</v>
      </c>
    </row>
    <row r="317" spans="1:9" x14ac:dyDescent="0.35">
      <c r="A317" s="28" t="s">
        <v>113</v>
      </c>
      <c r="B317" s="28" t="s">
        <v>112</v>
      </c>
      <c r="C317" s="69" t="s">
        <v>623</v>
      </c>
      <c r="D317" s="8">
        <v>86489</v>
      </c>
      <c r="E317" s="72" t="str">
        <f t="shared" si="8"/>
        <v>2022</v>
      </c>
      <c r="F317" s="72">
        <f>IFERROR(MATCH(LEFT(RIGHT(C317, LEN(C317) - FIND(", ", C317) - 1), FIND(" ", RIGHT(C317, LEN(C317) - FIND(", ", C317) - 1)) - 1), {"January","February","March","April","May","June","July","August","September","October","November","December"}, 0), "")</f>
        <v>8</v>
      </c>
      <c r="G317">
        <v>9</v>
      </c>
      <c r="H317" s="67" t="s">
        <v>997</v>
      </c>
      <c r="I317" s="68">
        <f t="shared" si="9"/>
        <v>44782</v>
      </c>
    </row>
    <row r="318" spans="1:9" x14ac:dyDescent="0.35">
      <c r="A318" s="28" t="s">
        <v>113</v>
      </c>
      <c r="B318" s="28" t="s">
        <v>112</v>
      </c>
      <c r="C318" s="69" t="s">
        <v>624</v>
      </c>
      <c r="D318" s="8">
        <v>86722</v>
      </c>
      <c r="E318" s="72" t="str">
        <f t="shared" si="8"/>
        <v>2022</v>
      </c>
      <c r="F318" s="72">
        <f>IFERROR(MATCH(LEFT(RIGHT(C318, LEN(C318) - FIND(", ", C318) - 1), FIND(" ", RIGHT(C318, LEN(C318) - FIND(", ", C318) - 1)) - 1), {"January","February","March","April","May","June","July","August","September","October","November","December"}, 0), "")</f>
        <v>8</v>
      </c>
      <c r="G318">
        <v>16</v>
      </c>
      <c r="H318" s="67" t="s">
        <v>998</v>
      </c>
      <c r="I318" s="68">
        <f t="shared" si="9"/>
        <v>44789</v>
      </c>
    </row>
    <row r="319" spans="1:9" x14ac:dyDescent="0.35">
      <c r="A319" s="28" t="s">
        <v>113</v>
      </c>
      <c r="B319" s="28" t="s">
        <v>112</v>
      </c>
      <c r="C319" s="69" t="s">
        <v>625</v>
      </c>
      <c r="D319" s="8">
        <v>85281</v>
      </c>
      <c r="E319" s="72" t="str">
        <f t="shared" si="8"/>
        <v>2022</v>
      </c>
      <c r="F319" s="72">
        <f>IFERROR(MATCH(LEFT(RIGHT(C319, LEN(C319) - FIND(", ", C319) - 1), FIND(" ", RIGHT(C319, LEN(C319) - FIND(", ", C319) - 1)) - 1), {"January","February","March","April","May","June","July","August","September","October","November","December"}, 0), "")</f>
        <v>8</v>
      </c>
      <c r="G319">
        <v>23</v>
      </c>
      <c r="H319" s="67" t="s">
        <v>999</v>
      </c>
      <c r="I319" s="68">
        <f t="shared" si="9"/>
        <v>44796</v>
      </c>
    </row>
    <row r="320" spans="1:9" x14ac:dyDescent="0.35">
      <c r="A320" s="28" t="s">
        <v>113</v>
      </c>
      <c r="B320" s="28" t="s">
        <v>112</v>
      </c>
      <c r="C320" s="69" t="s">
        <v>677</v>
      </c>
      <c r="D320" s="8">
        <v>77114</v>
      </c>
      <c r="E320" s="72" t="str">
        <f t="shared" si="8"/>
        <v>2022</v>
      </c>
      <c r="F320" s="72">
        <f>IFERROR(MATCH(LEFT(RIGHT(C320, LEN(C320) - FIND(", ", C320) - 1), FIND(" ", RIGHT(C320, LEN(C320) - FIND(", ", C320) - 1)) - 1), {"January","February","March","April","May","June","July","August","September","October","November","December"}, 0), "")</f>
        <v>8</v>
      </c>
      <c r="G320">
        <v>30</v>
      </c>
      <c r="H320" s="67" t="s">
        <v>1051</v>
      </c>
      <c r="I320" s="68">
        <f t="shared" si="9"/>
        <v>44803</v>
      </c>
    </row>
    <row r="321" spans="1:9" x14ac:dyDescent="0.35">
      <c r="A321" s="28" t="s">
        <v>113</v>
      </c>
      <c r="B321" s="28" t="s">
        <v>112</v>
      </c>
      <c r="C321" s="69" t="s">
        <v>626</v>
      </c>
      <c r="D321" s="8">
        <v>70503</v>
      </c>
      <c r="E321" s="72" t="str">
        <f t="shared" ref="E321:E383" si="10">RIGHT(C321,4)</f>
        <v>2022</v>
      </c>
      <c r="F321" s="72">
        <f>IFERROR(MATCH(LEFT(RIGHT(C321, LEN(C321) - FIND(", ", C321) - 1), FIND(" ", RIGHT(C321, LEN(C321) - FIND(", ", C321) - 1)) - 1), {"January","February","March","April","May","June","July","August","September","October","November","December"}, 0), "")</f>
        <v>9</v>
      </c>
      <c r="G321">
        <v>6</v>
      </c>
      <c r="H321" s="67" t="s">
        <v>1000</v>
      </c>
      <c r="I321" s="68">
        <f t="shared" si="9"/>
        <v>44810</v>
      </c>
    </row>
    <row r="322" spans="1:9" x14ac:dyDescent="0.35">
      <c r="A322" s="28" t="s">
        <v>113</v>
      </c>
      <c r="B322" s="28" t="s">
        <v>112</v>
      </c>
      <c r="C322" s="69" t="s">
        <v>627</v>
      </c>
      <c r="D322" s="8">
        <v>67467</v>
      </c>
      <c r="E322" s="72" t="str">
        <f t="shared" si="10"/>
        <v>2022</v>
      </c>
      <c r="F322" s="72">
        <f>IFERROR(MATCH(LEFT(RIGHT(C322, LEN(C322) - FIND(", ", C322) - 1), FIND(" ", RIGHT(C322, LEN(C322) - FIND(", ", C322) - 1)) - 1), {"January","February","March","April","May","June","July","August","September","October","November","December"}, 0), "")</f>
        <v>9</v>
      </c>
      <c r="G322">
        <v>13</v>
      </c>
      <c r="H322" s="67" t="s">
        <v>1001</v>
      </c>
      <c r="I322" s="68">
        <f t="shared" si="9"/>
        <v>44817</v>
      </c>
    </row>
    <row r="323" spans="1:9" x14ac:dyDescent="0.35">
      <c r="A323" s="28" t="s">
        <v>113</v>
      </c>
      <c r="B323" s="28" t="s">
        <v>112</v>
      </c>
      <c r="C323" s="69" t="s">
        <v>628</v>
      </c>
      <c r="D323" s="8">
        <v>61070</v>
      </c>
      <c r="E323" s="72" t="str">
        <f t="shared" si="10"/>
        <v>2022</v>
      </c>
      <c r="F323" s="72">
        <f>IFERROR(MATCH(LEFT(RIGHT(C323, LEN(C323) - FIND(", ", C323) - 1), FIND(" ", RIGHT(C323, LEN(C323) - FIND(", ", C323) - 1)) - 1), {"January","February","March","April","May","June","July","August","September","October","November","December"}, 0), "")</f>
        <v>9</v>
      </c>
      <c r="G323">
        <v>20</v>
      </c>
      <c r="H323" s="67" t="s">
        <v>1002</v>
      </c>
      <c r="I323" s="68">
        <f t="shared" ref="I323:I386" si="11">DATEVALUE(H323)</f>
        <v>44824</v>
      </c>
    </row>
    <row r="324" spans="1:9" x14ac:dyDescent="0.35">
      <c r="A324" s="28" t="s">
        <v>113</v>
      </c>
      <c r="B324" s="28" t="s">
        <v>112</v>
      </c>
      <c r="C324" s="69" t="s">
        <v>629</v>
      </c>
      <c r="D324" s="8">
        <v>56734</v>
      </c>
      <c r="E324" s="72" t="str">
        <f t="shared" si="10"/>
        <v>2022</v>
      </c>
      <c r="F324" s="72">
        <f>IFERROR(MATCH(LEFT(RIGHT(C324, LEN(C324) - FIND(", ", C324) - 1), FIND(" ", RIGHT(C324, LEN(C324) - FIND(", ", C324) - 1)) - 1), {"January","February","March","April","May","June","July","August","September","October","November","December"}, 0), "")</f>
        <v>9</v>
      </c>
      <c r="G324">
        <v>27</v>
      </c>
      <c r="H324" s="67" t="s">
        <v>1003</v>
      </c>
      <c r="I324" s="68">
        <f t="shared" si="11"/>
        <v>44831</v>
      </c>
    </row>
    <row r="325" spans="1:9" x14ac:dyDescent="0.35">
      <c r="A325" s="28" t="s">
        <v>113</v>
      </c>
      <c r="B325" s="28" t="s">
        <v>112</v>
      </c>
      <c r="C325" s="69" t="s">
        <v>631</v>
      </c>
      <c r="D325" s="8">
        <v>53057</v>
      </c>
      <c r="E325" s="72" t="str">
        <f t="shared" si="10"/>
        <v>2022</v>
      </c>
      <c r="F325" s="72">
        <f>IFERROR(MATCH(LEFT(RIGHT(C325, LEN(C325) - FIND(", ", C325) - 1), FIND(" ", RIGHT(C325, LEN(C325) - FIND(", ", C325) - 1)) - 1), {"January","February","March","April","May","June","July","August","September","October","November","December"}, 0), "")</f>
        <v>10</v>
      </c>
      <c r="G325">
        <v>11</v>
      </c>
      <c r="H325" s="67" t="s">
        <v>1005</v>
      </c>
      <c r="I325" s="68">
        <f t="shared" si="11"/>
        <v>44845</v>
      </c>
    </row>
    <row r="326" spans="1:9" x14ac:dyDescent="0.35">
      <c r="A326" s="28" t="s">
        <v>113</v>
      </c>
      <c r="B326" s="28" t="s">
        <v>112</v>
      </c>
      <c r="C326" s="69" t="s">
        <v>651</v>
      </c>
      <c r="D326" s="8">
        <v>54878</v>
      </c>
      <c r="E326" s="72" t="str">
        <f t="shared" si="10"/>
        <v>2022</v>
      </c>
      <c r="F326" s="72">
        <f>IFERROR(MATCH(LEFT(RIGHT(C326, LEN(C326) - FIND(", ", C326) - 1), FIND(" ", RIGHT(C326, LEN(C326) - FIND(", ", C326) - 1)) - 1), {"January","February","March","April","May","June","July","August","September","October","November","December"}, 0), "")</f>
        <v>10</v>
      </c>
      <c r="G326">
        <v>18</v>
      </c>
      <c r="H326" s="67" t="s">
        <v>1025</v>
      </c>
      <c r="I326" s="68">
        <f t="shared" si="11"/>
        <v>44852</v>
      </c>
    </row>
    <row r="327" spans="1:9" x14ac:dyDescent="0.35">
      <c r="A327" s="28" t="s">
        <v>113</v>
      </c>
      <c r="B327" s="28" t="s">
        <v>112</v>
      </c>
      <c r="C327" s="69" t="s">
        <v>632</v>
      </c>
      <c r="D327" s="8">
        <v>55257</v>
      </c>
      <c r="E327" s="72" t="str">
        <f t="shared" si="10"/>
        <v>2022</v>
      </c>
      <c r="F327" s="72">
        <f>IFERROR(MATCH(LEFT(RIGHT(C327, LEN(C327) - FIND(", ", C327) - 1), FIND(" ", RIGHT(C327, LEN(C327) - FIND(", ", C327) - 1)) - 1), {"January","February","March","April","May","June","July","August","September","October","November","December"}, 0), "")</f>
        <v>10</v>
      </c>
      <c r="G327">
        <v>25</v>
      </c>
      <c r="H327" s="67" t="s">
        <v>1006</v>
      </c>
      <c r="I327" s="68">
        <f t="shared" si="11"/>
        <v>44859</v>
      </c>
    </row>
    <row r="328" spans="1:9" x14ac:dyDescent="0.35">
      <c r="A328" s="28" t="s">
        <v>113</v>
      </c>
      <c r="B328" s="28" t="s">
        <v>112</v>
      </c>
      <c r="C328" s="69" t="s">
        <v>633</v>
      </c>
      <c r="D328" s="8">
        <v>55016</v>
      </c>
      <c r="E328" s="72" t="str">
        <f t="shared" si="10"/>
        <v>2022</v>
      </c>
      <c r="F328" s="72">
        <f>IFERROR(MATCH(LEFT(RIGHT(C328, LEN(C328) - FIND(", ", C328) - 1), FIND(" ", RIGHT(C328, LEN(C328) - FIND(", ", C328) - 1)) - 1), {"January","February","March","April","May","June","July","August","September","October","November","December"}, 0), "")</f>
        <v>11</v>
      </c>
      <c r="G328">
        <v>1</v>
      </c>
      <c r="H328" s="67" t="s">
        <v>1007</v>
      </c>
      <c r="I328" s="68">
        <f t="shared" si="11"/>
        <v>44866</v>
      </c>
    </row>
    <row r="329" spans="1:9" x14ac:dyDescent="0.35">
      <c r="A329" s="28" t="s">
        <v>113</v>
      </c>
      <c r="B329" s="28" t="s">
        <v>112</v>
      </c>
      <c r="C329" s="69" t="s">
        <v>635</v>
      </c>
      <c r="D329" s="8">
        <v>53095</v>
      </c>
      <c r="E329" s="72" t="str">
        <f t="shared" si="10"/>
        <v>2022</v>
      </c>
      <c r="F329" s="72">
        <f>IFERROR(MATCH(LEFT(RIGHT(C329, LEN(C329) - FIND(", ", C329) - 1), FIND(" ", RIGHT(C329, LEN(C329) - FIND(", ", C329) - 1)) - 1), {"January","February","March","April","May","June","July","August","September","October","November","December"}, 0), "")</f>
        <v>11</v>
      </c>
      <c r="G329">
        <v>15</v>
      </c>
      <c r="H329" s="67" t="s">
        <v>1009</v>
      </c>
      <c r="I329" s="68">
        <f t="shared" si="11"/>
        <v>44880</v>
      </c>
    </row>
    <row r="330" spans="1:9" x14ac:dyDescent="0.35">
      <c r="A330" s="28" t="s">
        <v>113</v>
      </c>
      <c r="B330" s="28" t="s">
        <v>112</v>
      </c>
      <c r="C330" s="69" t="s">
        <v>652</v>
      </c>
      <c r="D330" s="8">
        <v>51864</v>
      </c>
      <c r="E330" s="72" t="str">
        <f t="shared" si="10"/>
        <v>2022</v>
      </c>
      <c r="F330" s="72">
        <f>IFERROR(MATCH(LEFT(RIGHT(C330, LEN(C330) - FIND(", ", C330) - 1), FIND(" ", RIGHT(C330, LEN(C330) - FIND(", ", C330) - 1)) - 1), {"January","February","March","April","May","June","July","August","September","October","November","December"}, 0), "")</f>
        <v>11</v>
      </c>
      <c r="G330">
        <v>22</v>
      </c>
      <c r="H330" s="67" t="s">
        <v>1026</v>
      </c>
      <c r="I330" s="68">
        <f t="shared" si="11"/>
        <v>44887</v>
      </c>
    </row>
    <row r="331" spans="1:9" x14ac:dyDescent="0.35">
      <c r="A331" s="28" t="s">
        <v>113</v>
      </c>
      <c r="B331" s="28" t="s">
        <v>112</v>
      </c>
      <c r="C331" s="69" t="s">
        <v>636</v>
      </c>
      <c r="D331" s="8">
        <v>51516</v>
      </c>
      <c r="E331" s="72" t="str">
        <f t="shared" si="10"/>
        <v>2022</v>
      </c>
      <c r="F331" s="72">
        <f>IFERROR(MATCH(LEFT(RIGHT(C331, LEN(C331) - FIND(", ", C331) - 1), FIND(" ", RIGHT(C331, LEN(C331) - FIND(", ", C331) - 1)) - 1), {"January","February","March","April","May","June","July","August","September","October","November","December"}, 0), "")</f>
        <v>11</v>
      </c>
      <c r="G331">
        <v>29</v>
      </c>
      <c r="H331" s="67" t="s">
        <v>1010</v>
      </c>
      <c r="I331" s="68">
        <f t="shared" si="11"/>
        <v>44894</v>
      </c>
    </row>
    <row r="332" spans="1:9" x14ac:dyDescent="0.35">
      <c r="A332" s="28" t="s">
        <v>113</v>
      </c>
      <c r="B332" s="28" t="s">
        <v>112</v>
      </c>
      <c r="C332" s="69" t="s">
        <v>637</v>
      </c>
      <c r="D332" s="8">
        <v>51140</v>
      </c>
      <c r="E332" s="72" t="str">
        <f t="shared" si="10"/>
        <v>2022</v>
      </c>
      <c r="F332" s="72">
        <f>IFERROR(MATCH(LEFT(RIGHT(C332, LEN(C332) - FIND(", ", C332) - 1), FIND(" ", RIGHT(C332, LEN(C332) - FIND(", ", C332) - 1)) - 1), {"January","February","March","April","May","June","July","August","September","October","November","December"}, 0), "")</f>
        <v>12</v>
      </c>
      <c r="G332">
        <v>13</v>
      </c>
      <c r="H332" s="67" t="s">
        <v>1011</v>
      </c>
      <c r="I332" s="68">
        <f t="shared" si="11"/>
        <v>44908</v>
      </c>
    </row>
    <row r="333" spans="1:9" x14ac:dyDescent="0.35">
      <c r="A333" s="28" t="s">
        <v>113</v>
      </c>
      <c r="B333" s="28" t="s">
        <v>112</v>
      </c>
      <c r="C333" s="69" t="s">
        <v>715</v>
      </c>
      <c r="D333" s="8">
        <v>50601</v>
      </c>
      <c r="E333" s="72" t="str">
        <f t="shared" si="10"/>
        <v>2023</v>
      </c>
      <c r="F333" s="72">
        <f>IFERROR(MATCH(LEFT(RIGHT(C333, LEN(C333) - FIND(", ", C333) - 1), FIND(" ", RIGHT(C333, LEN(C333) - FIND(", ", C333) - 1)) - 1), {"January","February","March","April","May","June","July","August","September","October","November","December"}, 0), "")</f>
        <v>1</v>
      </c>
      <c r="G333">
        <v>10</v>
      </c>
      <c r="H333" s="67" t="s">
        <v>1089</v>
      </c>
      <c r="I333" s="68">
        <f t="shared" si="11"/>
        <v>44936</v>
      </c>
    </row>
    <row r="334" spans="1:9" x14ac:dyDescent="0.35">
      <c r="A334" s="28" t="s">
        <v>113</v>
      </c>
      <c r="B334" s="28" t="s">
        <v>112</v>
      </c>
      <c r="C334" s="69" t="s">
        <v>656</v>
      </c>
      <c r="D334" s="8">
        <v>50325</v>
      </c>
      <c r="E334" s="72" t="str">
        <f t="shared" si="10"/>
        <v>2023</v>
      </c>
      <c r="F334" s="72">
        <f>IFERROR(MATCH(LEFT(RIGHT(C334, LEN(C334) - FIND(", ", C334) - 1), FIND(" ", RIGHT(C334, LEN(C334) - FIND(", ", C334) - 1)) - 1), {"January","February","March","April","May","June","July","August","September","October","November","December"}, 0), "")</f>
        <v>1</v>
      </c>
      <c r="G334">
        <v>16</v>
      </c>
      <c r="H334" s="67" t="s">
        <v>1030</v>
      </c>
      <c r="I334" s="68">
        <f t="shared" si="11"/>
        <v>44942</v>
      </c>
    </row>
    <row r="335" spans="1:9" x14ac:dyDescent="0.35">
      <c r="A335" s="28" t="s">
        <v>113</v>
      </c>
      <c r="B335" s="28" t="s">
        <v>112</v>
      </c>
      <c r="C335" s="69" t="s">
        <v>773</v>
      </c>
      <c r="D335" s="8">
        <v>50219</v>
      </c>
      <c r="E335" s="72" t="str">
        <f t="shared" si="10"/>
        <v>2023</v>
      </c>
      <c r="F335" s="72">
        <f>IFERROR(MATCH(LEFT(RIGHT(C335, LEN(C335) - FIND(", ", C335) - 1), FIND(" ", RIGHT(C335, LEN(C335) - FIND(", ", C335) - 1)) - 1), {"January","February","March","April","May","June","July","August","September","October","November","December"}, 0), "")</f>
        <v>1</v>
      </c>
      <c r="G335">
        <v>21</v>
      </c>
      <c r="H335" s="67" t="s">
        <v>1147</v>
      </c>
      <c r="I335" s="68">
        <f t="shared" si="11"/>
        <v>44947</v>
      </c>
    </row>
    <row r="336" spans="1:9" x14ac:dyDescent="0.35">
      <c r="A336" s="28" t="s">
        <v>113</v>
      </c>
      <c r="B336" s="28" t="s">
        <v>112</v>
      </c>
      <c r="C336" s="69" t="s">
        <v>752</v>
      </c>
      <c r="D336" s="8">
        <v>49805</v>
      </c>
      <c r="E336" s="72" t="str">
        <f t="shared" si="10"/>
        <v>2023</v>
      </c>
      <c r="F336" s="72">
        <f>IFERROR(MATCH(LEFT(RIGHT(C336, LEN(C336) - FIND(", ", C336) - 1), FIND(" ", RIGHT(C336, LEN(C336) - FIND(", ", C336) - 1)) - 1), {"January","February","March","April","May","June","July","August","September","October","November","December"}, 0), "")</f>
        <v>1</v>
      </c>
      <c r="G336">
        <v>29</v>
      </c>
      <c r="H336" s="67" t="s">
        <v>1126</v>
      </c>
      <c r="I336" s="68">
        <f t="shared" si="11"/>
        <v>44955</v>
      </c>
    </row>
    <row r="337" spans="1:9" x14ac:dyDescent="0.35">
      <c r="A337" s="28" t="s">
        <v>113</v>
      </c>
      <c r="B337" s="28" t="s">
        <v>112</v>
      </c>
      <c r="C337" s="69" t="s">
        <v>681</v>
      </c>
      <c r="D337" s="8">
        <v>49897</v>
      </c>
      <c r="E337" s="72" t="str">
        <f t="shared" si="10"/>
        <v>2023</v>
      </c>
      <c r="F337" s="72">
        <f>IFERROR(MATCH(LEFT(RIGHT(C337, LEN(C337) - FIND(", ", C337) - 1), FIND(" ", RIGHT(C337, LEN(C337) - FIND(", ", C337) - 1)) - 1), {"January","February","March","April","May","June","July","August","September","October","November","December"}, 0), "")</f>
        <v>2</v>
      </c>
      <c r="G337">
        <v>6</v>
      </c>
      <c r="H337" s="67" t="s">
        <v>1055</v>
      </c>
      <c r="I337" s="68">
        <f t="shared" si="11"/>
        <v>44963</v>
      </c>
    </row>
    <row r="338" spans="1:9" x14ac:dyDescent="0.35">
      <c r="A338" s="28" t="s">
        <v>113</v>
      </c>
      <c r="B338" s="28" t="s">
        <v>112</v>
      </c>
      <c r="C338" s="69" t="s">
        <v>659</v>
      </c>
      <c r="D338" s="8">
        <v>50373</v>
      </c>
      <c r="E338" s="72" t="str">
        <f t="shared" si="10"/>
        <v>2023</v>
      </c>
      <c r="F338" s="72">
        <f>IFERROR(MATCH(LEFT(RIGHT(C338, LEN(C338) - FIND(", ", C338) - 1), FIND(" ", RIGHT(C338, LEN(C338) - FIND(", ", C338) - 1)) - 1), {"January","February","March","April","May","June","July","August","September","October","November","December"}, 0), "")</f>
        <v>2</v>
      </c>
      <c r="G338">
        <v>13</v>
      </c>
      <c r="H338" s="67" t="s">
        <v>1033</v>
      </c>
      <c r="I338" s="68">
        <f t="shared" si="11"/>
        <v>44970</v>
      </c>
    </row>
    <row r="339" spans="1:9" x14ac:dyDescent="0.35">
      <c r="A339" s="28" t="s">
        <v>113</v>
      </c>
      <c r="B339" s="28" t="s">
        <v>112</v>
      </c>
      <c r="C339" s="69" t="s">
        <v>718</v>
      </c>
      <c r="D339" s="8">
        <v>50676</v>
      </c>
      <c r="E339" s="72" t="str">
        <f t="shared" si="10"/>
        <v>2023</v>
      </c>
      <c r="F339" s="72">
        <f>IFERROR(MATCH(LEFT(RIGHT(C339, LEN(C339) - FIND(", ", C339) - 1), FIND(" ", RIGHT(C339, LEN(C339) - FIND(", ", C339) - 1)) - 1), {"January","February","March","April","May","June","July","August","September","October","November","December"}, 0), "")</f>
        <v>2</v>
      </c>
      <c r="G339">
        <v>21</v>
      </c>
      <c r="H339" s="67" t="s">
        <v>1092</v>
      </c>
      <c r="I339" s="68">
        <f t="shared" si="11"/>
        <v>44978</v>
      </c>
    </row>
    <row r="340" spans="1:9" x14ac:dyDescent="0.35">
      <c r="A340" s="28" t="s">
        <v>113</v>
      </c>
      <c r="B340" s="28" t="s">
        <v>112</v>
      </c>
      <c r="C340" s="69" t="s">
        <v>719</v>
      </c>
      <c r="D340" s="8">
        <v>50592</v>
      </c>
      <c r="E340" s="72" t="str">
        <f t="shared" si="10"/>
        <v>2023</v>
      </c>
      <c r="F340" s="72">
        <f>IFERROR(MATCH(LEFT(RIGHT(C340, LEN(C340) - FIND(", ", C340) - 1), FIND(" ", RIGHT(C340, LEN(C340) - FIND(", ", C340) - 1)) - 1), {"January","February","March","April","May","June","July","August","September","October","November","December"}, 0), "")</f>
        <v>2</v>
      </c>
      <c r="G340">
        <v>28</v>
      </c>
      <c r="H340" s="67" t="s">
        <v>1093</v>
      </c>
      <c r="I340" s="68">
        <f t="shared" si="11"/>
        <v>44985</v>
      </c>
    </row>
    <row r="341" spans="1:9" x14ac:dyDescent="0.35">
      <c r="A341" s="28" t="s">
        <v>113</v>
      </c>
      <c r="B341" s="28" t="s">
        <v>112</v>
      </c>
      <c r="C341" s="69" t="s">
        <v>720</v>
      </c>
      <c r="D341" s="8">
        <v>50112</v>
      </c>
      <c r="E341" s="72" t="str">
        <f t="shared" si="10"/>
        <v>2023</v>
      </c>
      <c r="F341" s="72">
        <f>IFERROR(MATCH(LEFT(RIGHT(C341, LEN(C341) - FIND(", ", C341) - 1), FIND(" ", RIGHT(C341, LEN(C341) - FIND(", ", C341) - 1)) - 1), {"January","February","March","April","May","June","July","August","September","October","November","December"}, 0), "")</f>
        <v>3</v>
      </c>
      <c r="G341">
        <v>7</v>
      </c>
      <c r="H341" s="67" t="s">
        <v>1094</v>
      </c>
      <c r="I341" s="68">
        <f t="shared" si="11"/>
        <v>44992</v>
      </c>
    </row>
    <row r="342" spans="1:9" x14ac:dyDescent="0.35">
      <c r="A342" s="28" t="s">
        <v>113</v>
      </c>
      <c r="B342" s="28" t="s">
        <v>112</v>
      </c>
      <c r="C342" s="69" t="s">
        <v>721</v>
      </c>
      <c r="D342" s="8">
        <v>49610</v>
      </c>
      <c r="E342" s="72" t="str">
        <f t="shared" si="10"/>
        <v>2023</v>
      </c>
      <c r="F342" s="72">
        <f>IFERROR(MATCH(LEFT(RIGHT(C342, LEN(C342) - FIND(", ", C342) - 1), FIND(" ", RIGHT(C342, LEN(C342) - FIND(", ", C342) - 1)) - 1), {"January","February","March","April","May","June","July","August","September","October","November","December"}, 0), "")</f>
        <v>3</v>
      </c>
      <c r="G342">
        <v>14</v>
      </c>
      <c r="H342" s="67" t="s">
        <v>1095</v>
      </c>
      <c r="I342" s="68">
        <f t="shared" si="11"/>
        <v>44999</v>
      </c>
    </row>
    <row r="343" spans="1:9" x14ac:dyDescent="0.35">
      <c r="A343" s="28" t="s">
        <v>113</v>
      </c>
      <c r="B343" s="28" t="s">
        <v>112</v>
      </c>
      <c r="C343" s="69" t="s">
        <v>774</v>
      </c>
      <c r="D343" s="8">
        <v>49400</v>
      </c>
      <c r="E343" s="72" t="str">
        <f t="shared" si="10"/>
        <v>2023</v>
      </c>
      <c r="F343" s="72">
        <f>IFERROR(MATCH(LEFT(RIGHT(C343, LEN(C343) - FIND(", ", C343) - 1), FIND(" ", RIGHT(C343, LEN(C343) - FIND(", ", C343) - 1)) - 1), {"January","February","March","April","May","June","July","August","September","October","November","December"}, 0), "")</f>
        <v>3</v>
      </c>
      <c r="G343">
        <v>27</v>
      </c>
      <c r="H343" s="67" t="s">
        <v>1148</v>
      </c>
      <c r="I343" s="68">
        <f t="shared" si="11"/>
        <v>45012</v>
      </c>
    </row>
    <row r="344" spans="1:9" x14ac:dyDescent="0.35">
      <c r="A344" s="28" t="s">
        <v>113</v>
      </c>
      <c r="B344" s="28" t="s">
        <v>112</v>
      </c>
      <c r="C344" s="69" t="s">
        <v>723</v>
      </c>
      <c r="D344" s="8">
        <v>48974</v>
      </c>
      <c r="E344" s="72" t="str">
        <f t="shared" si="10"/>
        <v>2023</v>
      </c>
      <c r="F344" s="72">
        <f>IFERROR(MATCH(LEFT(RIGHT(C344, LEN(C344) - FIND(", ", C344) - 1), FIND(" ", RIGHT(C344, LEN(C344) - FIND(", ", C344) - 1)) - 1), {"January","February","March","April","May","June","July","August","September","October","November","December"}, 0), "")</f>
        <v>4</v>
      </c>
      <c r="G344">
        <v>4</v>
      </c>
      <c r="H344" s="67" t="s">
        <v>1097</v>
      </c>
      <c r="I344" s="68">
        <f t="shared" si="11"/>
        <v>45020</v>
      </c>
    </row>
    <row r="345" spans="1:9" x14ac:dyDescent="0.35">
      <c r="A345" s="28" t="s">
        <v>113</v>
      </c>
      <c r="B345" s="28" t="s">
        <v>112</v>
      </c>
      <c r="C345" s="69" t="s">
        <v>724</v>
      </c>
      <c r="D345" s="8">
        <v>47911</v>
      </c>
      <c r="E345" s="72" t="str">
        <f t="shared" si="10"/>
        <v>2023</v>
      </c>
      <c r="F345" s="72">
        <f>IFERROR(MATCH(LEFT(RIGHT(C345, LEN(C345) - FIND(", ", C345) - 1), FIND(" ", RIGHT(C345, LEN(C345) - FIND(", ", C345) - 1)) - 1), {"January","February","March","April","May","June","July","August","September","October","November","December"}, 0), "")</f>
        <v>4</v>
      </c>
      <c r="G345">
        <v>11</v>
      </c>
      <c r="H345" s="67" t="s">
        <v>1098</v>
      </c>
      <c r="I345" s="68">
        <f t="shared" si="11"/>
        <v>45027</v>
      </c>
    </row>
    <row r="346" spans="1:9" x14ac:dyDescent="0.35">
      <c r="A346" s="28" t="s">
        <v>113</v>
      </c>
      <c r="B346" s="28" t="s">
        <v>112</v>
      </c>
      <c r="C346" s="69" t="s">
        <v>725</v>
      </c>
      <c r="D346" s="8">
        <v>47131</v>
      </c>
      <c r="E346" s="72" t="str">
        <f t="shared" si="10"/>
        <v>2023</v>
      </c>
      <c r="F346" s="72">
        <f>IFERROR(MATCH(LEFT(RIGHT(C346, LEN(C346) - FIND(", ", C346) - 1), FIND(" ", RIGHT(C346, LEN(C346) - FIND(", ", C346) - 1)) - 1), {"January","February","March","April","May","June","July","August","September","October","November","December"}, 0), "")</f>
        <v>4</v>
      </c>
      <c r="G346">
        <v>18</v>
      </c>
      <c r="H346" s="67" t="s">
        <v>1099</v>
      </c>
      <c r="I346" s="68">
        <f t="shared" si="11"/>
        <v>45034</v>
      </c>
    </row>
    <row r="347" spans="1:9" x14ac:dyDescent="0.35">
      <c r="A347" s="28" t="s">
        <v>113</v>
      </c>
      <c r="B347" s="28" t="s">
        <v>112</v>
      </c>
      <c r="C347" s="69" t="s">
        <v>667</v>
      </c>
      <c r="D347" s="8">
        <v>49185</v>
      </c>
      <c r="E347" s="72" t="str">
        <f t="shared" si="10"/>
        <v>2023</v>
      </c>
      <c r="F347" s="72">
        <f>IFERROR(MATCH(LEFT(RIGHT(C347, LEN(C347) - FIND(", ", C347) - 1), FIND(" ", RIGHT(C347, LEN(C347) - FIND(", ", C347) - 1)) - 1), {"January","February","March","April","May","June","July","August","September","October","November","December"}, 0), "")</f>
        <v>5</v>
      </c>
      <c r="G347">
        <v>2</v>
      </c>
      <c r="H347" s="67" t="s">
        <v>1041</v>
      </c>
      <c r="I347" s="68">
        <f t="shared" si="11"/>
        <v>45048</v>
      </c>
    </row>
    <row r="348" spans="1:9" x14ac:dyDescent="0.35">
      <c r="A348" s="28" t="s">
        <v>113</v>
      </c>
      <c r="B348" s="28" t="s">
        <v>112</v>
      </c>
      <c r="C348" s="69" t="s">
        <v>684</v>
      </c>
      <c r="D348" s="8">
        <v>49826</v>
      </c>
      <c r="E348" s="72" t="str">
        <f t="shared" si="10"/>
        <v>2023</v>
      </c>
      <c r="F348" s="72">
        <f>IFERROR(MATCH(LEFT(RIGHT(C348, LEN(C348) - FIND(", ", C348) - 1), FIND(" ", RIGHT(C348, LEN(C348) - FIND(", ", C348) - 1)) - 1), {"January","February","March","April","May","June","July","August","September","October","November","December"}, 0), "")</f>
        <v>5</v>
      </c>
      <c r="G348">
        <v>9</v>
      </c>
      <c r="H348" s="67" t="s">
        <v>1058</v>
      </c>
      <c r="I348" s="68">
        <f t="shared" si="11"/>
        <v>45055</v>
      </c>
    </row>
    <row r="349" spans="1:9" x14ac:dyDescent="0.35">
      <c r="A349" s="28" t="s">
        <v>113</v>
      </c>
      <c r="B349" s="28" t="s">
        <v>112</v>
      </c>
      <c r="C349" s="69" t="s">
        <v>775</v>
      </c>
      <c r="D349" s="8">
        <v>50576</v>
      </c>
      <c r="E349" s="72" t="str">
        <f t="shared" si="10"/>
        <v>2023</v>
      </c>
      <c r="F349" s="72">
        <f>IFERROR(MATCH(LEFT(RIGHT(C349, LEN(C349) - FIND(", ", C349) - 1), FIND(" ", RIGHT(C349, LEN(C349) - FIND(", ", C349) - 1)) - 1), {"January","February","March","April","May","June","July","August","September","October","November","December"}, 0), "")</f>
        <v>5</v>
      </c>
      <c r="G349">
        <v>16</v>
      </c>
      <c r="H349" s="67" t="s">
        <v>1149</v>
      </c>
      <c r="I349" s="68">
        <f t="shared" si="11"/>
        <v>45062</v>
      </c>
    </row>
    <row r="350" spans="1:9" x14ac:dyDescent="0.35">
      <c r="A350" s="28" t="s">
        <v>113</v>
      </c>
      <c r="B350" s="28" t="s">
        <v>112</v>
      </c>
      <c r="C350" s="69" t="s">
        <v>733</v>
      </c>
      <c r="D350" s="8">
        <v>51365</v>
      </c>
      <c r="E350" s="72" t="str">
        <f t="shared" si="10"/>
        <v>2023</v>
      </c>
      <c r="F350" s="72">
        <f>IFERROR(MATCH(LEFT(RIGHT(C350, LEN(C350) - FIND(", ", C350) - 1), FIND(" ", RIGHT(C350, LEN(C350) - FIND(", ", C350) - 1)) - 1), {"January","February","March","April","May","June","July","August","September","October","November","December"}, 0), "")</f>
        <v>5</v>
      </c>
      <c r="G350">
        <v>23</v>
      </c>
      <c r="H350" s="67" t="s">
        <v>1107</v>
      </c>
      <c r="I350" s="68">
        <f t="shared" si="11"/>
        <v>45069</v>
      </c>
    </row>
    <row r="351" spans="1:9" x14ac:dyDescent="0.35">
      <c r="A351" s="28" t="s">
        <v>113</v>
      </c>
      <c r="B351" s="28" t="s">
        <v>112</v>
      </c>
      <c r="C351" s="69" t="s">
        <v>776</v>
      </c>
      <c r="D351" s="8">
        <v>58718</v>
      </c>
      <c r="E351" s="72" t="str">
        <f t="shared" si="10"/>
        <v>2023</v>
      </c>
      <c r="F351" s="72">
        <f>IFERROR(MATCH(LEFT(RIGHT(C351, LEN(C351) - FIND(", ", C351) - 1), FIND(" ", RIGHT(C351, LEN(C351) - FIND(", ", C351) - 1)) - 1), {"January","February","March","April","May","June","July","August","September","October","November","December"}, 0), "")</f>
        <v>6</v>
      </c>
      <c r="G351">
        <v>6</v>
      </c>
      <c r="H351" s="67" t="s">
        <v>1150</v>
      </c>
      <c r="I351" s="68">
        <f t="shared" si="11"/>
        <v>45083</v>
      </c>
    </row>
    <row r="352" spans="1:9" x14ac:dyDescent="0.35">
      <c r="A352" s="28" t="s">
        <v>113</v>
      </c>
      <c r="B352" s="28" t="s">
        <v>112</v>
      </c>
      <c r="C352" s="69" t="s">
        <v>697</v>
      </c>
      <c r="D352" s="8">
        <v>67595</v>
      </c>
      <c r="E352" s="72" t="str">
        <f t="shared" si="10"/>
        <v>2023</v>
      </c>
      <c r="F352" s="72">
        <f>IFERROR(MATCH(LEFT(RIGHT(C352, LEN(C352) - FIND(", ", C352) - 1), FIND(" ", RIGHT(C352, LEN(C352) - FIND(", ", C352) - 1)) - 1), {"January","February","March","April","May","June","July","August","September","October","November","December"}, 0), "")</f>
        <v>6</v>
      </c>
      <c r="G352">
        <v>12</v>
      </c>
      <c r="H352" s="67" t="s">
        <v>1071</v>
      </c>
      <c r="I352" s="68">
        <f t="shared" si="11"/>
        <v>45089</v>
      </c>
    </row>
    <row r="353" spans="1:9" x14ac:dyDescent="0.35">
      <c r="A353" s="28" t="s">
        <v>113</v>
      </c>
      <c r="B353" s="28" t="s">
        <v>112</v>
      </c>
      <c r="C353" s="69" t="s">
        <v>734</v>
      </c>
      <c r="D353" s="8">
        <v>80822</v>
      </c>
      <c r="E353" s="72" t="str">
        <f t="shared" si="10"/>
        <v>2023</v>
      </c>
      <c r="F353" s="72">
        <f>IFERROR(MATCH(LEFT(RIGHT(C353, LEN(C353) - FIND(", ", C353) - 1), FIND(" ", RIGHT(C353, LEN(C353) - FIND(", ", C353) - 1)) - 1), {"January","February","March","April","May","June","July","August","September","October","November","December"}, 0), "")</f>
        <v>6</v>
      </c>
      <c r="G353">
        <v>20</v>
      </c>
      <c r="H353" s="67" t="s">
        <v>1108</v>
      </c>
      <c r="I353" s="68">
        <f t="shared" si="11"/>
        <v>45097</v>
      </c>
    </row>
    <row r="354" spans="1:9" x14ac:dyDescent="0.35">
      <c r="A354" s="28" t="s">
        <v>113</v>
      </c>
      <c r="B354" s="28" t="s">
        <v>112</v>
      </c>
      <c r="C354" s="69" t="s">
        <v>777</v>
      </c>
      <c r="D354" s="8">
        <v>84363</v>
      </c>
      <c r="E354" s="72" t="str">
        <f t="shared" si="10"/>
        <v>2023</v>
      </c>
      <c r="F354" s="72">
        <f>IFERROR(MATCH(LEFT(RIGHT(C354, LEN(C354) - FIND(", ", C354) - 1), FIND(" ", RIGHT(C354, LEN(C354) - FIND(", ", C354) - 1)) - 1), {"January","February","March","April","May","June","July","August","September","October","November","December"}, 0), "")</f>
        <v>6</v>
      </c>
      <c r="G354">
        <v>27</v>
      </c>
      <c r="H354" s="67" t="s">
        <v>1151</v>
      </c>
      <c r="I354" s="68">
        <f t="shared" si="11"/>
        <v>45104</v>
      </c>
    </row>
    <row r="355" spans="1:9" x14ac:dyDescent="0.35">
      <c r="A355" s="28" t="s">
        <v>113</v>
      </c>
      <c r="B355" s="28" t="s">
        <v>112</v>
      </c>
      <c r="C355" s="69" t="s">
        <v>778</v>
      </c>
      <c r="D355" s="8">
        <v>87696</v>
      </c>
      <c r="E355" s="72" t="str">
        <f t="shared" si="10"/>
        <v>2023</v>
      </c>
      <c r="F355" s="72">
        <f>IFERROR(MATCH(LEFT(RIGHT(C355, LEN(C355) - FIND(", ", C355) - 1), FIND(" ", RIGHT(C355, LEN(C355) - FIND(", ", C355) - 1)) - 1), {"January","February","March","April","May","June","July","August","September","October","November","December"}, 0), "")</f>
        <v>7</v>
      </c>
      <c r="G355">
        <v>11</v>
      </c>
      <c r="H355" s="67" t="s">
        <v>1152</v>
      </c>
      <c r="I355" s="68">
        <f t="shared" si="11"/>
        <v>45118</v>
      </c>
    </row>
    <row r="356" spans="1:9" x14ac:dyDescent="0.35">
      <c r="A356" s="28" t="s">
        <v>113</v>
      </c>
      <c r="B356" s="28" t="s">
        <v>112</v>
      </c>
      <c r="C356" s="69" t="s">
        <v>779</v>
      </c>
      <c r="D356" s="8">
        <v>65767</v>
      </c>
      <c r="E356" s="72" t="str">
        <f t="shared" si="10"/>
        <v>2023</v>
      </c>
      <c r="F356" s="72">
        <f>IFERROR(MATCH(LEFT(RIGHT(C356, LEN(C356) - FIND(", ", C356) - 1), FIND(" ", RIGHT(C356, LEN(C356) - FIND(", ", C356) - 1)) - 1), {"January","February","March","April","May","June","July","August","September","October","November","December"}, 0), "")</f>
        <v>8</v>
      </c>
      <c r="G356">
        <v>15</v>
      </c>
      <c r="H356" s="67" t="s">
        <v>1153</v>
      </c>
      <c r="I356" s="68">
        <f t="shared" si="11"/>
        <v>45153</v>
      </c>
    </row>
    <row r="357" spans="1:9" x14ac:dyDescent="0.35">
      <c r="A357" s="28" t="s">
        <v>113</v>
      </c>
      <c r="B357" s="28" t="s">
        <v>112</v>
      </c>
      <c r="C357" s="69" t="s">
        <v>780</v>
      </c>
      <c r="D357" s="8">
        <v>61669</v>
      </c>
      <c r="E357" s="72" t="str">
        <f t="shared" si="10"/>
        <v>2023</v>
      </c>
      <c r="F357" s="72">
        <f>IFERROR(MATCH(LEFT(RIGHT(C357, LEN(C357) - FIND(", ", C357) - 1), FIND(" ", RIGHT(C357, LEN(C357) - FIND(", ", C357) - 1)) - 1), {"January","February","March","April","May","June","July","August","September","October","November","December"}, 0), "")</f>
        <v>9</v>
      </c>
      <c r="G357">
        <v>19</v>
      </c>
      <c r="H357" s="67" t="s">
        <v>1154</v>
      </c>
      <c r="I357" s="68">
        <f t="shared" si="11"/>
        <v>45188</v>
      </c>
    </row>
    <row r="358" spans="1:9" x14ac:dyDescent="0.35">
      <c r="A358" s="28" t="s">
        <v>113</v>
      </c>
      <c r="B358" s="28" t="s">
        <v>112</v>
      </c>
      <c r="C358" s="69" t="s">
        <v>781</v>
      </c>
      <c r="D358" s="8">
        <v>56845</v>
      </c>
      <c r="E358" s="72" t="str">
        <f t="shared" si="10"/>
        <v>2023</v>
      </c>
      <c r="F358" s="72">
        <f>IFERROR(MATCH(LEFT(RIGHT(C358, LEN(C358) - FIND(", ", C358) - 1), FIND(" ", RIGHT(C358, LEN(C358) - FIND(", ", C358) - 1)) - 1), {"January","February","March","April","May","June","July","August","September","October","November","December"}, 0), "")</f>
        <v>9</v>
      </c>
      <c r="G358">
        <v>26</v>
      </c>
      <c r="H358" s="67" t="s">
        <v>1155</v>
      </c>
      <c r="I358" s="68">
        <f t="shared" si="11"/>
        <v>45195</v>
      </c>
    </row>
    <row r="359" spans="1:9" x14ac:dyDescent="0.35">
      <c r="A359" s="28" t="s">
        <v>113</v>
      </c>
      <c r="B359" s="28" t="s">
        <v>112</v>
      </c>
      <c r="C359" s="69" t="s">
        <v>782</v>
      </c>
      <c r="D359" s="8">
        <v>54713</v>
      </c>
      <c r="E359" s="72" t="str">
        <f t="shared" si="10"/>
        <v>2023</v>
      </c>
      <c r="F359" s="72">
        <f>IFERROR(MATCH(LEFT(RIGHT(C359, LEN(C359) - FIND(", ", C359) - 1), FIND(" ", RIGHT(C359, LEN(C359) - FIND(", ", C359) - 1)) - 1), {"January","February","March","April","May","June","July","August","September","October","November","December"}, 0), "")</f>
        <v>10</v>
      </c>
      <c r="G359">
        <v>3</v>
      </c>
      <c r="H359" s="67" t="s">
        <v>1156</v>
      </c>
      <c r="I359" s="68">
        <f t="shared" si="11"/>
        <v>45202</v>
      </c>
    </row>
    <row r="360" spans="1:9" x14ac:dyDescent="0.35">
      <c r="A360" s="28" t="s">
        <v>113</v>
      </c>
      <c r="B360" s="28" t="s">
        <v>112</v>
      </c>
      <c r="C360" s="69" t="s">
        <v>783</v>
      </c>
      <c r="D360" s="8">
        <v>53062</v>
      </c>
      <c r="E360" s="72" t="str">
        <f t="shared" si="10"/>
        <v>2023</v>
      </c>
      <c r="F360" s="72">
        <f>IFERROR(MATCH(LEFT(RIGHT(C360, LEN(C360) - FIND(", ", C360) - 1), FIND(" ", RIGHT(C360, LEN(C360) - FIND(", ", C360) - 1)) - 1), {"January","February","March","April","May","June","July","August","September","October","November","December"}, 0), "")</f>
        <v>10</v>
      </c>
      <c r="G360">
        <v>10</v>
      </c>
      <c r="H360" s="67" t="s">
        <v>1157</v>
      </c>
      <c r="I360" s="68">
        <f t="shared" si="11"/>
        <v>45209</v>
      </c>
    </row>
    <row r="361" spans="1:9" x14ac:dyDescent="0.35">
      <c r="A361" s="28" t="s">
        <v>113</v>
      </c>
      <c r="B361" s="28" t="s">
        <v>112</v>
      </c>
      <c r="C361" s="69" t="s">
        <v>784</v>
      </c>
      <c r="D361" s="8">
        <v>52673</v>
      </c>
      <c r="E361" s="72" t="str">
        <f t="shared" si="10"/>
        <v>2023</v>
      </c>
      <c r="F361" s="72">
        <f>IFERROR(MATCH(LEFT(RIGHT(C361, LEN(C361) - FIND(", ", C361) - 1), FIND(" ", RIGHT(C361, LEN(C361) - FIND(", ", C361) - 1)) - 1), {"January","February","March","April","May","June","July","August","September","October","November","December"}, 0), "")</f>
        <v>10</v>
      </c>
      <c r="G361">
        <v>17</v>
      </c>
      <c r="H361" s="67" t="s">
        <v>1158</v>
      </c>
      <c r="I361" s="68">
        <f t="shared" si="11"/>
        <v>45216</v>
      </c>
    </row>
    <row r="362" spans="1:9" x14ac:dyDescent="0.35">
      <c r="A362" s="28" t="s">
        <v>269</v>
      </c>
      <c r="B362" s="28" t="s">
        <v>268</v>
      </c>
      <c r="C362" s="69" t="s">
        <v>691</v>
      </c>
      <c r="D362" s="8">
        <v>13375</v>
      </c>
      <c r="E362" s="72" t="str">
        <f t="shared" si="10"/>
        <v>2022</v>
      </c>
      <c r="F362" s="72">
        <f>IFERROR(MATCH(LEFT(RIGHT(C362, LEN(C362) - FIND(", ", C362) - 1), FIND(" ", RIGHT(C362, LEN(C362) - FIND(", ", C362) - 1)) - 1), {"January","February","March","April","May","June","July","August","September","October","November","December"}, 0), "")</f>
        <v>5</v>
      </c>
      <c r="G362">
        <v>31</v>
      </c>
      <c r="H362" s="67" t="s">
        <v>1065</v>
      </c>
      <c r="I362" s="68">
        <f t="shared" si="11"/>
        <v>44712</v>
      </c>
    </row>
    <row r="363" spans="1:9" x14ac:dyDescent="0.35">
      <c r="A363" s="28" t="s">
        <v>269</v>
      </c>
      <c r="B363" s="28" t="s">
        <v>268</v>
      </c>
      <c r="C363" s="69" t="s">
        <v>646</v>
      </c>
      <c r="D363" s="8">
        <v>13759</v>
      </c>
      <c r="E363" s="72" t="str">
        <f t="shared" si="10"/>
        <v>2022</v>
      </c>
      <c r="F363" s="72">
        <f>IFERROR(MATCH(LEFT(RIGHT(C363, LEN(C363) - FIND(", ", C363) - 1), FIND(" ", RIGHT(C363, LEN(C363) - FIND(", ", C363) - 1)) - 1), {"January","February","March","April","May","June","July","August","September","October","November","December"}, 0), "")</f>
        <v>6</v>
      </c>
      <c r="G363">
        <v>7</v>
      </c>
      <c r="H363" s="67" t="s">
        <v>1020</v>
      </c>
      <c r="I363" s="68">
        <f t="shared" si="11"/>
        <v>44719</v>
      </c>
    </row>
    <row r="364" spans="1:9" x14ac:dyDescent="0.35">
      <c r="A364" s="28" t="s">
        <v>269</v>
      </c>
      <c r="B364" s="28" t="s">
        <v>268</v>
      </c>
      <c r="C364" s="69" t="s">
        <v>647</v>
      </c>
      <c r="D364" s="8">
        <v>14259</v>
      </c>
      <c r="E364" s="72" t="str">
        <f t="shared" si="10"/>
        <v>2022</v>
      </c>
      <c r="F364" s="72">
        <f>IFERROR(MATCH(LEFT(RIGHT(C364, LEN(C364) - FIND(", ", C364) - 1), FIND(" ", RIGHT(C364, LEN(C364) - FIND(", ", C364) - 1)) - 1), {"January","February","March","April","May","June","July","August","September","October","November","December"}, 0), "")</f>
        <v>6</v>
      </c>
      <c r="G364">
        <v>14</v>
      </c>
      <c r="H364" s="67" t="s">
        <v>1021</v>
      </c>
      <c r="I364" s="68">
        <f t="shared" si="11"/>
        <v>44726</v>
      </c>
    </row>
    <row r="365" spans="1:9" x14ac:dyDescent="0.35">
      <c r="A365" s="28" t="s">
        <v>269</v>
      </c>
      <c r="B365" s="28" t="s">
        <v>268</v>
      </c>
      <c r="C365" s="69" t="s">
        <v>674</v>
      </c>
      <c r="D365" s="8">
        <v>14642</v>
      </c>
      <c r="E365" s="72" t="str">
        <f t="shared" si="10"/>
        <v>2022</v>
      </c>
      <c r="F365" s="72">
        <f>IFERROR(MATCH(LEFT(RIGHT(C365, LEN(C365) - FIND(", ", C365) - 1), FIND(" ", RIGHT(C365, LEN(C365) - FIND(", ", C365) - 1)) - 1), {"January","February","March","April","May","June","July","August","September","October","November","December"}, 0), "")</f>
        <v>6</v>
      </c>
      <c r="G365">
        <v>20</v>
      </c>
      <c r="H365" s="67" t="s">
        <v>1048</v>
      </c>
      <c r="I365" s="68">
        <f t="shared" si="11"/>
        <v>44732</v>
      </c>
    </row>
    <row r="366" spans="1:9" x14ac:dyDescent="0.35">
      <c r="A366" s="28" t="s">
        <v>269</v>
      </c>
      <c r="B366" s="28" t="s">
        <v>268</v>
      </c>
      <c r="C366" s="69" t="s">
        <v>649</v>
      </c>
      <c r="D366" s="8">
        <v>15005</v>
      </c>
      <c r="E366" s="72" t="str">
        <f t="shared" si="10"/>
        <v>2022</v>
      </c>
      <c r="F366" s="72">
        <f>IFERROR(MATCH(LEFT(RIGHT(C366, LEN(C366) - FIND(", ", C366) - 1), FIND(" ", RIGHT(C366, LEN(C366) - FIND(", ", C366) - 1)) - 1), {"January","February","March","April","May","June","July","August","September","October","November","December"}, 0), "")</f>
        <v>6</v>
      </c>
      <c r="G366">
        <v>28</v>
      </c>
      <c r="H366" s="67" t="s">
        <v>1023</v>
      </c>
      <c r="I366" s="68">
        <f t="shared" si="11"/>
        <v>44740</v>
      </c>
    </row>
    <row r="367" spans="1:9" x14ac:dyDescent="0.35">
      <c r="A367" s="28" t="s">
        <v>269</v>
      </c>
      <c r="B367" s="28" t="s">
        <v>268</v>
      </c>
      <c r="C367" s="69" t="s">
        <v>619</v>
      </c>
      <c r="D367" s="8">
        <v>15380</v>
      </c>
      <c r="E367" s="72" t="str">
        <f t="shared" si="10"/>
        <v>2022</v>
      </c>
      <c r="F367" s="72">
        <f>IFERROR(MATCH(LEFT(RIGHT(C367, LEN(C367) - FIND(", ", C367) - 1), FIND(" ", RIGHT(C367, LEN(C367) - FIND(", ", C367) - 1)) - 1), {"January","February","March","April","May","June","July","August","September","October","November","December"}, 0), "")</f>
        <v>7</v>
      </c>
      <c r="G367">
        <v>5</v>
      </c>
      <c r="H367" s="67" t="s">
        <v>993</v>
      </c>
      <c r="I367" s="68">
        <f t="shared" si="11"/>
        <v>44747</v>
      </c>
    </row>
    <row r="368" spans="1:9" x14ac:dyDescent="0.35">
      <c r="A368" s="28" t="s">
        <v>269</v>
      </c>
      <c r="B368" s="28" t="s">
        <v>268</v>
      </c>
      <c r="C368" s="69" t="s">
        <v>620</v>
      </c>
      <c r="D368" s="8">
        <v>16093</v>
      </c>
      <c r="E368" s="72" t="str">
        <f t="shared" si="10"/>
        <v>2022</v>
      </c>
      <c r="F368" s="72">
        <f>IFERROR(MATCH(LEFT(RIGHT(C368, LEN(C368) - FIND(", ", C368) - 1), FIND(" ", RIGHT(C368, LEN(C368) - FIND(", ", C368) - 1)) - 1), {"January","February","March","April","May","June","July","August","September","October","November","December"}, 0), "")</f>
        <v>7</v>
      </c>
      <c r="G368">
        <v>19</v>
      </c>
      <c r="H368" s="67" t="s">
        <v>994</v>
      </c>
      <c r="I368" s="68">
        <f t="shared" si="11"/>
        <v>44761</v>
      </c>
    </row>
    <row r="369" spans="1:9" x14ac:dyDescent="0.35">
      <c r="A369" s="28" t="s">
        <v>269</v>
      </c>
      <c r="B369" s="28" t="s">
        <v>268</v>
      </c>
      <c r="C369" s="69" t="s">
        <v>676</v>
      </c>
      <c r="D369" s="8">
        <v>15911</v>
      </c>
      <c r="E369" s="72" t="str">
        <f t="shared" si="10"/>
        <v>2022</v>
      </c>
      <c r="F369" s="72">
        <f>IFERROR(MATCH(LEFT(RIGHT(C369, LEN(C369) - FIND(", ", C369) - 1), FIND(" ", RIGHT(C369, LEN(C369) - FIND(", ", C369) - 1)) - 1), {"January","February","March","April","May","June","July","August","September","October","November","December"}, 0), "")</f>
        <v>7</v>
      </c>
      <c r="G369">
        <v>26</v>
      </c>
      <c r="H369" s="67" t="s">
        <v>1050</v>
      </c>
      <c r="I369" s="68">
        <f t="shared" si="11"/>
        <v>44768</v>
      </c>
    </row>
    <row r="370" spans="1:9" x14ac:dyDescent="0.35">
      <c r="A370" s="28" t="s">
        <v>269</v>
      </c>
      <c r="B370" s="28" t="s">
        <v>268</v>
      </c>
      <c r="C370" s="69" t="s">
        <v>623</v>
      </c>
      <c r="D370" s="8">
        <v>16829</v>
      </c>
      <c r="E370" s="72" t="str">
        <f t="shared" si="10"/>
        <v>2022</v>
      </c>
      <c r="F370" s="72">
        <f>IFERROR(MATCH(LEFT(RIGHT(C370, LEN(C370) - FIND(", ", C370) - 1), FIND(" ", RIGHT(C370, LEN(C370) - FIND(", ", C370) - 1)) - 1), {"January","February","March","April","May","June","July","August","September","October","November","December"}, 0), "")</f>
        <v>8</v>
      </c>
      <c r="G370">
        <v>9</v>
      </c>
      <c r="H370" s="67" t="s">
        <v>997</v>
      </c>
      <c r="I370" s="68">
        <f t="shared" si="11"/>
        <v>44782</v>
      </c>
    </row>
    <row r="371" spans="1:9" x14ac:dyDescent="0.35">
      <c r="A371" s="28" t="s">
        <v>269</v>
      </c>
      <c r="B371" s="28" t="s">
        <v>268</v>
      </c>
      <c r="C371" s="69" t="s">
        <v>785</v>
      </c>
      <c r="D371" s="8">
        <v>17195</v>
      </c>
      <c r="E371" s="72" t="str">
        <f t="shared" si="10"/>
        <v>2022</v>
      </c>
      <c r="F371" s="72">
        <f>IFERROR(MATCH(LEFT(RIGHT(C371, LEN(C371) - FIND(", ", C371) - 1), FIND(" ", RIGHT(C371, LEN(C371) - FIND(", ", C371) - 1)) - 1), {"January","February","March","April","May","June","July","August","September","October","November","December"}, 0), "")</f>
        <v>8</v>
      </c>
      <c r="G371">
        <v>22</v>
      </c>
      <c r="H371" s="67" t="s">
        <v>1159</v>
      </c>
      <c r="I371" s="68">
        <f t="shared" si="11"/>
        <v>44795</v>
      </c>
    </row>
    <row r="372" spans="1:9" x14ac:dyDescent="0.35">
      <c r="A372" s="28" t="s">
        <v>269</v>
      </c>
      <c r="B372" s="28" t="s">
        <v>268</v>
      </c>
      <c r="C372" s="69" t="s">
        <v>677</v>
      </c>
      <c r="D372" s="8">
        <v>17487</v>
      </c>
      <c r="E372" s="72" t="str">
        <f t="shared" si="10"/>
        <v>2022</v>
      </c>
      <c r="F372" s="72">
        <f>IFERROR(MATCH(LEFT(RIGHT(C372, LEN(C372) - FIND(", ", C372) - 1), FIND(" ", RIGHT(C372, LEN(C372) - FIND(", ", C372) - 1)) - 1), {"January","February","March","April","May","June","July","August","September","October","November","December"}, 0), "")</f>
        <v>8</v>
      </c>
      <c r="G372">
        <v>30</v>
      </c>
      <c r="H372" s="67" t="s">
        <v>1051</v>
      </c>
      <c r="I372" s="68">
        <f t="shared" si="11"/>
        <v>44803</v>
      </c>
    </row>
    <row r="373" spans="1:9" x14ac:dyDescent="0.35">
      <c r="A373" s="28" t="s">
        <v>269</v>
      </c>
      <c r="B373" s="28" t="s">
        <v>268</v>
      </c>
      <c r="C373" s="69" t="s">
        <v>626</v>
      </c>
      <c r="D373" s="8">
        <v>17718</v>
      </c>
      <c r="E373" s="72" t="str">
        <f t="shared" si="10"/>
        <v>2022</v>
      </c>
      <c r="F373" s="72">
        <f>IFERROR(MATCH(LEFT(RIGHT(C373, LEN(C373) - FIND(", ", C373) - 1), FIND(" ", RIGHT(C373, LEN(C373) - FIND(", ", C373) - 1)) - 1), {"January","February","March","April","May","June","July","August","September","October","November","December"}, 0), "")</f>
        <v>9</v>
      </c>
      <c r="G373">
        <v>6</v>
      </c>
      <c r="H373" s="67" t="s">
        <v>1000</v>
      </c>
      <c r="I373" s="68">
        <f t="shared" si="11"/>
        <v>44810</v>
      </c>
    </row>
    <row r="374" spans="1:9" x14ac:dyDescent="0.35">
      <c r="A374" s="28" t="s">
        <v>269</v>
      </c>
      <c r="B374" s="28" t="s">
        <v>268</v>
      </c>
      <c r="C374" s="69" t="s">
        <v>627</v>
      </c>
      <c r="D374" s="8">
        <v>17718</v>
      </c>
      <c r="E374" s="72" t="str">
        <f t="shared" si="10"/>
        <v>2022</v>
      </c>
      <c r="F374" s="72">
        <f>IFERROR(MATCH(LEFT(RIGHT(C374, LEN(C374) - FIND(", ", C374) - 1), FIND(" ", RIGHT(C374, LEN(C374) - FIND(", ", C374) - 1)) - 1), {"January","February","March","April","May","June","July","August","September","October","November","December"}, 0), "")</f>
        <v>9</v>
      </c>
      <c r="G374">
        <v>13</v>
      </c>
      <c r="H374" s="67" t="s">
        <v>1001</v>
      </c>
      <c r="I374" s="68">
        <f t="shared" si="11"/>
        <v>44817</v>
      </c>
    </row>
    <row r="375" spans="1:9" x14ac:dyDescent="0.35">
      <c r="A375" s="28" t="s">
        <v>269</v>
      </c>
      <c r="B375" s="28" t="s">
        <v>268</v>
      </c>
      <c r="C375" s="69" t="s">
        <v>709</v>
      </c>
      <c r="D375" s="8">
        <v>18328</v>
      </c>
      <c r="E375" s="72" t="str">
        <f t="shared" si="10"/>
        <v>2022</v>
      </c>
      <c r="F375" s="72">
        <f>IFERROR(MATCH(LEFT(RIGHT(C375, LEN(C375) - FIND(", ", C375) - 1), FIND(" ", RIGHT(C375, LEN(C375) - FIND(", ", C375) - 1)) - 1), {"January","February","March","April","May","June","July","August","September","October","November","December"}, 0), "")</f>
        <v>9</v>
      </c>
      <c r="G375">
        <v>26</v>
      </c>
      <c r="H375" s="67" t="s">
        <v>1083</v>
      </c>
      <c r="I375" s="68">
        <f t="shared" si="11"/>
        <v>44830</v>
      </c>
    </row>
    <row r="376" spans="1:9" x14ac:dyDescent="0.35">
      <c r="A376" s="28" t="s">
        <v>269</v>
      </c>
      <c r="B376" s="28" t="s">
        <v>268</v>
      </c>
      <c r="C376" s="69" t="s">
        <v>710</v>
      </c>
      <c r="D376" s="8">
        <v>18500</v>
      </c>
      <c r="E376" s="72" t="str">
        <f t="shared" si="10"/>
        <v>2022</v>
      </c>
      <c r="F376" s="72">
        <f>IFERROR(MATCH(LEFT(RIGHT(C376, LEN(C376) - FIND(", ", C376) - 1), FIND(" ", RIGHT(C376, LEN(C376) - FIND(", ", C376) - 1)) - 1), {"January","February","March","April","May","June","July","August","September","October","November","December"}, 0), "")</f>
        <v>10</v>
      </c>
      <c r="G376">
        <v>3</v>
      </c>
      <c r="H376" s="67" t="s">
        <v>1084</v>
      </c>
      <c r="I376" s="68">
        <f t="shared" si="11"/>
        <v>44837</v>
      </c>
    </row>
    <row r="377" spans="1:9" x14ac:dyDescent="0.35">
      <c r="A377" s="28" t="s">
        <v>269</v>
      </c>
      <c r="B377" s="28" t="s">
        <v>268</v>
      </c>
      <c r="C377" s="69" t="s">
        <v>631</v>
      </c>
      <c r="D377" s="8">
        <v>18619</v>
      </c>
      <c r="E377" s="72" t="str">
        <f t="shared" si="10"/>
        <v>2022</v>
      </c>
      <c r="F377" s="72">
        <f>IFERROR(MATCH(LEFT(RIGHT(C377, LEN(C377) - FIND(", ", C377) - 1), FIND(" ", RIGHT(C377, LEN(C377) - FIND(", ", C377) - 1)) - 1), {"January","February","March","April","May","June","July","August","September","October","November","December"}, 0), "")</f>
        <v>10</v>
      </c>
      <c r="G377">
        <v>11</v>
      </c>
      <c r="H377" s="67" t="s">
        <v>1005</v>
      </c>
      <c r="I377" s="68">
        <f t="shared" si="11"/>
        <v>44845</v>
      </c>
    </row>
    <row r="378" spans="1:9" x14ac:dyDescent="0.35">
      <c r="A378" s="28" t="s">
        <v>269</v>
      </c>
      <c r="B378" s="28" t="s">
        <v>268</v>
      </c>
      <c r="C378" s="69" t="s">
        <v>651</v>
      </c>
      <c r="D378" s="8">
        <v>18400</v>
      </c>
      <c r="E378" s="72" t="str">
        <f t="shared" si="10"/>
        <v>2022</v>
      </c>
      <c r="F378" s="72">
        <f>IFERROR(MATCH(LEFT(RIGHT(C378, LEN(C378) - FIND(", ", C378) - 1), FIND(" ", RIGHT(C378, LEN(C378) - FIND(", ", C378) - 1)) - 1), {"January","February","March","April","May","June","July","August","September","October","November","December"}, 0), "")</f>
        <v>10</v>
      </c>
      <c r="G378">
        <v>18</v>
      </c>
      <c r="H378" s="67" t="s">
        <v>1025</v>
      </c>
      <c r="I378" s="68">
        <f t="shared" si="11"/>
        <v>44852</v>
      </c>
    </row>
    <row r="379" spans="1:9" x14ac:dyDescent="0.35">
      <c r="A379" s="28" t="s">
        <v>269</v>
      </c>
      <c r="B379" s="28" t="s">
        <v>268</v>
      </c>
      <c r="C379" s="69" t="s">
        <v>632</v>
      </c>
      <c r="D379" s="8">
        <v>18931</v>
      </c>
      <c r="E379" s="72" t="str">
        <f t="shared" si="10"/>
        <v>2022</v>
      </c>
      <c r="F379" s="72">
        <f>IFERROR(MATCH(LEFT(RIGHT(C379, LEN(C379) - FIND(", ", C379) - 1), FIND(" ", RIGHT(C379, LEN(C379) - FIND(", ", C379) - 1)) - 1), {"January","February","March","April","May","June","July","August","September","October","November","December"}, 0), "")</f>
        <v>10</v>
      </c>
      <c r="G379">
        <v>25</v>
      </c>
      <c r="H379" s="67" t="s">
        <v>1006</v>
      </c>
      <c r="I379" s="68">
        <f t="shared" si="11"/>
        <v>44859</v>
      </c>
    </row>
    <row r="380" spans="1:9" x14ac:dyDescent="0.35">
      <c r="A380" s="28" t="s">
        <v>269</v>
      </c>
      <c r="B380" s="28" t="s">
        <v>268</v>
      </c>
      <c r="C380" s="69" t="s">
        <v>633</v>
      </c>
      <c r="D380" s="8">
        <v>18990</v>
      </c>
      <c r="E380" s="72" t="str">
        <f t="shared" si="10"/>
        <v>2022</v>
      </c>
      <c r="F380" s="72">
        <f>IFERROR(MATCH(LEFT(RIGHT(C380, LEN(C380) - FIND(", ", C380) - 1), FIND(" ", RIGHT(C380, LEN(C380) - FIND(", ", C380) - 1)) - 1), {"January","February","March","April","May","June","July","August","September","October","November","December"}, 0), "")</f>
        <v>11</v>
      </c>
      <c r="G380">
        <v>1</v>
      </c>
      <c r="H380" s="67" t="s">
        <v>1007</v>
      </c>
      <c r="I380" s="68">
        <f t="shared" si="11"/>
        <v>44866</v>
      </c>
    </row>
    <row r="381" spans="1:9" x14ac:dyDescent="0.35">
      <c r="A381" s="28" t="s">
        <v>269</v>
      </c>
      <c r="B381" s="28" t="s">
        <v>268</v>
      </c>
      <c r="C381" s="69" t="s">
        <v>634</v>
      </c>
      <c r="D381" s="8">
        <v>19011</v>
      </c>
      <c r="E381" s="72" t="str">
        <f t="shared" si="10"/>
        <v>2022</v>
      </c>
      <c r="F381" s="72">
        <f>IFERROR(MATCH(LEFT(RIGHT(C381, LEN(C381) - FIND(", ", C381) - 1), FIND(" ", RIGHT(C381, LEN(C381) - FIND(", ", C381) - 1)) - 1), {"January","February","March","April","May","June","July","August","September","October","November","December"}, 0), "")</f>
        <v>11</v>
      </c>
      <c r="G381">
        <v>8</v>
      </c>
      <c r="H381" s="67" t="s">
        <v>1008</v>
      </c>
      <c r="I381" s="68">
        <f t="shared" si="11"/>
        <v>44873</v>
      </c>
    </row>
    <row r="382" spans="1:9" x14ac:dyDescent="0.35">
      <c r="A382" s="28" t="s">
        <v>269</v>
      </c>
      <c r="B382" s="28" t="s">
        <v>268</v>
      </c>
      <c r="C382" s="69" t="s">
        <v>635</v>
      </c>
      <c r="D382" s="8">
        <v>19050</v>
      </c>
      <c r="E382" s="72" t="str">
        <f t="shared" si="10"/>
        <v>2022</v>
      </c>
      <c r="F382" s="72">
        <f>IFERROR(MATCH(LEFT(RIGHT(C382, LEN(C382) - FIND(", ", C382) - 1), FIND(" ", RIGHT(C382, LEN(C382) - FIND(", ", C382) - 1)) - 1), {"January","February","March","April","May","June","July","August","September","October","November","December"}, 0), "")</f>
        <v>11</v>
      </c>
      <c r="G382">
        <v>15</v>
      </c>
      <c r="H382" s="67" t="s">
        <v>1009</v>
      </c>
      <c r="I382" s="68">
        <f t="shared" si="11"/>
        <v>44880</v>
      </c>
    </row>
    <row r="383" spans="1:9" x14ac:dyDescent="0.35">
      <c r="A383" s="28" t="s">
        <v>269</v>
      </c>
      <c r="B383" s="28" t="s">
        <v>268</v>
      </c>
      <c r="C383" s="69" t="s">
        <v>652</v>
      </c>
      <c r="D383" s="8">
        <v>19134</v>
      </c>
      <c r="E383" s="72" t="str">
        <f t="shared" si="10"/>
        <v>2022</v>
      </c>
      <c r="F383" s="72">
        <f>IFERROR(MATCH(LEFT(RIGHT(C383, LEN(C383) - FIND(", ", C383) - 1), FIND(" ", RIGHT(C383, LEN(C383) - FIND(", ", C383) - 1)) - 1), {"January","February","March","April","May","June","July","August","September","October","November","December"}, 0), "")</f>
        <v>11</v>
      </c>
      <c r="G383">
        <v>22</v>
      </c>
      <c r="H383" s="67" t="s">
        <v>1026</v>
      </c>
      <c r="I383" s="68">
        <f t="shared" si="11"/>
        <v>44887</v>
      </c>
    </row>
    <row r="384" spans="1:9" x14ac:dyDescent="0.35">
      <c r="A384" s="28" t="s">
        <v>269</v>
      </c>
      <c r="B384" s="28" t="s">
        <v>268</v>
      </c>
      <c r="C384" s="69" t="s">
        <v>636</v>
      </c>
      <c r="D384" s="8">
        <v>19259</v>
      </c>
      <c r="E384" s="72" t="str">
        <f t="shared" ref="E384:E446" si="12">RIGHT(C384,4)</f>
        <v>2022</v>
      </c>
      <c r="F384" s="72">
        <f>IFERROR(MATCH(LEFT(RIGHT(C384, LEN(C384) - FIND(", ", C384) - 1), FIND(" ", RIGHT(C384, LEN(C384) - FIND(", ", C384) - 1)) - 1), {"January","February","March","April","May","June","July","August","September","October","November","December"}, 0), "")</f>
        <v>11</v>
      </c>
      <c r="G384">
        <v>29</v>
      </c>
      <c r="H384" s="67" t="s">
        <v>1010</v>
      </c>
      <c r="I384" s="68">
        <f t="shared" si="11"/>
        <v>44894</v>
      </c>
    </row>
    <row r="385" spans="1:9" x14ac:dyDescent="0.35">
      <c r="A385" s="28" t="s">
        <v>269</v>
      </c>
      <c r="B385" s="28" t="s">
        <v>268</v>
      </c>
      <c r="C385" s="69" t="s">
        <v>653</v>
      </c>
      <c r="D385" s="8">
        <v>19403</v>
      </c>
      <c r="E385" s="72" t="str">
        <f t="shared" si="12"/>
        <v>2022</v>
      </c>
      <c r="F385" s="72">
        <f>IFERROR(MATCH(LEFT(RIGHT(C385, LEN(C385) - FIND(", ", C385) - 1), FIND(" ", RIGHT(C385, LEN(C385) - FIND(", ", C385) - 1)) - 1), {"January","February","March","April","May","June","July","August","September","October","November","December"}, 0), "")</f>
        <v>12</v>
      </c>
      <c r="G385">
        <v>6</v>
      </c>
      <c r="H385" s="67" t="s">
        <v>1027</v>
      </c>
      <c r="I385" s="68">
        <f t="shared" si="11"/>
        <v>44901</v>
      </c>
    </row>
    <row r="386" spans="1:9" x14ac:dyDescent="0.35">
      <c r="A386" s="28" t="s">
        <v>269</v>
      </c>
      <c r="B386" s="28" t="s">
        <v>268</v>
      </c>
      <c r="C386" s="69" t="s">
        <v>637</v>
      </c>
      <c r="D386" s="8">
        <v>19510</v>
      </c>
      <c r="E386" s="72" t="str">
        <f t="shared" si="12"/>
        <v>2022</v>
      </c>
      <c r="F386" s="72">
        <f>IFERROR(MATCH(LEFT(RIGHT(C386, LEN(C386) - FIND(", ", C386) - 1), FIND(" ", RIGHT(C386, LEN(C386) - FIND(", ", C386) - 1)) - 1), {"January","February","March","April","May","June","July","August","September","October","November","December"}, 0), "")</f>
        <v>12</v>
      </c>
      <c r="G386">
        <v>13</v>
      </c>
      <c r="H386" s="67" t="s">
        <v>1011</v>
      </c>
      <c r="I386" s="68">
        <f t="shared" si="11"/>
        <v>44908</v>
      </c>
    </row>
    <row r="387" spans="1:9" x14ac:dyDescent="0.35">
      <c r="A387" s="28" t="s">
        <v>269</v>
      </c>
      <c r="B387" s="28" t="s">
        <v>268</v>
      </c>
      <c r="C387" s="69" t="s">
        <v>638</v>
      </c>
      <c r="D387" s="8">
        <v>19753</v>
      </c>
      <c r="E387" s="72" t="str">
        <f t="shared" si="12"/>
        <v>2022</v>
      </c>
      <c r="F387" s="72">
        <f>IFERROR(MATCH(LEFT(RIGHT(C387, LEN(C387) - FIND(", ", C387) - 1), FIND(" ", RIGHT(C387, LEN(C387) - FIND(", ", C387) - 1)) - 1), {"January","February","March","April","May","June","July","August","September","October","November","December"}, 0), "")</f>
        <v>12</v>
      </c>
      <c r="G387">
        <v>20</v>
      </c>
      <c r="H387" s="67" t="s">
        <v>1012</v>
      </c>
      <c r="I387" s="68">
        <f t="shared" ref="I387:I450" si="13">DATEVALUE(H387)</f>
        <v>44915</v>
      </c>
    </row>
    <row r="388" spans="1:9" x14ac:dyDescent="0.35">
      <c r="A388" s="28" t="s">
        <v>269</v>
      </c>
      <c r="B388" s="28" t="s">
        <v>268</v>
      </c>
      <c r="C388" s="69" t="s">
        <v>748</v>
      </c>
      <c r="D388" s="8">
        <v>19968</v>
      </c>
      <c r="E388" s="72" t="str">
        <f t="shared" si="12"/>
        <v>2022</v>
      </c>
      <c r="F388" s="72">
        <f>IFERROR(MATCH(LEFT(RIGHT(C388, LEN(C388) - FIND(", ", C388) - 1), FIND(" ", RIGHT(C388, LEN(C388) - FIND(", ", C388) - 1)) - 1), {"January","February","March","April","May","June","July","August","September","October","November","December"}, 0), "")</f>
        <v>12</v>
      </c>
      <c r="G388">
        <v>25</v>
      </c>
      <c r="H388" s="67" t="s">
        <v>1122</v>
      </c>
      <c r="I388" s="68">
        <f t="shared" si="13"/>
        <v>44920</v>
      </c>
    </row>
    <row r="389" spans="1:9" x14ac:dyDescent="0.35">
      <c r="A389" s="28" t="s">
        <v>269</v>
      </c>
      <c r="B389" s="28" t="s">
        <v>268</v>
      </c>
      <c r="C389" s="69" t="s">
        <v>786</v>
      </c>
      <c r="D389" s="8">
        <v>20164</v>
      </c>
      <c r="E389" s="72" t="str">
        <f t="shared" si="12"/>
        <v>2023</v>
      </c>
      <c r="F389" s="72">
        <f>IFERROR(MATCH(LEFT(RIGHT(C389, LEN(C389) - FIND(", ", C389) - 1), FIND(" ", RIGHT(C389, LEN(C389) - FIND(", ", C389) - 1)) - 1), {"January","February","March","April","May","June","July","August","September","October","November","December"}, 0), "")</f>
        <v>1</v>
      </c>
      <c r="G389">
        <v>6</v>
      </c>
      <c r="H389" s="67" t="s">
        <v>1160</v>
      </c>
      <c r="I389" s="68">
        <f t="shared" si="13"/>
        <v>44932</v>
      </c>
    </row>
    <row r="390" spans="1:9" x14ac:dyDescent="0.35">
      <c r="A390" s="28" t="s">
        <v>269</v>
      </c>
      <c r="B390" s="28" t="s">
        <v>268</v>
      </c>
      <c r="C390" s="69" t="s">
        <v>787</v>
      </c>
      <c r="D390" s="8">
        <v>20377</v>
      </c>
      <c r="E390" s="72" t="str">
        <f t="shared" si="12"/>
        <v>2023</v>
      </c>
      <c r="F390" s="72">
        <f>IFERROR(MATCH(LEFT(RIGHT(C390, LEN(C390) - FIND(", ", C390) - 1), FIND(" ", RIGHT(C390, LEN(C390) - FIND(", ", C390) - 1)) - 1), {"January","February","March","April","May","June","July","August","September","October","November","December"}, 0), "")</f>
        <v>1</v>
      </c>
      <c r="G390">
        <v>20</v>
      </c>
      <c r="H390" s="67" t="s">
        <v>1161</v>
      </c>
      <c r="I390" s="68">
        <f t="shared" si="13"/>
        <v>44946</v>
      </c>
    </row>
    <row r="391" spans="1:9" x14ac:dyDescent="0.35">
      <c r="A391" s="28" t="s">
        <v>269</v>
      </c>
      <c r="B391" s="28" t="s">
        <v>268</v>
      </c>
      <c r="C391" s="69" t="s">
        <v>788</v>
      </c>
      <c r="D391" s="8">
        <v>20493</v>
      </c>
      <c r="E391" s="72" t="str">
        <f t="shared" si="12"/>
        <v>2023</v>
      </c>
      <c r="F391" s="72">
        <f>IFERROR(MATCH(LEFT(RIGHT(C391, LEN(C391) - FIND(", ", C391) - 1), FIND(" ", RIGHT(C391, LEN(C391) - FIND(", ", C391) - 1)) - 1), {"January","February","March","April","May","June","July","August","September","October","November","December"}, 0), "")</f>
        <v>1</v>
      </c>
      <c r="G391">
        <v>27</v>
      </c>
      <c r="H391" s="67" t="s">
        <v>1162</v>
      </c>
      <c r="I391" s="68">
        <f t="shared" si="13"/>
        <v>44953</v>
      </c>
    </row>
    <row r="392" spans="1:9" x14ac:dyDescent="0.35">
      <c r="A392" s="28" t="s">
        <v>269</v>
      </c>
      <c r="B392" s="28" t="s">
        <v>268</v>
      </c>
      <c r="C392" s="69" t="s">
        <v>789</v>
      </c>
      <c r="D392" s="8">
        <v>20627</v>
      </c>
      <c r="E392" s="72" t="str">
        <f t="shared" si="12"/>
        <v>2023</v>
      </c>
      <c r="F392" s="72">
        <f>IFERROR(MATCH(LEFT(RIGHT(C392, LEN(C392) - FIND(", ", C392) - 1), FIND(" ", RIGHT(C392, LEN(C392) - FIND(", ", C392) - 1)) - 1), {"January","February","March","April","May","June","July","August","September","October","November","December"}, 0), "")</f>
        <v>2</v>
      </c>
      <c r="G392">
        <v>3</v>
      </c>
      <c r="H392" s="67" t="s">
        <v>1163</v>
      </c>
      <c r="I392" s="68">
        <f t="shared" si="13"/>
        <v>44960</v>
      </c>
    </row>
    <row r="393" spans="1:9" x14ac:dyDescent="0.35">
      <c r="A393" s="28" t="s">
        <v>269</v>
      </c>
      <c r="B393" s="28" t="s">
        <v>268</v>
      </c>
      <c r="C393" s="69" t="s">
        <v>790</v>
      </c>
      <c r="D393" s="8">
        <v>20796</v>
      </c>
      <c r="E393" s="72" t="str">
        <f t="shared" si="12"/>
        <v>2023</v>
      </c>
      <c r="F393" s="72">
        <f>IFERROR(MATCH(LEFT(RIGHT(C393, LEN(C393) - FIND(", ", C393) - 1), FIND(" ", RIGHT(C393, LEN(C393) - FIND(", ", C393) - 1)) - 1), {"January","February","March","April","May","June","July","August","September","October","November","December"}, 0), "")</f>
        <v>2</v>
      </c>
      <c r="G393">
        <v>10</v>
      </c>
      <c r="H393" s="67" t="s">
        <v>1164</v>
      </c>
      <c r="I393" s="68">
        <f t="shared" si="13"/>
        <v>44967</v>
      </c>
    </row>
    <row r="394" spans="1:9" x14ac:dyDescent="0.35">
      <c r="A394" s="28" t="s">
        <v>269</v>
      </c>
      <c r="B394" s="28" t="s">
        <v>268</v>
      </c>
      <c r="C394" s="69" t="s">
        <v>791</v>
      </c>
      <c r="D394" s="8">
        <v>21115</v>
      </c>
      <c r="E394" s="72" t="str">
        <f t="shared" si="12"/>
        <v>2023</v>
      </c>
      <c r="F394" s="72">
        <f>IFERROR(MATCH(LEFT(RIGHT(C394, LEN(C394) - FIND(", ", C394) - 1), FIND(" ", RIGHT(C394, LEN(C394) - FIND(", ", C394) - 1)) - 1), {"January","February","March","April","May","June","July","August","September","October","November","December"}, 0), "")</f>
        <v>3</v>
      </c>
      <c r="G394">
        <v>3</v>
      </c>
      <c r="H394" s="67" t="s">
        <v>1165</v>
      </c>
      <c r="I394" s="68">
        <f t="shared" si="13"/>
        <v>44988</v>
      </c>
    </row>
    <row r="395" spans="1:9" x14ac:dyDescent="0.35">
      <c r="A395" s="28" t="s">
        <v>269</v>
      </c>
      <c r="B395" s="28" t="s">
        <v>268</v>
      </c>
      <c r="C395" s="69" t="s">
        <v>792</v>
      </c>
      <c r="D395" s="8">
        <v>21232</v>
      </c>
      <c r="E395" s="72" t="str">
        <f t="shared" si="12"/>
        <v>2023</v>
      </c>
      <c r="F395" s="72">
        <f>IFERROR(MATCH(LEFT(RIGHT(C395, LEN(C395) - FIND(", ", C395) - 1), FIND(" ", RIGHT(C395, LEN(C395) - FIND(", ", C395) - 1)) - 1), {"January","February","March","April","May","June","July","August","September","October","November","December"}, 0), "")</f>
        <v>3</v>
      </c>
      <c r="G395">
        <v>10</v>
      </c>
      <c r="H395" s="67" t="s">
        <v>1166</v>
      </c>
      <c r="I395" s="68">
        <f t="shared" si="13"/>
        <v>44995</v>
      </c>
    </row>
    <row r="396" spans="1:9" x14ac:dyDescent="0.35">
      <c r="A396" s="28" t="s">
        <v>269</v>
      </c>
      <c r="B396" s="28" t="s">
        <v>268</v>
      </c>
      <c r="C396" s="69" t="s">
        <v>662</v>
      </c>
      <c r="D396" s="8">
        <v>21352</v>
      </c>
      <c r="E396" s="72" t="str">
        <f t="shared" si="12"/>
        <v>2023</v>
      </c>
      <c r="F396" s="72">
        <f>IFERROR(MATCH(LEFT(RIGHT(C396, LEN(C396) - FIND(", ", C396) - 1), FIND(" ", RIGHT(C396, LEN(C396) - FIND(", ", C396) - 1)) - 1), {"January","February","March","April","May","June","July","August","September","October","November","December"}, 0), "")</f>
        <v>3</v>
      </c>
      <c r="G396">
        <v>20</v>
      </c>
      <c r="H396" s="67" t="s">
        <v>1036</v>
      </c>
      <c r="I396" s="68">
        <f t="shared" si="13"/>
        <v>45005</v>
      </c>
    </row>
    <row r="397" spans="1:9" x14ac:dyDescent="0.35">
      <c r="A397" s="28" t="s">
        <v>269</v>
      </c>
      <c r="B397" s="28" t="s">
        <v>268</v>
      </c>
      <c r="C397" s="69" t="s">
        <v>793</v>
      </c>
      <c r="D397" s="8">
        <v>21640</v>
      </c>
      <c r="E397" s="72" t="str">
        <f t="shared" si="12"/>
        <v>2023</v>
      </c>
      <c r="F397" s="72">
        <f>IFERROR(MATCH(LEFT(RIGHT(C397, LEN(C397) - FIND(", ", C397) - 1), FIND(" ", RIGHT(C397, LEN(C397) - FIND(", ", C397) - 1)) - 1), {"January","February","March","April","May","June","July","August","September","October","November","December"}, 0), "")</f>
        <v>4</v>
      </c>
      <c r="G397">
        <v>7</v>
      </c>
      <c r="H397" s="67" t="s">
        <v>1167</v>
      </c>
      <c r="I397" s="68">
        <f t="shared" si="13"/>
        <v>45023</v>
      </c>
    </row>
    <row r="398" spans="1:9" x14ac:dyDescent="0.35">
      <c r="A398" s="28" t="s">
        <v>269</v>
      </c>
      <c r="B398" s="28" t="s">
        <v>268</v>
      </c>
      <c r="C398" s="69" t="s">
        <v>794</v>
      </c>
      <c r="D398" s="8">
        <v>22382</v>
      </c>
      <c r="E398" s="72" t="str">
        <f t="shared" si="12"/>
        <v>2023</v>
      </c>
      <c r="F398" s="72">
        <f>IFERROR(MATCH(LEFT(RIGHT(C398, LEN(C398) - FIND(", ", C398) - 1), FIND(" ", RIGHT(C398, LEN(C398) - FIND(", ", C398) - 1)) - 1), {"January","February","March","April","May","June","July","August","September","October","November","December"}, 0), "")</f>
        <v>5</v>
      </c>
      <c r="G398">
        <v>12</v>
      </c>
      <c r="H398" s="67" t="s">
        <v>1168</v>
      </c>
      <c r="I398" s="68">
        <f t="shared" si="13"/>
        <v>45058</v>
      </c>
    </row>
    <row r="399" spans="1:9" x14ac:dyDescent="0.35">
      <c r="A399" s="28" t="s">
        <v>269</v>
      </c>
      <c r="B399" s="28" t="s">
        <v>268</v>
      </c>
      <c r="C399" s="69" t="s">
        <v>795</v>
      </c>
      <c r="D399" s="8">
        <v>22538</v>
      </c>
      <c r="E399" s="72" t="str">
        <f t="shared" si="12"/>
        <v>2023</v>
      </c>
      <c r="F399" s="72">
        <f>IFERROR(MATCH(LEFT(RIGHT(C399, LEN(C399) - FIND(", ", C399) - 1), FIND(" ", RIGHT(C399, LEN(C399) - FIND(", ", C399) - 1)) - 1), {"January","February","March","April","May","June","July","August","September","October","November","December"}, 0), "")</f>
        <v>5</v>
      </c>
      <c r="G399">
        <v>19</v>
      </c>
      <c r="H399" s="67" t="s">
        <v>1169</v>
      </c>
      <c r="I399" s="68">
        <f t="shared" si="13"/>
        <v>45065</v>
      </c>
    </row>
    <row r="400" spans="1:9" x14ac:dyDescent="0.35">
      <c r="A400" s="28" t="s">
        <v>269</v>
      </c>
      <c r="B400" s="28" t="s">
        <v>268</v>
      </c>
      <c r="C400" s="69" t="s">
        <v>796</v>
      </c>
      <c r="D400" s="8">
        <v>22829</v>
      </c>
      <c r="E400" s="72" t="str">
        <f t="shared" si="12"/>
        <v>2023</v>
      </c>
      <c r="F400" s="72">
        <f>IFERROR(MATCH(LEFT(RIGHT(C400, LEN(C400) - FIND(", ", C400) - 1), FIND(" ", RIGHT(C400, LEN(C400) - FIND(", ", C400) - 1)) - 1), {"January","February","March","April","May","June","July","August","September","October","November","December"}, 0), "")</f>
        <v>6</v>
      </c>
      <c r="G400">
        <v>2</v>
      </c>
      <c r="H400" s="67" t="s">
        <v>1170</v>
      </c>
      <c r="I400" s="68">
        <f t="shared" si="13"/>
        <v>45079</v>
      </c>
    </row>
    <row r="401" spans="1:9" x14ac:dyDescent="0.35">
      <c r="A401" s="28" t="s">
        <v>269</v>
      </c>
      <c r="B401" s="28" t="s">
        <v>268</v>
      </c>
      <c r="C401" s="69" t="s">
        <v>797</v>
      </c>
      <c r="D401" s="8">
        <v>22212</v>
      </c>
      <c r="E401" s="72" t="str">
        <f t="shared" si="12"/>
        <v>2023</v>
      </c>
      <c r="F401" s="72">
        <f>IFERROR(MATCH(LEFT(RIGHT(C401, LEN(C401) - FIND(", ", C401) - 1), FIND(" ", RIGHT(C401, LEN(C401) - FIND(", ", C401) - 1)) - 1), {"January","February","March","April","May","June","July","August","September","October","November","December"}, 0), "")</f>
        <v>6</v>
      </c>
      <c r="G401">
        <v>16</v>
      </c>
      <c r="H401" s="67" t="s">
        <v>1171</v>
      </c>
      <c r="I401" s="68">
        <f t="shared" si="13"/>
        <v>45093</v>
      </c>
    </row>
    <row r="402" spans="1:9" x14ac:dyDescent="0.35">
      <c r="A402" s="28" t="s">
        <v>269</v>
      </c>
      <c r="B402" s="28" t="s">
        <v>268</v>
      </c>
      <c r="C402" s="69" t="s">
        <v>798</v>
      </c>
      <c r="D402" s="8">
        <v>22392</v>
      </c>
      <c r="E402" s="72" t="str">
        <f t="shared" si="12"/>
        <v>2023</v>
      </c>
      <c r="F402" s="72">
        <f>IFERROR(MATCH(LEFT(RIGHT(C402, LEN(C402) - FIND(", ", C402) - 1), FIND(" ", RIGHT(C402, LEN(C402) - FIND(", ", C402) - 1)) - 1), {"January","February","March","April","May","June","July","August","September","October","November","December"}, 0), "")</f>
        <v>6</v>
      </c>
      <c r="G402">
        <v>23</v>
      </c>
      <c r="H402" s="67" t="s">
        <v>1172</v>
      </c>
      <c r="I402" s="68">
        <f t="shared" si="13"/>
        <v>45100</v>
      </c>
    </row>
    <row r="403" spans="1:9" x14ac:dyDescent="0.35">
      <c r="A403" s="28" t="s">
        <v>269</v>
      </c>
      <c r="B403" s="28" t="s">
        <v>268</v>
      </c>
      <c r="C403" s="69" t="s">
        <v>687</v>
      </c>
      <c r="D403" s="8">
        <v>22549</v>
      </c>
      <c r="E403" s="72" t="str">
        <f t="shared" si="12"/>
        <v>2023</v>
      </c>
      <c r="F403" s="72">
        <f>IFERROR(MATCH(LEFT(RIGHT(C403, LEN(C403) - FIND(", ", C403) - 1), FIND(" ", RIGHT(C403, LEN(C403) - FIND(", ", C403) - 1)) - 1), {"January","February","March","April","May","June","July","August","September","October","November","December"}, 0), "")</f>
        <v>6</v>
      </c>
      <c r="G403">
        <v>30</v>
      </c>
      <c r="H403" s="67" t="s">
        <v>1061</v>
      </c>
      <c r="I403" s="68">
        <f t="shared" si="13"/>
        <v>45107</v>
      </c>
    </row>
    <row r="404" spans="1:9" x14ac:dyDescent="0.35">
      <c r="A404" s="28" t="s">
        <v>269</v>
      </c>
      <c r="B404" s="28" t="s">
        <v>268</v>
      </c>
      <c r="C404" s="69" t="s">
        <v>799</v>
      </c>
      <c r="D404" s="8">
        <v>22660</v>
      </c>
      <c r="E404" s="72" t="str">
        <f t="shared" si="12"/>
        <v>2023</v>
      </c>
      <c r="F404" s="72">
        <f>IFERROR(MATCH(LEFT(RIGHT(C404, LEN(C404) - FIND(", ", C404) - 1), FIND(" ", RIGHT(C404, LEN(C404) - FIND(", ", C404) - 1)) - 1), {"January","February","March","April","May","June","July","August","September","October","November","December"}, 0), "")</f>
        <v>7</v>
      </c>
      <c r="G404">
        <v>7</v>
      </c>
      <c r="H404" s="67" t="s">
        <v>1173</v>
      </c>
      <c r="I404" s="68">
        <f t="shared" si="13"/>
        <v>45114</v>
      </c>
    </row>
    <row r="405" spans="1:9" x14ac:dyDescent="0.35">
      <c r="A405" s="28" t="s">
        <v>269</v>
      </c>
      <c r="B405" s="28" t="s">
        <v>268</v>
      </c>
      <c r="C405" s="69" t="s">
        <v>800</v>
      </c>
      <c r="D405" s="8">
        <v>22759</v>
      </c>
      <c r="E405" s="72" t="str">
        <f t="shared" si="12"/>
        <v>2023</v>
      </c>
      <c r="F405" s="72">
        <f>IFERROR(MATCH(LEFT(RIGHT(C405, LEN(C405) - FIND(", ", C405) - 1), FIND(" ", RIGHT(C405, LEN(C405) - FIND(", ", C405) - 1)) - 1), {"January","February","March","April","May","June","July","August","September","October","November","December"}, 0), "")</f>
        <v>7</v>
      </c>
      <c r="G405">
        <v>14</v>
      </c>
      <c r="H405" s="67" t="s">
        <v>1174</v>
      </c>
      <c r="I405" s="68">
        <f t="shared" si="13"/>
        <v>45121</v>
      </c>
    </row>
    <row r="406" spans="1:9" x14ac:dyDescent="0.35">
      <c r="A406" s="28" t="s">
        <v>269</v>
      </c>
      <c r="B406" s="28" t="s">
        <v>268</v>
      </c>
      <c r="C406" s="69" t="s">
        <v>801</v>
      </c>
      <c r="D406" s="8">
        <v>22884</v>
      </c>
      <c r="E406" s="72" t="str">
        <f t="shared" si="12"/>
        <v>2023</v>
      </c>
      <c r="F406" s="72">
        <f>IFERROR(MATCH(LEFT(RIGHT(C406, LEN(C406) - FIND(", ", C406) - 1), FIND(" ", RIGHT(C406, LEN(C406) - FIND(", ", C406) - 1)) - 1), {"January","February","March","April","May","June","July","August","September","October","November","December"}, 0), "")</f>
        <v>7</v>
      </c>
      <c r="G406">
        <v>21</v>
      </c>
      <c r="H406" s="67" t="s">
        <v>1175</v>
      </c>
      <c r="I406" s="68">
        <f t="shared" si="13"/>
        <v>45128</v>
      </c>
    </row>
    <row r="407" spans="1:9" x14ac:dyDescent="0.35">
      <c r="A407" s="28" t="s">
        <v>269</v>
      </c>
      <c r="B407" s="28" t="s">
        <v>268</v>
      </c>
      <c r="C407" s="69" t="s">
        <v>802</v>
      </c>
      <c r="D407" s="8">
        <v>23033</v>
      </c>
      <c r="E407" s="72" t="str">
        <f t="shared" si="12"/>
        <v>2023</v>
      </c>
      <c r="F407" s="72">
        <f>IFERROR(MATCH(LEFT(RIGHT(C407, LEN(C407) - FIND(", ", C407) - 1), FIND(" ", RIGHT(C407, LEN(C407) - FIND(", ", C407) - 1)) - 1), {"January","February","March","April","May","June","July","August","September","October","November","December"}, 0), "")</f>
        <v>8</v>
      </c>
      <c r="G407">
        <v>4</v>
      </c>
      <c r="H407" s="67" t="s">
        <v>1176</v>
      </c>
      <c r="I407" s="68">
        <f t="shared" si="13"/>
        <v>45142</v>
      </c>
    </row>
    <row r="408" spans="1:9" x14ac:dyDescent="0.35">
      <c r="A408" s="28" t="s">
        <v>269</v>
      </c>
      <c r="B408" s="28" t="s">
        <v>268</v>
      </c>
      <c r="C408" s="69" t="s">
        <v>803</v>
      </c>
      <c r="D408" s="8">
        <v>23170</v>
      </c>
      <c r="E408" s="72" t="str">
        <f t="shared" si="12"/>
        <v>2023</v>
      </c>
      <c r="F408" s="72">
        <f>IFERROR(MATCH(LEFT(RIGHT(C408, LEN(C408) - FIND(", ", C408) - 1), FIND(" ", RIGHT(C408, LEN(C408) - FIND(", ", C408) - 1)) - 1), {"January","February","March","April","May","June","July","August","September","October","November","December"}, 0), "")</f>
        <v>8</v>
      </c>
      <c r="G408">
        <v>18</v>
      </c>
      <c r="H408" s="67" t="s">
        <v>1177</v>
      </c>
      <c r="I408" s="68">
        <f t="shared" si="13"/>
        <v>45156</v>
      </c>
    </row>
    <row r="409" spans="1:9" x14ac:dyDescent="0.35">
      <c r="A409" s="28" t="s">
        <v>269</v>
      </c>
      <c r="B409" s="28" t="s">
        <v>268</v>
      </c>
      <c r="C409" s="69" t="s">
        <v>804</v>
      </c>
      <c r="D409" s="8">
        <v>23265</v>
      </c>
      <c r="E409" s="72" t="str">
        <f t="shared" si="12"/>
        <v>2023</v>
      </c>
      <c r="F409" s="72">
        <f>IFERROR(MATCH(LEFT(RIGHT(C409, LEN(C409) - FIND(", ", C409) - 1), FIND(" ", RIGHT(C409, LEN(C409) - FIND(", ", C409) - 1)) - 1), {"January","February","March","April","May","June","July","August","September","October","November","December"}, 0), "")</f>
        <v>8</v>
      </c>
      <c r="G409">
        <v>25</v>
      </c>
      <c r="H409" s="67" t="s">
        <v>1178</v>
      </c>
      <c r="I409" s="68">
        <f t="shared" si="13"/>
        <v>45163</v>
      </c>
    </row>
    <row r="410" spans="1:9" x14ac:dyDescent="0.35">
      <c r="A410" s="28" t="s">
        <v>269</v>
      </c>
      <c r="B410" s="28" t="s">
        <v>268</v>
      </c>
      <c r="C410" s="69" t="s">
        <v>805</v>
      </c>
      <c r="D410" s="8">
        <v>23317</v>
      </c>
      <c r="E410" s="72" t="str">
        <f t="shared" si="12"/>
        <v>2023</v>
      </c>
      <c r="F410" s="72">
        <f>IFERROR(MATCH(LEFT(RIGHT(C410, LEN(C410) - FIND(", ", C410) - 1), FIND(" ", RIGHT(C410, LEN(C410) - FIND(", ", C410) - 1)) - 1), {"January","February","March","April","May","June","July","August","September","October","November","December"}, 0), "")</f>
        <v>9</v>
      </c>
      <c r="G410">
        <v>1</v>
      </c>
      <c r="H410" s="67" t="s">
        <v>1179</v>
      </c>
      <c r="I410" s="68">
        <f t="shared" si="13"/>
        <v>45170</v>
      </c>
    </row>
    <row r="411" spans="1:9" x14ac:dyDescent="0.35">
      <c r="A411" s="28" t="s">
        <v>269</v>
      </c>
      <c r="B411" s="28" t="s">
        <v>268</v>
      </c>
      <c r="C411" s="69" t="s">
        <v>806</v>
      </c>
      <c r="D411" s="8">
        <v>23430</v>
      </c>
      <c r="E411" s="72" t="str">
        <f t="shared" si="12"/>
        <v>2023</v>
      </c>
      <c r="F411" s="72">
        <f>IFERROR(MATCH(LEFT(RIGHT(C411, LEN(C411) - FIND(", ", C411) - 1), FIND(" ", RIGHT(C411, LEN(C411) - FIND(", ", C411) - 1)) - 1), {"January","February","March","April","May","June","July","August","September","October","November","December"}, 0), "")</f>
        <v>9</v>
      </c>
      <c r="G411">
        <v>15</v>
      </c>
      <c r="H411" s="67" t="s">
        <v>1180</v>
      </c>
      <c r="I411" s="68">
        <f t="shared" si="13"/>
        <v>45184</v>
      </c>
    </row>
    <row r="412" spans="1:9" x14ac:dyDescent="0.35">
      <c r="A412" s="28" t="s">
        <v>269</v>
      </c>
      <c r="B412" s="28" t="s">
        <v>268</v>
      </c>
      <c r="C412" s="69" t="s">
        <v>807</v>
      </c>
      <c r="D412" s="8">
        <v>23481</v>
      </c>
      <c r="E412" s="72" t="str">
        <f t="shared" si="12"/>
        <v>2023</v>
      </c>
      <c r="F412" s="72">
        <f>IFERROR(MATCH(LEFT(RIGHT(C412, LEN(C412) - FIND(", ", C412) - 1), FIND(" ", RIGHT(C412, LEN(C412) - FIND(", ", C412) - 1)) - 1), {"January","February","March","April","May","June","July","August","September","October","November","December"}, 0), "")</f>
        <v>9</v>
      </c>
      <c r="G412">
        <v>22</v>
      </c>
      <c r="H412" s="67" t="s">
        <v>1181</v>
      </c>
      <c r="I412" s="68">
        <f t="shared" si="13"/>
        <v>45191</v>
      </c>
    </row>
    <row r="413" spans="1:9" x14ac:dyDescent="0.35">
      <c r="A413" s="28" t="s">
        <v>269</v>
      </c>
      <c r="B413" s="28" t="s">
        <v>268</v>
      </c>
      <c r="C413" s="69" t="s">
        <v>808</v>
      </c>
      <c r="D413" s="8">
        <v>23572</v>
      </c>
      <c r="E413" s="72" t="str">
        <f t="shared" si="12"/>
        <v>2023</v>
      </c>
      <c r="F413" s="72">
        <f>IFERROR(MATCH(LEFT(RIGHT(C413, LEN(C413) - FIND(", ", C413) - 1), FIND(" ", RIGHT(C413, LEN(C413) - FIND(", ", C413) - 1)) - 1), {"January","February","March","April","May","June","July","August","September","October","November","December"}, 0), "")</f>
        <v>10</v>
      </c>
      <c r="G413">
        <v>6</v>
      </c>
      <c r="H413" s="67" t="s">
        <v>1182</v>
      </c>
      <c r="I413" s="68">
        <f t="shared" si="13"/>
        <v>45205</v>
      </c>
    </row>
    <row r="414" spans="1:9" x14ac:dyDescent="0.35">
      <c r="A414" s="28" t="s">
        <v>269</v>
      </c>
      <c r="B414" s="28" t="s">
        <v>268</v>
      </c>
      <c r="C414" s="69" t="s">
        <v>809</v>
      </c>
      <c r="D414" s="8">
        <v>23710</v>
      </c>
      <c r="E414" s="72" t="str">
        <f t="shared" si="12"/>
        <v>2023</v>
      </c>
      <c r="F414" s="72">
        <f>IFERROR(MATCH(LEFT(RIGHT(C414, LEN(C414) - FIND(", ", C414) - 1), FIND(" ", RIGHT(C414, LEN(C414) - FIND(", ", C414) - 1)) - 1), {"January","February","March","April","May","June","July","August","September","October","November","December"}, 0), "")</f>
        <v>10</v>
      </c>
      <c r="G414">
        <v>20</v>
      </c>
      <c r="H414" s="67" t="s">
        <v>1183</v>
      </c>
      <c r="I414" s="68">
        <f t="shared" si="13"/>
        <v>45219</v>
      </c>
    </row>
    <row r="415" spans="1:9" x14ac:dyDescent="0.35">
      <c r="A415" s="28" t="s">
        <v>177</v>
      </c>
      <c r="B415" s="28" t="s">
        <v>176</v>
      </c>
      <c r="C415" s="69" t="s">
        <v>810</v>
      </c>
      <c r="D415" s="8">
        <v>14862</v>
      </c>
      <c r="E415" s="72" t="str">
        <f t="shared" si="12"/>
        <v>2022</v>
      </c>
      <c r="F415" s="72">
        <f>IFERROR(MATCH(LEFT(RIGHT(C415, LEN(C415) - FIND(", ", C415) - 1), FIND(" ", RIGHT(C415, LEN(C415) - FIND(", ", C415) - 1)) - 1), {"January","February","March","April","May","June","July","August","September","October","November","December"}, 0), "")</f>
        <v>5</v>
      </c>
      <c r="G415">
        <v>23</v>
      </c>
      <c r="H415" s="67" t="s">
        <v>1184</v>
      </c>
      <c r="I415" s="68">
        <f t="shared" si="13"/>
        <v>44704</v>
      </c>
    </row>
    <row r="416" spans="1:9" x14ac:dyDescent="0.35">
      <c r="A416" s="28" t="s">
        <v>177</v>
      </c>
      <c r="B416" s="28" t="s">
        <v>176</v>
      </c>
      <c r="C416" s="69" t="s">
        <v>729</v>
      </c>
      <c r="D416" s="8">
        <v>12500</v>
      </c>
      <c r="E416" s="72" t="str">
        <f t="shared" si="12"/>
        <v>2022</v>
      </c>
      <c r="F416" s="72">
        <f>IFERROR(MATCH(LEFT(RIGHT(C416, LEN(C416) - FIND(", ", C416) - 1), FIND(" ", RIGHT(C416, LEN(C416) - FIND(", ", C416) - 1)) - 1), {"January","February","March","April","May","June","July","August","September","October","November","December"}, 0), "")</f>
        <v>6</v>
      </c>
      <c r="G416">
        <v>6</v>
      </c>
      <c r="H416" s="67" t="s">
        <v>1103</v>
      </c>
      <c r="I416" s="68">
        <f t="shared" si="13"/>
        <v>44718</v>
      </c>
    </row>
    <row r="417" spans="1:9" x14ac:dyDescent="0.35">
      <c r="A417" s="28" t="s">
        <v>177</v>
      </c>
      <c r="B417" s="28" t="s">
        <v>176</v>
      </c>
      <c r="C417" s="69" t="s">
        <v>647</v>
      </c>
      <c r="D417" s="8">
        <v>13000</v>
      </c>
      <c r="E417" s="72" t="str">
        <f t="shared" si="12"/>
        <v>2022</v>
      </c>
      <c r="F417" s="72">
        <f>IFERROR(MATCH(LEFT(RIGHT(C417, LEN(C417) - FIND(", ", C417) - 1), FIND(" ", RIGHT(C417, LEN(C417) - FIND(", ", C417) - 1)) - 1), {"January","February","March","April","May","June","July","August","September","October","November","December"}, 0), "")</f>
        <v>6</v>
      </c>
      <c r="G417">
        <v>14</v>
      </c>
      <c r="H417" s="67" t="s">
        <v>1021</v>
      </c>
      <c r="I417" s="68">
        <f t="shared" si="13"/>
        <v>44726</v>
      </c>
    </row>
    <row r="418" spans="1:9" x14ac:dyDescent="0.35">
      <c r="A418" s="28" t="s">
        <v>177</v>
      </c>
      <c r="B418" s="28" t="s">
        <v>176</v>
      </c>
      <c r="C418" s="69" t="s">
        <v>738</v>
      </c>
      <c r="D418" s="8">
        <v>12478</v>
      </c>
      <c r="E418" s="72" t="str">
        <f t="shared" si="12"/>
        <v>2022</v>
      </c>
      <c r="F418" s="72">
        <f>IFERROR(MATCH(LEFT(RIGHT(C418, LEN(C418) - FIND(", ", C418) - 1), FIND(" ", RIGHT(C418, LEN(C418) - FIND(", ", C418) - 1)) - 1), {"January","February","March","April","May","June","July","August","September","October","November","December"}, 0), "")</f>
        <v>6</v>
      </c>
      <c r="G418">
        <v>19</v>
      </c>
      <c r="H418" s="67" t="s">
        <v>1112</v>
      </c>
      <c r="I418" s="68">
        <f t="shared" si="13"/>
        <v>44731</v>
      </c>
    </row>
    <row r="419" spans="1:9" x14ac:dyDescent="0.35">
      <c r="A419" s="28" t="s">
        <v>177</v>
      </c>
      <c r="B419" s="28" t="s">
        <v>176</v>
      </c>
      <c r="C419" s="69" t="s">
        <v>739</v>
      </c>
      <c r="D419" s="8">
        <v>12478</v>
      </c>
      <c r="E419" s="72" t="str">
        <f t="shared" si="12"/>
        <v>2022</v>
      </c>
      <c r="F419" s="72">
        <f>IFERROR(MATCH(LEFT(RIGHT(C419, LEN(C419) - FIND(", ", C419) - 1), FIND(" ", RIGHT(C419, LEN(C419) - FIND(", ", C419) - 1)) - 1), {"January","February","March","April","May","June","July","August","September","October","November","December"}, 0), "")</f>
        <v>6</v>
      </c>
      <c r="G419">
        <v>26</v>
      </c>
      <c r="H419" s="67" t="s">
        <v>1113</v>
      </c>
      <c r="I419" s="68">
        <f t="shared" si="13"/>
        <v>44738</v>
      </c>
    </row>
    <row r="420" spans="1:9" x14ac:dyDescent="0.35">
      <c r="A420" s="28" t="s">
        <v>177</v>
      </c>
      <c r="B420" s="28" t="s">
        <v>176</v>
      </c>
      <c r="C420" s="69" t="s">
        <v>619</v>
      </c>
      <c r="D420" s="8">
        <v>12492</v>
      </c>
      <c r="E420" s="72" t="str">
        <f t="shared" si="12"/>
        <v>2022</v>
      </c>
      <c r="F420" s="72">
        <f>IFERROR(MATCH(LEFT(RIGHT(C420, LEN(C420) - FIND(", ", C420) - 1), FIND(" ", RIGHT(C420, LEN(C420) - FIND(", ", C420) - 1)) - 1), {"January","February","March","April","May","June","July","August","September","October","November","December"}, 0), "")</f>
        <v>7</v>
      </c>
      <c r="G420">
        <v>5</v>
      </c>
      <c r="H420" s="67" t="s">
        <v>993</v>
      </c>
      <c r="I420" s="68">
        <f t="shared" si="13"/>
        <v>44747</v>
      </c>
    </row>
    <row r="421" spans="1:9" x14ac:dyDescent="0.35">
      <c r="A421" s="28" t="s">
        <v>177</v>
      </c>
      <c r="B421" s="28" t="s">
        <v>176</v>
      </c>
      <c r="C421" s="69" t="s">
        <v>650</v>
      </c>
      <c r="D421" s="8">
        <v>12782</v>
      </c>
      <c r="E421" s="72" t="str">
        <f t="shared" si="12"/>
        <v>2022</v>
      </c>
      <c r="F421" s="72">
        <f>IFERROR(MATCH(LEFT(RIGHT(C421, LEN(C421) - FIND(", ", C421) - 1), FIND(" ", RIGHT(C421, LEN(C421) - FIND(", ", C421) - 1)) - 1), {"January","February","March","April","May","June","July","August","September","October","November","December"}, 0), "")</f>
        <v>7</v>
      </c>
      <c r="G421">
        <v>12</v>
      </c>
      <c r="H421" s="67" t="s">
        <v>1024</v>
      </c>
      <c r="I421" s="68">
        <f t="shared" si="13"/>
        <v>44754</v>
      </c>
    </row>
    <row r="422" spans="1:9" x14ac:dyDescent="0.35">
      <c r="A422" s="28" t="s">
        <v>177</v>
      </c>
      <c r="B422" s="28" t="s">
        <v>176</v>
      </c>
      <c r="C422" s="69" t="s">
        <v>620</v>
      </c>
      <c r="D422" s="8">
        <v>12768</v>
      </c>
      <c r="E422" s="72" t="str">
        <f t="shared" si="12"/>
        <v>2022</v>
      </c>
      <c r="F422" s="72">
        <f>IFERROR(MATCH(LEFT(RIGHT(C422, LEN(C422) - FIND(", ", C422) - 1), FIND(" ", RIGHT(C422, LEN(C422) - FIND(", ", C422) - 1)) - 1), {"January","February","March","April","May","June","July","August","September","October","November","December"}, 0), "")</f>
        <v>7</v>
      </c>
      <c r="G422">
        <v>19</v>
      </c>
      <c r="H422" s="67" t="s">
        <v>994</v>
      </c>
      <c r="I422" s="68">
        <f t="shared" si="13"/>
        <v>44761</v>
      </c>
    </row>
    <row r="423" spans="1:9" x14ac:dyDescent="0.35">
      <c r="A423" s="28" t="s">
        <v>177</v>
      </c>
      <c r="B423" s="28" t="s">
        <v>176</v>
      </c>
      <c r="C423" s="69" t="s">
        <v>676</v>
      </c>
      <c r="D423" s="8">
        <v>12860</v>
      </c>
      <c r="E423" s="72" t="str">
        <f t="shared" si="12"/>
        <v>2022</v>
      </c>
      <c r="F423" s="72">
        <f>IFERROR(MATCH(LEFT(RIGHT(C423, LEN(C423) - FIND(", ", C423) - 1), FIND(" ", RIGHT(C423, LEN(C423) - FIND(", ", C423) - 1)) - 1), {"January","February","March","April","May","June","July","August","September","October","November","December"}, 0), "")</f>
        <v>7</v>
      </c>
      <c r="G423">
        <v>26</v>
      </c>
      <c r="H423" s="67" t="s">
        <v>1050</v>
      </c>
      <c r="I423" s="68">
        <f t="shared" si="13"/>
        <v>44768</v>
      </c>
    </row>
    <row r="424" spans="1:9" x14ac:dyDescent="0.35">
      <c r="A424" s="28" t="s">
        <v>177</v>
      </c>
      <c r="B424" s="28" t="s">
        <v>176</v>
      </c>
      <c r="C424" s="69" t="s">
        <v>622</v>
      </c>
      <c r="D424" s="8">
        <v>12846</v>
      </c>
      <c r="E424" s="72" t="str">
        <f t="shared" si="12"/>
        <v>2022</v>
      </c>
      <c r="F424" s="72">
        <f>IFERROR(MATCH(LEFT(RIGHT(C424, LEN(C424) - FIND(", ", C424) - 1), FIND(" ", RIGHT(C424, LEN(C424) - FIND(", ", C424) - 1)) - 1), {"January","February","March","April","May","June","July","August","September","October","November","December"}, 0), "")</f>
        <v>8</v>
      </c>
      <c r="G424">
        <v>2</v>
      </c>
      <c r="H424" s="67" t="s">
        <v>996</v>
      </c>
      <c r="I424" s="68">
        <f t="shared" si="13"/>
        <v>44775</v>
      </c>
    </row>
    <row r="425" spans="1:9" x14ac:dyDescent="0.35">
      <c r="A425" s="28" t="s">
        <v>177</v>
      </c>
      <c r="B425" s="28" t="s">
        <v>176</v>
      </c>
      <c r="C425" s="69" t="s">
        <v>811</v>
      </c>
      <c r="D425" s="8">
        <v>13113</v>
      </c>
      <c r="E425" s="72" t="str">
        <f t="shared" si="12"/>
        <v>2022</v>
      </c>
      <c r="F425" s="72">
        <f>IFERROR(MATCH(LEFT(RIGHT(C425, LEN(C425) - FIND(", ", C425) - 1), FIND(" ", RIGHT(C425, LEN(C425) - FIND(", ", C425) - 1)) - 1), {"January","February","March","April","May","June","July","August","September","October","November","December"}, 0), "")</f>
        <v>8</v>
      </c>
      <c r="G425">
        <v>8</v>
      </c>
      <c r="H425" s="67" t="s">
        <v>1185</v>
      </c>
      <c r="I425" s="68">
        <f t="shared" si="13"/>
        <v>44781</v>
      </c>
    </row>
    <row r="426" spans="1:9" x14ac:dyDescent="0.35">
      <c r="A426" s="28" t="s">
        <v>177</v>
      </c>
      <c r="B426" s="28" t="s">
        <v>176</v>
      </c>
      <c r="C426" s="69" t="s">
        <v>812</v>
      </c>
      <c r="D426" s="8">
        <v>13035</v>
      </c>
      <c r="E426" s="72" t="str">
        <f t="shared" si="12"/>
        <v>2022</v>
      </c>
      <c r="F426" s="72">
        <f>IFERROR(MATCH(LEFT(RIGHT(C426, LEN(C426) - FIND(", ", C426) - 1), FIND(" ", RIGHT(C426, LEN(C426) - FIND(", ", C426) - 1)) - 1), {"January","February","March","April","May","June","July","August","September","October","November","December"}, 0), "")</f>
        <v>8</v>
      </c>
      <c r="G426">
        <v>21</v>
      </c>
      <c r="H426" s="67" t="s">
        <v>1186</v>
      </c>
      <c r="I426" s="68">
        <f t="shared" si="13"/>
        <v>44794</v>
      </c>
    </row>
    <row r="427" spans="1:9" x14ac:dyDescent="0.35">
      <c r="A427" s="28" t="s">
        <v>177</v>
      </c>
      <c r="B427" s="28" t="s">
        <v>176</v>
      </c>
      <c r="C427" s="69" t="s">
        <v>742</v>
      </c>
      <c r="D427" s="8">
        <v>13273</v>
      </c>
      <c r="E427" s="72" t="str">
        <f t="shared" si="12"/>
        <v>2022</v>
      </c>
      <c r="F427" s="72">
        <f>IFERROR(MATCH(LEFT(RIGHT(C427, LEN(C427) - FIND(", ", C427) - 1), FIND(" ", RIGHT(C427, LEN(C427) - FIND(", ", C427) - 1)) - 1), {"January","February","March","April","May","June","July","August","September","October","November","December"}, 0), "")</f>
        <v>9</v>
      </c>
      <c r="G427">
        <v>7</v>
      </c>
      <c r="H427" s="67" t="s">
        <v>1116</v>
      </c>
      <c r="I427" s="68">
        <f t="shared" si="13"/>
        <v>44811</v>
      </c>
    </row>
    <row r="428" spans="1:9" x14ac:dyDescent="0.35">
      <c r="A428" s="28" t="s">
        <v>177</v>
      </c>
      <c r="B428" s="28" t="s">
        <v>176</v>
      </c>
      <c r="C428" s="69" t="s">
        <v>627</v>
      </c>
      <c r="D428" s="8">
        <v>13642</v>
      </c>
      <c r="E428" s="72" t="str">
        <f t="shared" si="12"/>
        <v>2022</v>
      </c>
      <c r="F428" s="72">
        <f>IFERROR(MATCH(LEFT(RIGHT(C428, LEN(C428) - FIND(", ", C428) - 1), FIND(" ", RIGHT(C428, LEN(C428) - FIND(", ", C428) - 1)) - 1), {"January","February","March","April","May","June","July","August","September","October","November","December"}, 0), "")</f>
        <v>9</v>
      </c>
      <c r="G428">
        <v>13</v>
      </c>
      <c r="H428" s="67" t="s">
        <v>1001</v>
      </c>
      <c r="I428" s="68">
        <f t="shared" si="13"/>
        <v>44817</v>
      </c>
    </row>
    <row r="429" spans="1:9" x14ac:dyDescent="0.35">
      <c r="A429" s="28" t="s">
        <v>177</v>
      </c>
      <c r="B429" s="28" t="s">
        <v>176</v>
      </c>
      <c r="C429" s="69" t="s">
        <v>743</v>
      </c>
      <c r="D429" s="8">
        <v>13580</v>
      </c>
      <c r="E429" s="72" t="str">
        <f t="shared" si="12"/>
        <v>2022</v>
      </c>
      <c r="F429" s="72">
        <f>IFERROR(MATCH(LEFT(RIGHT(C429, LEN(C429) - FIND(", ", C429) - 1), FIND(" ", RIGHT(C429, LEN(C429) - FIND(", ", C429) - 1)) - 1), {"January","February","March","April","May","June","July","August","September","October","November","December"}, 0), "")</f>
        <v>9</v>
      </c>
      <c r="G429">
        <v>18</v>
      </c>
      <c r="H429" s="67" t="s">
        <v>1117</v>
      </c>
      <c r="I429" s="68">
        <f t="shared" si="13"/>
        <v>44822</v>
      </c>
    </row>
    <row r="430" spans="1:9" x14ac:dyDescent="0.35">
      <c r="A430" s="28" t="s">
        <v>177</v>
      </c>
      <c r="B430" s="28" t="s">
        <v>176</v>
      </c>
      <c r="C430" s="69" t="s">
        <v>813</v>
      </c>
      <c r="D430" s="8">
        <v>13852</v>
      </c>
      <c r="E430" s="72" t="str">
        <f t="shared" si="12"/>
        <v>2022</v>
      </c>
      <c r="F430" s="72">
        <f>IFERROR(MATCH(LEFT(RIGHT(C430, LEN(C430) - FIND(", ", C430) - 1), FIND(" ", RIGHT(C430, LEN(C430) - FIND(", ", C430) - 1)) - 1), {"January","February","March","April","May","June","July","August","September","October","November","December"}, 0), "")</f>
        <v>9</v>
      </c>
      <c r="G430">
        <v>25</v>
      </c>
      <c r="H430" s="67" t="s">
        <v>1187</v>
      </c>
      <c r="I430" s="68">
        <f t="shared" si="13"/>
        <v>44829</v>
      </c>
    </row>
    <row r="431" spans="1:9" x14ac:dyDescent="0.35">
      <c r="A431" s="28" t="s">
        <v>177</v>
      </c>
      <c r="B431" s="28" t="s">
        <v>176</v>
      </c>
      <c r="C431" s="69" t="s">
        <v>744</v>
      </c>
      <c r="D431" s="8">
        <v>14157</v>
      </c>
      <c r="E431" s="72" t="str">
        <f t="shared" si="12"/>
        <v>2022</v>
      </c>
      <c r="F431" s="72">
        <f>IFERROR(MATCH(LEFT(RIGHT(C431, LEN(C431) - FIND(", ", C431) - 1), FIND(" ", RIGHT(C431, LEN(C431) - FIND(", ", C431) - 1)) - 1), {"January","February","March","April","May","June","July","August","September","October","November","December"}, 0), "")</f>
        <v>10</v>
      </c>
      <c r="G431">
        <v>2</v>
      </c>
      <c r="H431" s="67" t="s">
        <v>1118</v>
      </c>
      <c r="I431" s="68">
        <f t="shared" si="13"/>
        <v>44836</v>
      </c>
    </row>
    <row r="432" spans="1:9" x14ac:dyDescent="0.35">
      <c r="A432" s="28" t="s">
        <v>177</v>
      </c>
      <c r="B432" s="28" t="s">
        <v>176</v>
      </c>
      <c r="C432" s="69" t="s">
        <v>631</v>
      </c>
      <c r="D432" s="8">
        <v>13946</v>
      </c>
      <c r="E432" s="72" t="str">
        <f t="shared" si="12"/>
        <v>2022</v>
      </c>
      <c r="F432" s="72">
        <f>IFERROR(MATCH(LEFT(RIGHT(C432, LEN(C432) - FIND(", ", C432) - 1), FIND(" ", RIGHT(C432, LEN(C432) - FIND(", ", C432) - 1)) - 1), {"January","February","March","April","May","June","July","August","September","October","November","December"}, 0), "")</f>
        <v>10</v>
      </c>
      <c r="G432">
        <v>11</v>
      </c>
      <c r="H432" s="67" t="s">
        <v>1005</v>
      </c>
      <c r="I432" s="68">
        <f t="shared" si="13"/>
        <v>44845</v>
      </c>
    </row>
    <row r="433" spans="1:9" x14ac:dyDescent="0.35">
      <c r="A433" s="28" t="s">
        <v>177</v>
      </c>
      <c r="B433" s="28" t="s">
        <v>176</v>
      </c>
      <c r="C433" s="69" t="s">
        <v>651</v>
      </c>
      <c r="D433" s="8">
        <v>14380</v>
      </c>
      <c r="E433" s="72" t="str">
        <f t="shared" si="12"/>
        <v>2022</v>
      </c>
      <c r="F433" s="72">
        <f>IFERROR(MATCH(LEFT(RIGHT(C433, LEN(C433) - FIND(", ", C433) - 1), FIND(" ", RIGHT(C433, LEN(C433) - FIND(", ", C433) - 1)) - 1), {"January","February","March","April","May","June","July","August","September","October","November","December"}, 0), "")</f>
        <v>10</v>
      </c>
      <c r="G433">
        <v>18</v>
      </c>
      <c r="H433" s="67" t="s">
        <v>1025</v>
      </c>
      <c r="I433" s="68">
        <f t="shared" si="13"/>
        <v>44852</v>
      </c>
    </row>
    <row r="434" spans="1:9" x14ac:dyDescent="0.35">
      <c r="A434" s="28" t="s">
        <v>177</v>
      </c>
      <c r="B434" s="28" t="s">
        <v>176</v>
      </c>
      <c r="C434" s="69" t="s">
        <v>632</v>
      </c>
      <c r="D434" s="8">
        <v>14404</v>
      </c>
      <c r="E434" s="72" t="str">
        <f t="shared" si="12"/>
        <v>2022</v>
      </c>
      <c r="F434" s="72">
        <f>IFERROR(MATCH(LEFT(RIGHT(C434, LEN(C434) - FIND(", ", C434) - 1), FIND(" ", RIGHT(C434, LEN(C434) - FIND(", ", C434) - 1)) - 1), {"January","February","March","April","May","June","July","August","September","October","November","December"}, 0), "")</f>
        <v>10</v>
      </c>
      <c r="G434">
        <v>25</v>
      </c>
      <c r="H434" s="67" t="s">
        <v>1006</v>
      </c>
      <c r="I434" s="68">
        <f t="shared" si="13"/>
        <v>44859</v>
      </c>
    </row>
    <row r="435" spans="1:9" x14ac:dyDescent="0.35">
      <c r="A435" s="28" t="s">
        <v>177</v>
      </c>
      <c r="B435" s="28" t="s">
        <v>176</v>
      </c>
      <c r="C435" s="69" t="s">
        <v>747</v>
      </c>
      <c r="D435" s="8">
        <v>14523</v>
      </c>
      <c r="E435" s="72" t="str">
        <f t="shared" si="12"/>
        <v>2022</v>
      </c>
      <c r="F435" s="72">
        <f>IFERROR(MATCH(LEFT(RIGHT(C435, LEN(C435) - FIND(", ", C435) - 1), FIND(" ", RIGHT(C435, LEN(C435) - FIND(", ", C435) - 1)) - 1), {"January","February","March","April","May","June","July","August","September","October","November","December"}, 0), "")</f>
        <v>10</v>
      </c>
      <c r="G435">
        <v>30</v>
      </c>
      <c r="H435" s="67" t="s">
        <v>1121</v>
      </c>
      <c r="I435" s="68">
        <f t="shared" si="13"/>
        <v>44864</v>
      </c>
    </row>
    <row r="436" spans="1:9" x14ac:dyDescent="0.35">
      <c r="A436" s="28" t="s">
        <v>177</v>
      </c>
      <c r="B436" s="28" t="s">
        <v>176</v>
      </c>
      <c r="C436" s="69" t="s">
        <v>634</v>
      </c>
      <c r="D436" s="8">
        <v>14818</v>
      </c>
      <c r="E436" s="72" t="str">
        <f t="shared" si="12"/>
        <v>2022</v>
      </c>
      <c r="F436" s="72">
        <f>IFERROR(MATCH(LEFT(RIGHT(C436, LEN(C436) - FIND(", ", C436) - 1), FIND(" ", RIGHT(C436, LEN(C436) - FIND(", ", C436) - 1)) - 1), {"January","February","March","April","May","June","July","August","September","October","November","December"}, 0), "")</f>
        <v>11</v>
      </c>
      <c r="G436">
        <v>8</v>
      </c>
      <c r="H436" s="67" t="s">
        <v>1008</v>
      </c>
      <c r="I436" s="68">
        <f t="shared" si="13"/>
        <v>44873</v>
      </c>
    </row>
    <row r="437" spans="1:9" x14ac:dyDescent="0.35">
      <c r="A437" s="28" t="s">
        <v>177</v>
      </c>
      <c r="B437" s="28" t="s">
        <v>176</v>
      </c>
      <c r="C437" s="69" t="s">
        <v>635</v>
      </c>
      <c r="D437" s="8">
        <v>14336</v>
      </c>
      <c r="E437" s="72" t="str">
        <f t="shared" si="12"/>
        <v>2022</v>
      </c>
      <c r="F437" s="72">
        <f>IFERROR(MATCH(LEFT(RIGHT(C437, LEN(C437) - FIND(", ", C437) - 1), FIND(" ", RIGHT(C437, LEN(C437) - FIND(", ", C437) - 1)) - 1), {"January","February","March","April","May","June","July","August","September","October","November","December"}, 0), "")</f>
        <v>11</v>
      </c>
      <c r="G437">
        <v>15</v>
      </c>
      <c r="H437" s="67" t="s">
        <v>1009</v>
      </c>
      <c r="I437" s="68">
        <f t="shared" si="13"/>
        <v>44880</v>
      </c>
    </row>
    <row r="438" spans="1:9" x14ac:dyDescent="0.35">
      <c r="A438" s="28" t="s">
        <v>177</v>
      </c>
      <c r="B438" s="28" t="s">
        <v>176</v>
      </c>
      <c r="C438" s="69" t="s">
        <v>653</v>
      </c>
      <c r="D438" s="8">
        <v>14326</v>
      </c>
      <c r="E438" s="72" t="str">
        <f t="shared" si="12"/>
        <v>2022</v>
      </c>
      <c r="F438" s="72">
        <f>IFERROR(MATCH(LEFT(RIGHT(C438, LEN(C438) - FIND(", ", C438) - 1), FIND(" ", RIGHT(C438, LEN(C438) - FIND(", ", C438) - 1)) - 1), {"January","February","March","April","May","June","July","August","September","October","November","December"}, 0), "")</f>
        <v>12</v>
      </c>
      <c r="G438">
        <v>6</v>
      </c>
      <c r="H438" s="67" t="s">
        <v>1027</v>
      </c>
      <c r="I438" s="68">
        <f t="shared" si="13"/>
        <v>44901</v>
      </c>
    </row>
    <row r="439" spans="1:9" x14ac:dyDescent="0.35">
      <c r="A439" s="28" t="s">
        <v>177</v>
      </c>
      <c r="B439" s="28" t="s">
        <v>176</v>
      </c>
      <c r="C439" s="69" t="s">
        <v>637</v>
      </c>
      <c r="D439" s="8">
        <v>14551</v>
      </c>
      <c r="E439" s="72" t="str">
        <f t="shared" si="12"/>
        <v>2022</v>
      </c>
      <c r="F439" s="72">
        <f>IFERROR(MATCH(LEFT(RIGHT(C439, LEN(C439) - FIND(", ", C439) - 1), FIND(" ", RIGHT(C439, LEN(C439) - FIND(", ", C439) - 1)) - 1), {"January","February","March","April","May","June","July","August","September","October","November","December"}, 0), "")</f>
        <v>12</v>
      </c>
      <c r="G439">
        <v>13</v>
      </c>
      <c r="H439" s="67" t="s">
        <v>1011</v>
      </c>
      <c r="I439" s="68">
        <f t="shared" si="13"/>
        <v>44908</v>
      </c>
    </row>
    <row r="440" spans="1:9" x14ac:dyDescent="0.35">
      <c r="A440" s="28" t="s">
        <v>177</v>
      </c>
      <c r="B440" s="28" t="s">
        <v>176</v>
      </c>
      <c r="C440" s="69" t="s">
        <v>814</v>
      </c>
      <c r="D440" s="8">
        <v>14510</v>
      </c>
      <c r="E440" s="72" t="str">
        <f t="shared" si="12"/>
        <v>2022</v>
      </c>
      <c r="F440" s="72">
        <f>IFERROR(MATCH(LEFT(RIGHT(C440, LEN(C440) - FIND(", ", C440) - 1), FIND(" ", RIGHT(C440, LEN(C440) - FIND(", ", C440) - 1)) - 1), {"January","February","March","April","May","June","July","August","September","October","November","December"}, 0), "")</f>
        <v>12</v>
      </c>
      <c r="G440">
        <v>18</v>
      </c>
      <c r="H440" s="67" t="s">
        <v>1188</v>
      </c>
      <c r="I440" s="68">
        <f t="shared" si="13"/>
        <v>44913</v>
      </c>
    </row>
    <row r="441" spans="1:9" x14ac:dyDescent="0.35">
      <c r="A441" s="28" t="s">
        <v>177</v>
      </c>
      <c r="B441" s="28" t="s">
        <v>176</v>
      </c>
      <c r="C441" s="69" t="s">
        <v>749</v>
      </c>
      <c r="D441" s="8">
        <v>15158</v>
      </c>
      <c r="E441" s="72" t="str">
        <f t="shared" si="12"/>
        <v>2023</v>
      </c>
      <c r="F441" s="72">
        <f>IFERROR(MATCH(LEFT(RIGHT(C441, LEN(C441) - FIND(", ", C441) - 1), FIND(" ", RIGHT(C441, LEN(C441) - FIND(", ", C441) - 1)) - 1), {"January","February","March","April","May","June","July","August","September","October","November","December"}, 0), "")</f>
        <v>1</v>
      </c>
      <c r="G441">
        <v>8</v>
      </c>
      <c r="H441" s="67" t="s">
        <v>1123</v>
      </c>
      <c r="I441" s="68">
        <f t="shared" si="13"/>
        <v>44934</v>
      </c>
    </row>
    <row r="442" spans="1:9" x14ac:dyDescent="0.35">
      <c r="A442" s="28" t="s">
        <v>177</v>
      </c>
      <c r="B442" s="28" t="s">
        <v>176</v>
      </c>
      <c r="C442" s="69" t="s">
        <v>640</v>
      </c>
      <c r="D442" s="8">
        <v>15158</v>
      </c>
      <c r="E442" s="72" t="str">
        <f t="shared" si="12"/>
        <v>2023</v>
      </c>
      <c r="F442" s="72">
        <f>IFERROR(MATCH(LEFT(RIGHT(C442, LEN(C442) - FIND(", ", C442) - 1), FIND(" ", RIGHT(C442, LEN(C442) - FIND(", ", C442) - 1)) - 1), {"January","February","March","April","May","June","July","August","September","October","November","December"}, 0), "")</f>
        <v>1</v>
      </c>
      <c r="G442">
        <v>17</v>
      </c>
      <c r="H442" s="67" t="s">
        <v>1014</v>
      </c>
      <c r="I442" s="68">
        <f t="shared" si="13"/>
        <v>44943</v>
      </c>
    </row>
    <row r="443" spans="1:9" x14ac:dyDescent="0.35">
      <c r="A443" s="28" t="s">
        <v>177</v>
      </c>
      <c r="B443" s="28" t="s">
        <v>176</v>
      </c>
      <c r="C443" s="69" t="s">
        <v>751</v>
      </c>
      <c r="D443" s="8">
        <v>15451</v>
      </c>
      <c r="E443" s="72" t="str">
        <f t="shared" si="12"/>
        <v>2023</v>
      </c>
      <c r="F443" s="72">
        <f>IFERROR(MATCH(LEFT(RIGHT(C443, LEN(C443) - FIND(", ", C443) - 1), FIND(" ", RIGHT(C443, LEN(C443) - FIND(", ", C443) - 1)) - 1), {"January","February","March","April","May","June","July","August","September","October","November","December"}, 0), "")</f>
        <v>1</v>
      </c>
      <c r="G443">
        <v>22</v>
      </c>
      <c r="H443" s="67" t="s">
        <v>1125</v>
      </c>
      <c r="I443" s="68">
        <f t="shared" si="13"/>
        <v>44948</v>
      </c>
    </row>
    <row r="444" spans="1:9" x14ac:dyDescent="0.35">
      <c r="A444" s="28" t="s">
        <v>177</v>
      </c>
      <c r="B444" s="28" t="s">
        <v>176</v>
      </c>
      <c r="C444" s="69" t="s">
        <v>815</v>
      </c>
      <c r="D444" s="8">
        <v>15750</v>
      </c>
      <c r="E444" s="72" t="str">
        <f t="shared" si="12"/>
        <v>2023</v>
      </c>
      <c r="F444" s="72">
        <f>IFERROR(MATCH(LEFT(RIGHT(C444, LEN(C444) - FIND(", ", C444) - 1), FIND(" ", RIGHT(C444, LEN(C444) - FIND(", ", C444) - 1)) - 1), {"January","February","March","April","May","June","July","August","September","October","November","December"}, 0), "")</f>
        <v>2</v>
      </c>
      <c r="G444">
        <v>5</v>
      </c>
      <c r="H444" s="67" t="s">
        <v>1189</v>
      </c>
      <c r="I444" s="68">
        <f t="shared" si="13"/>
        <v>44962</v>
      </c>
    </row>
    <row r="445" spans="1:9" x14ac:dyDescent="0.35">
      <c r="A445" s="28" t="s">
        <v>177</v>
      </c>
      <c r="B445" s="28" t="s">
        <v>176</v>
      </c>
      <c r="C445" s="69" t="s">
        <v>816</v>
      </c>
      <c r="D445" s="8">
        <v>15992</v>
      </c>
      <c r="E445" s="72" t="str">
        <f t="shared" si="12"/>
        <v>2023</v>
      </c>
      <c r="F445" s="72">
        <f>IFERROR(MATCH(LEFT(RIGHT(C445, LEN(C445) - FIND(", ", C445) - 1), FIND(" ", RIGHT(C445, LEN(C445) - FIND(", ", C445) - 1)) - 1), {"January","February","March","April","May","June","July","August","September","October","November","December"}, 0), "")</f>
        <v>2</v>
      </c>
      <c r="G445">
        <v>19</v>
      </c>
      <c r="H445" s="67" t="s">
        <v>1190</v>
      </c>
      <c r="I445" s="68">
        <f t="shared" si="13"/>
        <v>44976</v>
      </c>
    </row>
    <row r="446" spans="1:9" x14ac:dyDescent="0.35">
      <c r="A446" s="28" t="s">
        <v>177</v>
      </c>
      <c r="B446" s="28" t="s">
        <v>176</v>
      </c>
      <c r="C446" s="69" t="s">
        <v>755</v>
      </c>
      <c r="D446" s="8">
        <v>16281</v>
      </c>
      <c r="E446" s="72" t="str">
        <f t="shared" si="12"/>
        <v>2023</v>
      </c>
      <c r="F446" s="72">
        <f>IFERROR(MATCH(LEFT(RIGHT(C446, LEN(C446) - FIND(", ", C446) - 1), FIND(" ", RIGHT(C446, LEN(C446) - FIND(", ", C446) - 1)) - 1), {"January","February","March","April","May","June","July","August","September","October","November","December"}, 0), "")</f>
        <v>3</v>
      </c>
      <c r="G446">
        <v>12</v>
      </c>
      <c r="H446" s="67" t="s">
        <v>1129</v>
      </c>
      <c r="I446" s="68">
        <f t="shared" si="13"/>
        <v>44997</v>
      </c>
    </row>
    <row r="447" spans="1:9" x14ac:dyDescent="0.35">
      <c r="A447" s="28" t="s">
        <v>177</v>
      </c>
      <c r="B447" s="28" t="s">
        <v>176</v>
      </c>
      <c r="C447" s="69" t="s">
        <v>817</v>
      </c>
      <c r="D447" s="8">
        <v>18187</v>
      </c>
      <c r="E447" s="72" t="str">
        <f t="shared" ref="E447:E510" si="14">RIGHT(C447,4)</f>
        <v>2023</v>
      </c>
      <c r="F447" s="72">
        <f>IFERROR(MATCH(LEFT(RIGHT(C447, LEN(C447) - FIND(", ", C447) - 1), FIND(" ", RIGHT(C447, LEN(C447) - FIND(", ", C447) - 1)) - 1), {"January","February","March","April","May","June","July","August","September","October","November","December"}, 0), "")</f>
        <v>5</v>
      </c>
      <c r="G447">
        <v>14</v>
      </c>
      <c r="H447" s="67" t="s">
        <v>1191</v>
      </c>
      <c r="I447" s="68">
        <f t="shared" si="13"/>
        <v>45060</v>
      </c>
    </row>
    <row r="448" spans="1:9" x14ac:dyDescent="0.35">
      <c r="A448" s="28" t="s">
        <v>177</v>
      </c>
      <c r="B448" s="28" t="s">
        <v>176</v>
      </c>
      <c r="C448" s="69" t="s">
        <v>818</v>
      </c>
      <c r="D448" s="8">
        <v>18936</v>
      </c>
      <c r="E448" s="72" t="str">
        <f t="shared" si="14"/>
        <v>2023</v>
      </c>
      <c r="F448" s="72">
        <f>IFERROR(MATCH(LEFT(RIGHT(C448, LEN(C448) - FIND(", ", C448) - 1), FIND(" ", RIGHT(C448, LEN(C448) - FIND(", ", C448) - 1)) - 1), {"January","February","March","April","May","June","July","August","September","October","November","December"}, 0), "")</f>
        <v>6</v>
      </c>
      <c r="G448">
        <v>25</v>
      </c>
      <c r="H448" s="67" t="s">
        <v>1192</v>
      </c>
      <c r="I448" s="68">
        <f t="shared" si="13"/>
        <v>45102</v>
      </c>
    </row>
    <row r="449" spans="1:9" x14ac:dyDescent="0.35">
      <c r="A449" s="28" t="s">
        <v>177</v>
      </c>
      <c r="B449" s="28" t="s">
        <v>176</v>
      </c>
      <c r="C449" s="69" t="s">
        <v>819</v>
      </c>
      <c r="D449" s="8">
        <v>19035</v>
      </c>
      <c r="E449" s="72" t="str">
        <f t="shared" si="14"/>
        <v>2023</v>
      </c>
      <c r="F449" s="72">
        <f>IFERROR(MATCH(LEFT(RIGHT(C449, LEN(C449) - FIND(", ", C449) - 1), FIND(" ", RIGHT(C449, LEN(C449) - FIND(", ", C449) - 1)) - 1), {"January","February","March","April","May","June","July","August","September","October","November","December"}, 0), "")</f>
        <v>7</v>
      </c>
      <c r="G449">
        <v>2</v>
      </c>
      <c r="H449" s="67" t="s">
        <v>1193</v>
      </c>
      <c r="I449" s="68">
        <f t="shared" si="13"/>
        <v>45109</v>
      </c>
    </row>
    <row r="450" spans="1:9" x14ac:dyDescent="0.35">
      <c r="A450" s="28" t="s">
        <v>177</v>
      </c>
      <c r="B450" s="28" t="s">
        <v>176</v>
      </c>
      <c r="C450" s="69" t="s">
        <v>820</v>
      </c>
      <c r="D450" s="8">
        <v>18840</v>
      </c>
      <c r="E450" s="72" t="str">
        <f t="shared" si="14"/>
        <v>2023</v>
      </c>
      <c r="F450" s="72">
        <f>IFERROR(MATCH(LEFT(RIGHT(C450, LEN(C450) - FIND(", ", C450) - 1), FIND(" ", RIGHT(C450, LEN(C450) - FIND(", ", C450) - 1)) - 1), {"January","February","March","April","May","June","July","August","September","October","November","December"}, 0), "")</f>
        <v>7</v>
      </c>
      <c r="G450">
        <v>30</v>
      </c>
      <c r="H450" s="67" t="s">
        <v>1194</v>
      </c>
      <c r="I450" s="68">
        <f t="shared" si="13"/>
        <v>45137</v>
      </c>
    </row>
    <row r="451" spans="1:9" x14ac:dyDescent="0.35">
      <c r="A451" s="28" t="s">
        <v>177</v>
      </c>
      <c r="B451" s="28" t="s">
        <v>176</v>
      </c>
      <c r="C451" s="69" t="s">
        <v>821</v>
      </c>
      <c r="D451" s="8">
        <v>18840</v>
      </c>
      <c r="E451" s="72" t="str">
        <f t="shared" si="14"/>
        <v>2023</v>
      </c>
      <c r="F451" s="72">
        <f>IFERROR(MATCH(LEFT(RIGHT(C451, LEN(C451) - FIND(", ", C451) - 1), FIND(" ", RIGHT(C451, LEN(C451) - FIND(", ", C451) - 1)) - 1), {"January","February","March","April","May","June","July","August","September","October","November","December"}, 0), "")</f>
        <v>8</v>
      </c>
      <c r="G451">
        <v>20</v>
      </c>
      <c r="H451" s="67" t="s">
        <v>1195</v>
      </c>
      <c r="I451" s="68">
        <f t="shared" ref="I451:I514" si="15">DATEVALUE(H451)</f>
        <v>45158</v>
      </c>
    </row>
    <row r="452" spans="1:9" x14ac:dyDescent="0.35">
      <c r="A452" s="28" t="s">
        <v>177</v>
      </c>
      <c r="B452" s="28" t="s">
        <v>176</v>
      </c>
      <c r="C452" s="69" t="s">
        <v>769</v>
      </c>
      <c r="D452" s="8">
        <v>18225</v>
      </c>
      <c r="E452" s="72" t="str">
        <f t="shared" si="14"/>
        <v>2023</v>
      </c>
      <c r="F452" s="72">
        <f>IFERROR(MATCH(LEFT(RIGHT(C452, LEN(C452) - FIND(", ", C452) - 1), FIND(" ", RIGHT(C452, LEN(C452) - FIND(", ", C452) - 1)) - 1), {"January","February","March","April","May","June","July","August","September","October","November","December"}, 0), "")</f>
        <v>8</v>
      </c>
      <c r="G452">
        <v>27</v>
      </c>
      <c r="H452" s="67" t="s">
        <v>1143</v>
      </c>
      <c r="I452" s="68">
        <f t="shared" si="15"/>
        <v>45165</v>
      </c>
    </row>
    <row r="453" spans="1:9" x14ac:dyDescent="0.35">
      <c r="A453" s="28" t="s">
        <v>177</v>
      </c>
      <c r="B453" s="28" t="s">
        <v>176</v>
      </c>
      <c r="C453" s="69" t="s">
        <v>702</v>
      </c>
      <c r="D453" s="8">
        <v>18225</v>
      </c>
      <c r="E453" s="72" t="str">
        <f t="shared" si="14"/>
        <v>2023</v>
      </c>
      <c r="F453" s="72">
        <f>IFERROR(MATCH(LEFT(RIGHT(C453, LEN(C453) - FIND(", ", C453) - 1), FIND(" ", RIGHT(C453, LEN(C453) - FIND(", ", C453) - 1)) - 1), {"January","February","March","April","May","June","July","August","September","October","November","December"}, 0), "")</f>
        <v>9</v>
      </c>
      <c r="G453">
        <v>24</v>
      </c>
      <c r="H453" s="67" t="s">
        <v>1076</v>
      </c>
      <c r="I453" s="68">
        <f t="shared" si="15"/>
        <v>45193</v>
      </c>
    </row>
    <row r="454" spans="1:9" x14ac:dyDescent="0.35">
      <c r="A454" s="28" t="s">
        <v>177</v>
      </c>
      <c r="B454" s="28" t="s">
        <v>176</v>
      </c>
      <c r="C454" s="69" t="s">
        <v>822</v>
      </c>
      <c r="D454" s="8">
        <v>19387</v>
      </c>
      <c r="E454" s="72" t="str">
        <f t="shared" si="14"/>
        <v>2023</v>
      </c>
      <c r="F454" s="72">
        <f>IFERROR(MATCH(LEFT(RIGHT(C454, LEN(C454) - FIND(", ", C454) - 1), FIND(" ", RIGHT(C454, LEN(C454) - FIND(", ", C454) - 1)) - 1), {"January","February","March","April","May","June","July","August","September","October","November","December"}, 0), "")</f>
        <v>10</v>
      </c>
      <c r="G454">
        <v>16</v>
      </c>
      <c r="H454" s="67" t="s">
        <v>1196</v>
      </c>
      <c r="I454" s="68">
        <f t="shared" si="15"/>
        <v>45215</v>
      </c>
    </row>
    <row r="455" spans="1:9" x14ac:dyDescent="0.35">
      <c r="A455" s="28" t="s">
        <v>179</v>
      </c>
      <c r="B455" s="28" t="s">
        <v>178</v>
      </c>
      <c r="C455" s="69" t="s">
        <v>615</v>
      </c>
      <c r="D455" s="8">
        <v>361560</v>
      </c>
      <c r="E455" s="72" t="str">
        <f t="shared" si="14"/>
        <v>2022</v>
      </c>
      <c r="F455" s="72">
        <f>IFERROR(MATCH(LEFT(RIGHT(C455, LEN(C455) - FIND(", ", C455) - 1), FIND(" ", RIGHT(C455, LEN(C455) - FIND(", ", C455) - 1)) - 1), {"January","February","March","April","May","June","July","August","September","October","November","December"}, 0), "")</f>
        <v>6</v>
      </c>
      <c r="G455">
        <v>1</v>
      </c>
      <c r="H455" s="67" t="s">
        <v>989</v>
      </c>
      <c r="I455" s="68">
        <f t="shared" si="15"/>
        <v>44713</v>
      </c>
    </row>
    <row r="456" spans="1:9" x14ac:dyDescent="0.35">
      <c r="A456" s="28" t="s">
        <v>179</v>
      </c>
      <c r="B456" s="28" t="s">
        <v>178</v>
      </c>
      <c r="C456" s="69" t="s">
        <v>646</v>
      </c>
      <c r="D456" s="8">
        <v>366632</v>
      </c>
      <c r="E456" s="72" t="str">
        <f t="shared" si="14"/>
        <v>2022</v>
      </c>
      <c r="F456" s="72">
        <f>IFERROR(MATCH(LEFT(RIGHT(C456, LEN(C456) - FIND(", ", C456) - 1), FIND(" ", RIGHT(C456, LEN(C456) - FIND(", ", C456) - 1)) - 1), {"January","February","March","April","May","June","July","August","September","October","November","December"}, 0), "")</f>
        <v>6</v>
      </c>
      <c r="G456">
        <v>7</v>
      </c>
      <c r="H456" s="67" t="s">
        <v>1020</v>
      </c>
      <c r="I456" s="68">
        <f t="shared" si="15"/>
        <v>44719</v>
      </c>
    </row>
    <row r="457" spans="1:9" x14ac:dyDescent="0.35">
      <c r="A457" s="28" t="s">
        <v>179</v>
      </c>
      <c r="B457" s="28" t="s">
        <v>178</v>
      </c>
      <c r="C457" s="69" t="s">
        <v>647</v>
      </c>
      <c r="D457" s="8">
        <v>373965</v>
      </c>
      <c r="E457" s="72" t="str">
        <f t="shared" si="14"/>
        <v>2022</v>
      </c>
      <c r="F457" s="72">
        <f>IFERROR(MATCH(LEFT(RIGHT(C457, LEN(C457) - FIND(", ", C457) - 1), FIND(" ", RIGHT(C457, LEN(C457) - FIND(", ", C457) - 1)) - 1), {"January","February","March","April","May","June","July","August","September","October","November","December"}, 0), "")</f>
        <v>6</v>
      </c>
      <c r="G457">
        <v>14</v>
      </c>
      <c r="H457" s="67" t="s">
        <v>1021</v>
      </c>
      <c r="I457" s="68">
        <f t="shared" si="15"/>
        <v>44726</v>
      </c>
    </row>
    <row r="458" spans="1:9" x14ac:dyDescent="0.35">
      <c r="A458" s="28" t="s">
        <v>179</v>
      </c>
      <c r="B458" s="28" t="s">
        <v>178</v>
      </c>
      <c r="C458" s="69" t="s">
        <v>648</v>
      </c>
      <c r="D458" s="8">
        <v>379669</v>
      </c>
      <c r="E458" s="72" t="str">
        <f t="shared" si="14"/>
        <v>2022</v>
      </c>
      <c r="F458" s="72">
        <f>IFERROR(MATCH(LEFT(RIGHT(C458, LEN(C458) - FIND(", ", C458) - 1), FIND(" ", RIGHT(C458, LEN(C458) - FIND(", ", C458) - 1)) - 1), {"January","February","March","April","May","June","July","August","September","October","November","December"}, 0), "")</f>
        <v>6</v>
      </c>
      <c r="G458">
        <v>21</v>
      </c>
      <c r="H458" s="67" t="s">
        <v>1022</v>
      </c>
      <c r="I458" s="68">
        <f t="shared" si="15"/>
        <v>44733</v>
      </c>
    </row>
    <row r="459" spans="1:9" x14ac:dyDescent="0.35">
      <c r="A459" s="28" t="s">
        <v>179</v>
      </c>
      <c r="B459" s="28" t="s">
        <v>178</v>
      </c>
      <c r="C459" s="69" t="s">
        <v>649</v>
      </c>
      <c r="D459" s="8">
        <v>382768</v>
      </c>
      <c r="E459" s="72" t="str">
        <f t="shared" si="14"/>
        <v>2022</v>
      </c>
      <c r="F459" s="72">
        <f>IFERROR(MATCH(LEFT(RIGHT(C459, LEN(C459) - FIND(", ", C459) - 1), FIND(" ", RIGHT(C459, LEN(C459) - FIND(", ", C459) - 1)) - 1), {"January","February","March","April","May","June","July","August","September","October","November","December"}, 0), "")</f>
        <v>6</v>
      </c>
      <c r="G459">
        <v>28</v>
      </c>
      <c r="H459" s="67" t="s">
        <v>1023</v>
      </c>
      <c r="I459" s="68">
        <f t="shared" si="15"/>
        <v>44740</v>
      </c>
    </row>
    <row r="460" spans="1:9" x14ac:dyDescent="0.35">
      <c r="A460" s="28" t="s">
        <v>179</v>
      </c>
      <c r="B460" s="28" t="s">
        <v>178</v>
      </c>
      <c r="C460" s="69" t="s">
        <v>619</v>
      </c>
      <c r="D460" s="8">
        <v>388097</v>
      </c>
      <c r="E460" s="72" t="str">
        <f t="shared" si="14"/>
        <v>2022</v>
      </c>
      <c r="F460" s="72">
        <f>IFERROR(MATCH(LEFT(RIGHT(C460, LEN(C460) - FIND(", ", C460) - 1), FIND(" ", RIGHT(C460, LEN(C460) - FIND(", ", C460) - 1)) - 1), {"January","February","March","April","May","June","July","August","September","October","November","December"}, 0), "")</f>
        <v>7</v>
      </c>
      <c r="G460">
        <v>5</v>
      </c>
      <c r="H460" s="67" t="s">
        <v>993</v>
      </c>
      <c r="I460" s="68">
        <f t="shared" si="15"/>
        <v>44747</v>
      </c>
    </row>
    <row r="461" spans="1:9" x14ac:dyDescent="0.35">
      <c r="A461" s="28" t="s">
        <v>179</v>
      </c>
      <c r="B461" s="28" t="s">
        <v>178</v>
      </c>
      <c r="C461" s="69" t="s">
        <v>650</v>
      </c>
      <c r="D461" s="8">
        <v>391856</v>
      </c>
      <c r="E461" s="72" t="str">
        <f t="shared" si="14"/>
        <v>2022</v>
      </c>
      <c r="F461" s="72">
        <f>IFERROR(MATCH(LEFT(RIGHT(C461, LEN(C461) - FIND(", ", C461) - 1), FIND(" ", RIGHT(C461, LEN(C461) - FIND(", ", C461) - 1)) - 1), {"January","February","March","April","May","June","July","August","September","October","November","December"}, 0), "")</f>
        <v>7</v>
      </c>
      <c r="G461">
        <v>12</v>
      </c>
      <c r="H461" s="67" t="s">
        <v>1024</v>
      </c>
      <c r="I461" s="68">
        <f t="shared" si="15"/>
        <v>44754</v>
      </c>
    </row>
    <row r="462" spans="1:9" x14ac:dyDescent="0.35">
      <c r="A462" s="28" t="s">
        <v>179</v>
      </c>
      <c r="B462" s="28" t="s">
        <v>178</v>
      </c>
      <c r="C462" s="69" t="s">
        <v>620</v>
      </c>
      <c r="D462" s="8">
        <v>396334</v>
      </c>
      <c r="E462" s="72" t="str">
        <f t="shared" si="14"/>
        <v>2022</v>
      </c>
      <c r="F462" s="72">
        <f>IFERROR(MATCH(LEFT(RIGHT(C462, LEN(C462) - FIND(", ", C462) - 1), FIND(" ", RIGHT(C462, LEN(C462) - FIND(", ", C462) - 1)) - 1), {"January","February","March","April","May","June","July","August","September","October","November","December"}, 0), "")</f>
        <v>7</v>
      </c>
      <c r="G462">
        <v>19</v>
      </c>
      <c r="H462" s="67" t="s">
        <v>994</v>
      </c>
      <c r="I462" s="68">
        <f t="shared" si="15"/>
        <v>44761</v>
      </c>
    </row>
    <row r="463" spans="1:9" x14ac:dyDescent="0.35">
      <c r="A463" s="28" t="s">
        <v>179</v>
      </c>
      <c r="B463" s="28" t="s">
        <v>178</v>
      </c>
      <c r="C463" s="69" t="s">
        <v>676</v>
      </c>
      <c r="D463" s="8">
        <v>400559</v>
      </c>
      <c r="E463" s="72" t="str">
        <f t="shared" si="14"/>
        <v>2022</v>
      </c>
      <c r="F463" s="72">
        <f>IFERROR(MATCH(LEFT(RIGHT(C463, LEN(C463) - FIND(", ", C463) - 1), FIND(" ", RIGHT(C463, LEN(C463) - FIND(", ", C463) - 1)) - 1), {"January","February","March","April","May","June","July","August","September","October","November","December"}, 0), "")</f>
        <v>7</v>
      </c>
      <c r="G463">
        <v>26</v>
      </c>
      <c r="H463" s="67" t="s">
        <v>1050</v>
      </c>
      <c r="I463" s="68">
        <f t="shared" si="15"/>
        <v>44768</v>
      </c>
    </row>
    <row r="464" spans="1:9" x14ac:dyDescent="0.35">
      <c r="A464" s="28" t="s">
        <v>179</v>
      </c>
      <c r="B464" s="28" t="s">
        <v>178</v>
      </c>
      <c r="C464" s="69" t="s">
        <v>622</v>
      </c>
      <c r="D464" s="8">
        <v>404839</v>
      </c>
      <c r="E464" s="72" t="str">
        <f t="shared" si="14"/>
        <v>2022</v>
      </c>
      <c r="F464" s="72">
        <f>IFERROR(MATCH(LEFT(RIGHT(C464, LEN(C464) - FIND(", ", C464) - 1), FIND(" ", RIGHT(C464, LEN(C464) - FIND(", ", C464) - 1)) - 1), {"January","February","March","April","May","June","July","August","September","October","November","December"}, 0), "")</f>
        <v>8</v>
      </c>
      <c r="G464">
        <v>2</v>
      </c>
      <c r="H464" s="67" t="s">
        <v>996</v>
      </c>
      <c r="I464" s="68">
        <f t="shared" si="15"/>
        <v>44775</v>
      </c>
    </row>
    <row r="465" spans="1:9" x14ac:dyDescent="0.35">
      <c r="A465" s="28" t="s">
        <v>179</v>
      </c>
      <c r="B465" s="28" t="s">
        <v>178</v>
      </c>
      <c r="C465" s="69" t="s">
        <v>623</v>
      </c>
      <c r="D465" s="8">
        <v>409008</v>
      </c>
      <c r="E465" s="72" t="str">
        <f t="shared" si="14"/>
        <v>2022</v>
      </c>
      <c r="F465" s="72">
        <f>IFERROR(MATCH(LEFT(RIGHT(C465, LEN(C465) - FIND(", ", C465) - 1), FIND(" ", RIGHT(C465, LEN(C465) - FIND(", ", C465) - 1)) - 1), {"January","February","March","April","May","June","July","August","September","October","November","December"}, 0), "")</f>
        <v>8</v>
      </c>
      <c r="G465">
        <v>9</v>
      </c>
      <c r="H465" s="67" t="s">
        <v>997</v>
      </c>
      <c r="I465" s="68">
        <f t="shared" si="15"/>
        <v>44782</v>
      </c>
    </row>
    <row r="466" spans="1:9" x14ac:dyDescent="0.35">
      <c r="A466" s="28" t="s">
        <v>179</v>
      </c>
      <c r="B466" s="28" t="s">
        <v>178</v>
      </c>
      <c r="C466" s="69" t="s">
        <v>624</v>
      </c>
      <c r="D466" s="8">
        <v>413121</v>
      </c>
      <c r="E466" s="72" t="str">
        <f t="shared" si="14"/>
        <v>2022</v>
      </c>
      <c r="F466" s="72">
        <f>IFERROR(MATCH(LEFT(RIGHT(C466, LEN(C466) - FIND(", ", C466) - 1), FIND(" ", RIGHT(C466, LEN(C466) - FIND(", ", C466) - 1)) - 1), {"January","February","March","April","May","June","July","August","September","October","November","December"}, 0), "")</f>
        <v>8</v>
      </c>
      <c r="G466">
        <v>16</v>
      </c>
      <c r="H466" s="67" t="s">
        <v>998</v>
      </c>
      <c r="I466" s="68">
        <f t="shared" si="15"/>
        <v>44789</v>
      </c>
    </row>
    <row r="467" spans="1:9" x14ac:dyDescent="0.35">
      <c r="A467" s="28" t="s">
        <v>179</v>
      </c>
      <c r="B467" s="28" t="s">
        <v>178</v>
      </c>
      <c r="C467" s="69" t="s">
        <v>785</v>
      </c>
      <c r="D467" s="8">
        <v>415859</v>
      </c>
      <c r="E467" s="72" t="str">
        <f t="shared" si="14"/>
        <v>2022</v>
      </c>
      <c r="F467" s="72">
        <f>IFERROR(MATCH(LEFT(RIGHT(C467, LEN(C467) - FIND(", ", C467) - 1), FIND(" ", RIGHT(C467, LEN(C467) - FIND(", ", C467) - 1)) - 1), {"January","February","March","April","May","June","July","August","September","October","November","December"}, 0), "")</f>
        <v>8</v>
      </c>
      <c r="G467">
        <v>22</v>
      </c>
      <c r="H467" s="67" t="s">
        <v>1159</v>
      </c>
      <c r="I467" s="68">
        <f t="shared" si="15"/>
        <v>44795</v>
      </c>
    </row>
    <row r="468" spans="1:9" x14ac:dyDescent="0.35">
      <c r="A468" s="28" t="s">
        <v>179</v>
      </c>
      <c r="B468" s="28" t="s">
        <v>178</v>
      </c>
      <c r="C468" s="69" t="s">
        <v>677</v>
      </c>
      <c r="D468" s="8">
        <v>423374</v>
      </c>
      <c r="E468" s="72" t="str">
        <f t="shared" si="14"/>
        <v>2022</v>
      </c>
      <c r="F468" s="72">
        <f>IFERROR(MATCH(LEFT(RIGHT(C468, LEN(C468) - FIND(", ", C468) - 1), FIND(" ", RIGHT(C468, LEN(C468) - FIND(", ", C468) - 1)) - 1), {"January","February","March","April","May","June","July","August","September","October","November","December"}, 0), "")</f>
        <v>8</v>
      </c>
      <c r="G468">
        <v>30</v>
      </c>
      <c r="H468" s="67" t="s">
        <v>1051</v>
      </c>
      <c r="I468" s="68">
        <f t="shared" si="15"/>
        <v>44803</v>
      </c>
    </row>
    <row r="469" spans="1:9" x14ac:dyDescent="0.35">
      <c r="A469" s="28" t="s">
        <v>179</v>
      </c>
      <c r="B469" s="28" t="s">
        <v>178</v>
      </c>
      <c r="C469" s="69" t="s">
        <v>626</v>
      </c>
      <c r="D469" s="8">
        <v>427696</v>
      </c>
      <c r="E469" s="72" t="str">
        <f t="shared" si="14"/>
        <v>2022</v>
      </c>
      <c r="F469" s="72">
        <f>IFERROR(MATCH(LEFT(RIGHT(C469, LEN(C469) - FIND(", ", C469) - 1), FIND(" ", RIGHT(C469, LEN(C469) - FIND(", ", C469) - 1)) - 1), {"January","February","March","April","May","June","July","August","September","October","November","December"}, 0), "")</f>
        <v>9</v>
      </c>
      <c r="G469">
        <v>6</v>
      </c>
      <c r="H469" s="67" t="s">
        <v>1000</v>
      </c>
      <c r="I469" s="68">
        <f t="shared" si="15"/>
        <v>44810</v>
      </c>
    </row>
    <row r="470" spans="1:9" x14ac:dyDescent="0.35">
      <c r="A470" s="28" t="s">
        <v>179</v>
      </c>
      <c r="B470" s="28" t="s">
        <v>178</v>
      </c>
      <c r="C470" s="69" t="s">
        <v>627</v>
      </c>
      <c r="D470" s="8">
        <v>431462</v>
      </c>
      <c r="E470" s="72" t="str">
        <f t="shared" si="14"/>
        <v>2022</v>
      </c>
      <c r="F470" s="72">
        <f>IFERROR(MATCH(LEFT(RIGHT(C470, LEN(C470) - FIND(", ", C470) - 1), FIND(" ", RIGHT(C470, LEN(C470) - FIND(", ", C470) - 1)) - 1), {"January","February","March","April","May","June","July","August","September","October","November","December"}, 0), "")</f>
        <v>9</v>
      </c>
      <c r="G470">
        <v>13</v>
      </c>
      <c r="H470" s="67" t="s">
        <v>1001</v>
      </c>
      <c r="I470" s="68">
        <f t="shared" si="15"/>
        <v>44817</v>
      </c>
    </row>
    <row r="471" spans="1:9" x14ac:dyDescent="0.35">
      <c r="A471" s="28" t="s">
        <v>179</v>
      </c>
      <c r="B471" s="28" t="s">
        <v>178</v>
      </c>
      <c r="C471" s="69" t="s">
        <v>823</v>
      </c>
      <c r="D471" s="8">
        <v>433488</v>
      </c>
      <c r="E471" s="72" t="str">
        <f t="shared" si="14"/>
        <v>2022</v>
      </c>
      <c r="F471" s="72">
        <f>IFERROR(MATCH(LEFT(RIGHT(C471, LEN(C471) - FIND(", ", C471) - 1), FIND(" ", RIGHT(C471, LEN(C471) - FIND(", ", C471) - 1)) - 1), {"January","February","March","April","May","June","July","August","September","October","November","December"}, 0), "")</f>
        <v>9</v>
      </c>
      <c r="G471">
        <v>19</v>
      </c>
      <c r="H471" s="67" t="s">
        <v>1197</v>
      </c>
      <c r="I471" s="68">
        <f t="shared" si="15"/>
        <v>44823</v>
      </c>
    </row>
    <row r="472" spans="1:9" x14ac:dyDescent="0.35">
      <c r="A472" s="28" t="s">
        <v>179</v>
      </c>
      <c r="B472" s="28" t="s">
        <v>178</v>
      </c>
      <c r="C472" s="69" t="s">
        <v>629</v>
      </c>
      <c r="D472" s="8">
        <v>439043</v>
      </c>
      <c r="E472" s="72" t="str">
        <f t="shared" si="14"/>
        <v>2022</v>
      </c>
      <c r="F472" s="72">
        <f>IFERROR(MATCH(LEFT(RIGHT(C472, LEN(C472) - FIND(", ", C472) - 1), FIND(" ", RIGHT(C472, LEN(C472) - FIND(", ", C472) - 1)) - 1), {"January","February","March","April","May","June","July","August","September","October","November","December"}, 0), "")</f>
        <v>9</v>
      </c>
      <c r="G472">
        <v>27</v>
      </c>
      <c r="H472" s="67" t="s">
        <v>1003</v>
      </c>
      <c r="I472" s="68">
        <f t="shared" si="15"/>
        <v>44831</v>
      </c>
    </row>
    <row r="473" spans="1:9" x14ac:dyDescent="0.35">
      <c r="A473" s="28" t="s">
        <v>179</v>
      </c>
      <c r="B473" s="28" t="s">
        <v>178</v>
      </c>
      <c r="C473" s="69" t="s">
        <v>630</v>
      </c>
      <c r="D473" s="8">
        <v>442443</v>
      </c>
      <c r="E473" s="72" t="str">
        <f t="shared" si="14"/>
        <v>2022</v>
      </c>
      <c r="F473" s="72">
        <f>IFERROR(MATCH(LEFT(RIGHT(C473, LEN(C473) - FIND(", ", C473) - 1), FIND(" ", RIGHT(C473, LEN(C473) - FIND(", ", C473) - 1)) - 1), {"January","February","March","April","May","June","July","August","September","October","November","December"}, 0), "")</f>
        <v>10</v>
      </c>
      <c r="G473">
        <v>4</v>
      </c>
      <c r="H473" s="67" t="s">
        <v>1004</v>
      </c>
      <c r="I473" s="68">
        <f t="shared" si="15"/>
        <v>44838</v>
      </c>
    </row>
    <row r="474" spans="1:9" x14ac:dyDescent="0.35">
      <c r="A474" s="28" t="s">
        <v>179</v>
      </c>
      <c r="B474" s="28" t="s">
        <v>178</v>
      </c>
      <c r="C474" s="69" t="s">
        <v>631</v>
      </c>
      <c r="D474" s="8">
        <v>442440</v>
      </c>
      <c r="E474" s="72" t="str">
        <f t="shared" si="14"/>
        <v>2022</v>
      </c>
      <c r="F474" s="72">
        <f>IFERROR(MATCH(LEFT(RIGHT(C474, LEN(C474) - FIND(", ", C474) - 1), FIND(" ", RIGHT(C474, LEN(C474) - FIND(", ", C474) - 1)) - 1), {"January","February","March","April","May","June","July","August","September","October","November","December"}, 0), "")</f>
        <v>10</v>
      </c>
      <c r="G474">
        <v>11</v>
      </c>
      <c r="H474" s="67" t="s">
        <v>1005</v>
      </c>
      <c r="I474" s="68">
        <f t="shared" si="15"/>
        <v>44845</v>
      </c>
    </row>
    <row r="475" spans="1:9" x14ac:dyDescent="0.35">
      <c r="A475" s="28" t="s">
        <v>179</v>
      </c>
      <c r="B475" s="28" t="s">
        <v>178</v>
      </c>
      <c r="C475" s="69" t="s">
        <v>651</v>
      </c>
      <c r="D475" s="8">
        <v>448807</v>
      </c>
      <c r="E475" s="72" t="str">
        <f t="shared" si="14"/>
        <v>2022</v>
      </c>
      <c r="F475" s="72">
        <f>IFERROR(MATCH(LEFT(RIGHT(C475, LEN(C475) - FIND(", ", C475) - 1), FIND(" ", RIGHT(C475, LEN(C475) - FIND(", ", C475) - 1)) - 1), {"January","February","March","April","May","June","July","August","September","October","November","December"}, 0), "")</f>
        <v>10</v>
      </c>
      <c r="G475">
        <v>18</v>
      </c>
      <c r="H475" s="67" t="s">
        <v>1025</v>
      </c>
      <c r="I475" s="68">
        <f t="shared" si="15"/>
        <v>44852</v>
      </c>
    </row>
    <row r="476" spans="1:9" x14ac:dyDescent="0.35">
      <c r="A476" s="28" t="s">
        <v>179</v>
      </c>
      <c r="B476" s="28" t="s">
        <v>178</v>
      </c>
      <c r="C476" s="69" t="s">
        <v>632</v>
      </c>
      <c r="D476" s="8">
        <v>453103</v>
      </c>
      <c r="E476" s="72" t="str">
        <f t="shared" si="14"/>
        <v>2022</v>
      </c>
      <c r="F476" s="72">
        <f>IFERROR(MATCH(LEFT(RIGHT(C476, LEN(C476) - FIND(", ", C476) - 1), FIND(" ", RIGHT(C476, LEN(C476) - FIND(", ", C476) - 1)) - 1), {"January","February","March","April","May","June","July","August","September","October","November","December"}, 0), "")</f>
        <v>10</v>
      </c>
      <c r="G476">
        <v>25</v>
      </c>
      <c r="H476" s="67" t="s">
        <v>1006</v>
      </c>
      <c r="I476" s="68">
        <f t="shared" si="15"/>
        <v>44859</v>
      </c>
    </row>
    <row r="477" spans="1:9" x14ac:dyDescent="0.35">
      <c r="A477" s="28" t="s">
        <v>179</v>
      </c>
      <c r="B477" s="28" t="s">
        <v>178</v>
      </c>
      <c r="C477" s="69" t="s">
        <v>712</v>
      </c>
      <c r="D477" s="8">
        <v>455731</v>
      </c>
      <c r="E477" s="72" t="str">
        <f t="shared" si="14"/>
        <v>2022</v>
      </c>
      <c r="F477" s="72">
        <f>IFERROR(MATCH(LEFT(RIGHT(C477, LEN(C477) - FIND(", ", C477) - 1), FIND(" ", RIGHT(C477, LEN(C477) - FIND(", ", C477) - 1)) - 1), {"January","February","March","April","May","June","July","August","September","October","November","December"}, 0), "")</f>
        <v>10</v>
      </c>
      <c r="G477">
        <v>31</v>
      </c>
      <c r="H477" s="67" t="s">
        <v>1086</v>
      </c>
      <c r="I477" s="68">
        <f t="shared" si="15"/>
        <v>44865</v>
      </c>
    </row>
    <row r="478" spans="1:9" x14ac:dyDescent="0.35">
      <c r="A478" s="28" t="s">
        <v>179</v>
      </c>
      <c r="B478" s="28" t="s">
        <v>178</v>
      </c>
      <c r="C478" s="69" t="s">
        <v>634</v>
      </c>
      <c r="D478" s="8">
        <v>458679</v>
      </c>
      <c r="E478" s="72" t="str">
        <f t="shared" si="14"/>
        <v>2022</v>
      </c>
      <c r="F478" s="72">
        <f>IFERROR(MATCH(LEFT(RIGHT(C478, LEN(C478) - FIND(", ", C478) - 1), FIND(" ", RIGHT(C478, LEN(C478) - FIND(", ", C478) - 1)) - 1), {"January","February","March","April","May","June","July","August","September","October","November","December"}, 0), "")</f>
        <v>11</v>
      </c>
      <c r="G478">
        <v>8</v>
      </c>
      <c r="H478" s="67" t="s">
        <v>1008</v>
      </c>
      <c r="I478" s="68">
        <f t="shared" si="15"/>
        <v>44873</v>
      </c>
    </row>
    <row r="479" spans="1:9" x14ac:dyDescent="0.35">
      <c r="A479" s="28" t="s">
        <v>179</v>
      </c>
      <c r="B479" s="28" t="s">
        <v>178</v>
      </c>
      <c r="C479" s="69" t="s">
        <v>635</v>
      </c>
      <c r="D479" s="8">
        <v>460415</v>
      </c>
      <c r="E479" s="72" t="str">
        <f t="shared" si="14"/>
        <v>2022</v>
      </c>
      <c r="F479" s="72">
        <f>IFERROR(MATCH(LEFT(RIGHT(C479, LEN(C479) - FIND(", ", C479) - 1), FIND(" ", RIGHT(C479, LEN(C479) - FIND(", ", C479) - 1)) - 1), {"January","February","March","April","May","June","July","August","September","October","November","December"}, 0), "")</f>
        <v>11</v>
      </c>
      <c r="G479">
        <v>15</v>
      </c>
      <c r="H479" s="67" t="s">
        <v>1009</v>
      </c>
      <c r="I479" s="68">
        <f t="shared" si="15"/>
        <v>44880</v>
      </c>
    </row>
    <row r="480" spans="1:9" x14ac:dyDescent="0.35">
      <c r="A480" s="28" t="s">
        <v>179</v>
      </c>
      <c r="B480" s="28" t="s">
        <v>178</v>
      </c>
      <c r="C480" s="69" t="s">
        <v>652</v>
      </c>
      <c r="D480" s="8">
        <v>462622</v>
      </c>
      <c r="E480" s="72" t="str">
        <f t="shared" si="14"/>
        <v>2022</v>
      </c>
      <c r="F480" s="72">
        <f>IFERROR(MATCH(LEFT(RIGHT(C480, LEN(C480) - FIND(", ", C480) - 1), FIND(" ", RIGHT(C480, LEN(C480) - FIND(", ", C480) - 1)) - 1), {"January","February","March","April","May","June","July","August","September","October","November","December"}, 0), "")</f>
        <v>11</v>
      </c>
      <c r="G480">
        <v>22</v>
      </c>
      <c r="H480" s="67" t="s">
        <v>1026</v>
      </c>
      <c r="I480" s="68">
        <f t="shared" si="15"/>
        <v>44887</v>
      </c>
    </row>
    <row r="481" spans="1:9" x14ac:dyDescent="0.35">
      <c r="A481" s="28" t="s">
        <v>179</v>
      </c>
      <c r="B481" s="28" t="s">
        <v>178</v>
      </c>
      <c r="C481" s="69" t="s">
        <v>636</v>
      </c>
      <c r="D481" s="8">
        <v>464910</v>
      </c>
      <c r="E481" s="72" t="str">
        <f t="shared" si="14"/>
        <v>2022</v>
      </c>
      <c r="F481" s="72">
        <f>IFERROR(MATCH(LEFT(RIGHT(C481, LEN(C481) - FIND(", ", C481) - 1), FIND(" ", RIGHT(C481, LEN(C481) - FIND(", ", C481) - 1)) - 1), {"January","February","March","April","May","June","July","August","September","October","November","December"}, 0), "")</f>
        <v>11</v>
      </c>
      <c r="G481">
        <v>29</v>
      </c>
      <c r="H481" s="67" t="s">
        <v>1010</v>
      </c>
      <c r="I481" s="68">
        <f t="shared" si="15"/>
        <v>44894</v>
      </c>
    </row>
    <row r="482" spans="1:9" x14ac:dyDescent="0.35">
      <c r="A482" s="28" t="s">
        <v>179</v>
      </c>
      <c r="B482" s="28" t="s">
        <v>178</v>
      </c>
      <c r="C482" s="69" t="s">
        <v>824</v>
      </c>
      <c r="D482" s="8">
        <v>467862</v>
      </c>
      <c r="E482" s="72" t="str">
        <f t="shared" si="14"/>
        <v>2022</v>
      </c>
      <c r="F482" s="72">
        <f>IFERROR(MATCH(LEFT(RIGHT(C482, LEN(C482) - FIND(", ", C482) - 1), FIND(" ", RIGHT(C482, LEN(C482) - FIND(", ", C482) - 1)) - 1), {"January","February","March","April","May","June","July","August","September","October","November","December"}, 0), "")</f>
        <v>11</v>
      </c>
      <c r="G482">
        <v>30</v>
      </c>
      <c r="H482" s="67" t="s">
        <v>1198</v>
      </c>
      <c r="I482" s="68">
        <f t="shared" si="15"/>
        <v>44895</v>
      </c>
    </row>
    <row r="483" spans="1:9" x14ac:dyDescent="0.35">
      <c r="A483" s="28" t="s">
        <v>179</v>
      </c>
      <c r="B483" s="28" t="s">
        <v>178</v>
      </c>
      <c r="C483" s="69" t="s">
        <v>637</v>
      </c>
      <c r="D483" s="8">
        <v>470224</v>
      </c>
      <c r="E483" s="72" t="str">
        <f t="shared" si="14"/>
        <v>2022</v>
      </c>
      <c r="F483" s="72">
        <f>IFERROR(MATCH(LEFT(RIGHT(C483, LEN(C483) - FIND(", ", C483) - 1), FIND(" ", RIGHT(C483, LEN(C483) - FIND(", ", C483) - 1)) - 1), {"January","February","March","April","May","June","July","August","September","October","November","December"}, 0), "")</f>
        <v>12</v>
      </c>
      <c r="G483">
        <v>13</v>
      </c>
      <c r="H483" s="67" t="s">
        <v>1011</v>
      </c>
      <c r="I483" s="68">
        <f t="shared" si="15"/>
        <v>44908</v>
      </c>
    </row>
    <row r="484" spans="1:9" x14ac:dyDescent="0.35">
      <c r="A484" s="28" t="s">
        <v>179</v>
      </c>
      <c r="B484" s="28" t="s">
        <v>178</v>
      </c>
      <c r="C484" s="69" t="s">
        <v>638</v>
      </c>
      <c r="D484" s="8">
        <v>472473</v>
      </c>
      <c r="E484" s="72" t="str">
        <f t="shared" si="14"/>
        <v>2022</v>
      </c>
      <c r="F484" s="72">
        <f>IFERROR(MATCH(LEFT(RIGHT(C484, LEN(C484) - FIND(", ", C484) - 1), FIND(" ", RIGHT(C484, LEN(C484) - FIND(", ", C484) - 1)) - 1), {"January","February","March","April","May","June","July","August","September","October","November","December"}, 0), "")</f>
        <v>12</v>
      </c>
      <c r="G484">
        <v>20</v>
      </c>
      <c r="H484" s="67" t="s">
        <v>1012</v>
      </c>
      <c r="I484" s="68">
        <f t="shared" si="15"/>
        <v>44915</v>
      </c>
    </row>
    <row r="485" spans="1:9" x14ac:dyDescent="0.35">
      <c r="A485" s="28" t="s">
        <v>179</v>
      </c>
      <c r="B485" s="28" t="s">
        <v>178</v>
      </c>
      <c r="C485" s="69" t="s">
        <v>825</v>
      </c>
      <c r="D485" s="8">
        <v>474731</v>
      </c>
      <c r="E485" s="72" t="str">
        <f t="shared" si="14"/>
        <v>2022</v>
      </c>
      <c r="F485" s="72">
        <f>IFERROR(MATCH(LEFT(RIGHT(C485, LEN(C485) - FIND(", ", C485) - 1), FIND(" ", RIGHT(C485, LEN(C485) - FIND(", ", C485) - 1)) - 1), {"January","February","March","April","May","June","July","August","September","October","November","December"}, 0), "")</f>
        <v>12</v>
      </c>
      <c r="G485">
        <v>23</v>
      </c>
      <c r="H485" s="67" t="s">
        <v>1199</v>
      </c>
      <c r="I485" s="68">
        <f t="shared" si="15"/>
        <v>44918</v>
      </c>
    </row>
    <row r="486" spans="1:9" x14ac:dyDescent="0.35">
      <c r="A486" s="28" t="s">
        <v>179</v>
      </c>
      <c r="B486" s="28" t="s">
        <v>178</v>
      </c>
      <c r="C486" s="69" t="s">
        <v>826</v>
      </c>
      <c r="D486" s="8">
        <v>476025</v>
      </c>
      <c r="E486" s="72" t="str">
        <f t="shared" si="14"/>
        <v>2023</v>
      </c>
      <c r="F486" s="72">
        <f>IFERROR(MATCH(LEFT(RIGHT(C486, LEN(C486) - FIND(", ", C486) - 1), FIND(" ", RIGHT(C486, LEN(C486) - FIND(", ", C486) - 1)) - 1), {"January","February","March","April","May","June","July","August","September","October","November","December"}, 0), "")</f>
        <v>1</v>
      </c>
      <c r="G486">
        <v>1</v>
      </c>
      <c r="H486" s="67" t="s">
        <v>1200</v>
      </c>
      <c r="I486" s="68">
        <f t="shared" si="15"/>
        <v>44927</v>
      </c>
    </row>
    <row r="487" spans="1:9" x14ac:dyDescent="0.35">
      <c r="A487" s="28" t="s">
        <v>179</v>
      </c>
      <c r="B487" s="28" t="s">
        <v>178</v>
      </c>
      <c r="C487" s="69" t="s">
        <v>749</v>
      </c>
      <c r="D487" s="8">
        <v>478614</v>
      </c>
      <c r="E487" s="72" t="str">
        <f t="shared" si="14"/>
        <v>2023</v>
      </c>
      <c r="F487" s="72">
        <f>IFERROR(MATCH(LEFT(RIGHT(C487, LEN(C487) - FIND(", ", C487) - 1), FIND(" ", RIGHT(C487, LEN(C487) - FIND(", ", C487) - 1)) - 1), {"January","February","March","April","May","June","July","August","September","October","November","December"}, 0), "")</f>
        <v>1</v>
      </c>
      <c r="G487">
        <v>8</v>
      </c>
      <c r="H487" s="67" t="s">
        <v>1123</v>
      </c>
      <c r="I487" s="68">
        <f t="shared" si="15"/>
        <v>44934</v>
      </c>
    </row>
    <row r="488" spans="1:9" x14ac:dyDescent="0.35">
      <c r="A488" s="28" t="s">
        <v>179</v>
      </c>
      <c r="B488" s="28" t="s">
        <v>178</v>
      </c>
      <c r="C488" s="69" t="s">
        <v>656</v>
      </c>
      <c r="D488" s="8">
        <v>482049</v>
      </c>
      <c r="E488" s="72" t="str">
        <f t="shared" si="14"/>
        <v>2023</v>
      </c>
      <c r="F488" s="72">
        <f>IFERROR(MATCH(LEFT(RIGHT(C488, LEN(C488) - FIND(", ", C488) - 1), FIND(" ", RIGHT(C488, LEN(C488) - FIND(", ", C488) - 1)) - 1), {"January","February","March","April","May","June","July","August","September","October","November","December"}, 0), "")</f>
        <v>1</v>
      </c>
      <c r="G488">
        <v>16</v>
      </c>
      <c r="H488" s="67" t="s">
        <v>1030</v>
      </c>
      <c r="I488" s="68">
        <f t="shared" si="15"/>
        <v>44942</v>
      </c>
    </row>
    <row r="489" spans="1:9" x14ac:dyDescent="0.35">
      <c r="A489" s="28" t="s">
        <v>179</v>
      </c>
      <c r="B489" s="28" t="s">
        <v>178</v>
      </c>
      <c r="C489" s="69" t="s">
        <v>751</v>
      </c>
      <c r="D489" s="8">
        <v>483620</v>
      </c>
      <c r="E489" s="72" t="str">
        <f t="shared" si="14"/>
        <v>2023</v>
      </c>
      <c r="F489" s="72">
        <f>IFERROR(MATCH(LEFT(RIGHT(C489, LEN(C489) - FIND(", ", C489) - 1), FIND(" ", RIGHT(C489, LEN(C489) - FIND(", ", C489) - 1)) - 1), {"January","February","March","April","May","June","July","August","September","October","November","December"}, 0), "")</f>
        <v>1</v>
      </c>
      <c r="G489">
        <v>22</v>
      </c>
      <c r="H489" s="67" t="s">
        <v>1125</v>
      </c>
      <c r="I489" s="68">
        <f t="shared" si="15"/>
        <v>44948</v>
      </c>
    </row>
    <row r="490" spans="1:9" x14ac:dyDescent="0.35">
      <c r="A490" s="28" t="s">
        <v>179</v>
      </c>
      <c r="B490" s="28" t="s">
        <v>178</v>
      </c>
      <c r="C490" s="69" t="s">
        <v>752</v>
      </c>
      <c r="D490" s="8">
        <v>486133</v>
      </c>
      <c r="E490" s="72" t="str">
        <f t="shared" si="14"/>
        <v>2023</v>
      </c>
      <c r="F490" s="72">
        <f>IFERROR(MATCH(LEFT(RIGHT(C490, LEN(C490) - FIND(", ", C490) - 1), FIND(" ", RIGHT(C490, LEN(C490) - FIND(", ", C490) - 1)) - 1), {"January","February","March","April","May","June","July","August","September","October","November","December"}, 0), "")</f>
        <v>1</v>
      </c>
      <c r="G490">
        <v>29</v>
      </c>
      <c r="H490" s="67" t="s">
        <v>1126</v>
      </c>
      <c r="I490" s="68">
        <f t="shared" si="15"/>
        <v>44955</v>
      </c>
    </row>
    <row r="491" spans="1:9" x14ac:dyDescent="0.35">
      <c r="A491" s="28" t="s">
        <v>179</v>
      </c>
      <c r="B491" s="28" t="s">
        <v>178</v>
      </c>
      <c r="C491" s="69" t="s">
        <v>681</v>
      </c>
      <c r="D491" s="8">
        <v>487393</v>
      </c>
      <c r="E491" s="72" t="str">
        <f t="shared" si="14"/>
        <v>2023</v>
      </c>
      <c r="F491" s="72">
        <f>IFERROR(MATCH(LEFT(RIGHT(C491, LEN(C491) - FIND(", ", C491) - 1), FIND(" ", RIGHT(C491, LEN(C491) - FIND(", ", C491) - 1)) - 1), {"January","February","March","April","May","June","July","August","September","October","November","December"}, 0), "")</f>
        <v>2</v>
      </c>
      <c r="G491">
        <v>6</v>
      </c>
      <c r="H491" s="67" t="s">
        <v>1055</v>
      </c>
      <c r="I491" s="68">
        <f t="shared" si="15"/>
        <v>44963</v>
      </c>
    </row>
    <row r="492" spans="1:9" x14ac:dyDescent="0.35">
      <c r="A492" s="28" t="s">
        <v>179</v>
      </c>
      <c r="B492" s="28" t="s">
        <v>178</v>
      </c>
      <c r="C492" s="69" t="s">
        <v>827</v>
      </c>
      <c r="D492" s="8">
        <v>489865</v>
      </c>
      <c r="E492" s="72" t="str">
        <f t="shared" si="14"/>
        <v>2023</v>
      </c>
      <c r="F492" s="72">
        <f>IFERROR(MATCH(LEFT(RIGHT(C492, LEN(C492) - FIND(", ", C492) - 1), FIND(" ", RIGHT(C492, LEN(C492) - FIND(", ", C492) - 1)) - 1), {"January","February","March","April","May","June","July","August","September","October","November","December"}, 0), "")</f>
        <v>2</v>
      </c>
      <c r="G492">
        <v>12</v>
      </c>
      <c r="H492" s="67" t="s">
        <v>1201</v>
      </c>
      <c r="I492" s="68">
        <f t="shared" si="15"/>
        <v>44969</v>
      </c>
    </row>
    <row r="493" spans="1:9" x14ac:dyDescent="0.35">
      <c r="A493" s="28" t="s">
        <v>179</v>
      </c>
      <c r="B493" s="28" t="s">
        <v>178</v>
      </c>
      <c r="C493" s="69" t="s">
        <v>695</v>
      </c>
      <c r="D493" s="8">
        <v>490802</v>
      </c>
      <c r="E493" s="72" t="str">
        <f t="shared" si="14"/>
        <v>2023</v>
      </c>
      <c r="F493" s="72">
        <f>IFERROR(MATCH(LEFT(RIGHT(C493, LEN(C493) - FIND(", ", C493) - 1), FIND(" ", RIGHT(C493, LEN(C493) - FIND(", ", C493) - 1)) - 1), {"January","February","March","April","May","June","July","August","September","October","November","December"}, 0), "")</f>
        <v>2</v>
      </c>
      <c r="G493">
        <v>15</v>
      </c>
      <c r="H493" s="67" t="s">
        <v>1069</v>
      </c>
      <c r="I493" s="68">
        <f t="shared" si="15"/>
        <v>44972</v>
      </c>
    </row>
    <row r="494" spans="1:9" x14ac:dyDescent="0.35">
      <c r="A494" s="28" t="s">
        <v>179</v>
      </c>
      <c r="B494" s="28" t="s">
        <v>178</v>
      </c>
      <c r="C494" s="69" t="s">
        <v>753</v>
      </c>
      <c r="D494" s="8">
        <v>494793</v>
      </c>
      <c r="E494" s="72" t="str">
        <f t="shared" si="14"/>
        <v>2023</v>
      </c>
      <c r="F494" s="72">
        <f>IFERROR(MATCH(LEFT(RIGHT(C494, LEN(C494) - FIND(", ", C494) - 1), FIND(" ", RIGHT(C494, LEN(C494) - FIND(", ", C494) - 1)) - 1), {"January","February","March","April","May","June","July","August","September","October","November","December"}, 0), "")</f>
        <v>2</v>
      </c>
      <c r="G494">
        <v>26</v>
      </c>
      <c r="H494" s="67" t="s">
        <v>1127</v>
      </c>
      <c r="I494" s="68">
        <f t="shared" si="15"/>
        <v>44983</v>
      </c>
    </row>
    <row r="495" spans="1:9" x14ac:dyDescent="0.35">
      <c r="A495" s="28" t="s">
        <v>179</v>
      </c>
      <c r="B495" s="28" t="s">
        <v>178</v>
      </c>
      <c r="C495" s="69" t="s">
        <v>661</v>
      </c>
      <c r="D495" s="8">
        <v>497217</v>
      </c>
      <c r="E495" s="72" t="str">
        <f t="shared" si="14"/>
        <v>2023</v>
      </c>
      <c r="F495" s="72">
        <f>IFERROR(MATCH(LEFT(RIGHT(C495, LEN(C495) - FIND(", ", C495) - 1), FIND(" ", RIGHT(C495, LEN(C495) - FIND(", ", C495) - 1)) - 1), {"January","February","March","April","May","June","July","August","September","October","November","December"}, 0), "")</f>
        <v>3</v>
      </c>
      <c r="G495">
        <v>6</v>
      </c>
      <c r="H495" s="67" t="s">
        <v>1035</v>
      </c>
      <c r="I495" s="68">
        <f t="shared" si="15"/>
        <v>44991</v>
      </c>
    </row>
    <row r="496" spans="1:9" x14ac:dyDescent="0.35">
      <c r="A496" s="28" t="s">
        <v>179</v>
      </c>
      <c r="B496" s="28" t="s">
        <v>178</v>
      </c>
      <c r="C496" s="69" t="s">
        <v>756</v>
      </c>
      <c r="D496" s="8">
        <v>501540</v>
      </c>
      <c r="E496" s="72" t="str">
        <f t="shared" si="14"/>
        <v>2023</v>
      </c>
      <c r="F496" s="72">
        <f>IFERROR(MATCH(LEFT(RIGHT(C496, LEN(C496) - FIND(", ", C496) - 1), FIND(" ", RIGHT(C496, LEN(C496) - FIND(", ", C496) - 1)) - 1), {"January","February","March","April","May","June","July","August","September","October","November","December"}, 0), "")</f>
        <v>3</v>
      </c>
      <c r="G496">
        <v>19</v>
      </c>
      <c r="H496" s="67" t="s">
        <v>1130</v>
      </c>
      <c r="I496" s="68">
        <f t="shared" si="15"/>
        <v>45004</v>
      </c>
    </row>
    <row r="497" spans="1:9" x14ac:dyDescent="0.35">
      <c r="A497" s="28" t="s">
        <v>179</v>
      </c>
      <c r="B497" s="28" t="s">
        <v>178</v>
      </c>
      <c r="C497" s="69" t="s">
        <v>757</v>
      </c>
      <c r="D497" s="8">
        <v>503698</v>
      </c>
      <c r="E497" s="72" t="str">
        <f t="shared" si="14"/>
        <v>2023</v>
      </c>
      <c r="F497" s="72">
        <f>IFERROR(MATCH(LEFT(RIGHT(C497, LEN(C497) - FIND(", ", C497) - 1), FIND(" ", RIGHT(C497, LEN(C497) - FIND(", ", C497) - 1)) - 1), {"January","February","March","April","May","June","July","August","September","October","November","December"}, 0), "")</f>
        <v>3</v>
      </c>
      <c r="G497">
        <v>26</v>
      </c>
      <c r="H497" s="67" t="s">
        <v>1131</v>
      </c>
      <c r="I497" s="68">
        <f t="shared" si="15"/>
        <v>45011</v>
      </c>
    </row>
    <row r="498" spans="1:9" x14ac:dyDescent="0.35">
      <c r="A498" s="28" t="s">
        <v>179</v>
      </c>
      <c r="B498" s="28" t="s">
        <v>178</v>
      </c>
      <c r="C498" s="69" t="s">
        <v>828</v>
      </c>
      <c r="D498" s="8">
        <v>504352</v>
      </c>
      <c r="E498" s="72" t="str">
        <f t="shared" si="14"/>
        <v>2023</v>
      </c>
      <c r="F498" s="72">
        <f>IFERROR(MATCH(LEFT(RIGHT(C498, LEN(C498) - FIND(", ", C498) - 1), FIND(" ", RIGHT(C498, LEN(C498) - FIND(", ", C498) - 1)) - 1), {"January","February","March","April","May","June","July","August","September","October","November","December"}, 0), "")</f>
        <v>4</v>
      </c>
      <c r="G498">
        <v>2</v>
      </c>
      <c r="H498" s="67" t="s">
        <v>1202</v>
      </c>
      <c r="I498" s="68">
        <f t="shared" si="15"/>
        <v>45018</v>
      </c>
    </row>
    <row r="499" spans="1:9" x14ac:dyDescent="0.35">
      <c r="A499" s="28" t="s">
        <v>179</v>
      </c>
      <c r="B499" s="28" t="s">
        <v>178</v>
      </c>
      <c r="C499" s="69" t="s">
        <v>829</v>
      </c>
      <c r="D499" s="8">
        <v>516100</v>
      </c>
      <c r="E499" s="72" t="str">
        <f t="shared" si="14"/>
        <v>2023</v>
      </c>
      <c r="F499" s="72">
        <f>IFERROR(MATCH(LEFT(RIGHT(C499, LEN(C499) - FIND(", ", C499) - 1), FIND(" ", RIGHT(C499, LEN(C499) - FIND(", ", C499) - 1)) - 1), {"January","February","March","April","May","June","July","August","September","October","November","December"}, 0), "")</f>
        <v>4</v>
      </c>
      <c r="G499">
        <v>30</v>
      </c>
      <c r="H499" s="67" t="s">
        <v>1203</v>
      </c>
      <c r="I499" s="68">
        <f t="shared" si="15"/>
        <v>45046</v>
      </c>
    </row>
    <row r="500" spans="1:9" x14ac:dyDescent="0.35">
      <c r="A500" s="28" t="s">
        <v>179</v>
      </c>
      <c r="B500" s="28" t="s">
        <v>178</v>
      </c>
      <c r="C500" s="69" t="s">
        <v>817</v>
      </c>
      <c r="D500" s="8">
        <v>520234</v>
      </c>
      <c r="E500" s="72" t="str">
        <f t="shared" si="14"/>
        <v>2023</v>
      </c>
      <c r="F500" s="72">
        <f>IFERROR(MATCH(LEFT(RIGHT(C500, LEN(C500) - FIND(", ", C500) - 1), FIND(" ", RIGHT(C500, LEN(C500) - FIND(", ", C500) - 1)) - 1), {"January","February","March","April","May","June","July","August","September","October","November","December"}, 0), "")</f>
        <v>5</v>
      </c>
      <c r="G500">
        <v>14</v>
      </c>
      <c r="H500" s="67" t="s">
        <v>1191</v>
      </c>
      <c r="I500" s="68">
        <f t="shared" si="15"/>
        <v>45060</v>
      </c>
    </row>
    <row r="501" spans="1:9" x14ac:dyDescent="0.35">
      <c r="A501" s="28" t="s">
        <v>179</v>
      </c>
      <c r="B501" s="28" t="s">
        <v>178</v>
      </c>
      <c r="C501" s="69" t="s">
        <v>762</v>
      </c>
      <c r="D501" s="8">
        <v>341744</v>
      </c>
      <c r="E501" s="72" t="str">
        <f t="shared" si="14"/>
        <v>2023</v>
      </c>
      <c r="F501" s="72">
        <f>IFERROR(MATCH(LEFT(RIGHT(C501, LEN(C501) - FIND(", ", C501) - 1), FIND(" ", RIGHT(C501, LEN(C501) - FIND(", ", C501) - 1)) - 1), {"January","February","March","April","May","June","July","August","September","October","November","December"}, 0), "")</f>
        <v>6</v>
      </c>
      <c r="G501">
        <v>4</v>
      </c>
      <c r="H501" s="67" t="s">
        <v>1136</v>
      </c>
      <c r="I501" s="68">
        <f t="shared" si="15"/>
        <v>45081</v>
      </c>
    </row>
    <row r="502" spans="1:9" x14ac:dyDescent="0.35">
      <c r="A502" s="28" t="s">
        <v>179</v>
      </c>
      <c r="B502" s="28" t="s">
        <v>178</v>
      </c>
      <c r="C502" s="69" t="s">
        <v>830</v>
      </c>
      <c r="D502" s="8">
        <v>345878</v>
      </c>
      <c r="E502" s="72" t="str">
        <f t="shared" si="14"/>
        <v>2023</v>
      </c>
      <c r="F502" s="72">
        <f>IFERROR(MATCH(LEFT(RIGHT(C502, LEN(C502) - FIND(", ", C502) - 1), FIND(" ", RIGHT(C502, LEN(C502) - FIND(", ", C502) - 1)) - 1), {"January","February","March","April","May","June","July","August","September","October","November","December"}, 0), "")</f>
        <v>6</v>
      </c>
      <c r="G502">
        <v>18</v>
      </c>
      <c r="H502" s="67" t="s">
        <v>1204</v>
      </c>
      <c r="I502" s="68">
        <f t="shared" si="15"/>
        <v>45095</v>
      </c>
    </row>
    <row r="503" spans="1:9" x14ac:dyDescent="0.35">
      <c r="A503" s="28" t="s">
        <v>179</v>
      </c>
      <c r="B503" s="28" t="s">
        <v>178</v>
      </c>
      <c r="C503" s="69" t="s">
        <v>819</v>
      </c>
      <c r="D503" s="8">
        <v>350456</v>
      </c>
      <c r="E503" s="72" t="str">
        <f t="shared" si="14"/>
        <v>2023</v>
      </c>
      <c r="F503" s="72">
        <f>IFERROR(MATCH(LEFT(RIGHT(C503, LEN(C503) - FIND(", ", C503) - 1), FIND(" ", RIGHT(C503, LEN(C503) - FIND(", ", C503) - 1)) - 1), {"January","February","March","April","May","June","July","August","September","October","November","December"}, 0), "")</f>
        <v>7</v>
      </c>
      <c r="G503">
        <v>2</v>
      </c>
      <c r="H503" s="67" t="s">
        <v>1193</v>
      </c>
      <c r="I503" s="68">
        <f t="shared" si="15"/>
        <v>45109</v>
      </c>
    </row>
    <row r="504" spans="1:9" x14ac:dyDescent="0.35">
      <c r="A504" s="28" t="s">
        <v>179</v>
      </c>
      <c r="B504" s="28" t="s">
        <v>178</v>
      </c>
      <c r="C504" s="69" t="s">
        <v>764</v>
      </c>
      <c r="D504" s="8">
        <v>352315</v>
      </c>
      <c r="E504" s="72" t="str">
        <f t="shared" si="14"/>
        <v>2023</v>
      </c>
      <c r="F504" s="72">
        <f>IFERROR(MATCH(LEFT(RIGHT(C504, LEN(C504) - FIND(", ", C504) - 1), FIND(" ", RIGHT(C504, LEN(C504) - FIND(", ", C504) - 1)) - 1), {"January","February","March","April","May","June","July","August","September","October","November","December"}, 0), "")</f>
        <v>7</v>
      </c>
      <c r="G504">
        <v>9</v>
      </c>
      <c r="H504" s="67" t="s">
        <v>1138</v>
      </c>
      <c r="I504" s="68">
        <f t="shared" si="15"/>
        <v>45116</v>
      </c>
    </row>
    <row r="505" spans="1:9" x14ac:dyDescent="0.35">
      <c r="A505" s="28" t="s">
        <v>179</v>
      </c>
      <c r="B505" s="28" t="s">
        <v>178</v>
      </c>
      <c r="C505" s="69" t="s">
        <v>765</v>
      </c>
      <c r="D505" s="8">
        <v>354825</v>
      </c>
      <c r="E505" s="72" t="str">
        <f t="shared" si="14"/>
        <v>2023</v>
      </c>
      <c r="F505" s="72">
        <f>IFERROR(MATCH(LEFT(RIGHT(C505, LEN(C505) - FIND(", ", C505) - 1), FIND(" ", RIGHT(C505, LEN(C505) - FIND(", ", C505) - 1)) - 1), {"January","February","March","April","May","June","July","August","September","October","November","December"}, 0), "")</f>
        <v>7</v>
      </c>
      <c r="G505">
        <v>16</v>
      </c>
      <c r="H505" s="67" t="s">
        <v>1139</v>
      </c>
      <c r="I505" s="68">
        <f t="shared" si="15"/>
        <v>45123</v>
      </c>
    </row>
    <row r="506" spans="1:9" x14ac:dyDescent="0.35">
      <c r="A506" s="28" t="s">
        <v>179</v>
      </c>
      <c r="B506" s="28" t="s">
        <v>178</v>
      </c>
      <c r="C506" s="69" t="s">
        <v>766</v>
      </c>
      <c r="D506" s="8">
        <v>356624</v>
      </c>
      <c r="E506" s="72" t="str">
        <f t="shared" si="14"/>
        <v>2023</v>
      </c>
      <c r="F506" s="72">
        <f>IFERROR(MATCH(LEFT(RIGHT(C506, LEN(C506) - FIND(", ", C506) - 1), FIND(" ", RIGHT(C506, LEN(C506) - FIND(", ", C506) - 1)) - 1), {"January","February","March","April","May","June","July","August","September","October","November","December"}, 0), "")</f>
        <v>7</v>
      </c>
      <c r="G506">
        <v>23</v>
      </c>
      <c r="H506" s="67" t="s">
        <v>1140</v>
      </c>
      <c r="I506" s="68">
        <f t="shared" si="15"/>
        <v>45130</v>
      </c>
    </row>
    <row r="507" spans="1:9" x14ac:dyDescent="0.35">
      <c r="A507" s="28" t="s">
        <v>179</v>
      </c>
      <c r="B507" s="28" t="s">
        <v>178</v>
      </c>
      <c r="C507" s="69" t="s">
        <v>820</v>
      </c>
      <c r="D507" s="8">
        <v>358224</v>
      </c>
      <c r="E507" s="72" t="str">
        <f t="shared" si="14"/>
        <v>2023</v>
      </c>
      <c r="F507" s="72">
        <f>IFERROR(MATCH(LEFT(RIGHT(C507, LEN(C507) - FIND(", ", C507) - 1), FIND(" ", RIGHT(C507, LEN(C507) - FIND(", ", C507) - 1)) - 1), {"January","February","March","April","May","June","July","August","September","October","November","December"}, 0), "")</f>
        <v>7</v>
      </c>
      <c r="G507">
        <v>30</v>
      </c>
      <c r="H507" s="67" t="s">
        <v>1194</v>
      </c>
      <c r="I507" s="68">
        <f t="shared" si="15"/>
        <v>45137</v>
      </c>
    </row>
    <row r="508" spans="1:9" x14ac:dyDescent="0.35">
      <c r="A508" s="28" t="s">
        <v>179</v>
      </c>
      <c r="B508" s="28" t="s">
        <v>178</v>
      </c>
      <c r="C508" s="69" t="s">
        <v>768</v>
      </c>
      <c r="D508" s="8">
        <v>361484</v>
      </c>
      <c r="E508" s="72" t="str">
        <f t="shared" si="14"/>
        <v>2023</v>
      </c>
      <c r="F508" s="72">
        <f>IFERROR(MATCH(LEFT(RIGHT(C508, LEN(C508) - FIND(", ", C508) - 1), FIND(" ", RIGHT(C508, LEN(C508) - FIND(", ", C508) - 1)) - 1), {"January","February","March","April","May","June","July","August","September","October","November","December"}, 0), "")</f>
        <v>8</v>
      </c>
      <c r="G508">
        <v>13</v>
      </c>
      <c r="H508" s="67" t="s">
        <v>1142</v>
      </c>
      <c r="I508" s="68">
        <f t="shared" si="15"/>
        <v>45151</v>
      </c>
    </row>
    <row r="509" spans="1:9" x14ac:dyDescent="0.35">
      <c r="A509" s="28" t="s">
        <v>179</v>
      </c>
      <c r="B509" s="28" t="s">
        <v>178</v>
      </c>
      <c r="C509" s="69" t="s">
        <v>821</v>
      </c>
      <c r="D509" s="8">
        <v>363195</v>
      </c>
      <c r="E509" s="72" t="str">
        <f t="shared" si="14"/>
        <v>2023</v>
      </c>
      <c r="F509" s="72">
        <f>IFERROR(MATCH(LEFT(RIGHT(C509, LEN(C509) - FIND(", ", C509) - 1), FIND(" ", RIGHT(C509, LEN(C509) - FIND(", ", C509) - 1)) - 1), {"January","February","March","April","May","June","July","August","September","October","November","December"}, 0), "")</f>
        <v>8</v>
      </c>
      <c r="G509">
        <v>20</v>
      </c>
      <c r="H509" s="67" t="s">
        <v>1195</v>
      </c>
      <c r="I509" s="68">
        <f t="shared" si="15"/>
        <v>45158</v>
      </c>
    </row>
    <row r="510" spans="1:9" x14ac:dyDescent="0.35">
      <c r="A510" s="28" t="s">
        <v>179</v>
      </c>
      <c r="B510" s="28" t="s">
        <v>178</v>
      </c>
      <c r="C510" s="69" t="s">
        <v>769</v>
      </c>
      <c r="D510" s="8">
        <v>364886</v>
      </c>
      <c r="E510" s="72" t="str">
        <f t="shared" si="14"/>
        <v>2023</v>
      </c>
      <c r="F510" s="72">
        <f>IFERROR(MATCH(LEFT(RIGHT(C510, LEN(C510) - FIND(", ", C510) - 1), FIND(" ", RIGHT(C510, LEN(C510) - FIND(", ", C510) - 1)) - 1), {"January","February","March","April","May","June","July","August","September","October","November","December"}, 0), "")</f>
        <v>8</v>
      </c>
      <c r="G510">
        <v>27</v>
      </c>
      <c r="H510" s="67" t="s">
        <v>1143</v>
      </c>
      <c r="I510" s="68">
        <f t="shared" si="15"/>
        <v>45165</v>
      </c>
    </row>
    <row r="511" spans="1:9" x14ac:dyDescent="0.35">
      <c r="A511" s="28" t="s">
        <v>179</v>
      </c>
      <c r="B511" s="28" t="s">
        <v>178</v>
      </c>
      <c r="C511" s="69" t="s">
        <v>831</v>
      </c>
      <c r="D511" s="8">
        <v>366442</v>
      </c>
      <c r="E511" s="72" t="str">
        <f t="shared" ref="E511:E574" si="16">RIGHT(C511,4)</f>
        <v>2023</v>
      </c>
      <c r="F511" s="72">
        <f>IFERROR(MATCH(LEFT(RIGHT(C511, LEN(C511) - FIND(", ", C511) - 1), FIND(" ", RIGHT(C511, LEN(C511) - FIND(", ", C511) - 1)) - 1), {"January","February","March","April","May","June","July","August","September","October","November","December"}, 0), "")</f>
        <v>9</v>
      </c>
      <c r="G511">
        <v>3</v>
      </c>
      <c r="H511" s="67" t="s">
        <v>1205</v>
      </c>
      <c r="I511" s="68">
        <f t="shared" si="15"/>
        <v>45172</v>
      </c>
    </row>
    <row r="512" spans="1:9" x14ac:dyDescent="0.35">
      <c r="A512" s="28" t="s">
        <v>179</v>
      </c>
      <c r="B512" s="28" t="s">
        <v>178</v>
      </c>
      <c r="C512" s="69" t="s">
        <v>832</v>
      </c>
      <c r="D512" s="8">
        <v>368162</v>
      </c>
      <c r="E512" s="72" t="str">
        <f t="shared" si="16"/>
        <v>2023</v>
      </c>
      <c r="F512" s="72">
        <f>IFERROR(MATCH(LEFT(RIGHT(C512, LEN(C512) - FIND(", ", C512) - 1), FIND(" ", RIGHT(C512, LEN(C512) - FIND(", ", C512) - 1)) - 1), {"January","February","March","April","May","June","July","August","September","October","November","December"}, 0), "")</f>
        <v>9</v>
      </c>
      <c r="G512">
        <v>10</v>
      </c>
      <c r="H512" s="67" t="s">
        <v>1206</v>
      </c>
      <c r="I512" s="68">
        <f t="shared" si="15"/>
        <v>45179</v>
      </c>
    </row>
    <row r="513" spans="1:9" x14ac:dyDescent="0.35">
      <c r="A513" s="28" t="s">
        <v>179</v>
      </c>
      <c r="B513" s="28" t="s">
        <v>178</v>
      </c>
      <c r="C513" s="69" t="s">
        <v>702</v>
      </c>
      <c r="D513" s="8">
        <v>371982</v>
      </c>
      <c r="E513" s="72" t="str">
        <f t="shared" si="16"/>
        <v>2023</v>
      </c>
      <c r="F513" s="72">
        <f>IFERROR(MATCH(LEFT(RIGHT(C513, LEN(C513) - FIND(", ", C513) - 1), FIND(" ", RIGHT(C513, LEN(C513) - FIND(", ", C513) - 1)) - 1), {"January","February","March","April","May","June","July","August","September","October","November","December"}, 0), "")</f>
        <v>9</v>
      </c>
      <c r="G513">
        <v>24</v>
      </c>
      <c r="H513" s="67" t="s">
        <v>1076</v>
      </c>
      <c r="I513" s="68">
        <f t="shared" si="15"/>
        <v>45193</v>
      </c>
    </row>
    <row r="514" spans="1:9" x14ac:dyDescent="0.35">
      <c r="A514" s="28" t="s">
        <v>179</v>
      </c>
      <c r="B514" s="28" t="s">
        <v>178</v>
      </c>
      <c r="C514" s="69" t="s">
        <v>771</v>
      </c>
      <c r="D514" s="8">
        <v>361387</v>
      </c>
      <c r="E514" s="72" t="str">
        <f t="shared" si="16"/>
        <v>2023</v>
      </c>
      <c r="F514" s="72">
        <f>IFERROR(MATCH(LEFT(RIGHT(C514, LEN(C514) - FIND(", ", C514) - 1), FIND(" ", RIGHT(C514, LEN(C514) - FIND(", ", C514) - 1)) - 1), {"January","February","March","April","May","June","July","August","September","October","November","December"}, 0), "")</f>
        <v>10</v>
      </c>
      <c r="G514">
        <v>8</v>
      </c>
      <c r="H514" s="67" t="s">
        <v>1145</v>
      </c>
      <c r="I514" s="68">
        <f t="shared" si="15"/>
        <v>45207</v>
      </c>
    </row>
    <row r="515" spans="1:9" x14ac:dyDescent="0.35">
      <c r="A515" s="28" t="s">
        <v>179</v>
      </c>
      <c r="B515" s="28" t="s">
        <v>178</v>
      </c>
      <c r="C515" s="69" t="s">
        <v>703</v>
      </c>
      <c r="D515" s="8">
        <v>363161</v>
      </c>
      <c r="E515" s="72" t="str">
        <f t="shared" si="16"/>
        <v>2023</v>
      </c>
      <c r="F515" s="72">
        <f>IFERROR(MATCH(LEFT(RIGHT(C515, LEN(C515) - FIND(", ", C515) - 1), FIND(" ", RIGHT(C515, LEN(C515) - FIND(", ", C515) - 1)) - 1), {"January","February","March","April","May","June","July","August","September","October","November","December"}, 0), "")</f>
        <v>10</v>
      </c>
      <c r="G515">
        <v>15</v>
      </c>
      <c r="H515" s="67" t="s">
        <v>1077</v>
      </c>
      <c r="I515" s="68">
        <f t="shared" ref="I515:I578" si="17">DATEVALUE(H515)</f>
        <v>45214</v>
      </c>
    </row>
    <row r="516" spans="1:9" x14ac:dyDescent="0.35">
      <c r="A516" s="28" t="s">
        <v>179</v>
      </c>
      <c r="B516" s="28" t="s">
        <v>178</v>
      </c>
      <c r="C516" s="69" t="s">
        <v>833</v>
      </c>
      <c r="D516" s="8">
        <v>366010</v>
      </c>
      <c r="E516" s="72" t="str">
        <f t="shared" si="16"/>
        <v>2023</v>
      </c>
      <c r="F516" s="72">
        <f>IFERROR(MATCH(LEFT(RIGHT(C516, LEN(C516) - FIND(", ", C516) - 1), FIND(" ", RIGHT(C516, LEN(C516) - FIND(", ", C516) - 1)) - 1), {"January","February","March","April","May","June","July","August","September","October","November","December"}, 0), "")</f>
        <v>10</v>
      </c>
      <c r="G516">
        <v>29</v>
      </c>
      <c r="H516" s="67" t="s">
        <v>1207</v>
      </c>
      <c r="I516" s="68">
        <f t="shared" si="17"/>
        <v>45228</v>
      </c>
    </row>
    <row r="517" spans="1:9" x14ac:dyDescent="0.35">
      <c r="A517" s="28" t="s">
        <v>187</v>
      </c>
      <c r="B517" s="28" t="s">
        <v>186</v>
      </c>
      <c r="C517" s="69" t="s">
        <v>834</v>
      </c>
      <c r="D517" s="8">
        <v>29191</v>
      </c>
      <c r="E517" s="72" t="str">
        <f t="shared" si="16"/>
        <v>2022</v>
      </c>
      <c r="F517" s="72">
        <f>IFERROR(MATCH(LEFT(RIGHT(C517, LEN(C517) - FIND(", ", C517) - 1), FIND(" ", RIGHT(C517, LEN(C517) - FIND(", ", C517) - 1)) - 1), {"January","February","March","April","May","June","July","August","September","October","November","December"}, 0), "")</f>
        <v>5</v>
      </c>
      <c r="G517">
        <v>22</v>
      </c>
      <c r="H517" s="67" t="s">
        <v>1208</v>
      </c>
      <c r="I517" s="68">
        <f t="shared" si="17"/>
        <v>44703</v>
      </c>
    </row>
    <row r="518" spans="1:9" x14ac:dyDescent="0.35">
      <c r="A518" s="28" t="s">
        <v>187</v>
      </c>
      <c r="B518" s="28" t="s">
        <v>186</v>
      </c>
      <c r="C518" s="69" t="s">
        <v>617</v>
      </c>
      <c r="D518" s="8">
        <v>30286</v>
      </c>
      <c r="E518" s="72" t="str">
        <f t="shared" si="16"/>
        <v>2022</v>
      </c>
      <c r="F518" s="72">
        <f>IFERROR(MATCH(LEFT(RIGHT(C518, LEN(C518) - FIND(", ", C518) - 1), FIND(" ", RIGHT(C518, LEN(C518) - FIND(", ", C518) - 1)) - 1), {"January","February","March","April","May","June","July","August","September","October","November","December"}, 0), "")</f>
        <v>6</v>
      </c>
      <c r="G518">
        <v>9</v>
      </c>
      <c r="H518" s="67" t="s">
        <v>991</v>
      </c>
      <c r="I518" s="68">
        <f t="shared" si="17"/>
        <v>44721</v>
      </c>
    </row>
    <row r="519" spans="1:9" x14ac:dyDescent="0.35">
      <c r="A519" s="28" t="s">
        <v>187</v>
      </c>
      <c r="B519" s="28" t="s">
        <v>186</v>
      </c>
      <c r="C519" s="69" t="s">
        <v>738</v>
      </c>
      <c r="D519" s="8">
        <v>30608</v>
      </c>
      <c r="E519" s="72" t="str">
        <f t="shared" si="16"/>
        <v>2022</v>
      </c>
      <c r="F519" s="72">
        <f>IFERROR(MATCH(LEFT(RIGHT(C519, LEN(C519) - FIND(", ", C519) - 1), FIND(" ", RIGHT(C519, LEN(C519) - FIND(", ", C519) - 1)) - 1), {"January","February","March","April","May","June","July","August","September","October","November","December"}, 0), "")</f>
        <v>6</v>
      </c>
      <c r="G519">
        <v>19</v>
      </c>
      <c r="H519" s="67" t="s">
        <v>1112</v>
      </c>
      <c r="I519" s="68">
        <f t="shared" si="17"/>
        <v>44731</v>
      </c>
    </row>
    <row r="520" spans="1:9" x14ac:dyDescent="0.35">
      <c r="A520" s="28" t="s">
        <v>187</v>
      </c>
      <c r="B520" s="28" t="s">
        <v>186</v>
      </c>
      <c r="C520" s="69" t="s">
        <v>739</v>
      </c>
      <c r="D520" s="8">
        <v>30900</v>
      </c>
      <c r="E520" s="72" t="str">
        <f t="shared" si="16"/>
        <v>2022</v>
      </c>
      <c r="F520" s="72">
        <f>IFERROR(MATCH(LEFT(RIGHT(C520, LEN(C520) - FIND(", ", C520) - 1), FIND(" ", RIGHT(C520, LEN(C520) - FIND(", ", C520) - 1)) - 1), {"January","February","March","April","May","June","July","August","September","October","November","December"}, 0), "")</f>
        <v>6</v>
      </c>
      <c r="G520">
        <v>26</v>
      </c>
      <c r="H520" s="67" t="s">
        <v>1113</v>
      </c>
      <c r="I520" s="68">
        <f t="shared" si="17"/>
        <v>44738</v>
      </c>
    </row>
    <row r="521" spans="1:9" x14ac:dyDescent="0.35">
      <c r="A521" s="28" t="s">
        <v>187</v>
      </c>
      <c r="B521" s="28" t="s">
        <v>186</v>
      </c>
      <c r="C521" s="69" t="s">
        <v>835</v>
      </c>
      <c r="D521" s="8">
        <v>31224</v>
      </c>
      <c r="E521" s="72" t="str">
        <f t="shared" si="16"/>
        <v>2022</v>
      </c>
      <c r="F521" s="72">
        <f>IFERROR(MATCH(LEFT(RIGHT(C521, LEN(C521) - FIND(", ", C521) - 1), FIND(" ", RIGHT(C521, LEN(C521) - FIND(", ", C521) - 1)) - 1), {"January","February","March","April","May","June","July","August","September","October","November","December"}, 0), "")</f>
        <v>7</v>
      </c>
      <c r="G521">
        <v>3</v>
      </c>
      <c r="H521" s="67" t="s">
        <v>1209</v>
      </c>
      <c r="I521" s="68">
        <f t="shared" si="17"/>
        <v>44745</v>
      </c>
    </row>
    <row r="522" spans="1:9" x14ac:dyDescent="0.35">
      <c r="A522" s="28" t="s">
        <v>187</v>
      </c>
      <c r="B522" s="28" t="s">
        <v>186</v>
      </c>
      <c r="C522" s="69" t="s">
        <v>692</v>
      </c>
      <c r="D522" s="8">
        <v>31561</v>
      </c>
      <c r="E522" s="72" t="str">
        <f t="shared" si="16"/>
        <v>2022</v>
      </c>
      <c r="F522" s="72">
        <f>IFERROR(MATCH(LEFT(RIGHT(C522, LEN(C522) - FIND(", ", C522) - 1), FIND(" ", RIGHT(C522, LEN(C522) - FIND(", ", C522) - 1)) - 1), {"January","February","March","April","May","June","July","August","September","October","November","December"}, 0), "")</f>
        <v>7</v>
      </c>
      <c r="G522">
        <v>13</v>
      </c>
      <c r="H522" s="67" t="s">
        <v>1066</v>
      </c>
      <c r="I522" s="68">
        <f t="shared" si="17"/>
        <v>44755</v>
      </c>
    </row>
    <row r="523" spans="1:9" x14ac:dyDescent="0.35">
      <c r="A523" s="28" t="s">
        <v>187</v>
      </c>
      <c r="B523" s="28" t="s">
        <v>186</v>
      </c>
      <c r="C523" s="69" t="s">
        <v>620</v>
      </c>
      <c r="D523" s="8">
        <v>31826</v>
      </c>
      <c r="E523" s="72" t="str">
        <f t="shared" si="16"/>
        <v>2022</v>
      </c>
      <c r="F523" s="72">
        <f>IFERROR(MATCH(LEFT(RIGHT(C523, LEN(C523) - FIND(", ", C523) - 1), FIND(" ", RIGHT(C523, LEN(C523) - FIND(", ", C523) - 1)) - 1), {"January","February","March","April","May","June","July","August","September","October","November","December"}, 0), "")</f>
        <v>7</v>
      </c>
      <c r="G523">
        <v>19</v>
      </c>
      <c r="H523" s="67" t="s">
        <v>994</v>
      </c>
      <c r="I523" s="68">
        <f t="shared" si="17"/>
        <v>44761</v>
      </c>
    </row>
    <row r="524" spans="1:9" x14ac:dyDescent="0.35">
      <c r="A524" s="28" t="s">
        <v>187</v>
      </c>
      <c r="B524" s="28" t="s">
        <v>186</v>
      </c>
      <c r="C524" s="69" t="s">
        <v>676</v>
      </c>
      <c r="D524" s="8">
        <v>32116</v>
      </c>
      <c r="E524" s="72" t="str">
        <f t="shared" si="16"/>
        <v>2022</v>
      </c>
      <c r="F524" s="72">
        <f>IFERROR(MATCH(LEFT(RIGHT(C524, LEN(C524) - FIND(", ", C524) - 1), FIND(" ", RIGHT(C524, LEN(C524) - FIND(", ", C524) - 1)) - 1), {"January","February","March","April","May","June","July","August","September","October","November","December"}, 0), "")</f>
        <v>7</v>
      </c>
      <c r="G524">
        <v>26</v>
      </c>
      <c r="H524" s="67" t="s">
        <v>1050</v>
      </c>
      <c r="I524" s="68">
        <f t="shared" si="17"/>
        <v>44768</v>
      </c>
    </row>
    <row r="525" spans="1:9" x14ac:dyDescent="0.35">
      <c r="A525" s="28" t="s">
        <v>187</v>
      </c>
      <c r="B525" s="28" t="s">
        <v>186</v>
      </c>
      <c r="C525" s="69" t="s">
        <v>622</v>
      </c>
      <c r="D525" s="8">
        <v>32400</v>
      </c>
      <c r="E525" s="72" t="str">
        <f t="shared" si="16"/>
        <v>2022</v>
      </c>
      <c r="F525" s="72">
        <f>IFERROR(MATCH(LEFT(RIGHT(C525, LEN(C525) - FIND(", ", C525) - 1), FIND(" ", RIGHT(C525, LEN(C525) - FIND(", ", C525) - 1)) - 1), {"January","February","March","April","May","June","July","August","September","October","November","December"}, 0), "")</f>
        <v>8</v>
      </c>
      <c r="G525">
        <v>2</v>
      </c>
      <c r="H525" s="67" t="s">
        <v>996</v>
      </c>
      <c r="I525" s="68">
        <f t="shared" si="17"/>
        <v>44775</v>
      </c>
    </row>
    <row r="526" spans="1:9" x14ac:dyDescent="0.35">
      <c r="A526" s="28" t="s">
        <v>187</v>
      </c>
      <c r="B526" s="28" t="s">
        <v>186</v>
      </c>
      <c r="C526" s="69" t="s">
        <v>623</v>
      </c>
      <c r="D526" s="8">
        <v>32689</v>
      </c>
      <c r="E526" s="72" t="str">
        <f t="shared" si="16"/>
        <v>2022</v>
      </c>
      <c r="F526" s="72">
        <f>IFERROR(MATCH(LEFT(RIGHT(C526, LEN(C526) - FIND(", ", C526) - 1), FIND(" ", RIGHT(C526, LEN(C526) - FIND(", ", C526) - 1)) - 1), {"January","February","March","April","May","June","July","August","September","October","November","December"}, 0), "")</f>
        <v>8</v>
      </c>
      <c r="G526">
        <v>9</v>
      </c>
      <c r="H526" s="67" t="s">
        <v>997</v>
      </c>
      <c r="I526" s="68">
        <f t="shared" si="17"/>
        <v>44782</v>
      </c>
    </row>
    <row r="527" spans="1:9" x14ac:dyDescent="0.35">
      <c r="A527" s="28" t="s">
        <v>187</v>
      </c>
      <c r="B527" s="28" t="s">
        <v>186</v>
      </c>
      <c r="C527" s="69" t="s">
        <v>624</v>
      </c>
      <c r="D527" s="8">
        <v>33000</v>
      </c>
      <c r="E527" s="72" t="str">
        <f t="shared" si="16"/>
        <v>2022</v>
      </c>
      <c r="F527" s="72">
        <f>IFERROR(MATCH(LEFT(RIGHT(C527, LEN(C527) - FIND(", ", C527) - 1), FIND(" ", RIGHT(C527, LEN(C527) - FIND(", ", C527) - 1)) - 1), {"January","February","March","April","May","June","July","August","September","October","November","December"}, 0), "")</f>
        <v>8</v>
      </c>
      <c r="G527">
        <v>16</v>
      </c>
      <c r="H527" s="67" t="s">
        <v>998</v>
      </c>
      <c r="I527" s="68">
        <f t="shared" si="17"/>
        <v>44789</v>
      </c>
    </row>
    <row r="528" spans="1:9" x14ac:dyDescent="0.35">
      <c r="A528" s="28" t="s">
        <v>187</v>
      </c>
      <c r="B528" s="28" t="s">
        <v>186</v>
      </c>
      <c r="C528" s="69" t="s">
        <v>812</v>
      </c>
      <c r="D528" s="8">
        <v>33396</v>
      </c>
      <c r="E528" s="72" t="str">
        <f t="shared" si="16"/>
        <v>2022</v>
      </c>
      <c r="F528" s="72">
        <f>IFERROR(MATCH(LEFT(RIGHT(C528, LEN(C528) - FIND(", ", C528) - 1), FIND(" ", RIGHT(C528, LEN(C528) - FIND(", ", C528) - 1)) - 1), {"January","February","March","April","May","June","July","August","September","October","November","December"}, 0), "")</f>
        <v>8</v>
      </c>
      <c r="G528">
        <v>21</v>
      </c>
      <c r="H528" s="67" t="s">
        <v>1186</v>
      </c>
      <c r="I528" s="68">
        <f t="shared" si="17"/>
        <v>44794</v>
      </c>
    </row>
    <row r="529" spans="1:9" x14ac:dyDescent="0.35">
      <c r="A529" s="28" t="s">
        <v>187</v>
      </c>
      <c r="B529" s="28" t="s">
        <v>186</v>
      </c>
      <c r="C529" s="69" t="s">
        <v>626</v>
      </c>
      <c r="D529" s="8">
        <v>34284</v>
      </c>
      <c r="E529" s="72" t="str">
        <f t="shared" si="16"/>
        <v>2022</v>
      </c>
      <c r="F529" s="72">
        <f>IFERROR(MATCH(LEFT(RIGHT(C529, LEN(C529) - FIND(", ", C529) - 1), FIND(" ", RIGHT(C529, LEN(C529) - FIND(", ", C529) - 1)) - 1), {"January","February","March","April","May","June","July","August","September","October","November","December"}, 0), "")</f>
        <v>9</v>
      </c>
      <c r="G529">
        <v>6</v>
      </c>
      <c r="H529" s="67" t="s">
        <v>1000</v>
      </c>
      <c r="I529" s="68">
        <f t="shared" si="17"/>
        <v>44810</v>
      </c>
    </row>
    <row r="530" spans="1:9" x14ac:dyDescent="0.35">
      <c r="A530" s="28" t="s">
        <v>187</v>
      </c>
      <c r="B530" s="28" t="s">
        <v>186</v>
      </c>
      <c r="C530" s="69" t="s">
        <v>627</v>
      </c>
      <c r="D530" s="8">
        <v>34577</v>
      </c>
      <c r="E530" s="72" t="str">
        <f t="shared" si="16"/>
        <v>2022</v>
      </c>
      <c r="F530" s="72">
        <f>IFERROR(MATCH(LEFT(RIGHT(C530, LEN(C530) - FIND(", ", C530) - 1), FIND(" ", RIGHT(C530, LEN(C530) - FIND(", ", C530) - 1)) - 1), {"January","February","March","April","May","June","July","August","September","October","November","December"}, 0), "")</f>
        <v>9</v>
      </c>
      <c r="G530">
        <v>13</v>
      </c>
      <c r="H530" s="67" t="s">
        <v>1001</v>
      </c>
      <c r="I530" s="68">
        <f t="shared" si="17"/>
        <v>44817</v>
      </c>
    </row>
    <row r="531" spans="1:9" x14ac:dyDescent="0.35">
      <c r="A531" s="28" t="s">
        <v>187</v>
      </c>
      <c r="B531" s="28" t="s">
        <v>186</v>
      </c>
      <c r="C531" s="69" t="s">
        <v>743</v>
      </c>
      <c r="D531" s="8">
        <v>34867</v>
      </c>
      <c r="E531" s="72" t="str">
        <f t="shared" si="16"/>
        <v>2022</v>
      </c>
      <c r="F531" s="72">
        <f>IFERROR(MATCH(LEFT(RIGHT(C531, LEN(C531) - FIND(", ", C531) - 1), FIND(" ", RIGHT(C531, LEN(C531) - FIND(", ", C531) - 1)) - 1), {"January","February","March","April","May","June","July","August","September","October","November","December"}, 0), "")</f>
        <v>9</v>
      </c>
      <c r="G531">
        <v>18</v>
      </c>
      <c r="H531" s="67" t="s">
        <v>1117</v>
      </c>
      <c r="I531" s="68">
        <f t="shared" si="17"/>
        <v>44822</v>
      </c>
    </row>
    <row r="532" spans="1:9" x14ac:dyDescent="0.35">
      <c r="A532" s="28" t="s">
        <v>187</v>
      </c>
      <c r="B532" s="28" t="s">
        <v>186</v>
      </c>
      <c r="C532" s="69" t="s">
        <v>629</v>
      </c>
      <c r="D532" s="8">
        <v>35193</v>
      </c>
      <c r="E532" s="72" t="str">
        <f t="shared" si="16"/>
        <v>2022</v>
      </c>
      <c r="F532" s="72">
        <f>IFERROR(MATCH(LEFT(RIGHT(C532, LEN(C532) - FIND(", ", C532) - 1), FIND(" ", RIGHT(C532, LEN(C532) - FIND(", ", C532) - 1)) - 1), {"January","February","March","April","May","June","July","August","September","October","November","December"}, 0), "")</f>
        <v>9</v>
      </c>
      <c r="G532">
        <v>27</v>
      </c>
      <c r="H532" s="67" t="s">
        <v>1003</v>
      </c>
      <c r="I532" s="68">
        <f t="shared" si="17"/>
        <v>44831</v>
      </c>
    </row>
    <row r="533" spans="1:9" x14ac:dyDescent="0.35">
      <c r="A533" s="28" t="s">
        <v>187</v>
      </c>
      <c r="B533" s="28" t="s">
        <v>186</v>
      </c>
      <c r="C533" s="69" t="s">
        <v>630</v>
      </c>
      <c r="D533" s="8">
        <v>35535</v>
      </c>
      <c r="E533" s="72" t="str">
        <f t="shared" si="16"/>
        <v>2022</v>
      </c>
      <c r="F533" s="72">
        <f>IFERROR(MATCH(LEFT(RIGHT(C533, LEN(C533) - FIND(", ", C533) - 1), FIND(" ", RIGHT(C533, LEN(C533) - FIND(", ", C533) - 1)) - 1), {"January","February","March","April","May","June","July","August","September","October","November","December"}, 0), "")</f>
        <v>10</v>
      </c>
      <c r="G533">
        <v>4</v>
      </c>
      <c r="H533" s="67" t="s">
        <v>1004</v>
      </c>
      <c r="I533" s="68">
        <f t="shared" si="17"/>
        <v>44838</v>
      </c>
    </row>
    <row r="534" spans="1:9" x14ac:dyDescent="0.35">
      <c r="A534" s="28" t="s">
        <v>187</v>
      </c>
      <c r="B534" s="28" t="s">
        <v>186</v>
      </c>
      <c r="C534" s="69" t="s">
        <v>631</v>
      </c>
      <c r="D534" s="8">
        <v>35850</v>
      </c>
      <c r="E534" s="72" t="str">
        <f t="shared" si="16"/>
        <v>2022</v>
      </c>
      <c r="F534" s="72">
        <f>IFERROR(MATCH(LEFT(RIGHT(C534, LEN(C534) - FIND(", ", C534) - 1), FIND(" ", RIGHT(C534, LEN(C534) - FIND(", ", C534) - 1)) - 1), {"January","February","March","April","May","June","July","August","September","October","November","December"}, 0), "")</f>
        <v>10</v>
      </c>
      <c r="G534">
        <v>11</v>
      </c>
      <c r="H534" s="67" t="s">
        <v>1005</v>
      </c>
      <c r="I534" s="68">
        <f t="shared" si="17"/>
        <v>44845</v>
      </c>
    </row>
    <row r="535" spans="1:9" x14ac:dyDescent="0.35">
      <c r="A535" s="28" t="s">
        <v>187</v>
      </c>
      <c r="B535" s="28" t="s">
        <v>186</v>
      </c>
      <c r="C535" s="69" t="s">
        <v>651</v>
      </c>
      <c r="D535" s="8">
        <v>36174</v>
      </c>
      <c r="E535" s="72" t="str">
        <f t="shared" si="16"/>
        <v>2022</v>
      </c>
      <c r="F535" s="72">
        <f>IFERROR(MATCH(LEFT(RIGHT(C535, LEN(C535) - FIND(", ", C535) - 1), FIND(" ", RIGHT(C535, LEN(C535) - FIND(", ", C535) - 1)) - 1), {"January","February","March","April","May","June","July","August","September","October","November","December"}, 0), "")</f>
        <v>10</v>
      </c>
      <c r="G535">
        <v>18</v>
      </c>
      <c r="H535" s="67" t="s">
        <v>1025</v>
      </c>
      <c r="I535" s="68">
        <f t="shared" si="17"/>
        <v>44852</v>
      </c>
    </row>
    <row r="536" spans="1:9" x14ac:dyDescent="0.35">
      <c r="A536" s="28" t="s">
        <v>187</v>
      </c>
      <c r="B536" s="28" t="s">
        <v>186</v>
      </c>
      <c r="C536" s="69" t="s">
        <v>632</v>
      </c>
      <c r="D536" s="8">
        <v>36449</v>
      </c>
      <c r="E536" s="72" t="str">
        <f t="shared" si="16"/>
        <v>2022</v>
      </c>
      <c r="F536" s="72">
        <f>IFERROR(MATCH(LEFT(RIGHT(C536, LEN(C536) - FIND(", ", C536) - 1), FIND(" ", RIGHT(C536, LEN(C536) - FIND(", ", C536) - 1)) - 1), {"January","February","March","April","May","June","July","August","September","October","November","December"}, 0), "")</f>
        <v>10</v>
      </c>
      <c r="G536">
        <v>25</v>
      </c>
      <c r="H536" s="67" t="s">
        <v>1006</v>
      </c>
      <c r="I536" s="68">
        <f t="shared" si="17"/>
        <v>44859</v>
      </c>
    </row>
    <row r="537" spans="1:9" x14ac:dyDescent="0.35">
      <c r="A537" s="28" t="s">
        <v>187</v>
      </c>
      <c r="B537" s="28" t="s">
        <v>186</v>
      </c>
      <c r="C537" s="69" t="s">
        <v>747</v>
      </c>
      <c r="D537" s="8">
        <v>36736</v>
      </c>
      <c r="E537" s="72" t="str">
        <f t="shared" si="16"/>
        <v>2022</v>
      </c>
      <c r="F537" s="72">
        <f>IFERROR(MATCH(LEFT(RIGHT(C537, LEN(C537) - FIND(", ", C537) - 1), FIND(" ", RIGHT(C537, LEN(C537) - FIND(", ", C537) - 1)) - 1), {"January","February","March","April","May","June","July","August","September","October","November","December"}, 0), "")</f>
        <v>10</v>
      </c>
      <c r="G537">
        <v>30</v>
      </c>
      <c r="H537" s="67" t="s">
        <v>1121</v>
      </c>
      <c r="I537" s="68">
        <f t="shared" si="17"/>
        <v>44864</v>
      </c>
    </row>
    <row r="538" spans="1:9" x14ac:dyDescent="0.35">
      <c r="A538" s="28" t="s">
        <v>187</v>
      </c>
      <c r="B538" s="28" t="s">
        <v>186</v>
      </c>
      <c r="C538" s="69" t="s">
        <v>634</v>
      </c>
      <c r="D538" s="8">
        <v>36983</v>
      </c>
      <c r="E538" s="72" t="str">
        <f t="shared" si="16"/>
        <v>2022</v>
      </c>
      <c r="F538" s="72">
        <f>IFERROR(MATCH(LEFT(RIGHT(C538, LEN(C538) - FIND(", ", C538) - 1), FIND(" ", RIGHT(C538, LEN(C538) - FIND(", ", C538) - 1)) - 1), {"January","February","March","April","May","June","July","August","September","October","November","December"}, 0), "")</f>
        <v>11</v>
      </c>
      <c r="G538">
        <v>8</v>
      </c>
      <c r="H538" s="67" t="s">
        <v>1008</v>
      </c>
      <c r="I538" s="68">
        <f t="shared" si="17"/>
        <v>44873</v>
      </c>
    </row>
    <row r="539" spans="1:9" x14ac:dyDescent="0.35">
      <c r="A539" s="28" t="s">
        <v>187</v>
      </c>
      <c r="B539" s="28" t="s">
        <v>186</v>
      </c>
      <c r="C539" s="69" t="s">
        <v>635</v>
      </c>
      <c r="D539" s="8">
        <v>36983</v>
      </c>
      <c r="E539" s="72" t="str">
        <f t="shared" si="16"/>
        <v>2022</v>
      </c>
      <c r="F539" s="72">
        <f>IFERROR(MATCH(LEFT(RIGHT(C539, LEN(C539) - FIND(", ", C539) - 1), FIND(" ", RIGHT(C539, LEN(C539) - FIND(", ", C539) - 1)) - 1), {"January","February","March","April","May","June","July","August","September","October","November","December"}, 0), "")</f>
        <v>11</v>
      </c>
      <c r="G539">
        <v>15</v>
      </c>
      <c r="H539" s="67" t="s">
        <v>1009</v>
      </c>
      <c r="I539" s="68">
        <f t="shared" si="17"/>
        <v>44880</v>
      </c>
    </row>
    <row r="540" spans="1:9" x14ac:dyDescent="0.35">
      <c r="A540" s="28" t="s">
        <v>187</v>
      </c>
      <c r="B540" s="28" t="s">
        <v>186</v>
      </c>
      <c r="C540" s="69" t="s">
        <v>653</v>
      </c>
      <c r="D540" s="8">
        <v>38044</v>
      </c>
      <c r="E540" s="72" t="str">
        <f t="shared" si="16"/>
        <v>2022</v>
      </c>
      <c r="F540" s="72">
        <f>IFERROR(MATCH(LEFT(RIGHT(C540, LEN(C540) - FIND(", ", C540) - 1), FIND(" ", RIGHT(C540, LEN(C540) - FIND(", ", C540) - 1)) - 1), {"January","February","March","April","May","June","July","August","September","October","November","December"}, 0), "")</f>
        <v>12</v>
      </c>
      <c r="G540">
        <v>6</v>
      </c>
      <c r="H540" s="67" t="s">
        <v>1027</v>
      </c>
      <c r="I540" s="68">
        <f t="shared" si="17"/>
        <v>44901</v>
      </c>
    </row>
    <row r="541" spans="1:9" x14ac:dyDescent="0.35">
      <c r="A541" s="28" t="s">
        <v>187</v>
      </c>
      <c r="B541" s="28" t="s">
        <v>186</v>
      </c>
      <c r="C541" s="69" t="s">
        <v>638</v>
      </c>
      <c r="D541" s="8">
        <v>38582</v>
      </c>
      <c r="E541" s="72" t="str">
        <f t="shared" si="16"/>
        <v>2022</v>
      </c>
      <c r="F541" s="72">
        <f>IFERROR(MATCH(LEFT(RIGHT(C541, LEN(C541) - FIND(", ", C541) - 1), FIND(" ", RIGHT(C541, LEN(C541) - FIND(", ", C541) - 1)) - 1), {"January","February","March","April","May","June","July","August","September","October","November","December"}, 0), "")</f>
        <v>12</v>
      </c>
      <c r="G541">
        <v>20</v>
      </c>
      <c r="H541" s="67" t="s">
        <v>1012</v>
      </c>
      <c r="I541" s="68">
        <f t="shared" si="17"/>
        <v>44915</v>
      </c>
    </row>
    <row r="542" spans="1:9" x14ac:dyDescent="0.35">
      <c r="A542" s="28" t="s">
        <v>187</v>
      </c>
      <c r="B542" s="28" t="s">
        <v>186</v>
      </c>
      <c r="C542" s="69" t="s">
        <v>639</v>
      </c>
      <c r="D542" s="8">
        <v>39482</v>
      </c>
      <c r="E542" s="72" t="str">
        <f t="shared" si="16"/>
        <v>2022</v>
      </c>
      <c r="F542" s="72">
        <f>IFERROR(MATCH(LEFT(RIGHT(C542, LEN(C542) - FIND(", ", C542) - 1), FIND(" ", RIGHT(C542, LEN(C542) - FIND(", ", C542) - 1)) - 1), {"January","February","March","April","May","June","July","August","September","October","November","December"}, 0), "")</f>
        <v>12</v>
      </c>
      <c r="G542">
        <v>27</v>
      </c>
      <c r="H542" s="67" t="s">
        <v>1013</v>
      </c>
      <c r="I542" s="68">
        <f t="shared" si="17"/>
        <v>44922</v>
      </c>
    </row>
    <row r="543" spans="1:9" x14ac:dyDescent="0.35">
      <c r="A543" s="28" t="s">
        <v>187</v>
      </c>
      <c r="B543" s="28" t="s">
        <v>186</v>
      </c>
      <c r="C543" s="69" t="s">
        <v>654</v>
      </c>
      <c r="D543" s="8">
        <v>39032</v>
      </c>
      <c r="E543" s="72" t="str">
        <f t="shared" si="16"/>
        <v>2023</v>
      </c>
      <c r="F543" s="72">
        <f>IFERROR(MATCH(LEFT(RIGHT(C543, LEN(C543) - FIND(", ", C543) - 1), FIND(" ", RIGHT(C543, LEN(C543) - FIND(", ", C543) - 1)) - 1), {"January","February","March","April","May","June","July","August","September","October","November","December"}, 0), "")</f>
        <v>1</v>
      </c>
      <c r="G543">
        <v>3</v>
      </c>
      <c r="H543" s="67" t="s">
        <v>1028</v>
      </c>
      <c r="I543" s="68">
        <f t="shared" si="17"/>
        <v>44929</v>
      </c>
    </row>
    <row r="544" spans="1:9" x14ac:dyDescent="0.35">
      <c r="A544" s="28" t="s">
        <v>187</v>
      </c>
      <c r="B544" s="28" t="s">
        <v>186</v>
      </c>
      <c r="C544" s="69" t="s">
        <v>749</v>
      </c>
      <c r="D544" s="8">
        <v>39221</v>
      </c>
      <c r="E544" s="72" t="str">
        <f t="shared" si="16"/>
        <v>2023</v>
      </c>
      <c r="F544" s="72">
        <f>IFERROR(MATCH(LEFT(RIGHT(C544, LEN(C544) - FIND(", ", C544) - 1), FIND(" ", RIGHT(C544, LEN(C544) - FIND(", ", C544) - 1)) - 1), {"January","February","March","April","May","June","July","August","September","October","November","December"}, 0), "")</f>
        <v>1</v>
      </c>
      <c r="G544">
        <v>8</v>
      </c>
      <c r="H544" s="67" t="s">
        <v>1123</v>
      </c>
      <c r="I544" s="68">
        <f t="shared" si="17"/>
        <v>44934</v>
      </c>
    </row>
    <row r="545" spans="1:9" x14ac:dyDescent="0.35">
      <c r="A545" s="28" t="s">
        <v>187</v>
      </c>
      <c r="B545" s="28" t="s">
        <v>186</v>
      </c>
      <c r="C545" s="69" t="s">
        <v>750</v>
      </c>
      <c r="D545" s="8">
        <v>39395</v>
      </c>
      <c r="E545" s="72" t="str">
        <f t="shared" si="16"/>
        <v>2023</v>
      </c>
      <c r="F545" s="72">
        <f>IFERROR(MATCH(LEFT(RIGHT(C545, LEN(C545) - FIND(", ", C545) - 1), FIND(" ", RIGHT(C545, LEN(C545) - FIND(", ", C545) - 1)) - 1), {"January","February","March","April","May","June","July","August","September","October","November","December"}, 0), "")</f>
        <v>1</v>
      </c>
      <c r="G545">
        <v>15</v>
      </c>
      <c r="H545" s="67" t="s">
        <v>1124</v>
      </c>
      <c r="I545" s="68">
        <f t="shared" si="17"/>
        <v>44941</v>
      </c>
    </row>
    <row r="546" spans="1:9" x14ac:dyDescent="0.35">
      <c r="A546" s="28" t="s">
        <v>187</v>
      </c>
      <c r="B546" s="28" t="s">
        <v>186</v>
      </c>
      <c r="C546" s="69" t="s">
        <v>751</v>
      </c>
      <c r="D546" s="8">
        <v>39592</v>
      </c>
      <c r="E546" s="72" t="str">
        <f t="shared" si="16"/>
        <v>2023</v>
      </c>
      <c r="F546" s="72">
        <f>IFERROR(MATCH(LEFT(RIGHT(C546, LEN(C546) - FIND(", ", C546) - 1), FIND(" ", RIGHT(C546, LEN(C546) - FIND(", ", C546) - 1)) - 1), {"January","February","March","April","May","June","July","August","September","October","November","December"}, 0), "")</f>
        <v>1</v>
      </c>
      <c r="G546">
        <v>22</v>
      </c>
      <c r="H546" s="67" t="s">
        <v>1125</v>
      </c>
      <c r="I546" s="68">
        <f t="shared" si="17"/>
        <v>44948</v>
      </c>
    </row>
    <row r="547" spans="1:9" x14ac:dyDescent="0.35">
      <c r="A547" s="28" t="s">
        <v>187</v>
      </c>
      <c r="B547" s="28" t="s">
        <v>186</v>
      </c>
      <c r="C547" s="69" t="s">
        <v>752</v>
      </c>
      <c r="D547" s="8">
        <v>39756</v>
      </c>
      <c r="E547" s="72" t="str">
        <f t="shared" si="16"/>
        <v>2023</v>
      </c>
      <c r="F547" s="72">
        <f>IFERROR(MATCH(LEFT(RIGHT(C547, LEN(C547) - FIND(", ", C547) - 1), FIND(" ", RIGHT(C547, LEN(C547) - FIND(", ", C547) - 1)) - 1), {"January","February","March","April","May","June","July","August","September","October","November","December"}, 0), "")</f>
        <v>1</v>
      </c>
      <c r="G547">
        <v>29</v>
      </c>
      <c r="H547" s="67" t="s">
        <v>1126</v>
      </c>
      <c r="I547" s="68">
        <f t="shared" si="17"/>
        <v>44955</v>
      </c>
    </row>
    <row r="548" spans="1:9" x14ac:dyDescent="0.35">
      <c r="A548" s="28" t="s">
        <v>187</v>
      </c>
      <c r="B548" s="28" t="s">
        <v>186</v>
      </c>
      <c r="C548" s="69" t="s">
        <v>753</v>
      </c>
      <c r="D548" s="8">
        <v>40613</v>
      </c>
      <c r="E548" s="72" t="str">
        <f t="shared" si="16"/>
        <v>2023</v>
      </c>
      <c r="F548" s="72">
        <f>IFERROR(MATCH(LEFT(RIGHT(C548, LEN(C548) - FIND(", ", C548) - 1), FIND(" ", RIGHT(C548, LEN(C548) - FIND(", ", C548) - 1)) - 1), {"January","February","March","April","May","June","July","August","September","October","November","December"}, 0), "")</f>
        <v>2</v>
      </c>
      <c r="G548">
        <v>26</v>
      </c>
      <c r="H548" s="67" t="s">
        <v>1127</v>
      </c>
      <c r="I548" s="68">
        <f t="shared" si="17"/>
        <v>44983</v>
      </c>
    </row>
    <row r="549" spans="1:9" x14ac:dyDescent="0.35">
      <c r="A549" s="28" t="s">
        <v>187</v>
      </c>
      <c r="B549" s="28" t="s">
        <v>186</v>
      </c>
      <c r="C549" s="69" t="s">
        <v>757</v>
      </c>
      <c r="D549" s="8">
        <v>41297</v>
      </c>
      <c r="E549" s="72" t="str">
        <f t="shared" si="16"/>
        <v>2023</v>
      </c>
      <c r="F549" s="72">
        <f>IFERROR(MATCH(LEFT(RIGHT(C549, LEN(C549) - FIND(", ", C549) - 1), FIND(" ", RIGHT(C549, LEN(C549) - FIND(", ", C549) - 1)) - 1), {"January","February","March","April","May","June","July","August","September","October","November","December"}, 0), "")</f>
        <v>3</v>
      </c>
      <c r="G549">
        <v>26</v>
      </c>
      <c r="H549" s="67" t="s">
        <v>1131</v>
      </c>
      <c r="I549" s="68">
        <f t="shared" si="17"/>
        <v>45011</v>
      </c>
    </row>
    <row r="550" spans="1:9" x14ac:dyDescent="0.35">
      <c r="A550" s="28" t="s">
        <v>187</v>
      </c>
      <c r="B550" s="28" t="s">
        <v>186</v>
      </c>
      <c r="C550" s="69" t="s">
        <v>828</v>
      </c>
      <c r="D550" s="8">
        <v>41419</v>
      </c>
      <c r="E550" s="72" t="str">
        <f t="shared" si="16"/>
        <v>2023</v>
      </c>
      <c r="F550" s="72">
        <f>IFERROR(MATCH(LEFT(RIGHT(C550, LEN(C550) - FIND(", ", C550) - 1), FIND(" ", RIGHT(C550, LEN(C550) - FIND(", ", C550) - 1)) - 1), {"January","February","March","April","May","June","July","August","September","October","November","December"}, 0), "")</f>
        <v>4</v>
      </c>
      <c r="G550">
        <v>2</v>
      </c>
      <c r="H550" s="67" t="s">
        <v>1202</v>
      </c>
      <c r="I550" s="68">
        <f t="shared" si="17"/>
        <v>45018</v>
      </c>
    </row>
    <row r="551" spans="1:9" x14ac:dyDescent="0.35">
      <c r="A551" s="28" t="s">
        <v>187</v>
      </c>
      <c r="B551" s="28" t="s">
        <v>186</v>
      </c>
      <c r="C551" s="69" t="s">
        <v>664</v>
      </c>
      <c r="D551" s="8">
        <v>41560</v>
      </c>
      <c r="E551" s="72" t="str">
        <f t="shared" si="16"/>
        <v>2023</v>
      </c>
      <c r="F551" s="72">
        <f>IFERROR(MATCH(LEFT(RIGHT(C551, LEN(C551) - FIND(", ", C551) - 1), FIND(" ", RIGHT(C551, LEN(C551) - FIND(", ", C551) - 1)) - 1), {"January","February","March","April","May","June","July","August","September","October","November","December"}, 0), "")</f>
        <v>4</v>
      </c>
      <c r="G551">
        <v>10</v>
      </c>
      <c r="H551" s="67" t="s">
        <v>1038</v>
      </c>
      <c r="I551" s="68">
        <f t="shared" si="17"/>
        <v>45026</v>
      </c>
    </row>
    <row r="552" spans="1:9" x14ac:dyDescent="0.35">
      <c r="A552" s="28" t="s">
        <v>187</v>
      </c>
      <c r="B552" s="28" t="s">
        <v>186</v>
      </c>
      <c r="C552" s="69" t="s">
        <v>817</v>
      </c>
      <c r="D552" s="8">
        <v>42226</v>
      </c>
      <c r="E552" s="72" t="str">
        <f t="shared" si="16"/>
        <v>2023</v>
      </c>
      <c r="F552" s="72">
        <f>IFERROR(MATCH(LEFT(RIGHT(C552, LEN(C552) - FIND(", ", C552) - 1), FIND(" ", RIGHT(C552, LEN(C552) - FIND(", ", C552) - 1)) - 1), {"January","February","March","April","May","June","July","August","September","October","November","December"}, 0), "")</f>
        <v>5</v>
      </c>
      <c r="G552">
        <v>14</v>
      </c>
      <c r="H552" s="67" t="s">
        <v>1191</v>
      </c>
      <c r="I552" s="68">
        <f t="shared" si="17"/>
        <v>45060</v>
      </c>
    </row>
    <row r="553" spans="1:9" x14ac:dyDescent="0.35">
      <c r="A553" s="28" t="s">
        <v>187</v>
      </c>
      <c r="B553" s="28" t="s">
        <v>186</v>
      </c>
      <c r="C553" s="69" t="s">
        <v>761</v>
      </c>
      <c r="D553" s="8">
        <v>41157</v>
      </c>
      <c r="E553" s="72" t="str">
        <f t="shared" si="16"/>
        <v>2023</v>
      </c>
      <c r="F553" s="72">
        <f>IFERROR(MATCH(LEFT(RIGHT(C553, LEN(C553) - FIND(", ", C553) - 1), FIND(" ", RIGHT(C553, LEN(C553) - FIND(", ", C553) - 1)) - 1), {"January","February","March","April","May","June","July","August","September","October","November","December"}, 0), "")</f>
        <v>5</v>
      </c>
      <c r="G553">
        <v>21</v>
      </c>
      <c r="H553" s="67" t="s">
        <v>1135</v>
      </c>
      <c r="I553" s="68">
        <f t="shared" si="17"/>
        <v>45067</v>
      </c>
    </row>
    <row r="554" spans="1:9" x14ac:dyDescent="0.35">
      <c r="A554" s="28" t="s">
        <v>187</v>
      </c>
      <c r="B554" s="28" t="s">
        <v>186</v>
      </c>
      <c r="C554" s="69" t="s">
        <v>836</v>
      </c>
      <c r="D554" s="8">
        <v>41306</v>
      </c>
      <c r="E554" s="72" t="str">
        <f t="shared" si="16"/>
        <v>2023</v>
      </c>
      <c r="F554" s="72">
        <f>IFERROR(MATCH(LEFT(RIGHT(C554, LEN(C554) - FIND(", ", C554) - 1), FIND(" ", RIGHT(C554, LEN(C554) - FIND(", ", C554) - 1)) - 1), {"January","February","March","April","May","June","July","August","September","October","November","December"}, 0), "")</f>
        <v>5</v>
      </c>
      <c r="G554">
        <v>29</v>
      </c>
      <c r="H554" s="67" t="s">
        <v>1210</v>
      </c>
      <c r="I554" s="68">
        <f t="shared" si="17"/>
        <v>45075</v>
      </c>
    </row>
    <row r="555" spans="1:9" x14ac:dyDescent="0.35">
      <c r="A555" s="28" t="s">
        <v>187</v>
      </c>
      <c r="B555" s="28" t="s">
        <v>186</v>
      </c>
      <c r="C555" s="69" t="s">
        <v>769</v>
      </c>
      <c r="D555" s="8">
        <v>39678</v>
      </c>
      <c r="E555" s="72" t="str">
        <f t="shared" si="16"/>
        <v>2023</v>
      </c>
      <c r="F555" s="72">
        <f>IFERROR(MATCH(LEFT(RIGHT(C555, LEN(C555) - FIND(", ", C555) - 1), FIND(" ", RIGHT(C555, LEN(C555) - FIND(", ", C555) - 1)) - 1), {"January","February","March","April","May","June","July","August","September","October","November","December"}, 0), "")</f>
        <v>8</v>
      </c>
      <c r="G555">
        <v>27</v>
      </c>
      <c r="H555" s="67" t="s">
        <v>1143</v>
      </c>
      <c r="I555" s="68">
        <f t="shared" si="17"/>
        <v>45165</v>
      </c>
    </row>
    <row r="556" spans="1:9" x14ac:dyDescent="0.35">
      <c r="A556" s="28" t="s">
        <v>213</v>
      </c>
      <c r="B556" s="28" t="s">
        <v>212</v>
      </c>
      <c r="C556" s="69" t="s">
        <v>837</v>
      </c>
      <c r="D556" s="8">
        <v>39802</v>
      </c>
      <c r="E556" s="72" t="str">
        <f t="shared" si="16"/>
        <v>2022</v>
      </c>
      <c r="F556" s="72">
        <f>IFERROR(MATCH(LEFT(RIGHT(C556, LEN(C556) - FIND(", ", C556) - 1), FIND(" ", RIGHT(C556, LEN(C556) - FIND(", ", C556) - 1)) - 1), {"January","February","March","April","May","June","July","August","September","October","November","December"}, 0), "")</f>
        <v>5</v>
      </c>
      <c r="G556">
        <v>25</v>
      </c>
      <c r="H556" s="67" t="s">
        <v>1211</v>
      </c>
      <c r="I556" s="68">
        <f t="shared" si="17"/>
        <v>44706</v>
      </c>
    </row>
    <row r="557" spans="1:9" x14ac:dyDescent="0.35">
      <c r="A557" s="28" t="s">
        <v>213</v>
      </c>
      <c r="B557" s="28" t="s">
        <v>212</v>
      </c>
      <c r="C557" s="69" t="s">
        <v>647</v>
      </c>
      <c r="D557" s="8">
        <v>42257</v>
      </c>
      <c r="E557" s="72" t="str">
        <f t="shared" si="16"/>
        <v>2022</v>
      </c>
      <c r="F557" s="72">
        <f>IFERROR(MATCH(LEFT(RIGHT(C557, LEN(C557) - FIND(", ", C557) - 1), FIND(" ", RIGHT(C557, LEN(C557) - FIND(", ", C557) - 1)) - 1), {"January","February","March","April","May","June","July","August","September","October","November","December"}, 0), "")</f>
        <v>6</v>
      </c>
      <c r="G557">
        <v>14</v>
      </c>
      <c r="H557" s="67" t="s">
        <v>1021</v>
      </c>
      <c r="I557" s="68">
        <f t="shared" si="17"/>
        <v>44726</v>
      </c>
    </row>
    <row r="558" spans="1:9" x14ac:dyDescent="0.35">
      <c r="A558" s="28" t="s">
        <v>213</v>
      </c>
      <c r="B558" s="28" t="s">
        <v>212</v>
      </c>
      <c r="C558" s="69" t="s">
        <v>648</v>
      </c>
      <c r="D558" s="8">
        <v>43048</v>
      </c>
      <c r="E558" s="72" t="str">
        <f t="shared" si="16"/>
        <v>2022</v>
      </c>
      <c r="F558" s="72">
        <f>IFERROR(MATCH(LEFT(RIGHT(C558, LEN(C558) - FIND(", ", C558) - 1), FIND(" ", RIGHT(C558, LEN(C558) - FIND(", ", C558) - 1)) - 1), {"January","February","March","April","May","June","July","August","September","October","November","December"}, 0), "")</f>
        <v>6</v>
      </c>
      <c r="G558">
        <v>21</v>
      </c>
      <c r="H558" s="67" t="s">
        <v>1022</v>
      </c>
      <c r="I558" s="68">
        <f t="shared" si="17"/>
        <v>44733</v>
      </c>
    </row>
    <row r="559" spans="1:9" x14ac:dyDescent="0.35">
      <c r="A559" s="28" t="s">
        <v>213</v>
      </c>
      <c r="B559" s="28" t="s">
        <v>212</v>
      </c>
      <c r="C559" s="69" t="s">
        <v>649</v>
      </c>
      <c r="D559" s="8">
        <v>43909</v>
      </c>
      <c r="E559" s="72" t="str">
        <f t="shared" si="16"/>
        <v>2022</v>
      </c>
      <c r="F559" s="72">
        <f>IFERROR(MATCH(LEFT(RIGHT(C559, LEN(C559) - FIND(", ", C559) - 1), FIND(" ", RIGHT(C559, LEN(C559) - FIND(", ", C559) - 1)) - 1), {"January","February","March","April","May","June","July","August","September","October","November","December"}, 0), "")</f>
        <v>6</v>
      </c>
      <c r="G559">
        <v>28</v>
      </c>
      <c r="H559" s="67" t="s">
        <v>1023</v>
      </c>
      <c r="I559" s="68">
        <f t="shared" si="17"/>
        <v>44740</v>
      </c>
    </row>
    <row r="560" spans="1:9" x14ac:dyDescent="0.35">
      <c r="A560" s="28" t="s">
        <v>213</v>
      </c>
      <c r="B560" s="28" t="s">
        <v>212</v>
      </c>
      <c r="C560" s="69" t="s">
        <v>619</v>
      </c>
      <c r="D560" s="8">
        <v>44901</v>
      </c>
      <c r="E560" s="72" t="str">
        <f t="shared" si="16"/>
        <v>2022</v>
      </c>
      <c r="F560" s="72">
        <f>IFERROR(MATCH(LEFT(RIGHT(C560, LEN(C560) - FIND(", ", C560) - 1), FIND(" ", RIGHT(C560, LEN(C560) - FIND(", ", C560) - 1)) - 1), {"January","February","March","April","May","June","July","August","September","October","November","December"}, 0), "")</f>
        <v>7</v>
      </c>
      <c r="G560">
        <v>5</v>
      </c>
      <c r="H560" s="67" t="s">
        <v>993</v>
      </c>
      <c r="I560" s="68">
        <f t="shared" si="17"/>
        <v>44747</v>
      </c>
    </row>
    <row r="561" spans="1:9" x14ac:dyDescent="0.35">
      <c r="A561" s="28" t="s">
        <v>213</v>
      </c>
      <c r="B561" s="28" t="s">
        <v>212</v>
      </c>
      <c r="C561" s="69" t="s">
        <v>650</v>
      </c>
      <c r="D561" s="8">
        <v>45935</v>
      </c>
      <c r="E561" s="72" t="str">
        <f t="shared" si="16"/>
        <v>2022</v>
      </c>
      <c r="F561" s="72">
        <f>IFERROR(MATCH(LEFT(RIGHT(C561, LEN(C561) - FIND(", ", C561) - 1), FIND(" ", RIGHT(C561, LEN(C561) - FIND(", ", C561) - 1)) - 1), {"January","February","March","April","May","June","July","August","September","October","November","December"}, 0), "")</f>
        <v>7</v>
      </c>
      <c r="G561">
        <v>12</v>
      </c>
      <c r="H561" s="67" t="s">
        <v>1024</v>
      </c>
      <c r="I561" s="68">
        <f t="shared" si="17"/>
        <v>44754</v>
      </c>
    </row>
    <row r="562" spans="1:9" x14ac:dyDescent="0.35">
      <c r="A562" s="28" t="s">
        <v>213</v>
      </c>
      <c r="B562" s="28" t="s">
        <v>212</v>
      </c>
      <c r="C562" s="69" t="s">
        <v>620</v>
      </c>
      <c r="D562" s="8">
        <v>46726</v>
      </c>
      <c r="E562" s="72" t="str">
        <f t="shared" si="16"/>
        <v>2022</v>
      </c>
      <c r="F562" s="72">
        <f>IFERROR(MATCH(LEFT(RIGHT(C562, LEN(C562) - FIND(", ", C562) - 1), FIND(" ", RIGHT(C562, LEN(C562) - FIND(", ", C562) - 1)) - 1), {"January","February","March","April","May","June","July","August","September","October","November","December"}, 0), "")</f>
        <v>7</v>
      </c>
      <c r="G562">
        <v>19</v>
      </c>
      <c r="H562" s="67" t="s">
        <v>994</v>
      </c>
      <c r="I562" s="68">
        <f t="shared" si="17"/>
        <v>44761</v>
      </c>
    </row>
    <row r="563" spans="1:9" x14ac:dyDescent="0.35">
      <c r="A563" s="28" t="s">
        <v>213</v>
      </c>
      <c r="B563" s="28" t="s">
        <v>212</v>
      </c>
      <c r="C563" s="69" t="s">
        <v>676</v>
      </c>
      <c r="D563" s="8">
        <v>47310</v>
      </c>
      <c r="E563" s="72" t="str">
        <f t="shared" si="16"/>
        <v>2022</v>
      </c>
      <c r="F563" s="72">
        <f>IFERROR(MATCH(LEFT(RIGHT(C563, LEN(C563) - FIND(", ", C563) - 1), FIND(" ", RIGHT(C563, LEN(C563) - FIND(", ", C563) - 1)) - 1), {"January","February","March","April","May","June","July","August","September","October","November","December"}, 0), "")</f>
        <v>7</v>
      </c>
      <c r="G563">
        <v>26</v>
      </c>
      <c r="H563" s="67" t="s">
        <v>1050</v>
      </c>
      <c r="I563" s="68">
        <f t="shared" si="17"/>
        <v>44768</v>
      </c>
    </row>
    <row r="564" spans="1:9" x14ac:dyDescent="0.35">
      <c r="A564" s="28" t="s">
        <v>213</v>
      </c>
      <c r="B564" s="28" t="s">
        <v>212</v>
      </c>
      <c r="C564" s="69" t="s">
        <v>622</v>
      </c>
      <c r="D564" s="8">
        <v>48359</v>
      </c>
      <c r="E564" s="72" t="str">
        <f t="shared" si="16"/>
        <v>2022</v>
      </c>
      <c r="F564" s="72">
        <f>IFERROR(MATCH(LEFT(RIGHT(C564, LEN(C564) - FIND(", ", C564) - 1), FIND(" ", RIGHT(C564, LEN(C564) - FIND(", ", C564) - 1)) - 1), {"January","February","March","April","May","June","July","August","September","October","November","December"}, 0), "")</f>
        <v>8</v>
      </c>
      <c r="G564">
        <v>2</v>
      </c>
      <c r="H564" s="67" t="s">
        <v>996</v>
      </c>
      <c r="I564" s="68">
        <f t="shared" si="17"/>
        <v>44775</v>
      </c>
    </row>
    <row r="565" spans="1:9" x14ac:dyDescent="0.35">
      <c r="A565" s="28" t="s">
        <v>213</v>
      </c>
      <c r="B565" s="28" t="s">
        <v>212</v>
      </c>
      <c r="C565" s="69" t="s">
        <v>623</v>
      </c>
      <c r="D565" s="8">
        <v>49471</v>
      </c>
      <c r="E565" s="72" t="str">
        <f t="shared" si="16"/>
        <v>2022</v>
      </c>
      <c r="F565" s="72">
        <f>IFERROR(MATCH(LEFT(RIGHT(C565, LEN(C565) - FIND(", ", C565) - 1), FIND(" ", RIGHT(C565, LEN(C565) - FIND(", ", C565) - 1)) - 1), {"January","February","March","April","May","June","July","August","September","October","November","December"}, 0), "")</f>
        <v>8</v>
      </c>
      <c r="G565">
        <v>9</v>
      </c>
      <c r="H565" s="67" t="s">
        <v>997</v>
      </c>
      <c r="I565" s="68">
        <f t="shared" si="17"/>
        <v>44782</v>
      </c>
    </row>
    <row r="566" spans="1:9" x14ac:dyDescent="0.35">
      <c r="A566" s="28" t="s">
        <v>213</v>
      </c>
      <c r="B566" s="28" t="s">
        <v>212</v>
      </c>
      <c r="C566" s="69" t="s">
        <v>624</v>
      </c>
      <c r="D566" s="8">
        <v>50491</v>
      </c>
      <c r="E566" s="72" t="str">
        <f t="shared" si="16"/>
        <v>2022</v>
      </c>
      <c r="F566" s="72">
        <f>IFERROR(MATCH(LEFT(RIGHT(C566, LEN(C566) - FIND(", ", C566) - 1), FIND(" ", RIGHT(C566, LEN(C566) - FIND(", ", C566) - 1)) - 1), {"January","February","March","April","May","June","July","August","September","October","November","December"}, 0), "")</f>
        <v>8</v>
      </c>
      <c r="G566">
        <v>16</v>
      </c>
      <c r="H566" s="67" t="s">
        <v>998</v>
      </c>
      <c r="I566" s="68">
        <f t="shared" si="17"/>
        <v>44789</v>
      </c>
    </row>
    <row r="567" spans="1:9" x14ac:dyDescent="0.35">
      <c r="A567" s="28" t="s">
        <v>213</v>
      </c>
      <c r="B567" s="28" t="s">
        <v>212</v>
      </c>
      <c r="C567" s="69" t="s">
        <v>625</v>
      </c>
      <c r="D567" s="8">
        <v>51501</v>
      </c>
      <c r="E567" s="72" t="str">
        <f t="shared" si="16"/>
        <v>2022</v>
      </c>
      <c r="F567" s="72">
        <f>IFERROR(MATCH(LEFT(RIGHT(C567, LEN(C567) - FIND(", ", C567) - 1), FIND(" ", RIGHT(C567, LEN(C567) - FIND(", ", C567) - 1)) - 1), {"January","February","March","April","May","June","July","August","September","October","November","December"}, 0), "")</f>
        <v>8</v>
      </c>
      <c r="G567">
        <v>23</v>
      </c>
      <c r="H567" s="67" t="s">
        <v>999</v>
      </c>
      <c r="I567" s="68">
        <f t="shared" si="17"/>
        <v>44796</v>
      </c>
    </row>
    <row r="568" spans="1:9" x14ac:dyDescent="0.35">
      <c r="A568" s="28" t="s">
        <v>213</v>
      </c>
      <c r="B568" s="28" t="s">
        <v>212</v>
      </c>
      <c r="C568" s="69" t="s">
        <v>626</v>
      </c>
      <c r="D568" s="8">
        <v>53778</v>
      </c>
      <c r="E568" s="72" t="str">
        <f t="shared" si="16"/>
        <v>2022</v>
      </c>
      <c r="F568" s="72">
        <f>IFERROR(MATCH(LEFT(RIGHT(C568, LEN(C568) - FIND(", ", C568) - 1), FIND(" ", RIGHT(C568, LEN(C568) - FIND(", ", C568) - 1)) - 1), {"January","February","March","April","May","June","July","August","September","October","November","December"}, 0), "")</f>
        <v>9</v>
      </c>
      <c r="G568">
        <v>6</v>
      </c>
      <c r="H568" s="67" t="s">
        <v>1000</v>
      </c>
      <c r="I568" s="68">
        <f t="shared" si="17"/>
        <v>44810</v>
      </c>
    </row>
    <row r="569" spans="1:9" x14ac:dyDescent="0.35">
      <c r="A569" s="28" t="s">
        <v>213</v>
      </c>
      <c r="B569" s="28" t="s">
        <v>212</v>
      </c>
      <c r="C569" s="69" t="s">
        <v>627</v>
      </c>
      <c r="D569" s="8">
        <v>54765</v>
      </c>
      <c r="E569" s="72" t="str">
        <f t="shared" si="16"/>
        <v>2022</v>
      </c>
      <c r="F569" s="72">
        <f>IFERROR(MATCH(LEFT(RIGHT(C569, LEN(C569) - FIND(", ", C569) - 1), FIND(" ", RIGHT(C569, LEN(C569) - FIND(", ", C569) - 1)) - 1), {"January","February","March","April","May","June","July","August","September","October","November","December"}, 0), "")</f>
        <v>9</v>
      </c>
      <c r="G569">
        <v>13</v>
      </c>
      <c r="H569" s="67" t="s">
        <v>1001</v>
      </c>
      <c r="I569" s="68">
        <f t="shared" si="17"/>
        <v>44817</v>
      </c>
    </row>
    <row r="570" spans="1:9" x14ac:dyDescent="0.35">
      <c r="A570" s="28" t="s">
        <v>213</v>
      </c>
      <c r="B570" s="28" t="s">
        <v>212</v>
      </c>
      <c r="C570" s="69" t="s">
        <v>838</v>
      </c>
      <c r="D570" s="8">
        <v>55632</v>
      </c>
      <c r="E570" s="72" t="str">
        <f t="shared" si="16"/>
        <v>2022</v>
      </c>
      <c r="F570" s="72">
        <f>IFERROR(MATCH(LEFT(RIGHT(C570, LEN(C570) - FIND(", ", C570) - 1), FIND(" ", RIGHT(C570, LEN(C570) - FIND(", ", C570) - 1)) - 1), {"January","February","March","April","May","June","July","August","September","October","November","December"}, 0), "")</f>
        <v>9</v>
      </c>
      <c r="G570">
        <v>15</v>
      </c>
      <c r="H570" s="67" t="s">
        <v>1212</v>
      </c>
      <c r="I570" s="68">
        <f t="shared" si="17"/>
        <v>44819</v>
      </c>
    </row>
    <row r="571" spans="1:9" x14ac:dyDescent="0.35">
      <c r="A571" s="28" t="s">
        <v>213</v>
      </c>
      <c r="B571" s="28" t="s">
        <v>212</v>
      </c>
      <c r="C571" s="69" t="s">
        <v>709</v>
      </c>
      <c r="D571" s="8">
        <v>57257</v>
      </c>
      <c r="E571" s="72" t="str">
        <f t="shared" si="16"/>
        <v>2022</v>
      </c>
      <c r="F571" s="72">
        <f>IFERROR(MATCH(LEFT(RIGHT(C571, LEN(C571) - FIND(", ", C571) - 1), FIND(" ", RIGHT(C571, LEN(C571) - FIND(", ", C571) - 1)) - 1), {"January","February","March","April","May","June","July","August","September","October","November","December"}, 0), "")</f>
        <v>9</v>
      </c>
      <c r="G571">
        <v>26</v>
      </c>
      <c r="H571" s="67" t="s">
        <v>1083</v>
      </c>
      <c r="I571" s="68">
        <f t="shared" si="17"/>
        <v>44830</v>
      </c>
    </row>
    <row r="572" spans="1:9" x14ac:dyDescent="0.35">
      <c r="A572" s="28" t="s">
        <v>213</v>
      </c>
      <c r="B572" s="28" t="s">
        <v>212</v>
      </c>
      <c r="C572" s="69" t="s">
        <v>839</v>
      </c>
      <c r="D572" s="8">
        <v>58225</v>
      </c>
      <c r="E572" s="72" t="str">
        <f t="shared" si="16"/>
        <v>2022</v>
      </c>
      <c r="F572" s="72">
        <f>IFERROR(MATCH(LEFT(RIGHT(C572, LEN(C572) - FIND(", ", C572) - 1), FIND(" ", RIGHT(C572, LEN(C572) - FIND(", ", C572) - 1)) - 1), {"January","February","March","April","May","June","July","August","September","October","November","December"}, 0), "")</f>
        <v>9</v>
      </c>
      <c r="G572">
        <v>30</v>
      </c>
      <c r="H572" s="67" t="s">
        <v>1213</v>
      </c>
      <c r="I572" s="68">
        <f t="shared" si="17"/>
        <v>44834</v>
      </c>
    </row>
    <row r="573" spans="1:9" x14ac:dyDescent="0.35">
      <c r="A573" s="28" t="s">
        <v>213</v>
      </c>
      <c r="B573" s="28" t="s">
        <v>212</v>
      </c>
      <c r="C573" s="69" t="s">
        <v>678</v>
      </c>
      <c r="D573" s="8">
        <v>60002</v>
      </c>
      <c r="E573" s="72" t="str">
        <f t="shared" si="16"/>
        <v>2022</v>
      </c>
      <c r="F573" s="72">
        <f>IFERROR(MATCH(LEFT(RIGHT(C573, LEN(C573) - FIND(", ", C573) - 1), FIND(" ", RIGHT(C573, LEN(C573) - FIND(", ", C573) - 1)) - 1), {"January","February","March","April","May","June","July","August","September","October","November","December"}, 0), "")</f>
        <v>10</v>
      </c>
      <c r="G573">
        <v>10</v>
      </c>
      <c r="H573" s="67" t="s">
        <v>1052</v>
      </c>
      <c r="I573" s="68">
        <f t="shared" si="17"/>
        <v>44844</v>
      </c>
    </row>
    <row r="574" spans="1:9" x14ac:dyDescent="0.35">
      <c r="A574" s="28" t="s">
        <v>213</v>
      </c>
      <c r="B574" s="28" t="s">
        <v>212</v>
      </c>
      <c r="C574" s="69" t="s">
        <v>840</v>
      </c>
      <c r="D574" s="8">
        <v>60302</v>
      </c>
      <c r="E574" s="72" t="str">
        <f t="shared" si="16"/>
        <v>2022</v>
      </c>
      <c r="F574" s="72">
        <f>IFERROR(MATCH(LEFT(RIGHT(C574, LEN(C574) - FIND(", ", C574) - 1), FIND(" ", RIGHT(C574, LEN(C574) - FIND(", ", C574) - 1)) - 1), {"January","February","March","April","May","June","July","August","September","October","November","December"}, 0), "")</f>
        <v>10</v>
      </c>
      <c r="G574">
        <v>14</v>
      </c>
      <c r="H574" s="67" t="s">
        <v>1214</v>
      </c>
      <c r="I574" s="68">
        <f t="shared" si="17"/>
        <v>44848</v>
      </c>
    </row>
    <row r="575" spans="1:9" x14ac:dyDescent="0.35">
      <c r="A575" s="28" t="s">
        <v>213</v>
      </c>
      <c r="B575" s="28" t="s">
        <v>212</v>
      </c>
      <c r="C575" s="69" t="s">
        <v>632</v>
      </c>
      <c r="D575" s="8">
        <v>60980</v>
      </c>
      <c r="E575" s="72" t="str">
        <f t="shared" ref="E575:E638" si="18">RIGHT(C575,4)</f>
        <v>2022</v>
      </c>
      <c r="F575" s="72">
        <f>IFERROR(MATCH(LEFT(RIGHT(C575, LEN(C575) - FIND(", ", C575) - 1), FIND(" ", RIGHT(C575, LEN(C575) - FIND(", ", C575) - 1)) - 1), {"January","February","March","April","May","June","July","August","September","October","November","December"}, 0), "")</f>
        <v>10</v>
      </c>
      <c r="G575">
        <v>25</v>
      </c>
      <c r="H575" s="67" t="s">
        <v>1006</v>
      </c>
      <c r="I575" s="68">
        <f t="shared" si="17"/>
        <v>44859</v>
      </c>
    </row>
    <row r="576" spans="1:9" x14ac:dyDescent="0.35">
      <c r="A576" s="28" t="s">
        <v>213</v>
      </c>
      <c r="B576" s="28" t="s">
        <v>212</v>
      </c>
      <c r="C576" s="69" t="s">
        <v>841</v>
      </c>
      <c r="D576" s="8">
        <v>61276</v>
      </c>
      <c r="E576" s="72" t="str">
        <f t="shared" si="18"/>
        <v>2022</v>
      </c>
      <c r="F576" s="72">
        <f>IFERROR(MATCH(LEFT(RIGHT(C576, LEN(C576) - FIND(", ", C576) - 1), FIND(" ", RIGHT(C576, LEN(C576) - FIND(", ", C576) - 1)) - 1), {"January","February","March","April","May","June","July","August","September","October","November","December"}, 0), "")</f>
        <v>10</v>
      </c>
      <c r="G576">
        <v>28</v>
      </c>
      <c r="H576" s="67" t="s">
        <v>1215</v>
      </c>
      <c r="I576" s="68">
        <f t="shared" si="17"/>
        <v>44862</v>
      </c>
    </row>
    <row r="577" spans="1:9" x14ac:dyDescent="0.35">
      <c r="A577" s="28" t="s">
        <v>213</v>
      </c>
      <c r="B577" s="28" t="s">
        <v>212</v>
      </c>
      <c r="C577" s="69" t="s">
        <v>634</v>
      </c>
      <c r="D577" s="8">
        <v>62023</v>
      </c>
      <c r="E577" s="72" t="str">
        <f t="shared" si="18"/>
        <v>2022</v>
      </c>
      <c r="F577" s="72">
        <f>IFERROR(MATCH(LEFT(RIGHT(C577, LEN(C577) - FIND(", ", C577) - 1), FIND(" ", RIGHT(C577, LEN(C577) - FIND(", ", C577) - 1)) - 1), {"January","February","March","April","May","June","July","August","September","October","November","December"}, 0), "")</f>
        <v>11</v>
      </c>
      <c r="G577">
        <v>8</v>
      </c>
      <c r="H577" s="67" t="s">
        <v>1008</v>
      </c>
      <c r="I577" s="68">
        <f t="shared" si="17"/>
        <v>44873</v>
      </c>
    </row>
    <row r="578" spans="1:9" x14ac:dyDescent="0.35">
      <c r="A578" s="28" t="s">
        <v>213</v>
      </c>
      <c r="B578" s="28" t="s">
        <v>212</v>
      </c>
      <c r="C578" s="69" t="s">
        <v>635</v>
      </c>
      <c r="D578" s="8">
        <v>62239</v>
      </c>
      <c r="E578" s="72" t="str">
        <f t="shared" si="18"/>
        <v>2022</v>
      </c>
      <c r="F578" s="72">
        <f>IFERROR(MATCH(LEFT(RIGHT(C578, LEN(C578) - FIND(", ", C578) - 1), FIND(" ", RIGHT(C578, LEN(C578) - FIND(", ", C578) - 1)) - 1), {"January","February","March","April","May","June","July","August","September","October","November","December"}, 0), "")</f>
        <v>11</v>
      </c>
      <c r="G578">
        <v>15</v>
      </c>
      <c r="H578" s="67" t="s">
        <v>1009</v>
      </c>
      <c r="I578" s="68">
        <f t="shared" si="17"/>
        <v>44880</v>
      </c>
    </row>
    <row r="579" spans="1:9" x14ac:dyDescent="0.35">
      <c r="A579" s="28" t="s">
        <v>213</v>
      </c>
      <c r="B579" s="28" t="s">
        <v>212</v>
      </c>
      <c r="C579" s="69" t="s">
        <v>653</v>
      </c>
      <c r="D579" s="8">
        <v>63850</v>
      </c>
      <c r="E579" s="72" t="str">
        <f t="shared" si="18"/>
        <v>2022</v>
      </c>
      <c r="F579" s="72">
        <f>IFERROR(MATCH(LEFT(RIGHT(C579, LEN(C579) - FIND(", ", C579) - 1), FIND(" ", RIGHT(C579, LEN(C579) - FIND(", ", C579) - 1)) - 1), {"January","February","March","April","May","June","July","August","September","October","November","December"}, 0), "")</f>
        <v>12</v>
      </c>
      <c r="G579">
        <v>6</v>
      </c>
      <c r="H579" s="67" t="s">
        <v>1027</v>
      </c>
      <c r="I579" s="68">
        <f t="shared" ref="I579:I642" si="19">DATEVALUE(H579)</f>
        <v>44901</v>
      </c>
    </row>
    <row r="580" spans="1:9" x14ac:dyDescent="0.35">
      <c r="A580" s="28" t="s">
        <v>213</v>
      </c>
      <c r="B580" s="28" t="s">
        <v>212</v>
      </c>
      <c r="C580" s="69" t="s">
        <v>638</v>
      </c>
      <c r="D580" s="8">
        <v>64593</v>
      </c>
      <c r="E580" s="72" t="str">
        <f t="shared" si="18"/>
        <v>2022</v>
      </c>
      <c r="F580" s="72">
        <f>IFERROR(MATCH(LEFT(RIGHT(C580, LEN(C580) - FIND(", ", C580) - 1), FIND(" ", RIGHT(C580, LEN(C580) - FIND(", ", C580) - 1)) - 1), {"January","February","March","April","May","June","July","August","September","October","November","December"}, 0), "")</f>
        <v>12</v>
      </c>
      <c r="G580">
        <v>20</v>
      </c>
      <c r="H580" s="67" t="s">
        <v>1012</v>
      </c>
      <c r="I580" s="68">
        <f t="shared" si="19"/>
        <v>44915</v>
      </c>
    </row>
    <row r="581" spans="1:9" x14ac:dyDescent="0.35">
      <c r="A581" s="28" t="s">
        <v>213</v>
      </c>
      <c r="B581" s="28" t="s">
        <v>212</v>
      </c>
      <c r="C581" s="69" t="s">
        <v>842</v>
      </c>
      <c r="D581" s="8">
        <v>65060</v>
      </c>
      <c r="E581" s="72" t="str">
        <f t="shared" si="18"/>
        <v>2022</v>
      </c>
      <c r="F581" s="72">
        <f>IFERROR(MATCH(LEFT(RIGHT(C581, LEN(C581) - FIND(", ", C581) - 1), FIND(" ", RIGHT(C581, LEN(C581) - FIND(", ", C581) - 1)) - 1), {"January","February","March","April","May","June","July","August","September","October","November","December"}, 0), "")</f>
        <v>12</v>
      </c>
      <c r="G581">
        <v>26</v>
      </c>
      <c r="H581" s="67" t="s">
        <v>1216</v>
      </c>
      <c r="I581" s="68">
        <f t="shared" si="19"/>
        <v>44921</v>
      </c>
    </row>
    <row r="582" spans="1:9" x14ac:dyDescent="0.35">
      <c r="A582" s="28" t="s">
        <v>213</v>
      </c>
      <c r="B582" s="28" t="s">
        <v>212</v>
      </c>
      <c r="C582" s="69" t="s">
        <v>826</v>
      </c>
      <c r="D582" s="8">
        <v>65381</v>
      </c>
      <c r="E582" s="72" t="str">
        <f t="shared" si="18"/>
        <v>2023</v>
      </c>
      <c r="F582" s="72">
        <f>IFERROR(MATCH(LEFT(RIGHT(C582, LEN(C582) - FIND(", ", C582) - 1), FIND(" ", RIGHT(C582, LEN(C582) - FIND(", ", C582) - 1)) - 1), {"January","February","March","April","May","June","July","August","September","October","November","December"}, 0), "")</f>
        <v>1</v>
      </c>
      <c r="G582">
        <v>1</v>
      </c>
      <c r="H582" s="67" t="s">
        <v>1200</v>
      </c>
      <c r="I582" s="68">
        <f t="shared" si="19"/>
        <v>44927</v>
      </c>
    </row>
    <row r="583" spans="1:9" x14ac:dyDescent="0.35">
      <c r="A583" s="28" t="s">
        <v>213</v>
      </c>
      <c r="B583" s="28" t="s">
        <v>212</v>
      </c>
      <c r="C583" s="69" t="s">
        <v>655</v>
      </c>
      <c r="D583" s="8">
        <v>65690</v>
      </c>
      <c r="E583" s="72" t="str">
        <f t="shared" si="18"/>
        <v>2023</v>
      </c>
      <c r="F583" s="72">
        <f>IFERROR(MATCH(LEFT(RIGHT(C583, LEN(C583) - FIND(", ", C583) - 1), FIND(" ", RIGHT(C583, LEN(C583) - FIND(", ", C583) - 1)) - 1), {"January","February","March","April","May","June","July","August","September","October","November","December"}, 0), "")</f>
        <v>1</v>
      </c>
      <c r="G583">
        <v>9</v>
      </c>
      <c r="H583" s="67" t="s">
        <v>1029</v>
      </c>
      <c r="I583" s="68">
        <f t="shared" si="19"/>
        <v>44935</v>
      </c>
    </row>
    <row r="584" spans="1:9" x14ac:dyDescent="0.35">
      <c r="A584" s="28" t="s">
        <v>213</v>
      </c>
      <c r="B584" s="28" t="s">
        <v>212</v>
      </c>
      <c r="C584" s="69" t="s">
        <v>656</v>
      </c>
      <c r="D584" s="8">
        <v>66074</v>
      </c>
      <c r="E584" s="72" t="str">
        <f t="shared" si="18"/>
        <v>2023</v>
      </c>
      <c r="F584" s="72">
        <f>IFERROR(MATCH(LEFT(RIGHT(C584, LEN(C584) - FIND(", ", C584) - 1), FIND(" ", RIGHT(C584, LEN(C584) - FIND(", ", C584) - 1)) - 1), {"January","February","March","April","May","June","July","August","September","October","November","December"}, 0), "")</f>
        <v>1</v>
      </c>
      <c r="G584">
        <v>16</v>
      </c>
      <c r="H584" s="67" t="s">
        <v>1030</v>
      </c>
      <c r="I584" s="68">
        <f t="shared" si="19"/>
        <v>44942</v>
      </c>
    </row>
    <row r="585" spans="1:9" x14ac:dyDescent="0.35">
      <c r="A585" s="28" t="s">
        <v>213</v>
      </c>
      <c r="B585" s="28" t="s">
        <v>212</v>
      </c>
      <c r="C585" s="69" t="s">
        <v>657</v>
      </c>
      <c r="D585" s="8">
        <v>66372</v>
      </c>
      <c r="E585" s="72" t="str">
        <f t="shared" si="18"/>
        <v>2023</v>
      </c>
      <c r="F585" s="72">
        <f>IFERROR(MATCH(LEFT(RIGHT(C585, LEN(C585) - FIND(", ", C585) - 1), FIND(" ", RIGHT(C585, LEN(C585) - FIND(", ", C585) - 1)) - 1), {"January","February","March","April","May","June","July","August","September","October","November","December"}, 0), "")</f>
        <v>1</v>
      </c>
      <c r="G585">
        <v>23</v>
      </c>
      <c r="H585" s="67" t="s">
        <v>1031</v>
      </c>
      <c r="I585" s="68">
        <f t="shared" si="19"/>
        <v>44949</v>
      </c>
    </row>
    <row r="586" spans="1:9" x14ac:dyDescent="0.35">
      <c r="A586" s="28" t="s">
        <v>213</v>
      </c>
      <c r="B586" s="28" t="s">
        <v>212</v>
      </c>
      <c r="C586" s="69" t="s">
        <v>752</v>
      </c>
      <c r="D586" s="8">
        <v>66074</v>
      </c>
      <c r="E586" s="72" t="str">
        <f t="shared" si="18"/>
        <v>2023</v>
      </c>
      <c r="F586" s="72">
        <f>IFERROR(MATCH(LEFT(RIGHT(C586, LEN(C586) - FIND(", ", C586) - 1), FIND(" ", RIGHT(C586, LEN(C586) - FIND(", ", C586) - 1)) - 1), {"January","February","March","April","May","June","July","August","September","October","November","December"}, 0), "")</f>
        <v>1</v>
      </c>
      <c r="G586">
        <v>29</v>
      </c>
      <c r="H586" s="67" t="s">
        <v>1126</v>
      </c>
      <c r="I586" s="68">
        <f t="shared" si="19"/>
        <v>44955</v>
      </c>
    </row>
    <row r="587" spans="1:9" x14ac:dyDescent="0.35">
      <c r="A587" s="28" t="s">
        <v>213</v>
      </c>
      <c r="B587" s="28" t="s">
        <v>212</v>
      </c>
      <c r="C587" s="69" t="s">
        <v>659</v>
      </c>
      <c r="D587" s="8">
        <v>67243</v>
      </c>
      <c r="E587" s="72" t="str">
        <f t="shared" si="18"/>
        <v>2023</v>
      </c>
      <c r="F587" s="72">
        <f>IFERROR(MATCH(LEFT(RIGHT(C587, LEN(C587) - FIND(", ", C587) - 1), FIND(" ", RIGHT(C587, LEN(C587) - FIND(", ", C587) - 1)) - 1), {"January","February","March","April","May","June","July","August","September","October","November","December"}, 0), "")</f>
        <v>2</v>
      </c>
      <c r="G587">
        <v>13</v>
      </c>
      <c r="H587" s="67" t="s">
        <v>1033</v>
      </c>
      <c r="I587" s="68">
        <f t="shared" si="19"/>
        <v>44970</v>
      </c>
    </row>
    <row r="588" spans="1:9" x14ac:dyDescent="0.35">
      <c r="A588" s="28" t="s">
        <v>213</v>
      </c>
      <c r="B588" s="28" t="s">
        <v>212</v>
      </c>
      <c r="C588" s="69" t="s">
        <v>660</v>
      </c>
      <c r="D588" s="8">
        <v>67601</v>
      </c>
      <c r="E588" s="72" t="str">
        <f t="shared" si="18"/>
        <v>2023</v>
      </c>
      <c r="F588" s="72">
        <f>IFERROR(MATCH(LEFT(RIGHT(C588, LEN(C588) - FIND(", ", C588) - 1), FIND(" ", RIGHT(C588, LEN(C588) - FIND(", ", C588) - 1)) - 1), {"January","February","March","April","May","June","July","August","September","October","November","December"}, 0), "")</f>
        <v>2</v>
      </c>
      <c r="G588">
        <v>27</v>
      </c>
      <c r="H588" s="67" t="s">
        <v>1034</v>
      </c>
      <c r="I588" s="68">
        <f t="shared" si="19"/>
        <v>44984</v>
      </c>
    </row>
    <row r="589" spans="1:9" x14ac:dyDescent="0.35">
      <c r="A589" s="28" t="s">
        <v>213</v>
      </c>
      <c r="B589" s="28" t="s">
        <v>212</v>
      </c>
      <c r="C589" s="69" t="s">
        <v>756</v>
      </c>
      <c r="D589" s="8">
        <v>67601</v>
      </c>
      <c r="E589" s="72" t="str">
        <f t="shared" si="18"/>
        <v>2023</v>
      </c>
      <c r="F589" s="72">
        <f>IFERROR(MATCH(LEFT(RIGHT(C589, LEN(C589) - FIND(", ", C589) - 1), FIND(" ", RIGHT(C589, LEN(C589) - FIND(", ", C589) - 1)) - 1), {"January","February","March","April","May","June","July","August","September","October","November","December"}, 0), "")</f>
        <v>3</v>
      </c>
      <c r="G589">
        <v>19</v>
      </c>
      <c r="H589" s="67" t="s">
        <v>1130</v>
      </c>
      <c r="I589" s="68">
        <f t="shared" si="19"/>
        <v>45004</v>
      </c>
    </row>
    <row r="590" spans="1:9" x14ac:dyDescent="0.35">
      <c r="A590" s="28" t="s">
        <v>213</v>
      </c>
      <c r="B590" s="28" t="s">
        <v>212</v>
      </c>
      <c r="C590" s="69" t="s">
        <v>774</v>
      </c>
      <c r="D590" s="8">
        <v>68930</v>
      </c>
      <c r="E590" s="72" t="str">
        <f t="shared" si="18"/>
        <v>2023</v>
      </c>
      <c r="F590" s="72">
        <f>IFERROR(MATCH(LEFT(RIGHT(C590, LEN(C590) - FIND(", ", C590) - 1), FIND(" ", RIGHT(C590, LEN(C590) - FIND(", ", C590) - 1)) - 1), {"January","February","March","April","May","June","July","August","September","October","November","December"}, 0), "")</f>
        <v>3</v>
      </c>
      <c r="G590">
        <v>27</v>
      </c>
      <c r="H590" s="67" t="s">
        <v>1148</v>
      </c>
      <c r="I590" s="68">
        <f t="shared" si="19"/>
        <v>45012</v>
      </c>
    </row>
    <row r="591" spans="1:9" x14ac:dyDescent="0.35">
      <c r="A591" s="28" t="s">
        <v>213</v>
      </c>
      <c r="B591" s="28" t="s">
        <v>212</v>
      </c>
      <c r="C591" s="69" t="s">
        <v>732</v>
      </c>
      <c r="D591" s="8">
        <v>68930</v>
      </c>
      <c r="E591" s="72" t="str">
        <f t="shared" si="18"/>
        <v>2023</v>
      </c>
      <c r="F591" s="72">
        <f>IFERROR(MATCH(LEFT(RIGHT(C591, LEN(C591) - FIND(", ", C591) - 1), FIND(" ", RIGHT(C591, LEN(C591) - FIND(", ", C591) - 1)) - 1), {"January","February","March","April","May","June","July","August","September","October","November","December"}, 0), "")</f>
        <v>4</v>
      </c>
      <c r="G591">
        <v>3</v>
      </c>
      <c r="H591" s="67" t="s">
        <v>1106</v>
      </c>
      <c r="I591" s="68">
        <f t="shared" si="19"/>
        <v>45019</v>
      </c>
    </row>
    <row r="592" spans="1:9" x14ac:dyDescent="0.35">
      <c r="A592" s="28" t="s">
        <v>213</v>
      </c>
      <c r="B592" s="28" t="s">
        <v>212</v>
      </c>
      <c r="C592" s="69" t="s">
        <v>664</v>
      </c>
      <c r="D592" s="8">
        <v>69616</v>
      </c>
      <c r="E592" s="72" t="str">
        <f t="shared" si="18"/>
        <v>2023</v>
      </c>
      <c r="F592" s="72">
        <f>IFERROR(MATCH(LEFT(RIGHT(C592, LEN(C592) - FIND(", ", C592) - 1), FIND(" ", RIGHT(C592, LEN(C592) - FIND(", ", C592) - 1)) - 1), {"January","February","March","April","May","June","July","August","September","October","November","December"}, 0), "")</f>
        <v>4</v>
      </c>
      <c r="G592">
        <v>10</v>
      </c>
      <c r="H592" s="67" t="s">
        <v>1038</v>
      </c>
      <c r="I592" s="68">
        <f t="shared" si="19"/>
        <v>45026</v>
      </c>
    </row>
    <row r="593" spans="1:9" x14ac:dyDescent="0.35">
      <c r="A593" s="28" t="s">
        <v>213</v>
      </c>
      <c r="B593" s="28" t="s">
        <v>212</v>
      </c>
      <c r="C593" s="69" t="s">
        <v>685</v>
      </c>
      <c r="D593" s="8">
        <v>71215</v>
      </c>
      <c r="E593" s="72" t="str">
        <f t="shared" si="18"/>
        <v>2023</v>
      </c>
      <c r="F593" s="72">
        <f>IFERROR(MATCH(LEFT(RIGHT(C593, LEN(C593) - FIND(", ", C593) - 1), FIND(" ", RIGHT(C593, LEN(C593) - FIND(", ", C593) - 1)) - 1), {"January","February","March","April","May","June","July","August","September","October","November","December"}, 0), "")</f>
        <v>5</v>
      </c>
      <c r="G593">
        <v>15</v>
      </c>
      <c r="H593" s="67" t="s">
        <v>1059</v>
      </c>
      <c r="I593" s="68">
        <f t="shared" si="19"/>
        <v>45061</v>
      </c>
    </row>
    <row r="594" spans="1:9" x14ac:dyDescent="0.35">
      <c r="A594" s="28" t="s">
        <v>213</v>
      </c>
      <c r="B594" s="28" t="s">
        <v>212</v>
      </c>
      <c r="C594" s="69" t="s">
        <v>761</v>
      </c>
      <c r="D594" s="8">
        <v>71215</v>
      </c>
      <c r="E594" s="72" t="str">
        <f t="shared" si="18"/>
        <v>2023</v>
      </c>
      <c r="F594" s="72">
        <f>IFERROR(MATCH(LEFT(RIGHT(C594, LEN(C594) - FIND(", ", C594) - 1), FIND(" ", RIGHT(C594, LEN(C594) - FIND(", ", C594) - 1)) - 1), {"January","February","March","April","May","June","July","August","September","October","November","December"}, 0), "")</f>
        <v>5</v>
      </c>
      <c r="G594">
        <v>21</v>
      </c>
      <c r="H594" s="67" t="s">
        <v>1135</v>
      </c>
      <c r="I594" s="68">
        <f t="shared" si="19"/>
        <v>45067</v>
      </c>
    </row>
    <row r="595" spans="1:9" x14ac:dyDescent="0.35">
      <c r="A595" s="28" t="s">
        <v>213</v>
      </c>
      <c r="B595" s="28" t="s">
        <v>212</v>
      </c>
      <c r="C595" s="69" t="s">
        <v>670</v>
      </c>
      <c r="D595" s="8">
        <v>48592</v>
      </c>
      <c r="E595" s="72" t="str">
        <f t="shared" si="18"/>
        <v>2023</v>
      </c>
      <c r="F595" s="72">
        <f>IFERROR(MATCH(LEFT(RIGHT(C595, LEN(C595) - FIND(", ", C595) - 1), FIND(" ", RIGHT(C595, LEN(C595) - FIND(", ", C595) - 1)) - 1), {"January","February","March","April","May","June","July","August","September","October","November","December"}, 0), "")</f>
        <v>6</v>
      </c>
      <c r="G595">
        <v>5</v>
      </c>
      <c r="H595" s="67" t="s">
        <v>1044</v>
      </c>
      <c r="I595" s="68">
        <f t="shared" si="19"/>
        <v>45082</v>
      </c>
    </row>
    <row r="596" spans="1:9" x14ac:dyDescent="0.35">
      <c r="A596" s="28" t="s">
        <v>213</v>
      </c>
      <c r="B596" s="28" t="s">
        <v>212</v>
      </c>
      <c r="C596" s="69" t="s">
        <v>767</v>
      </c>
      <c r="D596" s="8">
        <v>50169</v>
      </c>
      <c r="E596" s="72" t="str">
        <f t="shared" si="18"/>
        <v>2023</v>
      </c>
      <c r="F596" s="72">
        <f>IFERROR(MATCH(LEFT(RIGHT(C596, LEN(C596) - FIND(", ", C596) - 1), FIND(" ", RIGHT(C596, LEN(C596) - FIND(", ", C596) - 1)) - 1), {"January","February","March","April","May","June","July","August","September","October","November","December"}, 0), "")</f>
        <v>8</v>
      </c>
      <c r="G596">
        <v>6</v>
      </c>
      <c r="H596" s="67" t="s">
        <v>1141</v>
      </c>
      <c r="I596" s="68">
        <f t="shared" si="19"/>
        <v>45144</v>
      </c>
    </row>
    <row r="597" spans="1:9" x14ac:dyDescent="0.35">
      <c r="A597" s="28" t="s">
        <v>213</v>
      </c>
      <c r="B597" s="28" t="s">
        <v>212</v>
      </c>
      <c r="C597" s="69" t="s">
        <v>821</v>
      </c>
      <c r="D597" s="8">
        <v>50554</v>
      </c>
      <c r="E597" s="72" t="str">
        <f t="shared" si="18"/>
        <v>2023</v>
      </c>
      <c r="F597" s="72">
        <f>IFERROR(MATCH(LEFT(RIGHT(C597, LEN(C597) - FIND(", ", C597) - 1), FIND(" ", RIGHT(C597, LEN(C597) - FIND(", ", C597) - 1)) - 1), {"January","February","March","April","May","June","July","August","September","October","November","December"}, 0), "")</f>
        <v>8</v>
      </c>
      <c r="G597">
        <v>20</v>
      </c>
      <c r="H597" s="67" t="s">
        <v>1195</v>
      </c>
      <c r="I597" s="68">
        <f t="shared" si="19"/>
        <v>45158</v>
      </c>
    </row>
    <row r="598" spans="1:9" x14ac:dyDescent="0.35">
      <c r="A598" s="28" t="s">
        <v>213</v>
      </c>
      <c r="B598" s="28" t="s">
        <v>212</v>
      </c>
      <c r="C598" s="69" t="s">
        <v>805</v>
      </c>
      <c r="D598" s="8">
        <v>50452</v>
      </c>
      <c r="E598" s="72" t="str">
        <f t="shared" si="18"/>
        <v>2023</v>
      </c>
      <c r="F598" s="72">
        <f>IFERROR(MATCH(LEFT(RIGHT(C598, LEN(C598) - FIND(", ", C598) - 1), FIND(" ", RIGHT(C598, LEN(C598) - FIND(", ", C598) - 1)) - 1), {"January","February","March","April","May","June","July","August","September","October","November","December"}, 0), "")</f>
        <v>9</v>
      </c>
      <c r="G598">
        <v>1</v>
      </c>
      <c r="H598" s="67" t="s">
        <v>1179</v>
      </c>
      <c r="I598" s="68">
        <f t="shared" si="19"/>
        <v>45170</v>
      </c>
    </row>
    <row r="599" spans="1:9" x14ac:dyDescent="0.35">
      <c r="A599" s="28" t="s">
        <v>221</v>
      </c>
      <c r="B599" s="28" t="s">
        <v>220</v>
      </c>
      <c r="C599" s="69" t="s">
        <v>837</v>
      </c>
      <c r="D599" s="8">
        <v>26196</v>
      </c>
      <c r="E599" s="72" t="str">
        <f t="shared" si="18"/>
        <v>2022</v>
      </c>
      <c r="F599" s="72">
        <f>IFERROR(MATCH(LEFT(RIGHT(C599, LEN(C599) - FIND(", ", C599) - 1), FIND(" ", RIGHT(C599, LEN(C599) - FIND(", ", C599) - 1)) - 1), {"January","February","March","April","May","June","July","August","September","October","November","December"}, 0), "")</f>
        <v>5</v>
      </c>
      <c r="G599">
        <v>25</v>
      </c>
      <c r="H599" s="67" t="s">
        <v>1211</v>
      </c>
      <c r="I599" s="68">
        <f t="shared" si="19"/>
        <v>44706</v>
      </c>
    </row>
    <row r="600" spans="1:9" x14ac:dyDescent="0.35">
      <c r="A600" s="28" t="s">
        <v>221</v>
      </c>
      <c r="B600" s="28" t="s">
        <v>220</v>
      </c>
      <c r="C600" s="69" t="s">
        <v>617</v>
      </c>
      <c r="D600" s="8">
        <v>26629</v>
      </c>
      <c r="E600" s="72" t="str">
        <f t="shared" si="18"/>
        <v>2022</v>
      </c>
      <c r="F600" s="72">
        <f>IFERROR(MATCH(LEFT(RIGHT(C600, LEN(C600) - FIND(", ", C600) - 1), FIND(" ", RIGHT(C600, LEN(C600) - FIND(", ", C600) - 1)) - 1), {"January","February","March","April","May","June","July","August","September","October","November","December"}, 0), "")</f>
        <v>6</v>
      </c>
      <c r="G600">
        <v>9</v>
      </c>
      <c r="H600" s="67" t="s">
        <v>991</v>
      </c>
      <c r="I600" s="68">
        <f t="shared" si="19"/>
        <v>44721</v>
      </c>
    </row>
    <row r="601" spans="1:9" x14ac:dyDescent="0.35">
      <c r="A601" s="28" t="s">
        <v>221</v>
      </c>
      <c r="B601" s="28" t="s">
        <v>220</v>
      </c>
      <c r="C601" s="69" t="s">
        <v>674</v>
      </c>
      <c r="D601" s="8">
        <v>26629</v>
      </c>
      <c r="E601" s="72" t="str">
        <f t="shared" si="18"/>
        <v>2022</v>
      </c>
      <c r="F601" s="72">
        <f>IFERROR(MATCH(LEFT(RIGHT(C601, LEN(C601) - FIND(", ", C601) - 1), FIND(" ", RIGHT(C601, LEN(C601) - FIND(", ", C601) - 1)) - 1), {"January","February","March","April","May","June","July","August","September","October","November","December"}, 0), "")</f>
        <v>6</v>
      </c>
      <c r="G601">
        <v>20</v>
      </c>
      <c r="H601" s="67" t="s">
        <v>1048</v>
      </c>
      <c r="I601" s="68">
        <f t="shared" si="19"/>
        <v>44732</v>
      </c>
    </row>
    <row r="602" spans="1:9" x14ac:dyDescent="0.35">
      <c r="A602" s="28" t="s">
        <v>221</v>
      </c>
      <c r="B602" s="28" t="s">
        <v>220</v>
      </c>
      <c r="C602" s="69" t="s">
        <v>739</v>
      </c>
      <c r="D602" s="8">
        <v>26629</v>
      </c>
      <c r="E602" s="72" t="str">
        <f t="shared" si="18"/>
        <v>2022</v>
      </c>
      <c r="F602" s="72">
        <f>IFERROR(MATCH(LEFT(RIGHT(C602, LEN(C602) - FIND(", ", C602) - 1), FIND(" ", RIGHT(C602, LEN(C602) - FIND(", ", C602) - 1)) - 1), {"January","February","March","April","May","June","July","August","September","October","November","December"}, 0), "")</f>
        <v>6</v>
      </c>
      <c r="G602">
        <v>26</v>
      </c>
      <c r="H602" s="67" t="s">
        <v>1113</v>
      </c>
      <c r="I602" s="68">
        <f t="shared" si="19"/>
        <v>44738</v>
      </c>
    </row>
    <row r="603" spans="1:9" x14ac:dyDescent="0.35">
      <c r="A603" s="28" t="s">
        <v>221</v>
      </c>
      <c r="B603" s="28" t="s">
        <v>220</v>
      </c>
      <c r="C603" s="69" t="s">
        <v>835</v>
      </c>
      <c r="D603" s="8">
        <v>30955</v>
      </c>
      <c r="E603" s="72" t="str">
        <f t="shared" si="18"/>
        <v>2022</v>
      </c>
      <c r="F603" s="72">
        <f>IFERROR(MATCH(LEFT(RIGHT(C603, LEN(C603) - FIND(", ", C603) - 1), FIND(" ", RIGHT(C603, LEN(C603) - FIND(", ", C603) - 1)) - 1), {"January","February","March","April","May","June","July","August","September","October","November","December"}, 0), "")</f>
        <v>7</v>
      </c>
      <c r="G603">
        <v>3</v>
      </c>
      <c r="H603" s="67" t="s">
        <v>1209</v>
      </c>
      <c r="I603" s="68">
        <f t="shared" si="19"/>
        <v>44745</v>
      </c>
    </row>
    <row r="604" spans="1:9" x14ac:dyDescent="0.35">
      <c r="A604" s="28" t="s">
        <v>221</v>
      </c>
      <c r="B604" s="28" t="s">
        <v>220</v>
      </c>
      <c r="C604" s="69" t="s">
        <v>650</v>
      </c>
      <c r="D604" s="8">
        <v>30372</v>
      </c>
      <c r="E604" s="72" t="str">
        <f t="shared" si="18"/>
        <v>2022</v>
      </c>
      <c r="F604" s="72">
        <f>IFERROR(MATCH(LEFT(RIGHT(C604, LEN(C604) - FIND(", ", C604) - 1), FIND(" ", RIGHT(C604, LEN(C604) - FIND(", ", C604) - 1)) - 1), {"January","February","March","April","May","June","July","August","September","October","November","December"}, 0), "")</f>
        <v>7</v>
      </c>
      <c r="G604">
        <v>12</v>
      </c>
      <c r="H604" s="67" t="s">
        <v>1024</v>
      </c>
      <c r="I604" s="68">
        <f t="shared" si="19"/>
        <v>44754</v>
      </c>
    </row>
    <row r="605" spans="1:9" x14ac:dyDescent="0.35">
      <c r="A605" s="28" t="s">
        <v>221</v>
      </c>
      <c r="B605" s="28" t="s">
        <v>220</v>
      </c>
      <c r="C605" s="69" t="s">
        <v>620</v>
      </c>
      <c r="D605" s="8">
        <v>30372</v>
      </c>
      <c r="E605" s="72" t="str">
        <f t="shared" si="18"/>
        <v>2022</v>
      </c>
      <c r="F605" s="72">
        <f>IFERROR(MATCH(LEFT(RIGHT(C605, LEN(C605) - FIND(", ", C605) - 1), FIND(" ", RIGHT(C605, LEN(C605) - FIND(", ", C605) - 1)) - 1), {"January","February","March","April","May","June","July","August","September","October","November","December"}, 0), "")</f>
        <v>7</v>
      </c>
      <c r="G605">
        <v>19</v>
      </c>
      <c r="H605" s="67" t="s">
        <v>994</v>
      </c>
      <c r="I605" s="68">
        <f t="shared" si="19"/>
        <v>44761</v>
      </c>
    </row>
    <row r="606" spans="1:9" x14ac:dyDescent="0.35">
      <c r="A606" s="28" t="s">
        <v>221</v>
      </c>
      <c r="B606" s="28" t="s">
        <v>220</v>
      </c>
      <c r="C606" s="69" t="s">
        <v>676</v>
      </c>
      <c r="D606" s="8">
        <v>30372</v>
      </c>
      <c r="E606" s="72" t="str">
        <f t="shared" si="18"/>
        <v>2022</v>
      </c>
      <c r="F606" s="72">
        <f>IFERROR(MATCH(LEFT(RIGHT(C606, LEN(C606) - FIND(", ", C606) - 1), FIND(" ", RIGHT(C606, LEN(C606) - FIND(", ", C606) - 1)) - 1), {"January","February","March","April","May","June","July","August","September","October","November","December"}, 0), "")</f>
        <v>7</v>
      </c>
      <c r="G606">
        <v>26</v>
      </c>
      <c r="H606" s="67" t="s">
        <v>1050</v>
      </c>
      <c r="I606" s="68">
        <f t="shared" si="19"/>
        <v>44768</v>
      </c>
    </row>
    <row r="607" spans="1:9" x14ac:dyDescent="0.35">
      <c r="A607" s="28" t="s">
        <v>221</v>
      </c>
      <c r="B607" s="28" t="s">
        <v>220</v>
      </c>
      <c r="C607" s="69" t="s">
        <v>622</v>
      </c>
      <c r="D607" s="8">
        <v>30372</v>
      </c>
      <c r="E607" s="72" t="str">
        <f t="shared" si="18"/>
        <v>2022</v>
      </c>
      <c r="F607" s="72">
        <f>IFERROR(MATCH(LEFT(RIGHT(C607, LEN(C607) - FIND(", ", C607) - 1), FIND(" ", RIGHT(C607, LEN(C607) - FIND(", ", C607) - 1)) - 1), {"January","February","March","April","May","June","July","August","September","October","November","December"}, 0), "")</f>
        <v>8</v>
      </c>
      <c r="G607">
        <v>2</v>
      </c>
      <c r="H607" s="67" t="s">
        <v>996</v>
      </c>
      <c r="I607" s="68">
        <f t="shared" si="19"/>
        <v>44775</v>
      </c>
    </row>
    <row r="608" spans="1:9" x14ac:dyDescent="0.35">
      <c r="A608" s="28" t="s">
        <v>221</v>
      </c>
      <c r="B608" s="28" t="s">
        <v>220</v>
      </c>
      <c r="C608" s="69" t="s">
        <v>623</v>
      </c>
      <c r="D608" s="8">
        <v>30372</v>
      </c>
      <c r="E608" s="72" t="str">
        <f t="shared" si="18"/>
        <v>2022</v>
      </c>
      <c r="F608" s="72">
        <f>IFERROR(MATCH(LEFT(RIGHT(C608, LEN(C608) - FIND(", ", C608) - 1), FIND(" ", RIGHT(C608, LEN(C608) - FIND(", ", C608) - 1)) - 1), {"January","February","March","April","May","June","July","August","September","October","November","December"}, 0), "")</f>
        <v>8</v>
      </c>
      <c r="G608">
        <v>9</v>
      </c>
      <c r="H608" s="67" t="s">
        <v>997</v>
      </c>
      <c r="I608" s="68">
        <f t="shared" si="19"/>
        <v>44782</v>
      </c>
    </row>
    <row r="609" spans="1:9" x14ac:dyDescent="0.35">
      <c r="A609" s="28" t="s">
        <v>221</v>
      </c>
      <c r="B609" s="28" t="s">
        <v>220</v>
      </c>
      <c r="C609" s="69" t="s">
        <v>624</v>
      </c>
      <c r="D609" s="8">
        <v>35240</v>
      </c>
      <c r="E609" s="72" t="str">
        <f t="shared" si="18"/>
        <v>2022</v>
      </c>
      <c r="F609" s="72">
        <f>IFERROR(MATCH(LEFT(RIGHT(C609, LEN(C609) - FIND(", ", C609) - 1), FIND(" ", RIGHT(C609, LEN(C609) - FIND(", ", C609) - 1)) - 1), {"January","February","March","April","May","June","July","August","September","October","November","December"}, 0), "")</f>
        <v>8</v>
      </c>
      <c r="G609">
        <v>16</v>
      </c>
      <c r="H609" s="67" t="s">
        <v>998</v>
      </c>
      <c r="I609" s="68">
        <f t="shared" si="19"/>
        <v>44789</v>
      </c>
    </row>
    <row r="610" spans="1:9" x14ac:dyDescent="0.35">
      <c r="A610" s="28" t="s">
        <v>221</v>
      </c>
      <c r="B610" s="28" t="s">
        <v>220</v>
      </c>
      <c r="C610" s="69" t="s">
        <v>812</v>
      </c>
      <c r="D610" s="8">
        <v>36652</v>
      </c>
      <c r="E610" s="72" t="str">
        <f t="shared" si="18"/>
        <v>2022</v>
      </c>
      <c r="F610" s="72">
        <f>IFERROR(MATCH(LEFT(RIGHT(C610, LEN(C610) - FIND(", ", C610) - 1), FIND(" ", RIGHT(C610, LEN(C610) - FIND(", ", C610) - 1)) - 1), {"January","February","March","April","May","June","July","August","September","October","November","December"}, 0), "")</f>
        <v>8</v>
      </c>
      <c r="G610">
        <v>21</v>
      </c>
      <c r="H610" s="67" t="s">
        <v>1186</v>
      </c>
      <c r="I610" s="68">
        <f t="shared" si="19"/>
        <v>44794</v>
      </c>
    </row>
    <row r="611" spans="1:9" x14ac:dyDescent="0.35">
      <c r="A611" s="28" t="s">
        <v>221</v>
      </c>
      <c r="B611" s="28" t="s">
        <v>220</v>
      </c>
      <c r="C611" s="69" t="s">
        <v>626</v>
      </c>
      <c r="D611" s="8">
        <v>36866</v>
      </c>
      <c r="E611" s="72" t="str">
        <f t="shared" si="18"/>
        <v>2022</v>
      </c>
      <c r="F611" s="72">
        <f>IFERROR(MATCH(LEFT(RIGHT(C611, LEN(C611) - FIND(", ", C611) - 1), FIND(" ", RIGHT(C611, LEN(C611) - FIND(", ", C611) - 1)) - 1), {"January","February","March","April","May","June","July","August","September","October","November","December"}, 0), "")</f>
        <v>9</v>
      </c>
      <c r="G611">
        <v>6</v>
      </c>
      <c r="H611" s="67" t="s">
        <v>1000</v>
      </c>
      <c r="I611" s="68">
        <f t="shared" si="19"/>
        <v>44810</v>
      </c>
    </row>
    <row r="612" spans="1:9" x14ac:dyDescent="0.35">
      <c r="A612" s="28" t="s">
        <v>221</v>
      </c>
      <c r="B612" s="28" t="s">
        <v>220</v>
      </c>
      <c r="C612" s="69" t="s">
        <v>627</v>
      </c>
      <c r="D612" s="8">
        <v>38588</v>
      </c>
      <c r="E612" s="72" t="str">
        <f t="shared" si="18"/>
        <v>2022</v>
      </c>
      <c r="F612" s="72">
        <f>IFERROR(MATCH(LEFT(RIGHT(C612, LEN(C612) - FIND(", ", C612) - 1), FIND(" ", RIGHT(C612, LEN(C612) - FIND(", ", C612) - 1)) - 1), {"January","February","March","April","May","June","July","August","September","October","November","December"}, 0), "")</f>
        <v>9</v>
      </c>
      <c r="G612">
        <v>13</v>
      </c>
      <c r="H612" s="67" t="s">
        <v>1001</v>
      </c>
      <c r="I612" s="68">
        <f t="shared" si="19"/>
        <v>44817</v>
      </c>
    </row>
    <row r="613" spans="1:9" x14ac:dyDescent="0.35">
      <c r="A613" s="28" t="s">
        <v>221</v>
      </c>
      <c r="B613" s="28" t="s">
        <v>220</v>
      </c>
      <c r="C613" s="69" t="s">
        <v>743</v>
      </c>
      <c r="D613" s="8">
        <v>38588</v>
      </c>
      <c r="E613" s="72" t="str">
        <f t="shared" si="18"/>
        <v>2022</v>
      </c>
      <c r="F613" s="72">
        <f>IFERROR(MATCH(LEFT(RIGHT(C613, LEN(C613) - FIND(", ", C613) - 1), FIND(" ", RIGHT(C613, LEN(C613) - FIND(", ", C613) - 1)) - 1), {"January","February","March","April","May","June","July","August","September","October","November","December"}, 0), "")</f>
        <v>9</v>
      </c>
      <c r="G613">
        <v>18</v>
      </c>
      <c r="H613" s="67" t="s">
        <v>1117</v>
      </c>
      <c r="I613" s="68">
        <f t="shared" si="19"/>
        <v>44822</v>
      </c>
    </row>
    <row r="614" spans="1:9" x14ac:dyDescent="0.35">
      <c r="A614" s="28" t="s">
        <v>221</v>
      </c>
      <c r="B614" s="28" t="s">
        <v>220</v>
      </c>
      <c r="C614" s="69" t="s">
        <v>813</v>
      </c>
      <c r="D614" s="8">
        <v>38588</v>
      </c>
      <c r="E614" s="72" t="str">
        <f t="shared" si="18"/>
        <v>2022</v>
      </c>
      <c r="F614" s="72">
        <f>IFERROR(MATCH(LEFT(RIGHT(C614, LEN(C614) - FIND(", ", C614) - 1), FIND(" ", RIGHT(C614, LEN(C614) - FIND(", ", C614) - 1)) - 1), {"January","February","March","April","May","June","July","August","September","October","November","December"}, 0), "")</f>
        <v>9</v>
      </c>
      <c r="G614">
        <v>25</v>
      </c>
      <c r="H614" s="67" t="s">
        <v>1187</v>
      </c>
      <c r="I614" s="68">
        <f t="shared" si="19"/>
        <v>44829</v>
      </c>
    </row>
    <row r="615" spans="1:9" x14ac:dyDescent="0.35">
      <c r="A615" s="28" t="s">
        <v>221</v>
      </c>
      <c r="B615" s="28" t="s">
        <v>220</v>
      </c>
      <c r="C615" s="69" t="s">
        <v>744</v>
      </c>
      <c r="D615" s="8">
        <v>39083</v>
      </c>
      <c r="E615" s="72" t="str">
        <f t="shared" si="18"/>
        <v>2022</v>
      </c>
      <c r="F615" s="72">
        <f>IFERROR(MATCH(LEFT(RIGHT(C615, LEN(C615) - FIND(", ", C615) - 1), FIND(" ", RIGHT(C615, LEN(C615) - FIND(", ", C615) - 1)) - 1), {"January","February","March","April","May","June","July","August","September","October","November","December"}, 0), "")</f>
        <v>10</v>
      </c>
      <c r="G615">
        <v>2</v>
      </c>
      <c r="H615" s="67" t="s">
        <v>1118</v>
      </c>
      <c r="I615" s="68">
        <f t="shared" si="19"/>
        <v>44836</v>
      </c>
    </row>
    <row r="616" spans="1:9" x14ac:dyDescent="0.35">
      <c r="A616" s="28" t="s">
        <v>221</v>
      </c>
      <c r="B616" s="28" t="s">
        <v>220</v>
      </c>
      <c r="C616" s="69" t="s">
        <v>745</v>
      </c>
      <c r="D616" s="8">
        <v>38588</v>
      </c>
      <c r="E616" s="72" t="str">
        <f t="shared" si="18"/>
        <v>2022</v>
      </c>
      <c r="F616" s="72">
        <f>IFERROR(MATCH(LEFT(RIGHT(C616, LEN(C616) - FIND(", ", C616) - 1), FIND(" ", RIGHT(C616, LEN(C616) - FIND(", ", C616) - 1)) - 1), {"January","February","March","April","May","June","July","August","September","October","November","December"}, 0), "")</f>
        <v>10</v>
      </c>
      <c r="G616">
        <v>9</v>
      </c>
      <c r="H616" s="67" t="s">
        <v>1119</v>
      </c>
      <c r="I616" s="68">
        <f t="shared" si="19"/>
        <v>44843</v>
      </c>
    </row>
    <row r="617" spans="1:9" x14ac:dyDescent="0.35">
      <c r="A617" s="28" t="s">
        <v>221</v>
      </c>
      <c r="B617" s="28" t="s">
        <v>220</v>
      </c>
      <c r="C617" s="69" t="s">
        <v>746</v>
      </c>
      <c r="D617" s="8">
        <v>38588</v>
      </c>
      <c r="E617" s="72" t="str">
        <f t="shared" si="18"/>
        <v>2022</v>
      </c>
      <c r="F617" s="72">
        <f>IFERROR(MATCH(LEFT(RIGHT(C617, LEN(C617) - FIND(", ", C617) - 1), FIND(" ", RIGHT(C617, LEN(C617) - FIND(", ", C617) - 1)) - 1), {"January","February","March","April","May","June","July","August","September","October","November","December"}, 0), "")</f>
        <v>10</v>
      </c>
      <c r="G617">
        <v>16</v>
      </c>
      <c r="H617" s="67" t="s">
        <v>1120</v>
      </c>
      <c r="I617" s="68">
        <f t="shared" si="19"/>
        <v>44850</v>
      </c>
    </row>
    <row r="618" spans="1:9" x14ac:dyDescent="0.35">
      <c r="A618" s="28" t="s">
        <v>221</v>
      </c>
      <c r="B618" s="28" t="s">
        <v>220</v>
      </c>
      <c r="C618" s="69" t="s">
        <v>632</v>
      </c>
      <c r="D618" s="8">
        <v>38588</v>
      </c>
      <c r="E618" s="72" t="str">
        <f t="shared" si="18"/>
        <v>2022</v>
      </c>
      <c r="F618" s="72">
        <f>IFERROR(MATCH(LEFT(RIGHT(C618, LEN(C618) - FIND(", ", C618) - 1), FIND(" ", RIGHT(C618, LEN(C618) - FIND(", ", C618) - 1)) - 1), {"January","February","March","April","May","June","July","August","September","October","November","December"}, 0), "")</f>
        <v>10</v>
      </c>
      <c r="G618">
        <v>25</v>
      </c>
      <c r="H618" s="67" t="s">
        <v>1006</v>
      </c>
      <c r="I618" s="68">
        <f t="shared" si="19"/>
        <v>44859</v>
      </c>
    </row>
    <row r="619" spans="1:9" x14ac:dyDescent="0.35">
      <c r="A619" s="28" t="s">
        <v>221</v>
      </c>
      <c r="B619" s="28" t="s">
        <v>220</v>
      </c>
      <c r="C619" s="69" t="s">
        <v>843</v>
      </c>
      <c r="D619" s="8">
        <v>38588</v>
      </c>
      <c r="E619" s="72" t="str">
        <f t="shared" si="18"/>
        <v>2022</v>
      </c>
      <c r="F619" s="72">
        <f>IFERROR(MATCH(LEFT(RIGHT(C619, LEN(C619) - FIND(", ", C619) - 1), FIND(" ", RIGHT(C619, LEN(C619) - FIND(", ", C619) - 1)) - 1), {"January","February","March","April","May","June","July","August","September","October","November","December"}, 0), "")</f>
        <v>10</v>
      </c>
      <c r="G619">
        <v>26</v>
      </c>
      <c r="H619" s="67" t="s">
        <v>1217</v>
      </c>
      <c r="I619" s="68">
        <f t="shared" si="19"/>
        <v>44860</v>
      </c>
    </row>
    <row r="620" spans="1:9" x14ac:dyDescent="0.35">
      <c r="A620" s="28" t="s">
        <v>221</v>
      </c>
      <c r="B620" s="28" t="s">
        <v>220</v>
      </c>
      <c r="C620" s="69" t="s">
        <v>634</v>
      </c>
      <c r="D620" s="8">
        <v>38588</v>
      </c>
      <c r="E620" s="72" t="str">
        <f t="shared" si="18"/>
        <v>2022</v>
      </c>
      <c r="F620" s="72">
        <f>IFERROR(MATCH(LEFT(RIGHT(C620, LEN(C620) - FIND(", ", C620) - 1), FIND(" ", RIGHT(C620, LEN(C620) - FIND(", ", C620) - 1)) - 1), {"January","February","March","April","May","June","July","August","September","October","November","December"}, 0), "")</f>
        <v>11</v>
      </c>
      <c r="G620">
        <v>8</v>
      </c>
      <c r="H620" s="67" t="s">
        <v>1008</v>
      </c>
      <c r="I620" s="68">
        <f t="shared" si="19"/>
        <v>44873</v>
      </c>
    </row>
    <row r="621" spans="1:9" x14ac:dyDescent="0.35">
      <c r="A621" s="28" t="s">
        <v>221</v>
      </c>
      <c r="B621" s="28" t="s">
        <v>220</v>
      </c>
      <c r="C621" s="69" t="s">
        <v>635</v>
      </c>
      <c r="D621" s="8">
        <v>38588</v>
      </c>
      <c r="E621" s="72" t="str">
        <f t="shared" si="18"/>
        <v>2022</v>
      </c>
      <c r="F621" s="72">
        <f>IFERROR(MATCH(LEFT(RIGHT(C621, LEN(C621) - FIND(", ", C621) - 1), FIND(" ", RIGHT(C621, LEN(C621) - FIND(", ", C621) - 1)) - 1), {"January","February","March","April","May","June","July","August","September","October","November","December"}, 0), "")</f>
        <v>11</v>
      </c>
      <c r="G621">
        <v>15</v>
      </c>
      <c r="H621" s="67" t="s">
        <v>1009</v>
      </c>
      <c r="I621" s="68">
        <f t="shared" si="19"/>
        <v>44880</v>
      </c>
    </row>
    <row r="622" spans="1:9" x14ac:dyDescent="0.35">
      <c r="A622" s="28" t="s">
        <v>221</v>
      </c>
      <c r="B622" s="28" t="s">
        <v>220</v>
      </c>
      <c r="C622" s="69" t="s">
        <v>653</v>
      </c>
      <c r="D622" s="8">
        <v>47067</v>
      </c>
      <c r="E622" s="72" t="str">
        <f t="shared" si="18"/>
        <v>2022</v>
      </c>
      <c r="F622" s="72">
        <f>IFERROR(MATCH(LEFT(RIGHT(C622, LEN(C622) - FIND(", ", C622) - 1), FIND(" ", RIGHT(C622, LEN(C622) - FIND(", ", C622) - 1)) - 1), {"January","February","March","April","May","June","July","August","September","October","November","December"}, 0), "")</f>
        <v>12</v>
      </c>
      <c r="G622">
        <v>6</v>
      </c>
      <c r="H622" s="67" t="s">
        <v>1027</v>
      </c>
      <c r="I622" s="68">
        <f t="shared" si="19"/>
        <v>44901</v>
      </c>
    </row>
    <row r="623" spans="1:9" x14ac:dyDescent="0.35">
      <c r="A623" s="28" t="s">
        <v>221</v>
      </c>
      <c r="B623" s="28" t="s">
        <v>220</v>
      </c>
      <c r="C623" s="69" t="s">
        <v>638</v>
      </c>
      <c r="D623" s="8">
        <v>47067</v>
      </c>
      <c r="E623" s="72" t="str">
        <f t="shared" si="18"/>
        <v>2022</v>
      </c>
      <c r="F623" s="72">
        <f>IFERROR(MATCH(LEFT(RIGHT(C623, LEN(C623) - FIND(", ", C623) - 1), FIND(" ", RIGHT(C623, LEN(C623) - FIND(", ", C623) - 1)) - 1), {"January","February","March","April","May","June","July","August","September","October","November","December"}, 0), "")</f>
        <v>12</v>
      </c>
      <c r="G623">
        <v>20</v>
      </c>
      <c r="H623" s="67" t="s">
        <v>1012</v>
      </c>
      <c r="I623" s="68">
        <f t="shared" si="19"/>
        <v>44915</v>
      </c>
    </row>
    <row r="624" spans="1:9" x14ac:dyDescent="0.35">
      <c r="A624" s="28" t="s">
        <v>221</v>
      </c>
      <c r="B624" s="28" t="s">
        <v>220</v>
      </c>
      <c r="C624" s="69" t="s">
        <v>639</v>
      </c>
      <c r="D624" s="8">
        <v>47111</v>
      </c>
      <c r="E624" s="72" t="str">
        <f t="shared" si="18"/>
        <v>2022</v>
      </c>
      <c r="F624" s="72">
        <f>IFERROR(MATCH(LEFT(RIGHT(C624, LEN(C624) - FIND(", ", C624) - 1), FIND(" ", RIGHT(C624, LEN(C624) - FIND(", ", C624) - 1)) - 1), {"January","February","March","April","May","June","July","August","September","October","November","December"}, 0), "")</f>
        <v>12</v>
      </c>
      <c r="G624">
        <v>27</v>
      </c>
      <c r="H624" s="67" t="s">
        <v>1013</v>
      </c>
      <c r="I624" s="68">
        <f t="shared" si="19"/>
        <v>44922</v>
      </c>
    </row>
    <row r="625" spans="1:9" x14ac:dyDescent="0.35">
      <c r="A625" s="28" t="s">
        <v>221</v>
      </c>
      <c r="B625" s="28" t="s">
        <v>220</v>
      </c>
      <c r="C625" s="69" t="s">
        <v>844</v>
      </c>
      <c r="D625" s="8">
        <v>47138</v>
      </c>
      <c r="E625" s="72" t="str">
        <f t="shared" si="18"/>
        <v>2022</v>
      </c>
      <c r="F625" s="72">
        <f>IFERROR(MATCH(LEFT(RIGHT(C625, LEN(C625) - FIND(", ", C625) - 1), FIND(" ", RIGHT(C625, LEN(C625) - FIND(", ", C625) - 1)) - 1), {"January","February","March","April","May","June","July","August","September","October","November","December"}, 0), "")</f>
        <v>12</v>
      </c>
      <c r="G625">
        <v>28</v>
      </c>
      <c r="H625" s="67" t="s">
        <v>1218</v>
      </c>
      <c r="I625" s="68">
        <f t="shared" si="19"/>
        <v>44923</v>
      </c>
    </row>
    <row r="626" spans="1:9" x14ac:dyDescent="0.35">
      <c r="A626" s="28" t="s">
        <v>221</v>
      </c>
      <c r="B626" s="28" t="s">
        <v>220</v>
      </c>
      <c r="C626" s="69" t="s">
        <v>655</v>
      </c>
      <c r="D626" s="8">
        <v>47067</v>
      </c>
      <c r="E626" s="72" t="str">
        <f t="shared" si="18"/>
        <v>2023</v>
      </c>
      <c r="F626" s="72">
        <f>IFERROR(MATCH(LEFT(RIGHT(C626, LEN(C626) - FIND(", ", C626) - 1), FIND(" ", RIGHT(C626, LEN(C626) - FIND(", ", C626) - 1)) - 1), {"January","February","March","April","May","June","July","August","September","October","November","December"}, 0), "")</f>
        <v>1</v>
      </c>
      <c r="G626">
        <v>9</v>
      </c>
      <c r="H626" s="67" t="s">
        <v>1029</v>
      </c>
      <c r="I626" s="68">
        <f t="shared" si="19"/>
        <v>44935</v>
      </c>
    </row>
    <row r="627" spans="1:9" x14ac:dyDescent="0.35">
      <c r="A627" s="28" t="s">
        <v>221</v>
      </c>
      <c r="B627" s="28" t="s">
        <v>220</v>
      </c>
      <c r="C627" s="69" t="s">
        <v>656</v>
      </c>
      <c r="D627" s="8">
        <v>47067</v>
      </c>
      <c r="E627" s="72" t="str">
        <f t="shared" si="18"/>
        <v>2023</v>
      </c>
      <c r="F627" s="72">
        <f>IFERROR(MATCH(LEFT(RIGHT(C627, LEN(C627) - FIND(", ", C627) - 1), FIND(" ", RIGHT(C627, LEN(C627) - FIND(", ", C627) - 1)) - 1), {"January","February","March","April","May","June","July","August","September","October","November","December"}, 0), "")</f>
        <v>1</v>
      </c>
      <c r="G627">
        <v>16</v>
      </c>
      <c r="H627" s="67" t="s">
        <v>1030</v>
      </c>
      <c r="I627" s="68">
        <f t="shared" si="19"/>
        <v>44942</v>
      </c>
    </row>
    <row r="628" spans="1:9" x14ac:dyDescent="0.35">
      <c r="A628" s="28" t="s">
        <v>221</v>
      </c>
      <c r="B628" s="28" t="s">
        <v>220</v>
      </c>
      <c r="C628" s="69" t="s">
        <v>657</v>
      </c>
      <c r="D628" s="8">
        <v>47067</v>
      </c>
      <c r="E628" s="72" t="str">
        <f t="shared" si="18"/>
        <v>2023</v>
      </c>
      <c r="F628" s="72">
        <f>IFERROR(MATCH(LEFT(RIGHT(C628, LEN(C628) - FIND(", ", C628) - 1), FIND(" ", RIGHT(C628, LEN(C628) - FIND(", ", C628) - 1)) - 1), {"January","February","March","April","May","June","July","August","September","October","November","December"}, 0), "")</f>
        <v>1</v>
      </c>
      <c r="G628">
        <v>23</v>
      </c>
      <c r="H628" s="67" t="s">
        <v>1031</v>
      </c>
      <c r="I628" s="68">
        <f t="shared" si="19"/>
        <v>44949</v>
      </c>
    </row>
    <row r="629" spans="1:9" x14ac:dyDescent="0.35">
      <c r="A629" s="28" t="s">
        <v>221</v>
      </c>
      <c r="B629" s="28" t="s">
        <v>220</v>
      </c>
      <c r="C629" s="69" t="s">
        <v>658</v>
      </c>
      <c r="D629" s="8">
        <v>47067</v>
      </c>
      <c r="E629" s="72" t="str">
        <f t="shared" si="18"/>
        <v>2023</v>
      </c>
      <c r="F629" s="72">
        <f>IFERROR(MATCH(LEFT(RIGHT(C629, LEN(C629) - FIND(", ", C629) - 1), FIND(" ", RIGHT(C629, LEN(C629) - FIND(", ", C629) - 1)) - 1), {"January","February","March","April","May","June","July","August","September","October","November","December"}, 0), "")</f>
        <v>1</v>
      </c>
      <c r="G629">
        <v>30</v>
      </c>
      <c r="H629" s="67" t="s">
        <v>1032</v>
      </c>
      <c r="I629" s="68">
        <f t="shared" si="19"/>
        <v>44956</v>
      </c>
    </row>
    <row r="630" spans="1:9" x14ac:dyDescent="0.35">
      <c r="A630" s="28" t="s">
        <v>221</v>
      </c>
      <c r="B630" s="28" t="s">
        <v>220</v>
      </c>
      <c r="C630" s="69" t="s">
        <v>681</v>
      </c>
      <c r="D630" s="8">
        <v>47067</v>
      </c>
      <c r="E630" s="72" t="str">
        <f t="shared" si="18"/>
        <v>2023</v>
      </c>
      <c r="F630" s="72">
        <f>IFERROR(MATCH(LEFT(RIGHT(C630, LEN(C630) - FIND(", ", C630) - 1), FIND(" ", RIGHT(C630, LEN(C630) - FIND(", ", C630) - 1)) - 1), {"January","February","March","April","May","June","July","August","September","October","November","December"}, 0), "")</f>
        <v>2</v>
      </c>
      <c r="G630">
        <v>6</v>
      </c>
      <c r="H630" s="67" t="s">
        <v>1055</v>
      </c>
      <c r="I630" s="68">
        <f t="shared" si="19"/>
        <v>44963</v>
      </c>
    </row>
    <row r="631" spans="1:9" x14ac:dyDescent="0.35">
      <c r="A631" s="28" t="s">
        <v>221</v>
      </c>
      <c r="B631" s="28" t="s">
        <v>220</v>
      </c>
      <c r="C631" s="69" t="s">
        <v>682</v>
      </c>
      <c r="D631" s="8">
        <v>47067</v>
      </c>
      <c r="E631" s="72" t="str">
        <f t="shared" si="18"/>
        <v>2023</v>
      </c>
      <c r="F631" s="72">
        <f>IFERROR(MATCH(LEFT(RIGHT(C631, LEN(C631) - FIND(", ", C631) - 1), FIND(" ", RIGHT(C631, LEN(C631) - FIND(", ", C631) - 1)) - 1), {"January","February","March","April","May","June","July","August","September","October","November","December"}, 0), "")</f>
        <v>2</v>
      </c>
      <c r="G631">
        <v>20</v>
      </c>
      <c r="H631" s="67" t="s">
        <v>1056</v>
      </c>
      <c r="I631" s="68">
        <f t="shared" si="19"/>
        <v>44977</v>
      </c>
    </row>
    <row r="632" spans="1:9" x14ac:dyDescent="0.35">
      <c r="A632" s="28" t="s">
        <v>221</v>
      </c>
      <c r="B632" s="28" t="s">
        <v>220</v>
      </c>
      <c r="C632" s="69" t="s">
        <v>722</v>
      </c>
      <c r="D632" s="8">
        <v>47067</v>
      </c>
      <c r="E632" s="72" t="str">
        <f t="shared" si="18"/>
        <v>2023</v>
      </c>
      <c r="F632" s="72">
        <f>IFERROR(MATCH(LEFT(RIGHT(C632, LEN(C632) - FIND(", ", C632) - 1), FIND(" ", RIGHT(C632, LEN(C632) - FIND(", ", C632) - 1)) - 1), {"January","February","March","April","May","June","July","August","September","October","November","December"}, 0), "")</f>
        <v>3</v>
      </c>
      <c r="G632">
        <v>21</v>
      </c>
      <c r="H632" s="67" t="s">
        <v>1096</v>
      </c>
      <c r="I632" s="68">
        <f t="shared" si="19"/>
        <v>45006</v>
      </c>
    </row>
    <row r="633" spans="1:9" x14ac:dyDescent="0.35">
      <c r="A633" s="28" t="s">
        <v>221</v>
      </c>
      <c r="B633" s="28" t="s">
        <v>220</v>
      </c>
      <c r="C633" s="69" t="s">
        <v>774</v>
      </c>
      <c r="D633" s="8">
        <v>47067</v>
      </c>
      <c r="E633" s="72" t="str">
        <f t="shared" si="18"/>
        <v>2023</v>
      </c>
      <c r="F633" s="72">
        <f>IFERROR(MATCH(LEFT(RIGHT(C633, LEN(C633) - FIND(", ", C633) - 1), FIND(" ", RIGHT(C633, LEN(C633) - FIND(", ", C633) - 1)) - 1), {"January","February","March","April","May","June","July","August","September","October","November","December"}, 0), "")</f>
        <v>3</v>
      </c>
      <c r="G633">
        <v>27</v>
      </c>
      <c r="H633" s="67" t="s">
        <v>1148</v>
      </c>
      <c r="I633" s="68">
        <f t="shared" si="19"/>
        <v>45012</v>
      </c>
    </row>
    <row r="634" spans="1:9" x14ac:dyDescent="0.35">
      <c r="A634" s="28" t="s">
        <v>221</v>
      </c>
      <c r="B634" s="28" t="s">
        <v>220</v>
      </c>
      <c r="C634" s="69" t="s">
        <v>664</v>
      </c>
      <c r="D634" s="8">
        <v>47067</v>
      </c>
      <c r="E634" s="72" t="str">
        <f t="shared" si="18"/>
        <v>2023</v>
      </c>
      <c r="F634" s="72">
        <f>IFERROR(MATCH(LEFT(RIGHT(C634, LEN(C634) - FIND(", ", C634) - 1), FIND(" ", RIGHT(C634, LEN(C634) - FIND(", ", C634) - 1)) - 1), {"January","February","March","April","May","June","July","August","September","October","November","December"}, 0), "")</f>
        <v>4</v>
      </c>
      <c r="G634">
        <v>10</v>
      </c>
      <c r="H634" s="67" t="s">
        <v>1038</v>
      </c>
      <c r="I634" s="68">
        <f t="shared" si="19"/>
        <v>45026</v>
      </c>
    </row>
    <row r="635" spans="1:9" x14ac:dyDescent="0.35">
      <c r="A635" s="28" t="s">
        <v>221</v>
      </c>
      <c r="B635" s="28" t="s">
        <v>220</v>
      </c>
      <c r="C635" s="69" t="s">
        <v>733</v>
      </c>
      <c r="D635" s="8">
        <v>55602</v>
      </c>
      <c r="E635" s="72" t="str">
        <f t="shared" si="18"/>
        <v>2023</v>
      </c>
      <c r="F635" s="72">
        <f>IFERROR(MATCH(LEFT(RIGHT(C635, LEN(C635) - FIND(", ", C635) - 1), FIND(" ", RIGHT(C635, LEN(C635) - FIND(", ", C635) - 1)) - 1), {"January","February","March","April","May","June","July","August","September","October","November","December"}, 0), "")</f>
        <v>5</v>
      </c>
      <c r="G635">
        <v>23</v>
      </c>
      <c r="H635" s="67" t="s">
        <v>1107</v>
      </c>
      <c r="I635" s="68">
        <f t="shared" si="19"/>
        <v>45069</v>
      </c>
    </row>
    <row r="636" spans="1:9" x14ac:dyDescent="0.35">
      <c r="A636" s="28" t="s">
        <v>221</v>
      </c>
      <c r="B636" s="28" t="s">
        <v>220</v>
      </c>
      <c r="C636" s="69" t="s">
        <v>845</v>
      </c>
      <c r="D636" s="8">
        <v>58486</v>
      </c>
      <c r="E636" s="72" t="str">
        <f t="shared" si="18"/>
        <v>2023</v>
      </c>
      <c r="F636" s="72">
        <f>IFERROR(MATCH(LEFT(RIGHT(C636, LEN(C636) - FIND(", ", C636) - 1), FIND(" ", RIGHT(C636, LEN(C636) - FIND(", ", C636) - 1)) - 1), {"January","February","March","April","May","June","July","August","September","October","November","December"}, 0), "")</f>
        <v>7</v>
      </c>
      <c r="G636">
        <v>18</v>
      </c>
      <c r="H636" s="67" t="s">
        <v>1219</v>
      </c>
      <c r="I636" s="68">
        <f t="shared" si="19"/>
        <v>45125</v>
      </c>
    </row>
    <row r="637" spans="1:9" x14ac:dyDescent="0.35">
      <c r="A637" s="28" t="s">
        <v>221</v>
      </c>
      <c r="B637" s="28" t="s">
        <v>220</v>
      </c>
      <c r="C637" s="69" t="s">
        <v>846</v>
      </c>
      <c r="D637" s="8">
        <v>59187</v>
      </c>
      <c r="E637" s="72" t="str">
        <f t="shared" si="18"/>
        <v>2023</v>
      </c>
      <c r="F637" s="72">
        <f>IFERROR(MATCH(LEFT(RIGHT(C637, LEN(C637) - FIND(", ", C637) - 1), FIND(" ", RIGHT(C637, LEN(C637) - FIND(", ", C637) - 1)) - 1), {"January","February","March","April","May","June","July","August","September","October","November","December"}, 0), "")</f>
        <v>7</v>
      </c>
      <c r="G637">
        <v>25</v>
      </c>
      <c r="H637" s="67" t="s">
        <v>1220</v>
      </c>
      <c r="I637" s="68">
        <f t="shared" si="19"/>
        <v>45132</v>
      </c>
    </row>
    <row r="638" spans="1:9" x14ac:dyDescent="0.35">
      <c r="A638" s="28" t="s">
        <v>221</v>
      </c>
      <c r="B638" s="28" t="s">
        <v>220</v>
      </c>
      <c r="C638" s="69" t="s">
        <v>727</v>
      </c>
      <c r="D638" s="8">
        <v>59443</v>
      </c>
      <c r="E638" s="72" t="str">
        <f t="shared" si="18"/>
        <v>2023</v>
      </c>
      <c r="F638" s="72">
        <f>IFERROR(MATCH(LEFT(RIGHT(C638, LEN(C638) - FIND(", ", C638) - 1), FIND(" ", RIGHT(C638, LEN(C638) - FIND(", ", C638) - 1)) - 1), {"January","February","March","April","May","June","July","August","September","October","November","December"}, 0), "")</f>
        <v>8</v>
      </c>
      <c r="G638">
        <v>1</v>
      </c>
      <c r="H638" s="67" t="s">
        <v>1101</v>
      </c>
      <c r="I638" s="68">
        <f t="shared" si="19"/>
        <v>45139</v>
      </c>
    </row>
    <row r="639" spans="1:9" x14ac:dyDescent="0.35">
      <c r="A639" s="28" t="s">
        <v>221</v>
      </c>
      <c r="B639" s="28" t="s">
        <v>220</v>
      </c>
      <c r="C639" s="69" t="s">
        <v>847</v>
      </c>
      <c r="D639" s="8">
        <v>60017</v>
      </c>
      <c r="E639" s="72" t="str">
        <f t="shared" ref="E639:E702" si="20">RIGHT(C639,4)</f>
        <v>2023</v>
      </c>
      <c r="F639" s="72">
        <f>IFERROR(MATCH(LEFT(RIGHT(C639, LEN(C639) - FIND(", ", C639) - 1), FIND(" ", RIGHT(C639, LEN(C639) - FIND(", ", C639) - 1)) - 1), {"January","February","March","April","May","June","July","August","September","October","November","December"}, 0), "")</f>
        <v>8</v>
      </c>
      <c r="G639">
        <v>14</v>
      </c>
      <c r="H639" s="67" t="s">
        <v>1221</v>
      </c>
      <c r="I639" s="68">
        <f t="shared" si="19"/>
        <v>45152</v>
      </c>
    </row>
    <row r="640" spans="1:9" x14ac:dyDescent="0.35">
      <c r="A640" s="28" t="s">
        <v>221</v>
      </c>
      <c r="B640" s="28" t="s">
        <v>220</v>
      </c>
      <c r="C640" s="69" t="s">
        <v>848</v>
      </c>
      <c r="D640" s="8">
        <v>60313</v>
      </c>
      <c r="E640" s="72" t="str">
        <f t="shared" si="20"/>
        <v>2023</v>
      </c>
      <c r="F640" s="72">
        <f>IFERROR(MATCH(LEFT(RIGHT(C640, LEN(C640) - FIND(", ", C640) - 1), FIND(" ", RIGHT(C640, LEN(C640) - FIND(", ", C640) - 1)) - 1), {"January","February","March","April","May","June","July","August","September","October","November","December"}, 0), "")</f>
        <v>8</v>
      </c>
      <c r="G640">
        <v>21</v>
      </c>
      <c r="H640" s="67" t="s">
        <v>1222</v>
      </c>
      <c r="I640" s="68">
        <f t="shared" si="19"/>
        <v>45159</v>
      </c>
    </row>
    <row r="641" spans="1:9" x14ac:dyDescent="0.35">
      <c r="A641" s="28" t="s">
        <v>221</v>
      </c>
      <c r="B641" s="28" t="s">
        <v>220</v>
      </c>
      <c r="C641" s="69" t="s">
        <v>849</v>
      </c>
      <c r="D641" s="8">
        <v>60616</v>
      </c>
      <c r="E641" s="72" t="str">
        <f t="shared" si="20"/>
        <v>2023</v>
      </c>
      <c r="F641" s="72">
        <f>IFERROR(MATCH(LEFT(RIGHT(C641, LEN(C641) - FIND(", ", C641) - 1), FIND(" ", RIGHT(C641, LEN(C641) - FIND(", ", C641) - 1)) - 1), {"January","February","March","April","May","June","July","August","September","October","November","December"}, 0), "")</f>
        <v>8</v>
      </c>
      <c r="G641">
        <v>29</v>
      </c>
      <c r="H641" s="67" t="s">
        <v>1223</v>
      </c>
      <c r="I641" s="68">
        <f t="shared" si="19"/>
        <v>45167</v>
      </c>
    </row>
    <row r="642" spans="1:9" x14ac:dyDescent="0.35">
      <c r="A642" s="28" t="s">
        <v>221</v>
      </c>
      <c r="B642" s="28" t="s">
        <v>220</v>
      </c>
      <c r="C642" s="69" t="s">
        <v>850</v>
      </c>
      <c r="D642" s="8">
        <v>60817</v>
      </c>
      <c r="E642" s="72" t="str">
        <f t="shared" si="20"/>
        <v>2023</v>
      </c>
      <c r="F642" s="72">
        <f>IFERROR(MATCH(LEFT(RIGHT(C642, LEN(C642) - FIND(", ", C642) - 1), FIND(" ", RIGHT(C642, LEN(C642) - FIND(", ", C642) - 1)) - 1), {"January","February","March","April","May","June","July","August","September","October","November","December"}, 0), "")</f>
        <v>9</v>
      </c>
      <c r="G642">
        <v>5</v>
      </c>
      <c r="H642" s="67" t="s">
        <v>1224</v>
      </c>
      <c r="I642" s="68">
        <f t="shared" si="19"/>
        <v>45174</v>
      </c>
    </row>
    <row r="643" spans="1:9" x14ac:dyDescent="0.35">
      <c r="A643" s="28" t="s">
        <v>221</v>
      </c>
      <c r="B643" s="28" t="s">
        <v>220</v>
      </c>
      <c r="C643" s="69" t="s">
        <v>701</v>
      </c>
      <c r="D643" s="8">
        <v>61362</v>
      </c>
      <c r="E643" s="72" t="str">
        <f t="shared" si="20"/>
        <v>2023</v>
      </c>
      <c r="F643" s="72">
        <f>IFERROR(MATCH(LEFT(RIGHT(C643, LEN(C643) - FIND(", ", C643) - 1), FIND(" ", RIGHT(C643, LEN(C643) - FIND(", ", C643) - 1)) - 1), {"January","February","March","April","May","June","July","August","September","October","November","December"}, 0), "")</f>
        <v>9</v>
      </c>
      <c r="G643">
        <v>18</v>
      </c>
      <c r="H643" s="67" t="s">
        <v>1075</v>
      </c>
      <c r="I643" s="68">
        <f t="shared" ref="I643:I706" si="21">DATEVALUE(H643)</f>
        <v>45187</v>
      </c>
    </row>
    <row r="644" spans="1:9" x14ac:dyDescent="0.35">
      <c r="A644" s="28" t="s">
        <v>221</v>
      </c>
      <c r="B644" s="28" t="s">
        <v>220</v>
      </c>
      <c r="C644" s="69" t="s">
        <v>702</v>
      </c>
      <c r="D644" s="8">
        <v>61520</v>
      </c>
      <c r="E644" s="72" t="str">
        <f t="shared" si="20"/>
        <v>2023</v>
      </c>
      <c r="F644" s="72">
        <f>IFERROR(MATCH(LEFT(RIGHT(C644, LEN(C644) - FIND(", ", C644) - 1), FIND(" ", RIGHT(C644, LEN(C644) - FIND(", ", C644) - 1)) - 1), {"January","February","March","April","May","June","July","August","September","October","November","December"}, 0), "")</f>
        <v>9</v>
      </c>
      <c r="G644">
        <v>24</v>
      </c>
      <c r="H644" s="67" t="s">
        <v>1076</v>
      </c>
      <c r="I644" s="68">
        <f t="shared" si="21"/>
        <v>45193</v>
      </c>
    </row>
    <row r="645" spans="1:9" x14ac:dyDescent="0.35">
      <c r="A645" s="28" t="s">
        <v>225</v>
      </c>
      <c r="B645" s="28" t="s">
        <v>224</v>
      </c>
      <c r="C645" s="69" t="s">
        <v>851</v>
      </c>
      <c r="D645" s="8">
        <v>43300</v>
      </c>
      <c r="E645" s="72" t="str">
        <f t="shared" si="20"/>
        <v>2022</v>
      </c>
      <c r="F645" s="72">
        <f>IFERROR(MATCH(LEFT(RIGHT(C645, LEN(C645) - FIND(", ", C645) - 1), FIND(" ", RIGHT(C645, LEN(C645) - FIND(", ", C645) - 1)) - 1), {"January","February","March","April","May","June","July","August","September","October","November","December"}, 0), "")</f>
        <v>4</v>
      </c>
      <c r="G645">
        <v>27</v>
      </c>
      <c r="H645" s="67" t="s">
        <v>1225</v>
      </c>
      <c r="I645" s="68">
        <f t="shared" si="21"/>
        <v>44678</v>
      </c>
    </row>
    <row r="646" spans="1:9" x14ac:dyDescent="0.35">
      <c r="A646" s="28" t="s">
        <v>225</v>
      </c>
      <c r="B646" s="28" t="s">
        <v>224</v>
      </c>
      <c r="C646" s="69" t="s">
        <v>708</v>
      </c>
      <c r="D646" s="8">
        <v>87972</v>
      </c>
      <c r="E646" s="72" t="str">
        <f t="shared" si="20"/>
        <v>2022</v>
      </c>
      <c r="F646" s="72">
        <f>IFERROR(MATCH(LEFT(RIGHT(C646, LEN(C646) - FIND(", ", C646) - 1), FIND(" ", RIGHT(C646, LEN(C646) - FIND(", ", C646) - 1)) - 1), {"January","February","March","April","May","June","July","August","September","October","November","December"}, 0), "")</f>
        <v>6</v>
      </c>
      <c r="G646">
        <v>13</v>
      </c>
      <c r="H646" s="67" t="s">
        <v>1082</v>
      </c>
      <c r="I646" s="68">
        <f t="shared" si="21"/>
        <v>44725</v>
      </c>
    </row>
    <row r="647" spans="1:9" x14ac:dyDescent="0.35">
      <c r="A647" s="28" t="s">
        <v>225</v>
      </c>
      <c r="B647" s="28" t="s">
        <v>224</v>
      </c>
      <c r="C647" s="69" t="s">
        <v>852</v>
      </c>
      <c r="D647" s="8">
        <v>92156</v>
      </c>
      <c r="E647" s="72" t="str">
        <f t="shared" si="20"/>
        <v>2022</v>
      </c>
      <c r="F647" s="72">
        <f>IFERROR(MATCH(LEFT(RIGHT(C647, LEN(C647) - FIND(", ", C647) - 1), FIND(" ", RIGHT(C647, LEN(C647) - FIND(", ", C647) - 1)) - 1), {"January","February","March","April","May","June","July","August","September","October","November","December"}, 0), "")</f>
        <v>7</v>
      </c>
      <c r="G647">
        <v>4</v>
      </c>
      <c r="H647" s="67" t="s">
        <v>1226</v>
      </c>
      <c r="I647" s="68">
        <f t="shared" si="21"/>
        <v>44746</v>
      </c>
    </row>
    <row r="648" spans="1:9" x14ac:dyDescent="0.35">
      <c r="A648" s="28" t="s">
        <v>225</v>
      </c>
      <c r="B648" s="28" t="s">
        <v>224</v>
      </c>
      <c r="C648" s="69" t="s">
        <v>853</v>
      </c>
      <c r="D648" s="8">
        <v>92156</v>
      </c>
      <c r="E648" s="72" t="str">
        <f t="shared" si="20"/>
        <v>2022</v>
      </c>
      <c r="F648" s="72">
        <f>IFERROR(MATCH(LEFT(RIGHT(C648, LEN(C648) - FIND(", ", C648) - 1), FIND(" ", RIGHT(C648, LEN(C648) - FIND(", ", C648) - 1)) - 1), {"January","February","March","April","May","June","July","August","September","October","November","December"}, 0), "")</f>
        <v>7</v>
      </c>
      <c r="G648">
        <v>18</v>
      </c>
      <c r="H648" s="67" t="s">
        <v>1227</v>
      </c>
      <c r="I648" s="68">
        <f t="shared" si="21"/>
        <v>44760</v>
      </c>
    </row>
    <row r="649" spans="1:9" x14ac:dyDescent="0.35">
      <c r="A649" s="28" t="s">
        <v>225</v>
      </c>
      <c r="B649" s="28" t="s">
        <v>224</v>
      </c>
      <c r="C649" s="69" t="s">
        <v>623</v>
      </c>
      <c r="D649" s="8">
        <v>96520</v>
      </c>
      <c r="E649" s="72" t="str">
        <f t="shared" si="20"/>
        <v>2022</v>
      </c>
      <c r="F649" s="72">
        <f>IFERROR(MATCH(LEFT(RIGHT(C649, LEN(C649) - FIND(", ", C649) - 1), FIND(" ", RIGHT(C649, LEN(C649) - FIND(", ", C649) - 1)) - 1), {"January","February","March","April","May","June","July","August","September","October","November","December"}, 0), "")</f>
        <v>8</v>
      </c>
      <c r="G649">
        <v>9</v>
      </c>
      <c r="H649" s="67" t="s">
        <v>997</v>
      </c>
      <c r="I649" s="68">
        <f t="shared" si="21"/>
        <v>44782</v>
      </c>
    </row>
    <row r="650" spans="1:9" x14ac:dyDescent="0.35">
      <c r="A650" s="28" t="s">
        <v>225</v>
      </c>
      <c r="B650" s="28" t="s">
        <v>224</v>
      </c>
      <c r="C650" s="69" t="s">
        <v>854</v>
      </c>
      <c r="D650" s="8">
        <v>101369</v>
      </c>
      <c r="E650" s="72" t="str">
        <f t="shared" si="20"/>
        <v>2022</v>
      </c>
      <c r="F650" s="72">
        <f>IFERROR(MATCH(LEFT(RIGHT(C650, LEN(C650) - FIND(", ", C650) - 1), FIND(" ", RIGHT(C650, LEN(C650) - FIND(", ", C650) - 1)) - 1), {"January","February","March","April","May","June","July","August","September","October","November","December"}, 0), "")</f>
        <v>8</v>
      </c>
      <c r="G650">
        <v>29</v>
      </c>
      <c r="H650" s="67" t="s">
        <v>1228</v>
      </c>
      <c r="I650" s="68">
        <f t="shared" si="21"/>
        <v>44802</v>
      </c>
    </row>
    <row r="651" spans="1:9" x14ac:dyDescent="0.35">
      <c r="A651" s="28" t="s">
        <v>225</v>
      </c>
      <c r="B651" s="28" t="s">
        <v>224</v>
      </c>
      <c r="C651" s="69" t="s">
        <v>709</v>
      </c>
      <c r="D651" s="8">
        <v>105000</v>
      </c>
      <c r="E651" s="72" t="str">
        <f t="shared" si="20"/>
        <v>2022</v>
      </c>
      <c r="F651" s="72">
        <f>IFERROR(MATCH(LEFT(RIGHT(C651, LEN(C651) - FIND(", ", C651) - 1), FIND(" ", RIGHT(C651, LEN(C651) - FIND(", ", C651) - 1)) - 1), {"January","February","March","April","May","June","July","August","September","October","November","December"}, 0), "")</f>
        <v>9</v>
      </c>
      <c r="G651">
        <v>26</v>
      </c>
      <c r="H651" s="67" t="s">
        <v>1083</v>
      </c>
      <c r="I651" s="68">
        <f t="shared" si="21"/>
        <v>44830</v>
      </c>
    </row>
    <row r="652" spans="1:9" x14ac:dyDescent="0.35">
      <c r="A652" s="28" t="s">
        <v>225</v>
      </c>
      <c r="B652" s="28" t="s">
        <v>224</v>
      </c>
      <c r="C652" s="69" t="s">
        <v>712</v>
      </c>
      <c r="D652" s="8">
        <v>118994</v>
      </c>
      <c r="E652" s="72" t="str">
        <f t="shared" si="20"/>
        <v>2022</v>
      </c>
      <c r="F652" s="72">
        <f>IFERROR(MATCH(LEFT(RIGHT(C652, LEN(C652) - FIND(", ", C652) - 1), FIND(" ", RIGHT(C652, LEN(C652) - FIND(", ", C652) - 1)) - 1), {"January","February","March","April","May","June","July","August","September","October","November","December"}, 0), "")</f>
        <v>10</v>
      </c>
      <c r="G652">
        <v>31</v>
      </c>
      <c r="H652" s="67" t="s">
        <v>1086</v>
      </c>
      <c r="I652" s="68">
        <f t="shared" si="21"/>
        <v>44865</v>
      </c>
    </row>
    <row r="653" spans="1:9" x14ac:dyDescent="0.35">
      <c r="A653" s="28" t="s">
        <v>225</v>
      </c>
      <c r="B653" s="28" t="s">
        <v>224</v>
      </c>
      <c r="C653" s="69" t="s">
        <v>855</v>
      </c>
      <c r="D653" s="8">
        <v>70572</v>
      </c>
      <c r="E653" s="72" t="str">
        <f t="shared" si="20"/>
        <v>2022</v>
      </c>
      <c r="F653" s="72">
        <f>IFERROR(MATCH(LEFT(RIGHT(C653, LEN(C653) - FIND(", ", C653) - 1), FIND(" ", RIGHT(C653, LEN(C653) - FIND(", ", C653) - 1)) - 1), {"January","February","March","April","May","June","July","August","September","October","November","December"}, 0), "")</f>
        <v>12</v>
      </c>
      <c r="G653">
        <v>31</v>
      </c>
      <c r="H653" s="67" t="s">
        <v>1229</v>
      </c>
      <c r="I653" s="68">
        <f t="shared" si="21"/>
        <v>44926</v>
      </c>
    </row>
    <row r="654" spans="1:9" x14ac:dyDescent="0.35">
      <c r="A654" s="28" t="s">
        <v>235</v>
      </c>
      <c r="B654" s="28" t="s">
        <v>234</v>
      </c>
      <c r="C654" s="69" t="s">
        <v>834</v>
      </c>
      <c r="D654" s="8">
        <v>19690</v>
      </c>
      <c r="E654" s="72" t="str">
        <f t="shared" si="20"/>
        <v>2022</v>
      </c>
      <c r="F654" s="72">
        <f>IFERROR(MATCH(LEFT(RIGHT(C654, LEN(C654) - FIND(", ", C654) - 1), FIND(" ", RIGHT(C654, LEN(C654) - FIND(", ", C654) - 1)) - 1), {"January","February","March","April","May","June","July","August","September","October","November","December"}, 0), "")</f>
        <v>5</v>
      </c>
      <c r="G654">
        <v>22</v>
      </c>
      <c r="H654" s="67" t="s">
        <v>1208</v>
      </c>
      <c r="I654" s="68">
        <f t="shared" si="21"/>
        <v>44703</v>
      </c>
    </row>
    <row r="655" spans="1:9" x14ac:dyDescent="0.35">
      <c r="A655" s="28" t="s">
        <v>235</v>
      </c>
      <c r="B655" s="28" t="s">
        <v>234</v>
      </c>
      <c r="C655" s="69" t="s">
        <v>856</v>
      </c>
      <c r="D655" s="8">
        <v>20030</v>
      </c>
      <c r="E655" s="72" t="str">
        <f t="shared" si="20"/>
        <v>2022</v>
      </c>
      <c r="F655" s="72">
        <f>IFERROR(MATCH(LEFT(RIGHT(C655, LEN(C655) - FIND(", ", C655) - 1), FIND(" ", RIGHT(C655, LEN(C655) - FIND(", ", C655) - 1)) - 1), {"January","February","March","April","May","June","July","August","September","October","November","December"}, 0), "")</f>
        <v>5</v>
      </c>
      <c r="G655">
        <v>29</v>
      </c>
      <c r="H655" s="67" t="s">
        <v>1230</v>
      </c>
      <c r="I655" s="68">
        <f t="shared" si="21"/>
        <v>44710</v>
      </c>
    </row>
    <row r="656" spans="1:9" x14ac:dyDescent="0.35">
      <c r="A656" s="28" t="s">
        <v>235</v>
      </c>
      <c r="B656" s="28" t="s">
        <v>234</v>
      </c>
      <c r="C656" s="69" t="s">
        <v>729</v>
      </c>
      <c r="D656" s="8">
        <v>20386</v>
      </c>
      <c r="E656" s="72" t="str">
        <f t="shared" si="20"/>
        <v>2022</v>
      </c>
      <c r="F656" s="72">
        <f>IFERROR(MATCH(LEFT(RIGHT(C656, LEN(C656) - FIND(", ", C656) - 1), FIND(" ", RIGHT(C656, LEN(C656) - FIND(", ", C656) - 1)) - 1), {"January","February","March","April","May","June","July","August","September","October","November","December"}, 0), "")</f>
        <v>6</v>
      </c>
      <c r="G656">
        <v>6</v>
      </c>
      <c r="H656" s="67" t="s">
        <v>1103</v>
      </c>
      <c r="I656" s="68">
        <f t="shared" si="21"/>
        <v>44718</v>
      </c>
    </row>
    <row r="657" spans="1:9" x14ac:dyDescent="0.35">
      <c r="A657" s="28" t="s">
        <v>235</v>
      </c>
      <c r="B657" s="28" t="s">
        <v>234</v>
      </c>
      <c r="C657" s="69" t="s">
        <v>618</v>
      </c>
      <c r="D657" s="8">
        <v>21145</v>
      </c>
      <c r="E657" s="72" t="str">
        <f t="shared" si="20"/>
        <v>2022</v>
      </c>
      <c r="F657" s="72">
        <f>IFERROR(MATCH(LEFT(RIGHT(C657, LEN(C657) - FIND(", ", C657) - 1), FIND(" ", RIGHT(C657, LEN(C657) - FIND(", ", C657) - 1)) - 1), {"January","February","March","April","May","June","July","August","September","October","November","December"}, 0), "")</f>
        <v>6</v>
      </c>
      <c r="G657">
        <v>17</v>
      </c>
      <c r="H657" s="67" t="s">
        <v>992</v>
      </c>
      <c r="I657" s="68">
        <f t="shared" si="21"/>
        <v>44729</v>
      </c>
    </row>
    <row r="658" spans="1:9" x14ac:dyDescent="0.35">
      <c r="A658" s="28" t="s">
        <v>235</v>
      </c>
      <c r="B658" s="28" t="s">
        <v>234</v>
      </c>
      <c r="C658" s="69" t="s">
        <v>738</v>
      </c>
      <c r="D658" s="8">
        <v>21665</v>
      </c>
      <c r="E658" s="72" t="str">
        <f t="shared" si="20"/>
        <v>2022</v>
      </c>
      <c r="F658" s="72">
        <f>IFERROR(MATCH(LEFT(RIGHT(C658, LEN(C658) - FIND(", ", C658) - 1), FIND(" ", RIGHT(C658, LEN(C658) - FIND(", ", C658) - 1)) - 1), {"January","February","March","April","May","June","July","August","September","October","November","December"}, 0), "")</f>
        <v>6</v>
      </c>
      <c r="G658">
        <v>19</v>
      </c>
      <c r="H658" s="67" t="s">
        <v>1112</v>
      </c>
      <c r="I658" s="68">
        <f t="shared" si="21"/>
        <v>44731</v>
      </c>
    </row>
    <row r="659" spans="1:9" x14ac:dyDescent="0.35">
      <c r="A659" s="28" t="s">
        <v>235</v>
      </c>
      <c r="B659" s="28" t="s">
        <v>234</v>
      </c>
      <c r="C659" s="69" t="s">
        <v>739</v>
      </c>
      <c r="D659" s="8">
        <v>22112</v>
      </c>
      <c r="E659" s="72" t="str">
        <f t="shared" si="20"/>
        <v>2022</v>
      </c>
      <c r="F659" s="72">
        <f>IFERROR(MATCH(LEFT(RIGHT(C659, LEN(C659) - FIND(", ", C659) - 1), FIND(" ", RIGHT(C659, LEN(C659) - FIND(", ", C659) - 1)) - 1), {"January","February","March","April","May","June","July","August","September","October","November","December"}, 0), "")</f>
        <v>6</v>
      </c>
      <c r="G659">
        <v>26</v>
      </c>
      <c r="H659" s="67" t="s">
        <v>1113</v>
      </c>
      <c r="I659" s="68">
        <f t="shared" si="21"/>
        <v>44738</v>
      </c>
    </row>
    <row r="660" spans="1:9" x14ac:dyDescent="0.35">
      <c r="A660" s="28" t="s">
        <v>235</v>
      </c>
      <c r="B660" s="28" t="s">
        <v>234</v>
      </c>
      <c r="C660" s="69" t="s">
        <v>650</v>
      </c>
      <c r="D660" s="8">
        <v>22529</v>
      </c>
      <c r="E660" s="72" t="str">
        <f t="shared" si="20"/>
        <v>2022</v>
      </c>
      <c r="F660" s="72">
        <f>IFERROR(MATCH(LEFT(RIGHT(C660, LEN(C660) - FIND(", ", C660) - 1), FIND(" ", RIGHT(C660, LEN(C660) - FIND(", ", C660) - 1)) - 1), {"January","February","March","April","May","June","July","August","September","October","November","December"}, 0), "")</f>
        <v>7</v>
      </c>
      <c r="G660">
        <v>12</v>
      </c>
      <c r="H660" s="67" t="s">
        <v>1024</v>
      </c>
      <c r="I660" s="68">
        <f t="shared" si="21"/>
        <v>44754</v>
      </c>
    </row>
    <row r="661" spans="1:9" x14ac:dyDescent="0.35">
      <c r="A661" s="28" t="s">
        <v>235</v>
      </c>
      <c r="B661" s="28" t="s">
        <v>234</v>
      </c>
      <c r="C661" s="69" t="s">
        <v>620</v>
      </c>
      <c r="D661" s="8">
        <v>23110</v>
      </c>
      <c r="E661" s="72" t="str">
        <f t="shared" si="20"/>
        <v>2022</v>
      </c>
      <c r="F661" s="72">
        <f>IFERROR(MATCH(LEFT(RIGHT(C661, LEN(C661) - FIND(", ", C661) - 1), FIND(" ", RIGHT(C661, LEN(C661) - FIND(", ", C661) - 1)) - 1), {"January","February","March","April","May","June","July","August","September","October","November","December"}, 0), "")</f>
        <v>7</v>
      </c>
      <c r="G661">
        <v>19</v>
      </c>
      <c r="H661" s="67" t="s">
        <v>994</v>
      </c>
      <c r="I661" s="68">
        <f t="shared" si="21"/>
        <v>44761</v>
      </c>
    </row>
    <row r="662" spans="1:9" x14ac:dyDescent="0.35">
      <c r="A662" s="28" t="s">
        <v>235</v>
      </c>
      <c r="B662" s="28" t="s">
        <v>234</v>
      </c>
      <c r="C662" s="69" t="s">
        <v>676</v>
      </c>
      <c r="D662" s="8">
        <v>24296</v>
      </c>
      <c r="E662" s="72" t="str">
        <f t="shared" si="20"/>
        <v>2022</v>
      </c>
      <c r="F662" s="72">
        <f>IFERROR(MATCH(LEFT(RIGHT(C662, LEN(C662) - FIND(", ", C662) - 1), FIND(" ", RIGHT(C662, LEN(C662) - FIND(", ", C662) - 1)) - 1), {"January","February","March","April","May","June","July","August","September","October","November","December"}, 0), "")</f>
        <v>7</v>
      </c>
      <c r="G662">
        <v>26</v>
      </c>
      <c r="H662" s="67" t="s">
        <v>1050</v>
      </c>
      <c r="I662" s="68">
        <f t="shared" si="21"/>
        <v>44768</v>
      </c>
    </row>
    <row r="663" spans="1:9" x14ac:dyDescent="0.35">
      <c r="A663" s="28" t="s">
        <v>235</v>
      </c>
      <c r="B663" s="28" t="s">
        <v>234</v>
      </c>
      <c r="C663" s="69" t="s">
        <v>622</v>
      </c>
      <c r="D663" s="8">
        <v>25582</v>
      </c>
      <c r="E663" s="72" t="str">
        <f t="shared" si="20"/>
        <v>2022</v>
      </c>
      <c r="F663" s="72">
        <f>IFERROR(MATCH(LEFT(RIGHT(C663, LEN(C663) - FIND(", ", C663) - 1), FIND(" ", RIGHT(C663, LEN(C663) - FIND(", ", C663) - 1)) - 1), {"January","February","March","April","May","June","July","August","September","October","November","December"}, 0), "")</f>
        <v>8</v>
      </c>
      <c r="G663">
        <v>2</v>
      </c>
      <c r="H663" s="67" t="s">
        <v>996</v>
      </c>
      <c r="I663" s="68">
        <f t="shared" si="21"/>
        <v>44775</v>
      </c>
    </row>
    <row r="664" spans="1:9" x14ac:dyDescent="0.35">
      <c r="A664" s="28" t="s">
        <v>235</v>
      </c>
      <c r="B664" s="28" t="s">
        <v>234</v>
      </c>
      <c r="C664" s="69" t="s">
        <v>623</v>
      </c>
      <c r="D664" s="8">
        <v>25771</v>
      </c>
      <c r="E664" s="72" t="str">
        <f t="shared" si="20"/>
        <v>2022</v>
      </c>
      <c r="F664" s="72">
        <f>IFERROR(MATCH(LEFT(RIGHT(C664, LEN(C664) - FIND(", ", C664) - 1), FIND(" ", RIGHT(C664, LEN(C664) - FIND(", ", C664) - 1)) - 1), {"January","February","March","April","May","June","July","August","September","October","November","December"}, 0), "")</f>
        <v>8</v>
      </c>
      <c r="G664">
        <v>9</v>
      </c>
      <c r="H664" s="67" t="s">
        <v>997</v>
      </c>
      <c r="I664" s="68">
        <f t="shared" si="21"/>
        <v>44782</v>
      </c>
    </row>
    <row r="665" spans="1:9" x14ac:dyDescent="0.35">
      <c r="A665" s="28" t="s">
        <v>235</v>
      </c>
      <c r="B665" s="28" t="s">
        <v>234</v>
      </c>
      <c r="C665" s="69" t="s">
        <v>624</v>
      </c>
      <c r="D665" s="8">
        <v>25670</v>
      </c>
      <c r="E665" s="72" t="str">
        <f t="shared" si="20"/>
        <v>2022</v>
      </c>
      <c r="F665" s="72">
        <f>IFERROR(MATCH(LEFT(RIGHT(C665, LEN(C665) - FIND(", ", C665) - 1), FIND(" ", RIGHT(C665, LEN(C665) - FIND(", ", C665) - 1)) - 1), {"January","February","March","April","May","June","July","August","September","October","November","December"}, 0), "")</f>
        <v>8</v>
      </c>
      <c r="G665">
        <v>16</v>
      </c>
      <c r="H665" s="67" t="s">
        <v>998</v>
      </c>
      <c r="I665" s="68">
        <f t="shared" si="21"/>
        <v>44789</v>
      </c>
    </row>
    <row r="666" spans="1:9" x14ac:dyDescent="0.35">
      <c r="A666" s="28" t="s">
        <v>235</v>
      </c>
      <c r="B666" s="28" t="s">
        <v>234</v>
      </c>
      <c r="C666" s="69" t="s">
        <v>625</v>
      </c>
      <c r="D666" s="8">
        <v>26377</v>
      </c>
      <c r="E666" s="72" t="str">
        <f t="shared" si="20"/>
        <v>2022</v>
      </c>
      <c r="F666" s="72">
        <f>IFERROR(MATCH(LEFT(RIGHT(C666, LEN(C666) - FIND(", ", C666) - 1), FIND(" ", RIGHT(C666, LEN(C666) - FIND(", ", C666) - 1)) - 1), {"January","February","March","April","May","June","July","August","September","October","November","December"}, 0), "")</f>
        <v>8</v>
      </c>
      <c r="G666">
        <v>23</v>
      </c>
      <c r="H666" s="67" t="s">
        <v>999</v>
      </c>
      <c r="I666" s="68">
        <f t="shared" si="21"/>
        <v>44796</v>
      </c>
    </row>
    <row r="667" spans="1:9" x14ac:dyDescent="0.35">
      <c r="A667" s="28" t="s">
        <v>235</v>
      </c>
      <c r="B667" s="28" t="s">
        <v>234</v>
      </c>
      <c r="C667" s="69" t="s">
        <v>677</v>
      </c>
      <c r="D667" s="8">
        <v>26379</v>
      </c>
      <c r="E667" s="72" t="str">
        <f t="shared" si="20"/>
        <v>2022</v>
      </c>
      <c r="F667" s="72">
        <f>IFERROR(MATCH(LEFT(RIGHT(C667, LEN(C667) - FIND(", ", C667) - 1), FIND(" ", RIGHT(C667, LEN(C667) - FIND(", ", C667) - 1)) - 1), {"January","February","March","April","May","June","July","August","September","October","November","December"}, 0), "")</f>
        <v>8</v>
      </c>
      <c r="G667">
        <v>30</v>
      </c>
      <c r="H667" s="67" t="s">
        <v>1051</v>
      </c>
      <c r="I667" s="68">
        <f t="shared" si="21"/>
        <v>44803</v>
      </c>
    </row>
    <row r="668" spans="1:9" x14ac:dyDescent="0.35">
      <c r="A668" s="28" t="s">
        <v>235</v>
      </c>
      <c r="B668" s="28" t="s">
        <v>234</v>
      </c>
      <c r="C668" s="69" t="s">
        <v>626</v>
      </c>
      <c r="D668" s="8">
        <v>26232</v>
      </c>
      <c r="E668" s="72" t="str">
        <f t="shared" si="20"/>
        <v>2022</v>
      </c>
      <c r="F668" s="72">
        <f>IFERROR(MATCH(LEFT(RIGHT(C668, LEN(C668) - FIND(", ", C668) - 1), FIND(" ", RIGHT(C668, LEN(C668) - FIND(", ", C668) - 1)) - 1), {"January","February","March","April","May","June","July","August","September","October","November","December"}, 0), "")</f>
        <v>9</v>
      </c>
      <c r="G668">
        <v>6</v>
      </c>
      <c r="H668" s="67" t="s">
        <v>1000</v>
      </c>
      <c r="I668" s="68">
        <f t="shared" si="21"/>
        <v>44810</v>
      </c>
    </row>
    <row r="669" spans="1:9" x14ac:dyDescent="0.35">
      <c r="A669" s="28" t="s">
        <v>235</v>
      </c>
      <c r="B669" s="28" t="s">
        <v>234</v>
      </c>
      <c r="C669" s="69" t="s">
        <v>627</v>
      </c>
      <c r="D669" s="8">
        <v>26031</v>
      </c>
      <c r="E669" s="72" t="str">
        <f t="shared" si="20"/>
        <v>2022</v>
      </c>
      <c r="F669" s="72">
        <f>IFERROR(MATCH(LEFT(RIGHT(C669, LEN(C669) - FIND(", ", C669) - 1), FIND(" ", RIGHT(C669, LEN(C669) - FIND(", ", C669) - 1)) - 1), {"January","February","March","April","May","June","July","August","September","October","November","December"}, 0), "")</f>
        <v>9</v>
      </c>
      <c r="G669">
        <v>13</v>
      </c>
      <c r="H669" s="67" t="s">
        <v>1001</v>
      </c>
      <c r="I669" s="68">
        <f t="shared" si="21"/>
        <v>44817</v>
      </c>
    </row>
    <row r="670" spans="1:9" x14ac:dyDescent="0.35">
      <c r="A670" s="28" t="s">
        <v>235</v>
      </c>
      <c r="B670" s="28" t="s">
        <v>234</v>
      </c>
      <c r="C670" s="69" t="s">
        <v>743</v>
      </c>
      <c r="D670" s="8">
        <v>26135</v>
      </c>
      <c r="E670" s="72" t="str">
        <f t="shared" si="20"/>
        <v>2022</v>
      </c>
      <c r="F670" s="72">
        <f>IFERROR(MATCH(LEFT(RIGHT(C670, LEN(C670) - FIND(", ", C670) - 1), FIND(" ", RIGHT(C670, LEN(C670) - FIND(", ", C670) - 1)) - 1), {"January","February","March","April","May","June","July","August","September","October","November","December"}, 0), "")</f>
        <v>9</v>
      </c>
      <c r="G670">
        <v>18</v>
      </c>
      <c r="H670" s="67" t="s">
        <v>1117</v>
      </c>
      <c r="I670" s="68">
        <f t="shared" si="21"/>
        <v>44822</v>
      </c>
    </row>
    <row r="671" spans="1:9" x14ac:dyDescent="0.35">
      <c r="A671" s="28" t="s">
        <v>235</v>
      </c>
      <c r="B671" s="28" t="s">
        <v>234</v>
      </c>
      <c r="C671" s="69" t="s">
        <v>631</v>
      </c>
      <c r="D671" s="8">
        <v>26793</v>
      </c>
      <c r="E671" s="72" t="str">
        <f t="shared" si="20"/>
        <v>2022</v>
      </c>
      <c r="F671" s="72">
        <f>IFERROR(MATCH(LEFT(RIGHT(C671, LEN(C671) - FIND(", ", C671) - 1), FIND(" ", RIGHT(C671, LEN(C671) - FIND(", ", C671) - 1)) - 1), {"January","February","March","April","May","June","July","August","September","October","November","December"}, 0), "")</f>
        <v>10</v>
      </c>
      <c r="G671">
        <v>11</v>
      </c>
      <c r="H671" s="67" t="s">
        <v>1005</v>
      </c>
      <c r="I671" s="68">
        <f t="shared" si="21"/>
        <v>44845</v>
      </c>
    </row>
    <row r="672" spans="1:9" x14ac:dyDescent="0.35">
      <c r="A672" s="28" t="s">
        <v>235</v>
      </c>
      <c r="B672" s="28" t="s">
        <v>234</v>
      </c>
      <c r="C672" s="69" t="s">
        <v>633</v>
      </c>
      <c r="D672" s="8">
        <v>24912</v>
      </c>
      <c r="E672" s="72" t="str">
        <f t="shared" si="20"/>
        <v>2022</v>
      </c>
      <c r="F672" s="72">
        <f>IFERROR(MATCH(LEFT(RIGHT(C672, LEN(C672) - FIND(", ", C672) - 1), FIND(" ", RIGHT(C672, LEN(C672) - FIND(", ", C672) - 1)) - 1), {"January","February","March","April","May","June","July","August","September","October","November","December"}, 0), "")</f>
        <v>11</v>
      </c>
      <c r="G672">
        <v>1</v>
      </c>
      <c r="H672" s="67" t="s">
        <v>1007</v>
      </c>
      <c r="I672" s="68">
        <f t="shared" si="21"/>
        <v>44866</v>
      </c>
    </row>
    <row r="673" spans="1:9" x14ac:dyDescent="0.35">
      <c r="A673" s="28" t="s">
        <v>235</v>
      </c>
      <c r="B673" s="28" t="s">
        <v>234</v>
      </c>
      <c r="C673" s="69" t="s">
        <v>635</v>
      </c>
      <c r="D673" s="8">
        <v>25204</v>
      </c>
      <c r="E673" s="72" t="str">
        <f t="shared" si="20"/>
        <v>2022</v>
      </c>
      <c r="F673" s="72">
        <f>IFERROR(MATCH(LEFT(RIGHT(C673, LEN(C673) - FIND(", ", C673) - 1), FIND(" ", RIGHT(C673, LEN(C673) - FIND(", ", C673) - 1)) - 1), {"January","February","March","April","May","June","July","August","September","October","November","December"}, 0), "")</f>
        <v>11</v>
      </c>
      <c r="G673">
        <v>15</v>
      </c>
      <c r="H673" s="67" t="s">
        <v>1009</v>
      </c>
      <c r="I673" s="68">
        <f t="shared" si="21"/>
        <v>44880</v>
      </c>
    </row>
    <row r="674" spans="1:9" x14ac:dyDescent="0.35">
      <c r="A674" s="28" t="s">
        <v>235</v>
      </c>
      <c r="B674" s="28" t="s">
        <v>234</v>
      </c>
      <c r="C674" s="69" t="s">
        <v>857</v>
      </c>
      <c r="D674" s="8">
        <v>25101</v>
      </c>
      <c r="E674" s="72" t="str">
        <f t="shared" si="20"/>
        <v>2022</v>
      </c>
      <c r="F674" s="72">
        <f>IFERROR(MATCH(LEFT(RIGHT(C674, LEN(C674) - FIND(", ", C674) - 1), FIND(" ", RIGHT(C674, LEN(C674) - FIND(", ", C674) - 1)) - 1), {"January","February","March","April","May","June","July","August","September","October","November","December"}, 0), "")</f>
        <v>12</v>
      </c>
      <c r="G674">
        <v>24</v>
      </c>
      <c r="H674" s="67" t="s">
        <v>1231</v>
      </c>
      <c r="I674" s="68">
        <f t="shared" si="21"/>
        <v>44919</v>
      </c>
    </row>
    <row r="675" spans="1:9" x14ac:dyDescent="0.35">
      <c r="A675" s="28" t="s">
        <v>235</v>
      </c>
      <c r="B675" s="28" t="s">
        <v>234</v>
      </c>
      <c r="C675" s="69" t="s">
        <v>748</v>
      </c>
      <c r="D675" s="8">
        <v>25101</v>
      </c>
      <c r="E675" s="72" t="str">
        <f t="shared" si="20"/>
        <v>2022</v>
      </c>
      <c r="F675" s="72">
        <f>IFERROR(MATCH(LEFT(RIGHT(C675, LEN(C675) - FIND(", ", C675) - 1), FIND(" ", RIGHT(C675, LEN(C675) - FIND(", ", C675) - 1)) - 1), {"January","February","March","April","May","June","July","August","September","October","November","December"}, 0), "")</f>
        <v>12</v>
      </c>
      <c r="G675">
        <v>25</v>
      </c>
      <c r="H675" s="67" t="s">
        <v>1122</v>
      </c>
      <c r="I675" s="68">
        <f t="shared" si="21"/>
        <v>44920</v>
      </c>
    </row>
    <row r="676" spans="1:9" x14ac:dyDescent="0.35">
      <c r="A676" s="28" t="s">
        <v>235</v>
      </c>
      <c r="B676" s="28" t="s">
        <v>234</v>
      </c>
      <c r="C676" s="69" t="s">
        <v>855</v>
      </c>
      <c r="D676" s="8">
        <v>25701</v>
      </c>
      <c r="E676" s="72" t="str">
        <f t="shared" si="20"/>
        <v>2022</v>
      </c>
      <c r="F676" s="72">
        <f>IFERROR(MATCH(LEFT(RIGHT(C676, LEN(C676) - FIND(", ", C676) - 1), FIND(" ", RIGHT(C676, LEN(C676) - FIND(", ", C676) - 1)) - 1), {"January","February","March","April","May","June","July","August","September","October","November","December"}, 0), "")</f>
        <v>12</v>
      </c>
      <c r="G676">
        <v>31</v>
      </c>
      <c r="H676" s="67" t="s">
        <v>1229</v>
      </c>
      <c r="I676" s="68">
        <f t="shared" si="21"/>
        <v>44926</v>
      </c>
    </row>
    <row r="677" spans="1:9" x14ac:dyDescent="0.35">
      <c r="A677" s="28" t="s">
        <v>235</v>
      </c>
      <c r="B677" s="28" t="s">
        <v>234</v>
      </c>
      <c r="C677" s="69" t="s">
        <v>642</v>
      </c>
      <c r="D677" s="8">
        <v>24658</v>
      </c>
      <c r="E677" s="72" t="str">
        <f t="shared" si="20"/>
        <v>2023</v>
      </c>
      <c r="F677" s="72">
        <f>IFERROR(MATCH(LEFT(RIGHT(C677, LEN(C677) - FIND(", ", C677) - 1), FIND(" ", RIGHT(C677, LEN(C677) - FIND(", ", C677) - 1)) - 1), {"January","February","March","April","May","June","July","August","September","October","November","December"}, 0), "")</f>
        <v>1</v>
      </c>
      <c r="G677">
        <v>31</v>
      </c>
      <c r="H677" s="67" t="s">
        <v>1016</v>
      </c>
      <c r="I677" s="68">
        <f t="shared" si="21"/>
        <v>44957</v>
      </c>
    </row>
    <row r="678" spans="1:9" x14ac:dyDescent="0.35">
      <c r="A678" s="28" t="s">
        <v>235</v>
      </c>
      <c r="B678" s="28" t="s">
        <v>234</v>
      </c>
      <c r="C678" s="69" t="s">
        <v>858</v>
      </c>
      <c r="D678" s="8">
        <v>24182</v>
      </c>
      <c r="E678" s="72" t="str">
        <f t="shared" si="20"/>
        <v>2023</v>
      </c>
      <c r="F678" s="72">
        <f>IFERROR(MATCH(LEFT(RIGHT(C678, LEN(C678) - FIND(", ", C678) - 1), FIND(" ", RIGHT(C678, LEN(C678) - FIND(", ", C678) - 1)) - 1), {"January","February","March","April","May","June","July","August","September","October","November","December"}, 0), "")</f>
        <v>4</v>
      </c>
      <c r="G678">
        <v>6</v>
      </c>
      <c r="H678" s="67" t="s">
        <v>1232</v>
      </c>
      <c r="I678" s="68">
        <f t="shared" si="21"/>
        <v>45022</v>
      </c>
    </row>
    <row r="679" spans="1:9" x14ac:dyDescent="0.35">
      <c r="A679" s="28" t="s">
        <v>235</v>
      </c>
      <c r="B679" s="28" t="s">
        <v>234</v>
      </c>
      <c r="C679" s="69" t="s">
        <v>684</v>
      </c>
      <c r="D679" s="8">
        <v>24182</v>
      </c>
      <c r="E679" s="72" t="str">
        <f t="shared" si="20"/>
        <v>2023</v>
      </c>
      <c r="F679" s="72">
        <f>IFERROR(MATCH(LEFT(RIGHT(C679, LEN(C679) - FIND(", ", C679) - 1), FIND(" ", RIGHT(C679, LEN(C679) - FIND(", ", C679) - 1)) - 1), {"January","February","March","April","May","June","July","August","September","October","November","December"}, 0), "")</f>
        <v>5</v>
      </c>
      <c r="G679">
        <v>9</v>
      </c>
      <c r="H679" s="67" t="s">
        <v>1058</v>
      </c>
      <c r="I679" s="68">
        <f t="shared" si="21"/>
        <v>45055</v>
      </c>
    </row>
    <row r="680" spans="1:9" x14ac:dyDescent="0.35">
      <c r="A680" s="28" t="s">
        <v>235</v>
      </c>
      <c r="B680" s="28" t="s">
        <v>234</v>
      </c>
      <c r="C680" s="69" t="s">
        <v>859</v>
      </c>
      <c r="D680" s="8">
        <v>24723</v>
      </c>
      <c r="E680" s="72" t="str">
        <f t="shared" si="20"/>
        <v>2023</v>
      </c>
      <c r="F680" s="72">
        <f>IFERROR(MATCH(LEFT(RIGHT(C680, LEN(C680) - FIND(", ", C680) - 1), FIND(" ", RIGHT(C680, LEN(C680) - FIND(", ", C680) - 1)) - 1), {"January","February","March","April","May","June","July","August","September","October","November","December"}, 0), "")</f>
        <v>5</v>
      </c>
      <c r="G680">
        <v>30</v>
      </c>
      <c r="H680" s="67" t="s">
        <v>1233</v>
      </c>
      <c r="I680" s="68">
        <f t="shared" si="21"/>
        <v>45076</v>
      </c>
    </row>
    <row r="681" spans="1:9" x14ac:dyDescent="0.35">
      <c r="A681" s="28" t="s">
        <v>235</v>
      </c>
      <c r="B681" s="28" t="s">
        <v>234</v>
      </c>
      <c r="C681" s="69" t="s">
        <v>846</v>
      </c>
      <c r="D681" s="8">
        <v>27000</v>
      </c>
      <c r="E681" s="72" t="str">
        <f t="shared" si="20"/>
        <v>2023</v>
      </c>
      <c r="F681" s="72">
        <f>IFERROR(MATCH(LEFT(RIGHT(C681, LEN(C681) - FIND(", ", C681) - 1), FIND(" ", RIGHT(C681, LEN(C681) - FIND(", ", C681) - 1)) - 1), {"January","February","March","April","May","June","July","August","September","October","November","December"}, 0), "")</f>
        <v>7</v>
      </c>
      <c r="G681">
        <v>25</v>
      </c>
      <c r="H681" s="67" t="s">
        <v>1220</v>
      </c>
      <c r="I681" s="68">
        <f t="shared" si="21"/>
        <v>45132</v>
      </c>
    </row>
    <row r="682" spans="1:9" x14ac:dyDescent="0.35">
      <c r="A682" s="28" t="s">
        <v>235</v>
      </c>
      <c r="B682" s="28" t="s">
        <v>234</v>
      </c>
      <c r="C682" s="69" t="s">
        <v>860</v>
      </c>
      <c r="D682" s="8">
        <v>27922</v>
      </c>
      <c r="E682" s="72" t="str">
        <f t="shared" si="20"/>
        <v>2023</v>
      </c>
      <c r="F682" s="72">
        <f>IFERROR(MATCH(LEFT(RIGHT(C682, LEN(C682) - FIND(", ", C682) - 1), FIND(" ", RIGHT(C682, LEN(C682) - FIND(", ", C682) - 1)) - 1), {"January","February","March","April","May","June","July","August","September","October","November","December"}, 0), "")</f>
        <v>9</v>
      </c>
      <c r="G682">
        <v>4</v>
      </c>
      <c r="H682" s="67" t="s">
        <v>1234</v>
      </c>
      <c r="I682" s="68">
        <f t="shared" si="21"/>
        <v>45173</v>
      </c>
    </row>
    <row r="683" spans="1:9" x14ac:dyDescent="0.35">
      <c r="A683" s="28" t="s">
        <v>235</v>
      </c>
      <c r="B683" s="28" t="s">
        <v>234</v>
      </c>
      <c r="C683" s="69" t="s">
        <v>832</v>
      </c>
      <c r="D683" s="8">
        <v>27922</v>
      </c>
      <c r="E683" s="72" t="str">
        <f t="shared" si="20"/>
        <v>2023</v>
      </c>
      <c r="F683" s="72">
        <f>IFERROR(MATCH(LEFT(RIGHT(C683, LEN(C683) - FIND(", ", C683) - 1), FIND(" ", RIGHT(C683, LEN(C683) - FIND(", ", C683) - 1)) - 1), {"January","February","March","April","May","June","July","August","September","October","November","December"}, 0), "")</f>
        <v>9</v>
      </c>
      <c r="G683">
        <v>10</v>
      </c>
      <c r="H683" s="67" t="s">
        <v>1206</v>
      </c>
      <c r="I683" s="68">
        <f t="shared" si="21"/>
        <v>45179</v>
      </c>
    </row>
    <row r="684" spans="1:9" x14ac:dyDescent="0.35">
      <c r="A684" s="28" t="s">
        <v>181</v>
      </c>
      <c r="B684" s="28" t="s">
        <v>180</v>
      </c>
      <c r="C684" s="69" t="s">
        <v>861</v>
      </c>
      <c r="D684" s="8">
        <v>780000</v>
      </c>
      <c r="E684" s="72" t="str">
        <f t="shared" si="20"/>
        <v>2022</v>
      </c>
      <c r="F684" s="72">
        <f>IFERROR(MATCH(LEFT(RIGHT(C684, LEN(C684) - FIND(", ", C684) - 1), FIND(" ", RIGHT(C684, LEN(C684) - FIND(", ", C684) - 1)) - 1), {"January","February","March","April","May","June","July","August","September","October","November","December"}, 0), "")</f>
        <v>5</v>
      </c>
      <c r="G684">
        <v>21</v>
      </c>
      <c r="H684" s="67" t="s">
        <v>1235</v>
      </c>
      <c r="I684" s="68">
        <f t="shared" si="21"/>
        <v>44702</v>
      </c>
    </row>
    <row r="685" spans="1:9" x14ac:dyDescent="0.35">
      <c r="A685" s="28" t="s">
        <v>181</v>
      </c>
      <c r="B685" s="28" t="s">
        <v>180</v>
      </c>
      <c r="C685" s="69" t="s">
        <v>648</v>
      </c>
      <c r="D685" s="8">
        <v>867000</v>
      </c>
      <c r="E685" s="72" t="str">
        <f t="shared" si="20"/>
        <v>2022</v>
      </c>
      <c r="F685" s="72">
        <f>IFERROR(MATCH(LEFT(RIGHT(C685, LEN(C685) - FIND(", ", C685) - 1), FIND(" ", RIGHT(C685, LEN(C685) - FIND(", ", C685) - 1)) - 1), {"January","February","March","April","May","June","July","August","September","October","November","December"}, 0), "")</f>
        <v>6</v>
      </c>
      <c r="G685">
        <v>21</v>
      </c>
      <c r="H685" s="67" t="s">
        <v>1022</v>
      </c>
      <c r="I685" s="68">
        <f t="shared" si="21"/>
        <v>44733</v>
      </c>
    </row>
    <row r="686" spans="1:9" x14ac:dyDescent="0.35">
      <c r="A686" s="28" t="s">
        <v>181</v>
      </c>
      <c r="B686" s="28" t="s">
        <v>180</v>
      </c>
      <c r="C686" s="69" t="s">
        <v>650</v>
      </c>
      <c r="D686" s="8">
        <v>893000</v>
      </c>
      <c r="E686" s="72" t="str">
        <f t="shared" si="20"/>
        <v>2022</v>
      </c>
      <c r="F686" s="72">
        <f>IFERROR(MATCH(LEFT(RIGHT(C686, LEN(C686) - FIND(", ", C686) - 1), FIND(" ", RIGHT(C686, LEN(C686) - FIND(", ", C686) - 1)) - 1), {"January","February","March","April","May","June","July","August","September","October","November","December"}, 0), "")</f>
        <v>7</v>
      </c>
      <c r="G686">
        <v>12</v>
      </c>
      <c r="H686" s="67" t="s">
        <v>1024</v>
      </c>
      <c r="I686" s="68">
        <f t="shared" si="21"/>
        <v>44754</v>
      </c>
    </row>
    <row r="687" spans="1:9" x14ac:dyDescent="0.35">
      <c r="A687" s="28" t="s">
        <v>181</v>
      </c>
      <c r="B687" s="28" t="s">
        <v>180</v>
      </c>
      <c r="C687" s="69" t="s">
        <v>620</v>
      </c>
      <c r="D687" s="8">
        <v>893000</v>
      </c>
      <c r="E687" s="72" t="str">
        <f t="shared" si="20"/>
        <v>2022</v>
      </c>
      <c r="F687" s="72">
        <f>IFERROR(MATCH(LEFT(RIGHT(C687, LEN(C687) - FIND(", ", C687) - 1), FIND(" ", RIGHT(C687, LEN(C687) - FIND(", ", C687) - 1)) - 1), {"January","February","March","April","May","June","July","August","September","October","November","December"}, 0), "")</f>
        <v>7</v>
      </c>
      <c r="G687">
        <v>19</v>
      </c>
      <c r="H687" s="67" t="s">
        <v>994</v>
      </c>
      <c r="I687" s="68">
        <f t="shared" si="21"/>
        <v>44761</v>
      </c>
    </row>
    <row r="688" spans="1:9" x14ac:dyDescent="0.35">
      <c r="A688" s="28" t="s">
        <v>181</v>
      </c>
      <c r="B688" s="28" t="s">
        <v>180</v>
      </c>
      <c r="C688" s="69" t="s">
        <v>676</v>
      </c>
      <c r="D688" s="8">
        <v>915000</v>
      </c>
      <c r="E688" s="72" t="str">
        <f t="shared" si="20"/>
        <v>2022</v>
      </c>
      <c r="F688" s="72">
        <f>IFERROR(MATCH(LEFT(RIGHT(C688, LEN(C688) - FIND(", ", C688) - 1), FIND(" ", RIGHT(C688, LEN(C688) - FIND(", ", C688) - 1)) - 1), {"January","February","March","April","May","June","July","August","September","October","November","December"}, 0), "")</f>
        <v>7</v>
      </c>
      <c r="G688">
        <v>26</v>
      </c>
      <c r="H688" s="67" t="s">
        <v>1050</v>
      </c>
      <c r="I688" s="68">
        <f t="shared" si="21"/>
        <v>44768</v>
      </c>
    </row>
    <row r="689" spans="1:9" x14ac:dyDescent="0.35">
      <c r="A689" s="28" t="s">
        <v>181</v>
      </c>
      <c r="B689" s="28" t="s">
        <v>180</v>
      </c>
      <c r="C689" s="69" t="s">
        <v>730</v>
      </c>
      <c r="D689" s="8">
        <v>915000</v>
      </c>
      <c r="E689" s="72" t="str">
        <f t="shared" si="20"/>
        <v>2022</v>
      </c>
      <c r="F689" s="72">
        <f>IFERROR(MATCH(LEFT(RIGHT(C689, LEN(C689) - FIND(", ", C689) - 1), FIND(" ", RIGHT(C689, LEN(C689) - FIND(", ", C689) - 1)) - 1), {"January","February","March","April","May","June","July","August","September","October","November","December"}, 0), "")</f>
        <v>8</v>
      </c>
      <c r="G689">
        <v>3</v>
      </c>
      <c r="H689" s="67" t="s">
        <v>1104</v>
      </c>
      <c r="I689" s="68">
        <f t="shared" si="21"/>
        <v>44776</v>
      </c>
    </row>
    <row r="690" spans="1:9" x14ac:dyDescent="0.35">
      <c r="A690" s="28" t="s">
        <v>181</v>
      </c>
      <c r="B690" s="28" t="s">
        <v>180</v>
      </c>
      <c r="C690" s="69" t="s">
        <v>862</v>
      </c>
      <c r="D690" s="8">
        <v>940000</v>
      </c>
      <c r="E690" s="72" t="str">
        <f t="shared" si="20"/>
        <v>2022</v>
      </c>
      <c r="F690" s="72">
        <f>IFERROR(MATCH(LEFT(RIGHT(C690, LEN(C690) - FIND(", ", C690) - 1), FIND(" ", RIGHT(C690, LEN(C690) - FIND(", ", C690) - 1)) - 1), {"January","February","March","April","May","June","July","August","September","October","November","December"}, 0), "")</f>
        <v>8</v>
      </c>
      <c r="G690">
        <v>10</v>
      </c>
      <c r="H690" s="67" t="s">
        <v>1236</v>
      </c>
      <c r="I690" s="68">
        <f t="shared" si="21"/>
        <v>44783</v>
      </c>
    </row>
    <row r="691" spans="1:9" x14ac:dyDescent="0.35">
      <c r="A691" s="28" t="s">
        <v>181</v>
      </c>
      <c r="B691" s="28" t="s">
        <v>180</v>
      </c>
      <c r="C691" s="69" t="s">
        <v>863</v>
      </c>
      <c r="D691" s="8">
        <v>971000</v>
      </c>
      <c r="E691" s="72" t="str">
        <f t="shared" si="20"/>
        <v>2022</v>
      </c>
      <c r="F691" s="72">
        <f>IFERROR(MATCH(LEFT(RIGHT(C691, LEN(C691) - FIND(", ", C691) - 1), FIND(" ", RIGHT(C691, LEN(C691) - FIND(", ", C691) - 1)) - 1), {"January","February","March","April","May","June","July","August","September","October","November","December"}, 0), "")</f>
        <v>8</v>
      </c>
      <c r="G691">
        <v>13</v>
      </c>
      <c r="H691" s="67" t="s">
        <v>1237</v>
      </c>
      <c r="I691" s="68">
        <f t="shared" si="21"/>
        <v>44786</v>
      </c>
    </row>
    <row r="692" spans="1:9" x14ac:dyDescent="0.35">
      <c r="A692" s="28" t="s">
        <v>181</v>
      </c>
      <c r="B692" s="28" t="s">
        <v>180</v>
      </c>
      <c r="C692" s="69" t="s">
        <v>785</v>
      </c>
      <c r="D692" s="8">
        <v>971000</v>
      </c>
      <c r="E692" s="72" t="str">
        <f t="shared" si="20"/>
        <v>2022</v>
      </c>
      <c r="F692" s="72">
        <f>IFERROR(MATCH(LEFT(RIGHT(C692, LEN(C692) - FIND(", ", C692) - 1), FIND(" ", RIGHT(C692, LEN(C692) - FIND(", ", C692) - 1)) - 1), {"January","February","March","April","May","June","July","August","September","October","November","December"}, 0), "")</f>
        <v>8</v>
      </c>
      <c r="G692">
        <v>22</v>
      </c>
      <c r="H692" s="67" t="s">
        <v>1159</v>
      </c>
      <c r="I692" s="68">
        <f t="shared" si="21"/>
        <v>44795</v>
      </c>
    </row>
    <row r="693" spans="1:9" x14ac:dyDescent="0.35">
      <c r="A693" s="28" t="s">
        <v>181</v>
      </c>
      <c r="B693" s="28" t="s">
        <v>180</v>
      </c>
      <c r="C693" s="69" t="s">
        <v>677</v>
      </c>
      <c r="D693" s="8">
        <v>971000</v>
      </c>
      <c r="E693" s="72" t="str">
        <f t="shared" si="20"/>
        <v>2022</v>
      </c>
      <c r="F693" s="72">
        <f>IFERROR(MATCH(LEFT(RIGHT(C693, LEN(C693) - FIND(", ", C693) - 1), FIND(" ", RIGHT(C693, LEN(C693) - FIND(", ", C693) - 1)) - 1), {"January","February","March","April","May","June","July","August","September","October","November","December"}, 0), "")</f>
        <v>8</v>
      </c>
      <c r="G693">
        <v>30</v>
      </c>
      <c r="H693" s="67" t="s">
        <v>1051</v>
      </c>
      <c r="I693" s="68">
        <f t="shared" si="21"/>
        <v>44803</v>
      </c>
    </row>
    <row r="694" spans="1:9" x14ac:dyDescent="0.35">
      <c r="A694" s="28" t="s">
        <v>181</v>
      </c>
      <c r="B694" s="28" t="s">
        <v>180</v>
      </c>
      <c r="C694" s="69" t="s">
        <v>626</v>
      </c>
      <c r="D694" s="8">
        <v>997895</v>
      </c>
      <c r="E694" s="72" t="str">
        <f t="shared" si="20"/>
        <v>2022</v>
      </c>
      <c r="F694" s="72">
        <f>IFERROR(MATCH(LEFT(RIGHT(C694, LEN(C694) - FIND(", ", C694) - 1), FIND(" ", RIGHT(C694, LEN(C694) - FIND(", ", C694) - 1)) - 1), {"January","February","March","April","May","June","July","August","September","October","November","December"}, 0), "")</f>
        <v>9</v>
      </c>
      <c r="G694">
        <v>6</v>
      </c>
      <c r="H694" s="67" t="s">
        <v>1000</v>
      </c>
      <c r="I694" s="68">
        <f t="shared" si="21"/>
        <v>44810</v>
      </c>
    </row>
    <row r="695" spans="1:9" x14ac:dyDescent="0.35">
      <c r="A695" s="28" t="s">
        <v>181</v>
      </c>
      <c r="B695" s="28" t="s">
        <v>180</v>
      </c>
      <c r="C695" s="69" t="s">
        <v>628</v>
      </c>
      <c r="D695" s="8">
        <v>997895</v>
      </c>
      <c r="E695" s="72" t="str">
        <f t="shared" si="20"/>
        <v>2022</v>
      </c>
      <c r="F695" s="72">
        <f>IFERROR(MATCH(LEFT(RIGHT(C695, LEN(C695) - FIND(", ", C695) - 1), FIND(" ", RIGHT(C695, LEN(C695) - FIND(", ", C695) - 1)) - 1), {"January","February","March","April","May","June","July","August","September","October","November","December"}, 0), "")</f>
        <v>9</v>
      </c>
      <c r="G695">
        <v>20</v>
      </c>
      <c r="H695" s="67" t="s">
        <v>1002</v>
      </c>
      <c r="I695" s="68">
        <f t="shared" si="21"/>
        <v>44824</v>
      </c>
    </row>
    <row r="696" spans="1:9" x14ac:dyDescent="0.35">
      <c r="A696" s="28" t="s">
        <v>181</v>
      </c>
      <c r="B696" s="28" t="s">
        <v>180</v>
      </c>
      <c r="C696" s="69" t="s">
        <v>864</v>
      </c>
      <c r="D696" s="8">
        <v>997895</v>
      </c>
      <c r="E696" s="72" t="str">
        <f t="shared" si="20"/>
        <v>2022</v>
      </c>
      <c r="F696" s="72">
        <f>IFERROR(MATCH(LEFT(RIGHT(C696, LEN(C696) - FIND(", ", C696) - 1), FIND(" ", RIGHT(C696, LEN(C696) - FIND(", ", C696) - 1)) - 1), {"January","February","March","April","May","June","July","August","September","October","November","December"}, 0), "")</f>
        <v>9</v>
      </c>
      <c r="G696">
        <v>24</v>
      </c>
      <c r="H696" s="67" t="s">
        <v>1238</v>
      </c>
      <c r="I696" s="68">
        <f t="shared" si="21"/>
        <v>44828</v>
      </c>
    </row>
    <row r="697" spans="1:9" x14ac:dyDescent="0.35">
      <c r="A697" s="28" t="s">
        <v>181</v>
      </c>
      <c r="B697" s="28" t="s">
        <v>180</v>
      </c>
      <c r="C697" s="69" t="s">
        <v>630</v>
      </c>
      <c r="D697" s="8">
        <v>997895</v>
      </c>
      <c r="E697" s="72" t="str">
        <f t="shared" si="20"/>
        <v>2022</v>
      </c>
      <c r="F697" s="72">
        <f>IFERROR(MATCH(LEFT(RIGHT(C697, LEN(C697) - FIND(", ", C697) - 1), FIND(" ", RIGHT(C697, LEN(C697) - FIND(", ", C697) - 1)) - 1), {"January","February","March","April","May","June","July","August","September","October","November","December"}, 0), "")</f>
        <v>10</v>
      </c>
      <c r="G697">
        <v>4</v>
      </c>
      <c r="H697" s="67" t="s">
        <v>1004</v>
      </c>
      <c r="I697" s="68">
        <f t="shared" si="21"/>
        <v>44838</v>
      </c>
    </row>
    <row r="698" spans="1:9" x14ac:dyDescent="0.35">
      <c r="A698" s="28" t="s">
        <v>181</v>
      </c>
      <c r="B698" s="28" t="s">
        <v>180</v>
      </c>
      <c r="C698" s="69" t="s">
        <v>865</v>
      </c>
      <c r="D698" s="8">
        <v>1002668</v>
      </c>
      <c r="E698" s="72" t="str">
        <f t="shared" si="20"/>
        <v>2022</v>
      </c>
      <c r="F698" s="72">
        <f>IFERROR(MATCH(LEFT(RIGHT(C698, LEN(C698) - FIND(", ", C698) - 1), FIND(" ", RIGHT(C698, LEN(C698) - FIND(", ", C698) - 1)) - 1), {"January","February","March","April","May","June","July","August","September","October","November","December"}, 0), "")</f>
        <v>10</v>
      </c>
      <c r="G698">
        <v>8</v>
      </c>
      <c r="H698" s="67" t="s">
        <v>1239</v>
      </c>
      <c r="I698" s="68">
        <f t="shared" si="21"/>
        <v>44842</v>
      </c>
    </row>
    <row r="699" spans="1:9" x14ac:dyDescent="0.35">
      <c r="A699" s="28" t="s">
        <v>181</v>
      </c>
      <c r="B699" s="28" t="s">
        <v>180</v>
      </c>
      <c r="C699" s="69" t="s">
        <v>633</v>
      </c>
      <c r="D699" s="8">
        <v>1008935</v>
      </c>
      <c r="E699" s="72" t="str">
        <f t="shared" si="20"/>
        <v>2022</v>
      </c>
      <c r="F699" s="72">
        <f>IFERROR(MATCH(LEFT(RIGHT(C699, LEN(C699) - FIND(", ", C699) - 1), FIND(" ", RIGHT(C699, LEN(C699) - FIND(", ", C699) - 1)) - 1), {"January","February","March","April","May","June","July","August","September","October","November","December"}, 0), "")</f>
        <v>11</v>
      </c>
      <c r="G699">
        <v>1</v>
      </c>
      <c r="H699" s="67" t="s">
        <v>1007</v>
      </c>
      <c r="I699" s="68">
        <f t="shared" si="21"/>
        <v>44866</v>
      </c>
    </row>
    <row r="700" spans="1:9" x14ac:dyDescent="0.35">
      <c r="A700" s="28" t="s">
        <v>181</v>
      </c>
      <c r="B700" s="28" t="s">
        <v>180</v>
      </c>
      <c r="C700" s="69" t="s">
        <v>634</v>
      </c>
      <c r="D700" s="8">
        <v>1019789</v>
      </c>
      <c r="E700" s="72" t="str">
        <f t="shared" si="20"/>
        <v>2022</v>
      </c>
      <c r="F700" s="72">
        <f>IFERROR(MATCH(LEFT(RIGHT(C700, LEN(C700) - FIND(", ", C700) - 1), FIND(" ", RIGHT(C700, LEN(C700) - FIND(", ", C700) - 1)) - 1), {"January","February","March","April","May","June","July","August","September","October","November","December"}, 0), "")</f>
        <v>11</v>
      </c>
      <c r="G700">
        <v>8</v>
      </c>
      <c r="H700" s="67" t="s">
        <v>1008</v>
      </c>
      <c r="I700" s="68">
        <f t="shared" si="21"/>
        <v>44873</v>
      </c>
    </row>
    <row r="701" spans="1:9" x14ac:dyDescent="0.35">
      <c r="A701" s="28" t="s">
        <v>181</v>
      </c>
      <c r="B701" s="28" t="s">
        <v>180</v>
      </c>
      <c r="C701" s="69" t="s">
        <v>635</v>
      </c>
      <c r="D701" s="8">
        <v>1019789</v>
      </c>
      <c r="E701" s="72" t="str">
        <f t="shared" si="20"/>
        <v>2022</v>
      </c>
      <c r="F701" s="72">
        <f>IFERROR(MATCH(LEFT(RIGHT(C701, LEN(C701) - FIND(", ", C701) - 1), FIND(" ", RIGHT(C701, LEN(C701) - FIND(", ", C701) - 1)) - 1), {"January","February","March","April","May","June","July","August","September","October","November","December"}, 0), "")</f>
        <v>11</v>
      </c>
      <c r="G701">
        <v>15</v>
      </c>
      <c r="H701" s="67" t="s">
        <v>1009</v>
      </c>
      <c r="I701" s="68">
        <f t="shared" si="21"/>
        <v>44880</v>
      </c>
    </row>
    <row r="702" spans="1:9" x14ac:dyDescent="0.35">
      <c r="A702" s="28" t="s">
        <v>181</v>
      </c>
      <c r="B702" s="28" t="s">
        <v>180</v>
      </c>
      <c r="C702" s="69" t="s">
        <v>652</v>
      </c>
      <c r="D702" s="8">
        <v>1021667</v>
      </c>
      <c r="E702" s="72" t="str">
        <f t="shared" si="20"/>
        <v>2022</v>
      </c>
      <c r="F702" s="72">
        <f>IFERROR(MATCH(LEFT(RIGHT(C702, LEN(C702) - FIND(", ", C702) - 1), FIND(" ", RIGHT(C702, LEN(C702) - FIND(", ", C702) - 1)) - 1), {"January","February","March","April","May","June","July","August","September","October","November","December"}, 0), "")</f>
        <v>11</v>
      </c>
      <c r="G702">
        <v>22</v>
      </c>
      <c r="H702" s="67" t="s">
        <v>1026</v>
      </c>
      <c r="I702" s="68">
        <f t="shared" si="21"/>
        <v>44887</v>
      </c>
    </row>
    <row r="703" spans="1:9" x14ac:dyDescent="0.35">
      <c r="A703" s="28" t="s">
        <v>181</v>
      </c>
      <c r="B703" s="28" t="s">
        <v>180</v>
      </c>
      <c r="C703" s="69" t="s">
        <v>642</v>
      </c>
      <c r="D703" s="8">
        <v>1055323</v>
      </c>
      <c r="E703" s="72" t="str">
        <f t="shared" ref="E703:E766" si="22">RIGHT(C703,4)</f>
        <v>2023</v>
      </c>
      <c r="F703" s="72">
        <f>IFERROR(MATCH(LEFT(RIGHT(C703, LEN(C703) - FIND(", ", C703) - 1), FIND(" ", RIGHT(C703, LEN(C703) - FIND(", ", C703) - 1)) - 1), {"January","February","March","April","May","June","July","August","September","October","November","December"}, 0), "")</f>
        <v>1</v>
      </c>
      <c r="G703">
        <v>31</v>
      </c>
      <c r="H703" s="67" t="s">
        <v>1016</v>
      </c>
      <c r="I703" s="68">
        <f t="shared" si="21"/>
        <v>44957</v>
      </c>
    </row>
    <row r="704" spans="1:9" x14ac:dyDescent="0.35">
      <c r="A704" s="28" t="s">
        <v>181</v>
      </c>
      <c r="B704" s="28" t="s">
        <v>180</v>
      </c>
      <c r="C704" s="69" t="s">
        <v>866</v>
      </c>
      <c r="D704" s="8">
        <v>1056628</v>
      </c>
      <c r="E704" s="72" t="str">
        <f t="shared" si="22"/>
        <v>2023</v>
      </c>
      <c r="F704" s="72">
        <f>IFERROR(MATCH(LEFT(RIGHT(C704, LEN(C704) - FIND(", ", C704) - 1), FIND(" ", RIGHT(C704, LEN(C704) - FIND(", ", C704) - 1)) - 1), {"January","February","March","April","May","June","July","August","September","October","November","December"}, 0), "")</f>
        <v>3</v>
      </c>
      <c r="G704">
        <v>25</v>
      </c>
      <c r="H704" s="67" t="s">
        <v>1240</v>
      </c>
      <c r="I704" s="68">
        <f t="shared" si="21"/>
        <v>45010</v>
      </c>
    </row>
    <row r="705" spans="1:9" x14ac:dyDescent="0.35">
      <c r="A705" s="28" t="s">
        <v>181</v>
      </c>
      <c r="B705" s="28" t="s">
        <v>180</v>
      </c>
      <c r="C705" s="69" t="s">
        <v>867</v>
      </c>
      <c r="D705" s="8">
        <v>1061623</v>
      </c>
      <c r="E705" s="72" t="str">
        <f t="shared" si="22"/>
        <v>2023</v>
      </c>
      <c r="F705" s="72">
        <f>IFERROR(MATCH(LEFT(RIGHT(C705, LEN(C705) - FIND(", ", C705) - 1), FIND(" ", RIGHT(C705, LEN(C705) - FIND(", ", C705) - 1)) - 1), {"January","February","March","April","May","June","July","August","September","October","November","December"}, 0), "")</f>
        <v>4</v>
      </c>
      <c r="G705">
        <v>19</v>
      </c>
      <c r="H705" s="67" t="s">
        <v>1241</v>
      </c>
      <c r="I705" s="68">
        <f t="shared" si="21"/>
        <v>45035</v>
      </c>
    </row>
    <row r="706" spans="1:9" x14ac:dyDescent="0.35">
      <c r="A706" s="28" t="s">
        <v>181</v>
      </c>
      <c r="B706" s="28" t="s">
        <v>180</v>
      </c>
      <c r="C706" s="69" t="s">
        <v>761</v>
      </c>
      <c r="D706" s="8">
        <v>1067856</v>
      </c>
      <c r="E706" s="72" t="str">
        <f t="shared" si="22"/>
        <v>2023</v>
      </c>
      <c r="F706" s="72">
        <f>IFERROR(MATCH(LEFT(RIGHT(C706, LEN(C706) - FIND(", ", C706) - 1), FIND(" ", RIGHT(C706, LEN(C706) - FIND(", ", C706) - 1)) - 1), {"January","February","March","April","May","June","July","August","September","October","November","December"}, 0), "")</f>
        <v>5</v>
      </c>
      <c r="G706">
        <v>21</v>
      </c>
      <c r="H706" s="67" t="s">
        <v>1135</v>
      </c>
      <c r="I706" s="68">
        <f t="shared" si="21"/>
        <v>45067</v>
      </c>
    </row>
    <row r="707" spans="1:9" x14ac:dyDescent="0.35">
      <c r="A707" s="28" t="s">
        <v>181</v>
      </c>
      <c r="B707" s="28" t="s">
        <v>180</v>
      </c>
      <c r="C707" s="69" t="s">
        <v>762</v>
      </c>
      <c r="D707" s="8">
        <v>1069729</v>
      </c>
      <c r="E707" s="72" t="str">
        <f t="shared" si="22"/>
        <v>2023</v>
      </c>
      <c r="F707" s="72">
        <f>IFERROR(MATCH(LEFT(RIGHT(C707, LEN(C707) - FIND(", ", C707) - 1), FIND(" ", RIGHT(C707, LEN(C707) - FIND(", ", C707) - 1)) - 1), {"January","February","March","April","May","June","July","August","September","October","November","December"}, 0), "")</f>
        <v>6</v>
      </c>
      <c r="G707">
        <v>4</v>
      </c>
      <c r="H707" s="67" t="s">
        <v>1136</v>
      </c>
      <c r="I707" s="68">
        <f t="shared" ref="I707:I770" si="23">DATEVALUE(H707)</f>
        <v>45081</v>
      </c>
    </row>
    <row r="708" spans="1:9" x14ac:dyDescent="0.35">
      <c r="A708" s="28" t="s">
        <v>181</v>
      </c>
      <c r="B708" s="28" t="s">
        <v>180</v>
      </c>
      <c r="C708" s="69" t="s">
        <v>818</v>
      </c>
      <c r="D708" s="8">
        <v>1072704</v>
      </c>
      <c r="E708" s="72" t="str">
        <f t="shared" si="22"/>
        <v>2023</v>
      </c>
      <c r="F708" s="72">
        <f>IFERROR(MATCH(LEFT(RIGHT(C708, LEN(C708) - FIND(", ", C708) - 1), FIND(" ", RIGHT(C708, LEN(C708) - FIND(", ", C708) - 1)) - 1), {"January","February","March","April","May","June","July","August","September","October","November","December"}, 0), "")</f>
        <v>6</v>
      </c>
      <c r="G708">
        <v>25</v>
      </c>
      <c r="H708" s="67" t="s">
        <v>1192</v>
      </c>
      <c r="I708" s="68">
        <f t="shared" si="23"/>
        <v>45102</v>
      </c>
    </row>
    <row r="709" spans="1:9" x14ac:dyDescent="0.35">
      <c r="A709" s="28" t="s">
        <v>181</v>
      </c>
      <c r="B709" s="28" t="s">
        <v>180</v>
      </c>
      <c r="C709" s="69" t="s">
        <v>868</v>
      </c>
      <c r="D709" s="8">
        <v>1075474</v>
      </c>
      <c r="E709" s="72" t="str">
        <f t="shared" si="22"/>
        <v>2023</v>
      </c>
      <c r="F709" s="72">
        <f>IFERROR(MATCH(LEFT(RIGHT(C709, LEN(C709) - FIND(", ", C709) - 1), FIND(" ", RIGHT(C709, LEN(C709) - FIND(", ", C709) - 1)) - 1), {"January","February","March","April","May","June","July","August","September","October","November","December"}, 0), "")</f>
        <v>7</v>
      </c>
      <c r="G709">
        <v>10</v>
      </c>
      <c r="H709" s="67" t="s">
        <v>1242</v>
      </c>
      <c r="I709" s="68">
        <f t="shared" si="23"/>
        <v>45117</v>
      </c>
    </row>
    <row r="710" spans="1:9" x14ac:dyDescent="0.35">
      <c r="A710" s="28" t="s">
        <v>181</v>
      </c>
      <c r="B710" s="28" t="s">
        <v>180</v>
      </c>
      <c r="C710" s="69" t="s">
        <v>767</v>
      </c>
      <c r="D710" s="8">
        <v>1081898</v>
      </c>
      <c r="E710" s="72" t="str">
        <f t="shared" si="22"/>
        <v>2023</v>
      </c>
      <c r="F710" s="72">
        <f>IFERROR(MATCH(LEFT(RIGHT(C710, LEN(C710) - FIND(", ", C710) - 1), FIND(" ", RIGHT(C710, LEN(C710) - FIND(", ", C710) - 1)) - 1), {"January","February","March","April","May","June","July","August","September","October","November","December"}, 0), "")</f>
        <v>8</v>
      </c>
      <c r="G710">
        <v>6</v>
      </c>
      <c r="H710" s="67" t="s">
        <v>1141</v>
      </c>
      <c r="I710" s="68">
        <f t="shared" si="23"/>
        <v>45144</v>
      </c>
    </row>
    <row r="711" spans="1:9" x14ac:dyDescent="0.35">
      <c r="A711" s="28" t="s">
        <v>181</v>
      </c>
      <c r="B711" s="28" t="s">
        <v>180</v>
      </c>
      <c r="C711" s="69" t="s">
        <v>869</v>
      </c>
      <c r="D711" s="8">
        <v>1088318</v>
      </c>
      <c r="E711" s="72" t="str">
        <f t="shared" si="22"/>
        <v>2023</v>
      </c>
      <c r="F711" s="72">
        <f>IFERROR(MATCH(LEFT(RIGHT(C711, LEN(C711) - FIND(", ", C711) - 1), FIND(" ", RIGHT(C711, LEN(C711) - FIND(", ", C711) - 1)) - 1), {"January","February","March","April","May","June","July","August","September","October","November","December"}, 0), "")</f>
        <v>8</v>
      </c>
      <c r="G711">
        <v>19</v>
      </c>
      <c r="H711" s="67" t="s">
        <v>1243</v>
      </c>
      <c r="I711" s="68">
        <f t="shared" si="23"/>
        <v>45157</v>
      </c>
    </row>
    <row r="712" spans="1:9" x14ac:dyDescent="0.35">
      <c r="A712" s="28" t="s">
        <v>181</v>
      </c>
      <c r="B712" s="28" t="s">
        <v>180</v>
      </c>
      <c r="C712" s="69" t="s">
        <v>831</v>
      </c>
      <c r="D712" s="8">
        <v>1086357</v>
      </c>
      <c r="E712" s="72" t="str">
        <f t="shared" si="22"/>
        <v>2023</v>
      </c>
      <c r="F712" s="72">
        <f>IFERROR(MATCH(LEFT(RIGHT(C712, LEN(C712) - FIND(", ", C712) - 1), FIND(" ", RIGHT(C712, LEN(C712) - FIND(", ", C712) - 1)) - 1), {"January","February","March","April","May","June","July","August","September","October","November","December"}, 0), "")</f>
        <v>9</v>
      </c>
      <c r="G712">
        <v>3</v>
      </c>
      <c r="H712" s="67" t="s">
        <v>1205</v>
      </c>
      <c r="I712" s="68">
        <f t="shared" si="23"/>
        <v>45172</v>
      </c>
    </row>
    <row r="713" spans="1:9" x14ac:dyDescent="0.35">
      <c r="A713" s="28" t="s">
        <v>181</v>
      </c>
      <c r="B713" s="28" t="s">
        <v>180</v>
      </c>
      <c r="C713" s="69" t="s">
        <v>870</v>
      </c>
      <c r="D713" s="8">
        <v>1094154</v>
      </c>
      <c r="E713" s="72" t="str">
        <f t="shared" si="22"/>
        <v>2023</v>
      </c>
      <c r="F713" s="72">
        <f>IFERROR(MATCH(LEFT(RIGHT(C713, LEN(C713) - FIND(", ", C713) - 1), FIND(" ", RIGHT(C713, LEN(C713) - FIND(", ", C713) - 1)) - 1), {"January","February","March","April","May","June","July","August","September","October","November","December"}, 0), "")</f>
        <v>9</v>
      </c>
      <c r="G713">
        <v>17</v>
      </c>
      <c r="H713" s="67" t="s">
        <v>1244</v>
      </c>
      <c r="I713" s="68">
        <f t="shared" si="23"/>
        <v>45186</v>
      </c>
    </row>
    <row r="714" spans="1:9" x14ac:dyDescent="0.35">
      <c r="A714" s="28" t="s">
        <v>181</v>
      </c>
      <c r="B714" s="28" t="s">
        <v>180</v>
      </c>
      <c r="C714" s="69" t="s">
        <v>871</v>
      </c>
      <c r="D714" s="8">
        <v>1104629</v>
      </c>
      <c r="E714" s="72" t="str">
        <f t="shared" si="22"/>
        <v>2023</v>
      </c>
      <c r="F714" s="72">
        <f>IFERROR(MATCH(LEFT(RIGHT(C714, LEN(C714) - FIND(", ", C714) - 1), FIND(" ", RIGHT(C714, LEN(C714) - FIND(", ", C714) - 1)) - 1), {"January","February","March","April","May","June","July","August","September","October","November","December"}, 0), "")</f>
        <v>10</v>
      </c>
      <c r="G714">
        <v>7</v>
      </c>
      <c r="H714" s="67" t="s">
        <v>1245</v>
      </c>
      <c r="I714" s="68">
        <f t="shared" si="23"/>
        <v>45206</v>
      </c>
    </row>
    <row r="715" spans="1:9" x14ac:dyDescent="0.35">
      <c r="A715" s="28" t="s">
        <v>181</v>
      </c>
      <c r="B715" s="28" t="s">
        <v>180</v>
      </c>
      <c r="C715" s="69" t="s">
        <v>872</v>
      </c>
      <c r="D715" s="8">
        <v>1109115</v>
      </c>
      <c r="E715" s="72" t="str">
        <f t="shared" si="22"/>
        <v>2023</v>
      </c>
      <c r="F715" s="72">
        <f>IFERROR(MATCH(LEFT(RIGHT(C715, LEN(C715) - FIND(", ", C715) - 1), FIND(" ", RIGHT(C715, LEN(C715) - FIND(", ", C715) - 1)) - 1), {"January","February","March","April","May","June","July","August","September","October","November","December"}, 0), "")</f>
        <v>10</v>
      </c>
      <c r="G715">
        <v>11</v>
      </c>
      <c r="H715" s="67" t="s">
        <v>1246</v>
      </c>
      <c r="I715" s="68">
        <f t="shared" si="23"/>
        <v>45210</v>
      </c>
    </row>
    <row r="716" spans="1:9" x14ac:dyDescent="0.35">
      <c r="A716" s="28" t="s">
        <v>249</v>
      </c>
      <c r="B716" s="28" t="s">
        <v>248</v>
      </c>
      <c r="C716" s="69" t="s">
        <v>834</v>
      </c>
      <c r="D716" s="8">
        <v>13400</v>
      </c>
      <c r="E716" s="72" t="str">
        <f t="shared" si="22"/>
        <v>2022</v>
      </c>
      <c r="F716" s="72">
        <f>IFERROR(MATCH(LEFT(RIGHT(C716, LEN(C716) - FIND(", ", C716) - 1), FIND(" ", RIGHT(C716, LEN(C716) - FIND(", ", C716) - 1)) - 1), {"January","February","March","April","May","June","July","August","September","October","November","December"}, 0), "")</f>
        <v>5</v>
      </c>
      <c r="G716">
        <v>22</v>
      </c>
      <c r="H716" s="67" t="s">
        <v>1208</v>
      </c>
      <c r="I716" s="68">
        <f t="shared" si="23"/>
        <v>44703</v>
      </c>
    </row>
    <row r="717" spans="1:9" x14ac:dyDescent="0.35">
      <c r="A717" s="28" t="s">
        <v>249</v>
      </c>
      <c r="B717" s="28" t="s">
        <v>248</v>
      </c>
      <c r="C717" s="69" t="s">
        <v>873</v>
      </c>
      <c r="D717" s="8">
        <v>14887</v>
      </c>
      <c r="E717" s="72" t="str">
        <f t="shared" si="22"/>
        <v>2022</v>
      </c>
      <c r="F717" s="72">
        <f>IFERROR(MATCH(LEFT(RIGHT(C717, LEN(C717) - FIND(", ", C717) - 1), FIND(" ", RIGHT(C717, LEN(C717) - FIND(", ", C717) - 1)) - 1), {"January","February","March","April","May","June","July","August","September","October","November","December"}, 0), "")</f>
        <v>6</v>
      </c>
      <c r="G717">
        <v>5</v>
      </c>
      <c r="H717" s="67" t="s">
        <v>1247</v>
      </c>
      <c r="I717" s="68">
        <f t="shared" si="23"/>
        <v>44717</v>
      </c>
    </row>
    <row r="718" spans="1:9" x14ac:dyDescent="0.35">
      <c r="A718" s="28" t="s">
        <v>249</v>
      </c>
      <c r="B718" s="28" t="s">
        <v>248</v>
      </c>
      <c r="C718" s="69" t="s">
        <v>647</v>
      </c>
      <c r="D718" s="8">
        <v>15565</v>
      </c>
      <c r="E718" s="72" t="str">
        <f t="shared" si="22"/>
        <v>2022</v>
      </c>
      <c r="F718" s="72">
        <f>IFERROR(MATCH(LEFT(RIGHT(C718, LEN(C718) - FIND(", ", C718) - 1), FIND(" ", RIGHT(C718, LEN(C718) - FIND(", ", C718) - 1)) - 1), {"January","February","March","April","May","June","July","August","September","October","November","December"}, 0), "")</f>
        <v>6</v>
      </c>
      <c r="G718">
        <v>14</v>
      </c>
      <c r="H718" s="67" t="s">
        <v>1021</v>
      </c>
      <c r="I718" s="68">
        <f t="shared" si="23"/>
        <v>44726</v>
      </c>
    </row>
    <row r="719" spans="1:9" x14ac:dyDescent="0.35">
      <c r="A719" s="28" t="s">
        <v>249</v>
      </c>
      <c r="B719" s="28" t="s">
        <v>248</v>
      </c>
      <c r="C719" s="69" t="s">
        <v>650</v>
      </c>
      <c r="D719" s="8">
        <v>16804</v>
      </c>
      <c r="E719" s="72" t="str">
        <f t="shared" si="22"/>
        <v>2022</v>
      </c>
      <c r="F719" s="72">
        <f>IFERROR(MATCH(LEFT(RIGHT(C719, LEN(C719) - FIND(", ", C719) - 1), FIND(" ", RIGHT(C719, LEN(C719) - FIND(", ", C719) - 1)) - 1), {"January","February","March","April","May","June","July","August","September","October","November","December"}, 0), "")</f>
        <v>7</v>
      </c>
      <c r="G719">
        <v>12</v>
      </c>
      <c r="H719" s="67" t="s">
        <v>1024</v>
      </c>
      <c r="I719" s="68">
        <f t="shared" si="23"/>
        <v>44754</v>
      </c>
    </row>
    <row r="720" spans="1:9" x14ac:dyDescent="0.35">
      <c r="A720" s="28" t="s">
        <v>249</v>
      </c>
      <c r="B720" s="28" t="s">
        <v>248</v>
      </c>
      <c r="C720" s="69" t="s">
        <v>676</v>
      </c>
      <c r="D720" s="8">
        <v>16581</v>
      </c>
      <c r="E720" s="72" t="str">
        <f t="shared" si="22"/>
        <v>2022</v>
      </c>
      <c r="F720" s="72">
        <f>IFERROR(MATCH(LEFT(RIGHT(C720, LEN(C720) - FIND(", ", C720) - 1), FIND(" ", RIGHT(C720, LEN(C720) - FIND(", ", C720) - 1)) - 1), {"January","February","March","April","May","June","July","August","September","October","November","December"}, 0), "")</f>
        <v>7</v>
      </c>
      <c r="G720">
        <v>26</v>
      </c>
      <c r="H720" s="67" t="s">
        <v>1050</v>
      </c>
      <c r="I720" s="68">
        <f t="shared" si="23"/>
        <v>44768</v>
      </c>
    </row>
    <row r="721" spans="1:9" x14ac:dyDescent="0.35">
      <c r="A721" s="28" t="s">
        <v>249</v>
      </c>
      <c r="B721" s="28" t="s">
        <v>248</v>
      </c>
      <c r="C721" s="69" t="s">
        <v>874</v>
      </c>
      <c r="D721" s="8">
        <v>18043</v>
      </c>
      <c r="E721" s="72" t="str">
        <f t="shared" si="22"/>
        <v>2022</v>
      </c>
      <c r="F721" s="72">
        <f>IFERROR(MATCH(LEFT(RIGHT(C721, LEN(C721) - FIND(", ", C721) - 1), FIND(" ", RIGHT(C721, LEN(C721) - FIND(", ", C721) - 1)) - 1), {"January","February","March","April","May","June","July","August","September","October","November","December"}, 0), "")</f>
        <v>7</v>
      </c>
      <c r="G721">
        <v>31</v>
      </c>
      <c r="H721" s="67" t="s">
        <v>1248</v>
      </c>
      <c r="I721" s="68">
        <f t="shared" si="23"/>
        <v>44773</v>
      </c>
    </row>
    <row r="722" spans="1:9" x14ac:dyDescent="0.35">
      <c r="A722" s="28" t="s">
        <v>249</v>
      </c>
      <c r="B722" s="28" t="s">
        <v>248</v>
      </c>
      <c r="C722" s="69" t="s">
        <v>740</v>
      </c>
      <c r="D722" s="8">
        <v>18045</v>
      </c>
      <c r="E722" s="72" t="str">
        <f t="shared" si="22"/>
        <v>2022</v>
      </c>
      <c r="F722" s="72">
        <f>IFERROR(MATCH(LEFT(RIGHT(C722, LEN(C722) - FIND(", ", C722) - 1), FIND(" ", RIGHT(C722, LEN(C722) - FIND(", ", C722) - 1)) - 1), {"January","February","March","April","May","June","July","August","September","October","November","December"}, 0), "")</f>
        <v>8</v>
      </c>
      <c r="G722">
        <v>7</v>
      </c>
      <c r="H722" s="67" t="s">
        <v>1114</v>
      </c>
      <c r="I722" s="68">
        <f t="shared" si="23"/>
        <v>44780</v>
      </c>
    </row>
    <row r="723" spans="1:9" x14ac:dyDescent="0.35">
      <c r="A723" s="28" t="s">
        <v>249</v>
      </c>
      <c r="B723" s="28" t="s">
        <v>248</v>
      </c>
      <c r="C723" s="69" t="s">
        <v>741</v>
      </c>
      <c r="D723" s="8">
        <v>18363</v>
      </c>
      <c r="E723" s="72" t="str">
        <f t="shared" si="22"/>
        <v>2022</v>
      </c>
      <c r="F723" s="72">
        <f>IFERROR(MATCH(LEFT(RIGHT(C723, LEN(C723) - FIND(", ", C723) - 1), FIND(" ", RIGHT(C723, LEN(C723) - FIND(", ", C723) - 1)) - 1), {"January","February","March","April","May","June","July","August","September","October","November","December"}, 0), "")</f>
        <v>8</v>
      </c>
      <c r="G723">
        <v>14</v>
      </c>
      <c r="H723" s="67" t="s">
        <v>1115</v>
      </c>
      <c r="I723" s="68">
        <f t="shared" si="23"/>
        <v>44787</v>
      </c>
    </row>
    <row r="724" spans="1:9" x14ac:dyDescent="0.35">
      <c r="A724" s="28" t="s">
        <v>249</v>
      </c>
      <c r="B724" s="28" t="s">
        <v>248</v>
      </c>
      <c r="C724" s="69" t="s">
        <v>875</v>
      </c>
      <c r="D724" s="8">
        <v>18663</v>
      </c>
      <c r="E724" s="72" t="str">
        <f t="shared" si="22"/>
        <v>2022</v>
      </c>
      <c r="F724" s="72">
        <f>IFERROR(MATCH(LEFT(RIGHT(C724, LEN(C724) - FIND(", ", C724) - 1), FIND(" ", RIGHT(C724, LEN(C724) - FIND(", ", C724) - 1)) - 1), {"January","February","March","April","May","June","July","August","September","October","November","December"}, 0), "")</f>
        <v>8</v>
      </c>
      <c r="G724">
        <v>17</v>
      </c>
      <c r="H724" s="67" t="s">
        <v>1249</v>
      </c>
      <c r="I724" s="68">
        <f t="shared" si="23"/>
        <v>44790</v>
      </c>
    </row>
    <row r="725" spans="1:9" x14ac:dyDescent="0.35">
      <c r="A725" s="28" t="s">
        <v>249</v>
      </c>
      <c r="B725" s="28" t="s">
        <v>248</v>
      </c>
      <c r="C725" s="69" t="s">
        <v>625</v>
      </c>
      <c r="D725" s="8">
        <v>18745</v>
      </c>
      <c r="E725" s="72" t="str">
        <f t="shared" si="22"/>
        <v>2022</v>
      </c>
      <c r="F725" s="72">
        <f>IFERROR(MATCH(LEFT(RIGHT(C725, LEN(C725) - FIND(", ", C725) - 1), FIND(" ", RIGHT(C725, LEN(C725) - FIND(", ", C725) - 1)) - 1), {"January","February","March","April","May","June","July","August","September","October","November","December"}, 0), "")</f>
        <v>8</v>
      </c>
      <c r="G725">
        <v>23</v>
      </c>
      <c r="H725" s="67" t="s">
        <v>999</v>
      </c>
      <c r="I725" s="68">
        <f t="shared" si="23"/>
        <v>44796</v>
      </c>
    </row>
    <row r="726" spans="1:9" x14ac:dyDescent="0.35">
      <c r="A726" s="28" t="s">
        <v>249</v>
      </c>
      <c r="B726" s="28" t="s">
        <v>248</v>
      </c>
      <c r="C726" s="69" t="s">
        <v>626</v>
      </c>
      <c r="D726" s="8">
        <v>18663</v>
      </c>
      <c r="E726" s="72" t="str">
        <f t="shared" si="22"/>
        <v>2022</v>
      </c>
      <c r="F726" s="72">
        <f>IFERROR(MATCH(LEFT(RIGHT(C726, LEN(C726) - FIND(", ", C726) - 1), FIND(" ", RIGHT(C726, LEN(C726) - FIND(", ", C726) - 1)) - 1), {"January","February","March","April","May","June","July","August","September","October","November","December"}, 0), "")</f>
        <v>9</v>
      </c>
      <c r="G726">
        <v>6</v>
      </c>
      <c r="H726" s="67" t="s">
        <v>1000</v>
      </c>
      <c r="I726" s="68">
        <f t="shared" si="23"/>
        <v>44810</v>
      </c>
    </row>
    <row r="727" spans="1:9" x14ac:dyDescent="0.35">
      <c r="A727" s="28" t="s">
        <v>249</v>
      </c>
      <c r="B727" s="28" t="s">
        <v>248</v>
      </c>
      <c r="C727" s="69" t="s">
        <v>627</v>
      </c>
      <c r="D727" s="8">
        <v>18663</v>
      </c>
      <c r="E727" s="72" t="str">
        <f t="shared" si="22"/>
        <v>2022</v>
      </c>
      <c r="F727" s="72">
        <f>IFERROR(MATCH(LEFT(RIGHT(C727, LEN(C727) - FIND(", ", C727) - 1), FIND(" ", RIGHT(C727, LEN(C727) - FIND(", ", C727) - 1)) - 1), {"January","February","March","April","May","June","July","August","September","October","November","December"}, 0), "")</f>
        <v>9</v>
      </c>
      <c r="G727">
        <v>13</v>
      </c>
      <c r="H727" s="67" t="s">
        <v>1001</v>
      </c>
      <c r="I727" s="68">
        <f t="shared" si="23"/>
        <v>44817</v>
      </c>
    </row>
    <row r="728" spans="1:9" x14ac:dyDescent="0.35">
      <c r="A728" s="28" t="s">
        <v>249</v>
      </c>
      <c r="B728" s="28" t="s">
        <v>248</v>
      </c>
      <c r="C728" s="69" t="s">
        <v>628</v>
      </c>
      <c r="D728" s="8">
        <v>19498</v>
      </c>
      <c r="E728" s="72" t="str">
        <f t="shared" si="22"/>
        <v>2022</v>
      </c>
      <c r="F728" s="72">
        <f>IFERROR(MATCH(LEFT(RIGHT(C728, LEN(C728) - FIND(", ", C728) - 1), FIND(" ", RIGHT(C728, LEN(C728) - FIND(", ", C728) - 1)) - 1), {"January","February","March","April","May","June","July","August","September","October","November","December"}, 0), "")</f>
        <v>9</v>
      </c>
      <c r="G728">
        <v>20</v>
      </c>
      <c r="H728" s="67" t="s">
        <v>1002</v>
      </c>
      <c r="I728" s="68">
        <f t="shared" si="23"/>
        <v>44824</v>
      </c>
    </row>
    <row r="729" spans="1:9" x14ac:dyDescent="0.35">
      <c r="A729" s="28" t="s">
        <v>249</v>
      </c>
      <c r="B729" s="28" t="s">
        <v>248</v>
      </c>
      <c r="C729" s="69" t="s">
        <v>876</v>
      </c>
      <c r="D729" s="8">
        <v>19413</v>
      </c>
      <c r="E729" s="72" t="str">
        <f t="shared" si="22"/>
        <v>2022</v>
      </c>
      <c r="F729" s="72">
        <f>IFERROR(MATCH(LEFT(RIGHT(C729, LEN(C729) - FIND(", ", C729) - 1), FIND(" ", RIGHT(C729, LEN(C729) - FIND(", ", C729) - 1)) - 1), {"January","February","March","April","May","June","July","August","September","October","November","December"}, 0), "")</f>
        <v>9</v>
      </c>
      <c r="G729">
        <v>22</v>
      </c>
      <c r="H729" s="67" t="s">
        <v>1250</v>
      </c>
      <c r="I729" s="68">
        <f t="shared" si="23"/>
        <v>44826</v>
      </c>
    </row>
    <row r="730" spans="1:9" x14ac:dyDescent="0.35">
      <c r="A730" s="28" t="s">
        <v>249</v>
      </c>
      <c r="B730" s="28" t="s">
        <v>248</v>
      </c>
      <c r="C730" s="69" t="s">
        <v>631</v>
      </c>
      <c r="D730" s="8">
        <v>19752</v>
      </c>
      <c r="E730" s="72" t="str">
        <f t="shared" si="22"/>
        <v>2022</v>
      </c>
      <c r="F730" s="72">
        <f>IFERROR(MATCH(LEFT(RIGHT(C730, LEN(C730) - FIND(", ", C730) - 1), FIND(" ", RIGHT(C730, LEN(C730) - FIND(", ", C730) - 1)) - 1), {"January","February","March","April","May","June","July","August","September","October","November","December"}, 0), "")</f>
        <v>10</v>
      </c>
      <c r="G730">
        <v>11</v>
      </c>
      <c r="H730" s="67" t="s">
        <v>1005</v>
      </c>
      <c r="I730" s="68">
        <f t="shared" si="23"/>
        <v>44845</v>
      </c>
    </row>
    <row r="731" spans="1:9" x14ac:dyDescent="0.35">
      <c r="A731" s="28" t="s">
        <v>249</v>
      </c>
      <c r="B731" s="28" t="s">
        <v>248</v>
      </c>
      <c r="C731" s="69" t="s">
        <v>651</v>
      </c>
      <c r="D731" s="8">
        <v>19752</v>
      </c>
      <c r="E731" s="72" t="str">
        <f t="shared" si="22"/>
        <v>2022</v>
      </c>
      <c r="F731" s="72">
        <f>IFERROR(MATCH(LEFT(RIGHT(C731, LEN(C731) - FIND(", ", C731) - 1), FIND(" ", RIGHT(C731, LEN(C731) - FIND(", ", C731) - 1)) - 1), {"January","February","March","April","May","June","July","August","September","October","November","December"}, 0), "")</f>
        <v>10</v>
      </c>
      <c r="G731">
        <v>18</v>
      </c>
      <c r="H731" s="67" t="s">
        <v>1025</v>
      </c>
      <c r="I731" s="68">
        <f t="shared" si="23"/>
        <v>44852</v>
      </c>
    </row>
    <row r="732" spans="1:9" x14ac:dyDescent="0.35">
      <c r="A732" s="28" t="s">
        <v>249</v>
      </c>
      <c r="B732" s="28" t="s">
        <v>248</v>
      </c>
      <c r="C732" s="69" t="s">
        <v>632</v>
      </c>
      <c r="D732" s="8">
        <v>19997</v>
      </c>
      <c r="E732" s="72" t="str">
        <f t="shared" si="22"/>
        <v>2022</v>
      </c>
      <c r="F732" s="72">
        <f>IFERROR(MATCH(LEFT(RIGHT(C732, LEN(C732) - FIND(", ", C732) - 1), FIND(" ", RIGHT(C732, LEN(C732) - FIND(", ", C732) - 1)) - 1), {"January","February","March","April","May","June","July","August","September","October","November","December"}, 0), "")</f>
        <v>10</v>
      </c>
      <c r="G732">
        <v>25</v>
      </c>
      <c r="H732" s="67" t="s">
        <v>1006</v>
      </c>
      <c r="I732" s="68">
        <f t="shared" si="23"/>
        <v>44859</v>
      </c>
    </row>
    <row r="733" spans="1:9" x14ac:dyDescent="0.35">
      <c r="A733" s="28" t="s">
        <v>249</v>
      </c>
      <c r="B733" s="28" t="s">
        <v>248</v>
      </c>
      <c r="C733" s="69" t="s">
        <v>633</v>
      </c>
      <c r="D733" s="8">
        <v>19997</v>
      </c>
      <c r="E733" s="72" t="str">
        <f t="shared" si="22"/>
        <v>2022</v>
      </c>
      <c r="F733" s="72">
        <f>IFERROR(MATCH(LEFT(RIGHT(C733, LEN(C733) - FIND(", ", C733) - 1), FIND(" ", RIGHT(C733, LEN(C733) - FIND(", ", C733) - 1)) - 1), {"January","February","March","April","May","June","July","August","September","October","November","December"}, 0), "")</f>
        <v>11</v>
      </c>
      <c r="G733">
        <v>1</v>
      </c>
      <c r="H733" s="67" t="s">
        <v>1007</v>
      </c>
      <c r="I733" s="68">
        <f t="shared" si="23"/>
        <v>44866</v>
      </c>
    </row>
    <row r="734" spans="1:9" x14ac:dyDescent="0.35">
      <c r="A734" s="28" t="s">
        <v>249</v>
      </c>
      <c r="B734" s="28" t="s">
        <v>248</v>
      </c>
      <c r="C734" s="69" t="s">
        <v>634</v>
      </c>
      <c r="D734" s="8">
        <v>19997</v>
      </c>
      <c r="E734" s="72" t="str">
        <f t="shared" si="22"/>
        <v>2022</v>
      </c>
      <c r="F734" s="72">
        <f>IFERROR(MATCH(LEFT(RIGHT(C734, LEN(C734) - FIND(", ", C734) - 1), FIND(" ", RIGHT(C734, LEN(C734) - FIND(", ", C734) - 1)) - 1), {"January","February","March","April","May","June","July","August","September","October","November","December"}, 0), "")</f>
        <v>11</v>
      </c>
      <c r="G734">
        <v>8</v>
      </c>
      <c r="H734" s="67" t="s">
        <v>1008</v>
      </c>
      <c r="I734" s="68">
        <f t="shared" si="23"/>
        <v>44873</v>
      </c>
    </row>
    <row r="735" spans="1:9" x14ac:dyDescent="0.35">
      <c r="A735" s="28" t="s">
        <v>249</v>
      </c>
      <c r="B735" s="28" t="s">
        <v>248</v>
      </c>
      <c r="C735" s="69" t="s">
        <v>653</v>
      </c>
      <c r="D735" s="8">
        <v>20955</v>
      </c>
      <c r="E735" s="72" t="str">
        <f t="shared" si="22"/>
        <v>2022</v>
      </c>
      <c r="F735" s="72">
        <f>IFERROR(MATCH(LEFT(RIGHT(C735, LEN(C735) - FIND(", ", C735) - 1), FIND(" ", RIGHT(C735, LEN(C735) - FIND(", ", C735) - 1)) - 1), {"January","February","March","April","May","June","July","August","September","October","November","December"}, 0), "")</f>
        <v>12</v>
      </c>
      <c r="G735">
        <v>6</v>
      </c>
      <c r="H735" s="67" t="s">
        <v>1027</v>
      </c>
      <c r="I735" s="68">
        <f t="shared" si="23"/>
        <v>44901</v>
      </c>
    </row>
    <row r="736" spans="1:9" x14ac:dyDescent="0.35">
      <c r="A736" s="28" t="s">
        <v>249</v>
      </c>
      <c r="B736" s="28" t="s">
        <v>248</v>
      </c>
      <c r="C736" s="69" t="s">
        <v>877</v>
      </c>
      <c r="D736" s="8">
        <v>22704</v>
      </c>
      <c r="E736" s="72" t="str">
        <f t="shared" si="22"/>
        <v>2023</v>
      </c>
      <c r="F736" s="72">
        <f>IFERROR(MATCH(LEFT(RIGHT(C736, LEN(C736) - FIND(", ", C736) - 1), FIND(" ", RIGHT(C736, LEN(C736) - FIND(", ", C736) - 1)) - 1), {"January","February","March","April","May","June","July","August","September","October","November","December"}, 0), "")</f>
        <v>3</v>
      </c>
      <c r="G736">
        <v>31</v>
      </c>
      <c r="H736" s="67" t="s">
        <v>1251</v>
      </c>
      <c r="I736" s="68">
        <f t="shared" si="23"/>
        <v>45016</v>
      </c>
    </row>
    <row r="737" spans="1:9" x14ac:dyDescent="0.35">
      <c r="A737" s="28" t="s">
        <v>249</v>
      </c>
      <c r="B737" s="28" t="s">
        <v>248</v>
      </c>
      <c r="C737" s="69" t="s">
        <v>829</v>
      </c>
      <c r="D737" s="8">
        <v>23778</v>
      </c>
      <c r="E737" s="72" t="str">
        <f t="shared" si="22"/>
        <v>2023</v>
      </c>
      <c r="F737" s="72">
        <f>IFERROR(MATCH(LEFT(RIGHT(C737, LEN(C737) - FIND(", ", C737) - 1), FIND(" ", RIGHT(C737, LEN(C737) - FIND(", ", C737) - 1)) - 1), {"January","February","March","April","May","June","July","August","September","October","November","December"}, 0), "")</f>
        <v>4</v>
      </c>
      <c r="G737">
        <v>30</v>
      </c>
      <c r="H737" s="67" t="s">
        <v>1203</v>
      </c>
      <c r="I737" s="68">
        <f t="shared" si="23"/>
        <v>45046</v>
      </c>
    </row>
    <row r="738" spans="1:9" x14ac:dyDescent="0.35">
      <c r="A738" s="28" t="s">
        <v>249</v>
      </c>
      <c r="B738" s="28" t="s">
        <v>248</v>
      </c>
      <c r="C738" s="69" t="s">
        <v>687</v>
      </c>
      <c r="D738" s="8">
        <v>25051</v>
      </c>
      <c r="E738" s="72" t="str">
        <f t="shared" si="22"/>
        <v>2023</v>
      </c>
      <c r="F738" s="72">
        <f>IFERROR(MATCH(LEFT(RIGHT(C738, LEN(C738) - FIND(", ", C738) - 1), FIND(" ", RIGHT(C738, LEN(C738) - FIND(", ", C738) - 1)) - 1), {"January","February","March","April","May","June","July","August","September","October","November","December"}, 0), "")</f>
        <v>6</v>
      </c>
      <c r="G738">
        <v>30</v>
      </c>
      <c r="H738" s="67" t="s">
        <v>1061</v>
      </c>
      <c r="I738" s="68">
        <f t="shared" si="23"/>
        <v>45107</v>
      </c>
    </row>
    <row r="739" spans="1:9" x14ac:dyDescent="0.35">
      <c r="A739" s="28" t="s">
        <v>273</v>
      </c>
      <c r="B739" s="28" t="s">
        <v>272</v>
      </c>
      <c r="C739" s="69" t="s">
        <v>856</v>
      </c>
      <c r="D739" s="8">
        <v>23347</v>
      </c>
      <c r="E739" s="72" t="str">
        <f t="shared" si="22"/>
        <v>2022</v>
      </c>
      <c r="F739" s="72">
        <f>IFERROR(MATCH(LEFT(RIGHT(C739, LEN(C739) - FIND(", ", C739) - 1), FIND(" ", RIGHT(C739, LEN(C739) - FIND(", ", C739) - 1)) - 1), {"January","February","March","April","May","June","July","August","September","October","November","December"}, 0), "")</f>
        <v>5</v>
      </c>
      <c r="G739">
        <v>29</v>
      </c>
      <c r="H739" s="67" t="s">
        <v>1230</v>
      </c>
      <c r="I739" s="68">
        <f t="shared" si="23"/>
        <v>44710</v>
      </c>
    </row>
    <row r="740" spans="1:9" x14ac:dyDescent="0.35">
      <c r="A740" s="28" t="s">
        <v>273</v>
      </c>
      <c r="B740" s="28" t="s">
        <v>272</v>
      </c>
      <c r="C740" s="69" t="s">
        <v>729</v>
      </c>
      <c r="D740" s="8">
        <v>24091</v>
      </c>
      <c r="E740" s="72" t="str">
        <f t="shared" si="22"/>
        <v>2022</v>
      </c>
      <c r="F740" s="72">
        <f>IFERROR(MATCH(LEFT(RIGHT(C740, LEN(C740) - FIND(", ", C740) - 1), FIND(" ", RIGHT(C740, LEN(C740) - FIND(", ", C740) - 1)) - 1), {"January","February","March","April","May","June","July","August","September","October","November","December"}, 0), "")</f>
        <v>6</v>
      </c>
      <c r="G740">
        <v>6</v>
      </c>
      <c r="H740" s="67" t="s">
        <v>1103</v>
      </c>
      <c r="I740" s="68">
        <f t="shared" si="23"/>
        <v>44718</v>
      </c>
    </row>
    <row r="741" spans="1:9" x14ac:dyDescent="0.35">
      <c r="A741" s="28" t="s">
        <v>273</v>
      </c>
      <c r="B741" s="28" t="s">
        <v>272</v>
      </c>
      <c r="C741" s="69" t="s">
        <v>708</v>
      </c>
      <c r="D741" s="8">
        <v>24452</v>
      </c>
      <c r="E741" s="72" t="str">
        <f t="shared" si="22"/>
        <v>2022</v>
      </c>
      <c r="F741" s="72">
        <f>IFERROR(MATCH(LEFT(RIGHT(C741, LEN(C741) - FIND(", ", C741) - 1), FIND(" ", RIGHT(C741, LEN(C741) - FIND(", ", C741) - 1)) - 1), {"January","February","March","April","May","June","July","August","September","October","November","December"}, 0), "")</f>
        <v>6</v>
      </c>
      <c r="G741">
        <v>13</v>
      </c>
      <c r="H741" s="67" t="s">
        <v>1082</v>
      </c>
      <c r="I741" s="68">
        <f t="shared" si="23"/>
        <v>44725</v>
      </c>
    </row>
    <row r="742" spans="1:9" x14ac:dyDescent="0.35">
      <c r="A742" s="28" t="s">
        <v>273</v>
      </c>
      <c r="B742" s="28" t="s">
        <v>272</v>
      </c>
      <c r="C742" s="69" t="s">
        <v>674</v>
      </c>
      <c r="D742" s="8">
        <v>25042</v>
      </c>
      <c r="E742" s="72" t="str">
        <f t="shared" si="22"/>
        <v>2022</v>
      </c>
      <c r="F742" s="72">
        <f>IFERROR(MATCH(LEFT(RIGHT(C742, LEN(C742) - FIND(", ", C742) - 1), FIND(" ", RIGHT(C742, LEN(C742) - FIND(", ", C742) - 1)) - 1), {"January","February","March","April","May","June","July","August","September","October","November","December"}, 0), "")</f>
        <v>6</v>
      </c>
      <c r="G742">
        <v>20</v>
      </c>
      <c r="H742" s="67" t="s">
        <v>1048</v>
      </c>
      <c r="I742" s="68">
        <f t="shared" si="23"/>
        <v>44732</v>
      </c>
    </row>
    <row r="743" spans="1:9" x14ac:dyDescent="0.35">
      <c r="A743" s="28" t="s">
        <v>273</v>
      </c>
      <c r="B743" s="28" t="s">
        <v>272</v>
      </c>
      <c r="C743" s="69" t="s">
        <v>675</v>
      </c>
      <c r="D743" s="8">
        <v>25800</v>
      </c>
      <c r="E743" s="72" t="str">
        <f t="shared" si="22"/>
        <v>2022</v>
      </c>
      <c r="F743" s="72">
        <f>IFERROR(MATCH(LEFT(RIGHT(C743, LEN(C743) - FIND(", ", C743) - 1), FIND(" ", RIGHT(C743, LEN(C743) - FIND(", ", C743) - 1)) - 1), {"January","February","March","April","May","June","July","August","September","October","November","December"}, 0), "")</f>
        <v>6</v>
      </c>
      <c r="G743">
        <v>27</v>
      </c>
      <c r="H743" s="67" t="s">
        <v>1049</v>
      </c>
      <c r="I743" s="68">
        <f t="shared" si="23"/>
        <v>44739</v>
      </c>
    </row>
    <row r="744" spans="1:9" x14ac:dyDescent="0.35">
      <c r="A744" s="28" t="s">
        <v>273</v>
      </c>
      <c r="B744" s="28" t="s">
        <v>272</v>
      </c>
      <c r="C744" s="69" t="s">
        <v>619</v>
      </c>
      <c r="D744" s="8">
        <v>26199</v>
      </c>
      <c r="E744" s="72" t="str">
        <f t="shared" si="22"/>
        <v>2022</v>
      </c>
      <c r="F744" s="72">
        <f>IFERROR(MATCH(LEFT(RIGHT(C744, LEN(C744) - FIND(", ", C744) - 1), FIND(" ", RIGHT(C744, LEN(C744) - FIND(", ", C744) - 1)) - 1), {"January","February","March","April","May","June","July","August","September","October","November","December"}, 0), "")</f>
        <v>7</v>
      </c>
      <c r="G744">
        <v>5</v>
      </c>
      <c r="H744" s="67" t="s">
        <v>993</v>
      </c>
      <c r="I744" s="68">
        <f t="shared" si="23"/>
        <v>44747</v>
      </c>
    </row>
    <row r="745" spans="1:9" x14ac:dyDescent="0.35">
      <c r="A745" s="28" t="s">
        <v>273</v>
      </c>
      <c r="B745" s="28" t="s">
        <v>272</v>
      </c>
      <c r="C745" s="69" t="s">
        <v>878</v>
      </c>
      <c r="D745" s="8">
        <v>26563</v>
      </c>
      <c r="E745" s="72" t="str">
        <f t="shared" si="22"/>
        <v>2022</v>
      </c>
      <c r="F745" s="72">
        <f>IFERROR(MATCH(LEFT(RIGHT(C745, LEN(C745) - FIND(", ", C745) - 1), FIND(" ", RIGHT(C745, LEN(C745) - FIND(", ", C745) - 1)) - 1), {"January","February","March","April","May","June","July","August","September","October","November","December"}, 0), "")</f>
        <v>7</v>
      </c>
      <c r="G745">
        <v>10</v>
      </c>
      <c r="H745" s="67" t="s">
        <v>1252</v>
      </c>
      <c r="I745" s="68">
        <f t="shared" si="23"/>
        <v>44752</v>
      </c>
    </row>
    <row r="746" spans="1:9" x14ac:dyDescent="0.35">
      <c r="A746" s="28" t="s">
        <v>273</v>
      </c>
      <c r="B746" s="28" t="s">
        <v>272</v>
      </c>
      <c r="C746" s="69" t="s">
        <v>620</v>
      </c>
      <c r="D746" s="8">
        <v>26932</v>
      </c>
      <c r="E746" s="72" t="str">
        <f t="shared" si="22"/>
        <v>2022</v>
      </c>
      <c r="F746" s="72">
        <f>IFERROR(MATCH(LEFT(RIGHT(C746, LEN(C746) - FIND(", ", C746) - 1), FIND(" ", RIGHT(C746, LEN(C746) - FIND(", ", C746) - 1)) - 1), {"January","February","March","April","May","June","July","August","September","October","November","December"}, 0), "")</f>
        <v>7</v>
      </c>
      <c r="G746">
        <v>19</v>
      </c>
      <c r="H746" s="67" t="s">
        <v>994</v>
      </c>
      <c r="I746" s="68">
        <f t="shared" si="23"/>
        <v>44761</v>
      </c>
    </row>
    <row r="747" spans="1:9" x14ac:dyDescent="0.35">
      <c r="A747" s="28" t="s">
        <v>273</v>
      </c>
      <c r="B747" s="28" t="s">
        <v>272</v>
      </c>
      <c r="C747" s="69" t="s">
        <v>676</v>
      </c>
      <c r="D747" s="8">
        <v>27316</v>
      </c>
      <c r="E747" s="72" t="str">
        <f t="shared" si="22"/>
        <v>2022</v>
      </c>
      <c r="F747" s="72">
        <f>IFERROR(MATCH(LEFT(RIGHT(C747, LEN(C747) - FIND(", ", C747) - 1), FIND(" ", RIGHT(C747, LEN(C747) - FIND(", ", C747) - 1)) - 1), {"January","February","March","April","May","June","July","August","September","October","November","December"}, 0), "")</f>
        <v>7</v>
      </c>
      <c r="G747">
        <v>26</v>
      </c>
      <c r="H747" s="67" t="s">
        <v>1050</v>
      </c>
      <c r="I747" s="68">
        <f t="shared" si="23"/>
        <v>44768</v>
      </c>
    </row>
    <row r="748" spans="1:9" x14ac:dyDescent="0.35">
      <c r="A748" s="28" t="s">
        <v>273</v>
      </c>
      <c r="B748" s="28" t="s">
        <v>272</v>
      </c>
      <c r="C748" s="69" t="s">
        <v>622</v>
      </c>
      <c r="D748" s="8">
        <v>27657</v>
      </c>
      <c r="E748" s="72" t="str">
        <f t="shared" si="22"/>
        <v>2022</v>
      </c>
      <c r="F748" s="72">
        <f>IFERROR(MATCH(LEFT(RIGHT(C748, LEN(C748) - FIND(", ", C748) - 1), FIND(" ", RIGHT(C748, LEN(C748) - FIND(", ", C748) - 1)) - 1), {"January","February","March","April","May","June","July","August","September","October","November","December"}, 0), "")</f>
        <v>8</v>
      </c>
      <c r="G748">
        <v>2</v>
      </c>
      <c r="H748" s="67" t="s">
        <v>996</v>
      </c>
      <c r="I748" s="68">
        <f t="shared" si="23"/>
        <v>44775</v>
      </c>
    </row>
    <row r="749" spans="1:9" x14ac:dyDescent="0.35">
      <c r="A749" s="28" t="s">
        <v>273</v>
      </c>
      <c r="B749" s="28" t="s">
        <v>272</v>
      </c>
      <c r="C749" s="69" t="s">
        <v>623</v>
      </c>
      <c r="D749" s="8">
        <v>27861</v>
      </c>
      <c r="E749" s="72" t="str">
        <f t="shared" si="22"/>
        <v>2022</v>
      </c>
      <c r="F749" s="72">
        <f>IFERROR(MATCH(LEFT(RIGHT(C749, LEN(C749) - FIND(", ", C749) - 1), FIND(" ", RIGHT(C749, LEN(C749) - FIND(", ", C749) - 1)) - 1), {"January","February","March","April","May","June","July","August","September","October","November","December"}, 0), "")</f>
        <v>8</v>
      </c>
      <c r="G749">
        <v>9</v>
      </c>
      <c r="H749" s="67" t="s">
        <v>997</v>
      </c>
      <c r="I749" s="68">
        <f t="shared" si="23"/>
        <v>44782</v>
      </c>
    </row>
    <row r="750" spans="1:9" x14ac:dyDescent="0.35">
      <c r="A750" s="28" t="s">
        <v>273</v>
      </c>
      <c r="B750" s="28" t="s">
        <v>272</v>
      </c>
      <c r="C750" s="69" t="s">
        <v>624</v>
      </c>
      <c r="D750" s="8">
        <v>28289</v>
      </c>
      <c r="E750" s="72" t="str">
        <f t="shared" si="22"/>
        <v>2022</v>
      </c>
      <c r="F750" s="72">
        <f>IFERROR(MATCH(LEFT(RIGHT(C750, LEN(C750) - FIND(", ", C750) - 1), FIND(" ", RIGHT(C750, LEN(C750) - FIND(", ", C750) - 1)) - 1), {"January","February","March","April","May","June","July","August","September","October","November","December"}, 0), "")</f>
        <v>8</v>
      </c>
      <c r="G750">
        <v>16</v>
      </c>
      <c r="H750" s="67" t="s">
        <v>998</v>
      </c>
      <c r="I750" s="68">
        <f t="shared" si="23"/>
        <v>44789</v>
      </c>
    </row>
    <row r="751" spans="1:9" x14ac:dyDescent="0.35">
      <c r="A751" s="28" t="s">
        <v>273</v>
      </c>
      <c r="B751" s="28" t="s">
        <v>272</v>
      </c>
      <c r="C751" s="69" t="s">
        <v>625</v>
      </c>
      <c r="D751" s="8">
        <v>28640</v>
      </c>
      <c r="E751" s="72" t="str">
        <f t="shared" si="22"/>
        <v>2022</v>
      </c>
      <c r="F751" s="72">
        <f>IFERROR(MATCH(LEFT(RIGHT(C751, LEN(C751) - FIND(", ", C751) - 1), FIND(" ", RIGHT(C751, LEN(C751) - FIND(", ", C751) - 1)) - 1), {"January","February","March","April","May","June","July","August","September","October","November","December"}, 0), "")</f>
        <v>8</v>
      </c>
      <c r="G751">
        <v>23</v>
      </c>
      <c r="H751" s="67" t="s">
        <v>999</v>
      </c>
      <c r="I751" s="68">
        <f t="shared" si="23"/>
        <v>44796</v>
      </c>
    </row>
    <row r="752" spans="1:9" x14ac:dyDescent="0.35">
      <c r="A752" s="28" t="s">
        <v>273</v>
      </c>
      <c r="B752" s="28" t="s">
        <v>272</v>
      </c>
      <c r="C752" s="69" t="s">
        <v>677</v>
      </c>
      <c r="D752" s="8">
        <v>29027</v>
      </c>
      <c r="E752" s="72" t="str">
        <f t="shared" si="22"/>
        <v>2022</v>
      </c>
      <c r="F752" s="72">
        <f>IFERROR(MATCH(LEFT(RIGHT(C752, LEN(C752) - FIND(", ", C752) - 1), FIND(" ", RIGHT(C752, LEN(C752) - FIND(", ", C752) - 1)) - 1), {"January","February","March","April","May","June","July","August","September","October","November","December"}, 0), "")</f>
        <v>8</v>
      </c>
      <c r="G752">
        <v>30</v>
      </c>
      <c r="H752" s="67" t="s">
        <v>1051</v>
      </c>
      <c r="I752" s="68">
        <f t="shared" si="23"/>
        <v>44803</v>
      </c>
    </row>
    <row r="753" spans="1:9" x14ac:dyDescent="0.35">
      <c r="A753" s="28" t="s">
        <v>273</v>
      </c>
      <c r="B753" s="28" t="s">
        <v>272</v>
      </c>
      <c r="C753" s="69" t="s">
        <v>626</v>
      </c>
      <c r="D753" s="8">
        <v>29170</v>
      </c>
      <c r="E753" s="72" t="str">
        <f t="shared" si="22"/>
        <v>2022</v>
      </c>
      <c r="F753" s="72">
        <f>IFERROR(MATCH(LEFT(RIGHT(C753, LEN(C753) - FIND(", ", C753) - 1), FIND(" ", RIGHT(C753, LEN(C753) - FIND(", ", C753) - 1)) - 1), {"January","February","March","April","May","June","July","August","September","October","November","December"}, 0), "")</f>
        <v>9</v>
      </c>
      <c r="G753">
        <v>6</v>
      </c>
      <c r="H753" s="67" t="s">
        <v>1000</v>
      </c>
      <c r="I753" s="68">
        <f t="shared" si="23"/>
        <v>44810</v>
      </c>
    </row>
    <row r="754" spans="1:9" x14ac:dyDescent="0.35">
      <c r="A754" s="28" t="s">
        <v>273</v>
      </c>
      <c r="B754" s="28" t="s">
        <v>272</v>
      </c>
      <c r="C754" s="69" t="s">
        <v>627</v>
      </c>
      <c r="D754" s="8">
        <v>29170</v>
      </c>
      <c r="E754" s="72" t="str">
        <f t="shared" si="22"/>
        <v>2022</v>
      </c>
      <c r="F754" s="72">
        <f>IFERROR(MATCH(LEFT(RIGHT(C754, LEN(C754) - FIND(", ", C754) - 1), FIND(" ", RIGHT(C754, LEN(C754) - FIND(", ", C754) - 1)) - 1), {"January","February","March","April","May","June","July","August","September","October","November","December"}, 0), "")</f>
        <v>9</v>
      </c>
      <c r="G754">
        <v>13</v>
      </c>
      <c r="H754" s="67" t="s">
        <v>1001</v>
      </c>
      <c r="I754" s="68">
        <f t="shared" si="23"/>
        <v>44817</v>
      </c>
    </row>
    <row r="755" spans="1:9" x14ac:dyDescent="0.35">
      <c r="A755" s="28" t="s">
        <v>273</v>
      </c>
      <c r="B755" s="28" t="s">
        <v>272</v>
      </c>
      <c r="C755" s="69" t="s">
        <v>628</v>
      </c>
      <c r="D755" s="8">
        <v>29903</v>
      </c>
      <c r="E755" s="72" t="str">
        <f t="shared" si="22"/>
        <v>2022</v>
      </c>
      <c r="F755" s="72">
        <f>IFERROR(MATCH(LEFT(RIGHT(C755, LEN(C755) - FIND(", ", C755) - 1), FIND(" ", RIGHT(C755, LEN(C755) - FIND(", ", C755) - 1)) - 1), {"January","February","March","April","May","June","July","August","September","October","November","December"}, 0), "")</f>
        <v>9</v>
      </c>
      <c r="G755">
        <v>20</v>
      </c>
      <c r="H755" s="67" t="s">
        <v>1002</v>
      </c>
      <c r="I755" s="68">
        <f t="shared" si="23"/>
        <v>44824</v>
      </c>
    </row>
    <row r="756" spans="1:9" x14ac:dyDescent="0.35">
      <c r="A756" s="28" t="s">
        <v>273</v>
      </c>
      <c r="B756" s="28" t="s">
        <v>272</v>
      </c>
      <c r="C756" s="69" t="s">
        <v>629</v>
      </c>
      <c r="D756" s="8">
        <v>30000</v>
      </c>
      <c r="E756" s="72" t="str">
        <f t="shared" si="22"/>
        <v>2022</v>
      </c>
      <c r="F756" s="72">
        <f>IFERROR(MATCH(LEFT(RIGHT(C756, LEN(C756) - FIND(", ", C756) - 1), FIND(" ", RIGHT(C756, LEN(C756) - FIND(", ", C756) - 1)) - 1), {"January","February","March","April","May","June","July","August","September","October","November","December"}, 0), "")</f>
        <v>9</v>
      </c>
      <c r="G756">
        <v>27</v>
      </c>
      <c r="H756" s="67" t="s">
        <v>1003</v>
      </c>
      <c r="I756" s="68">
        <f t="shared" si="23"/>
        <v>44831</v>
      </c>
    </row>
    <row r="757" spans="1:9" x14ac:dyDescent="0.35">
      <c r="A757" s="28" t="s">
        <v>273</v>
      </c>
      <c r="B757" s="28" t="s">
        <v>272</v>
      </c>
      <c r="C757" s="69" t="s">
        <v>630</v>
      </c>
      <c r="D757" s="8">
        <v>30000</v>
      </c>
      <c r="E757" s="72" t="str">
        <f t="shared" si="22"/>
        <v>2022</v>
      </c>
      <c r="F757" s="72">
        <f>IFERROR(MATCH(LEFT(RIGHT(C757, LEN(C757) - FIND(", ", C757) - 1), FIND(" ", RIGHT(C757, LEN(C757) - FIND(", ", C757) - 1)) - 1), {"January","February","March","April","May","June","July","August","September","October","November","December"}, 0), "")</f>
        <v>10</v>
      </c>
      <c r="G757">
        <v>4</v>
      </c>
      <c r="H757" s="67" t="s">
        <v>1004</v>
      </c>
      <c r="I757" s="68">
        <f t="shared" si="23"/>
        <v>44838</v>
      </c>
    </row>
    <row r="758" spans="1:9" x14ac:dyDescent="0.35">
      <c r="A758" s="28" t="s">
        <v>273</v>
      </c>
      <c r="B758" s="28" t="s">
        <v>272</v>
      </c>
      <c r="C758" s="69" t="s">
        <v>631</v>
      </c>
      <c r="D758" s="8">
        <v>30000</v>
      </c>
      <c r="E758" s="72" t="str">
        <f t="shared" si="22"/>
        <v>2022</v>
      </c>
      <c r="F758" s="72">
        <f>IFERROR(MATCH(LEFT(RIGHT(C758, LEN(C758) - FIND(", ", C758) - 1), FIND(" ", RIGHT(C758, LEN(C758) - FIND(", ", C758) - 1)) - 1), {"January","February","March","April","May","June","July","August","September","October","November","December"}, 0), "")</f>
        <v>10</v>
      </c>
      <c r="G758">
        <v>11</v>
      </c>
      <c r="H758" s="67" t="s">
        <v>1005</v>
      </c>
      <c r="I758" s="68">
        <f t="shared" si="23"/>
        <v>44845</v>
      </c>
    </row>
    <row r="759" spans="1:9" x14ac:dyDescent="0.35">
      <c r="A759" s="28" t="s">
        <v>273</v>
      </c>
      <c r="B759" s="28" t="s">
        <v>272</v>
      </c>
      <c r="C759" s="69" t="s">
        <v>651</v>
      </c>
      <c r="D759" s="8">
        <v>30000</v>
      </c>
      <c r="E759" s="72" t="str">
        <f t="shared" si="22"/>
        <v>2022</v>
      </c>
      <c r="F759" s="72">
        <f>IFERROR(MATCH(LEFT(RIGHT(C759, LEN(C759) - FIND(", ", C759) - 1), FIND(" ", RIGHT(C759, LEN(C759) - FIND(", ", C759) - 1)) - 1), {"January","February","March","April","May","June","July","August","September","October","November","December"}, 0), "")</f>
        <v>10</v>
      </c>
      <c r="G759">
        <v>18</v>
      </c>
      <c r="H759" s="67" t="s">
        <v>1025</v>
      </c>
      <c r="I759" s="68">
        <f t="shared" si="23"/>
        <v>44852</v>
      </c>
    </row>
    <row r="760" spans="1:9" x14ac:dyDescent="0.35">
      <c r="A760" s="28" t="s">
        <v>273</v>
      </c>
      <c r="B760" s="28" t="s">
        <v>272</v>
      </c>
      <c r="C760" s="69" t="s">
        <v>632</v>
      </c>
      <c r="D760" s="8">
        <v>31290</v>
      </c>
      <c r="E760" s="72" t="str">
        <f t="shared" si="22"/>
        <v>2022</v>
      </c>
      <c r="F760" s="72">
        <f>IFERROR(MATCH(LEFT(RIGHT(C760, LEN(C760) - FIND(", ", C760) - 1), FIND(" ", RIGHT(C760, LEN(C760) - FIND(", ", C760) - 1)) - 1), {"January","February","March","April","May","June","July","August","September","October","November","December"}, 0), "")</f>
        <v>10</v>
      </c>
      <c r="G760">
        <v>25</v>
      </c>
      <c r="H760" s="67" t="s">
        <v>1006</v>
      </c>
      <c r="I760" s="68">
        <f t="shared" si="23"/>
        <v>44859</v>
      </c>
    </row>
    <row r="761" spans="1:9" x14ac:dyDescent="0.35">
      <c r="A761" s="28" t="s">
        <v>273</v>
      </c>
      <c r="B761" s="28" t="s">
        <v>272</v>
      </c>
      <c r="C761" s="69" t="s">
        <v>633</v>
      </c>
      <c r="D761" s="8">
        <v>31290</v>
      </c>
      <c r="E761" s="72" t="str">
        <f t="shared" si="22"/>
        <v>2022</v>
      </c>
      <c r="F761" s="72">
        <f>IFERROR(MATCH(LEFT(RIGHT(C761, LEN(C761) - FIND(", ", C761) - 1), FIND(" ", RIGHT(C761, LEN(C761) - FIND(", ", C761) - 1)) - 1), {"January","February","March","April","May","June","July","August","September","October","November","December"}, 0), "")</f>
        <v>11</v>
      </c>
      <c r="G761">
        <v>1</v>
      </c>
      <c r="H761" s="67" t="s">
        <v>1007</v>
      </c>
      <c r="I761" s="68">
        <f t="shared" si="23"/>
        <v>44866</v>
      </c>
    </row>
    <row r="762" spans="1:9" x14ac:dyDescent="0.35">
      <c r="A762" s="28" t="s">
        <v>273</v>
      </c>
      <c r="B762" s="28" t="s">
        <v>272</v>
      </c>
      <c r="C762" s="69" t="s">
        <v>634</v>
      </c>
      <c r="D762" s="8">
        <v>31290</v>
      </c>
      <c r="E762" s="72" t="str">
        <f t="shared" si="22"/>
        <v>2022</v>
      </c>
      <c r="F762" s="72">
        <f>IFERROR(MATCH(LEFT(RIGHT(C762, LEN(C762) - FIND(", ", C762) - 1), FIND(" ", RIGHT(C762, LEN(C762) - FIND(", ", C762) - 1)) - 1), {"January","February","March","April","May","June","July","August","September","October","November","December"}, 0), "")</f>
        <v>11</v>
      </c>
      <c r="G762">
        <v>8</v>
      </c>
      <c r="H762" s="67" t="s">
        <v>1008</v>
      </c>
      <c r="I762" s="68">
        <f t="shared" si="23"/>
        <v>44873</v>
      </c>
    </row>
    <row r="763" spans="1:9" x14ac:dyDescent="0.35">
      <c r="A763" s="28" t="s">
        <v>273</v>
      </c>
      <c r="B763" s="28" t="s">
        <v>272</v>
      </c>
      <c r="C763" s="69" t="s">
        <v>635</v>
      </c>
      <c r="D763" s="8">
        <v>31989</v>
      </c>
      <c r="E763" s="72" t="str">
        <f t="shared" si="22"/>
        <v>2022</v>
      </c>
      <c r="F763" s="72">
        <f>IFERROR(MATCH(LEFT(RIGHT(C763, LEN(C763) - FIND(", ", C763) - 1), FIND(" ", RIGHT(C763, LEN(C763) - FIND(", ", C763) - 1)) - 1), {"January","February","March","April","May","June","July","August","September","October","November","December"}, 0), "")</f>
        <v>11</v>
      </c>
      <c r="G763">
        <v>15</v>
      </c>
      <c r="H763" s="67" t="s">
        <v>1009</v>
      </c>
      <c r="I763" s="68">
        <f t="shared" si="23"/>
        <v>44880</v>
      </c>
    </row>
    <row r="764" spans="1:9" x14ac:dyDescent="0.35">
      <c r="A764" s="28" t="s">
        <v>273</v>
      </c>
      <c r="B764" s="28" t="s">
        <v>272</v>
      </c>
      <c r="C764" s="69" t="s">
        <v>652</v>
      </c>
      <c r="D764" s="8">
        <v>32271</v>
      </c>
      <c r="E764" s="72" t="str">
        <f t="shared" si="22"/>
        <v>2022</v>
      </c>
      <c r="F764" s="72">
        <f>IFERROR(MATCH(LEFT(RIGHT(C764, LEN(C764) - FIND(", ", C764) - 1), FIND(" ", RIGHT(C764, LEN(C764) - FIND(", ", C764) - 1)) - 1), {"January","February","March","April","May","June","July","August","September","October","November","December"}, 0), "")</f>
        <v>11</v>
      </c>
      <c r="G764">
        <v>22</v>
      </c>
      <c r="H764" s="67" t="s">
        <v>1026</v>
      </c>
      <c r="I764" s="68">
        <f t="shared" si="23"/>
        <v>44887</v>
      </c>
    </row>
    <row r="765" spans="1:9" x14ac:dyDescent="0.35">
      <c r="A765" s="28" t="s">
        <v>273</v>
      </c>
      <c r="B765" s="28" t="s">
        <v>272</v>
      </c>
      <c r="C765" s="69" t="s">
        <v>636</v>
      </c>
      <c r="D765" s="8">
        <v>32271</v>
      </c>
      <c r="E765" s="72" t="str">
        <f t="shared" si="22"/>
        <v>2022</v>
      </c>
      <c r="F765" s="72">
        <f>IFERROR(MATCH(LEFT(RIGHT(C765, LEN(C765) - FIND(", ", C765) - 1), FIND(" ", RIGHT(C765, LEN(C765) - FIND(", ", C765) - 1)) - 1), {"January","February","March","April","May","June","July","August","September","October","November","December"}, 0), "")</f>
        <v>11</v>
      </c>
      <c r="G765">
        <v>29</v>
      </c>
      <c r="H765" s="67" t="s">
        <v>1010</v>
      </c>
      <c r="I765" s="68">
        <f t="shared" si="23"/>
        <v>44894</v>
      </c>
    </row>
    <row r="766" spans="1:9" x14ac:dyDescent="0.35">
      <c r="A766" s="28" t="s">
        <v>273</v>
      </c>
      <c r="B766" s="28" t="s">
        <v>272</v>
      </c>
      <c r="C766" s="69" t="s">
        <v>653</v>
      </c>
      <c r="D766" s="8">
        <v>32628</v>
      </c>
      <c r="E766" s="72" t="str">
        <f t="shared" si="22"/>
        <v>2022</v>
      </c>
      <c r="F766" s="72">
        <f>IFERROR(MATCH(LEFT(RIGHT(C766, LEN(C766) - FIND(", ", C766) - 1), FIND(" ", RIGHT(C766, LEN(C766) - FIND(", ", C766) - 1)) - 1), {"January","February","March","April","May","June","July","August","September","October","November","December"}, 0), "")</f>
        <v>12</v>
      </c>
      <c r="G766">
        <v>6</v>
      </c>
      <c r="H766" s="67" t="s">
        <v>1027</v>
      </c>
      <c r="I766" s="68">
        <f t="shared" si="23"/>
        <v>44901</v>
      </c>
    </row>
    <row r="767" spans="1:9" x14ac:dyDescent="0.35">
      <c r="A767" s="28" t="s">
        <v>273</v>
      </c>
      <c r="B767" s="28" t="s">
        <v>272</v>
      </c>
      <c r="C767" s="69" t="s">
        <v>637</v>
      </c>
      <c r="D767" s="8">
        <v>32850</v>
      </c>
      <c r="E767" s="72" t="str">
        <f t="shared" ref="E767:E830" si="24">RIGHT(C767,4)</f>
        <v>2022</v>
      </c>
      <c r="F767" s="72">
        <f>IFERROR(MATCH(LEFT(RIGHT(C767, LEN(C767) - FIND(", ", C767) - 1), FIND(" ", RIGHT(C767, LEN(C767) - FIND(", ", C767) - 1)) - 1), {"January","February","March","April","May","June","July","August","September","October","November","December"}, 0), "")</f>
        <v>12</v>
      </c>
      <c r="G767">
        <v>13</v>
      </c>
      <c r="H767" s="67" t="s">
        <v>1011</v>
      </c>
      <c r="I767" s="68">
        <f t="shared" si="23"/>
        <v>44908</v>
      </c>
    </row>
    <row r="768" spans="1:9" x14ac:dyDescent="0.35">
      <c r="A768" s="28" t="s">
        <v>273</v>
      </c>
      <c r="B768" s="28" t="s">
        <v>272</v>
      </c>
      <c r="C768" s="69" t="s">
        <v>638</v>
      </c>
      <c r="D768" s="8">
        <v>32850</v>
      </c>
      <c r="E768" s="72" t="str">
        <f t="shared" si="24"/>
        <v>2022</v>
      </c>
      <c r="F768" s="72">
        <f>IFERROR(MATCH(LEFT(RIGHT(C768, LEN(C768) - FIND(", ", C768) - 1), FIND(" ", RIGHT(C768, LEN(C768) - FIND(", ", C768) - 1)) - 1), {"January","February","March","April","May","June","July","August","September","October","November","December"}, 0), "")</f>
        <v>12</v>
      </c>
      <c r="G768">
        <v>20</v>
      </c>
      <c r="H768" s="67" t="s">
        <v>1012</v>
      </c>
      <c r="I768" s="68">
        <f t="shared" si="23"/>
        <v>44915</v>
      </c>
    </row>
    <row r="769" spans="1:9" x14ac:dyDescent="0.35">
      <c r="A769" s="28" t="s">
        <v>273</v>
      </c>
      <c r="B769" s="28" t="s">
        <v>272</v>
      </c>
      <c r="C769" s="69" t="s">
        <v>879</v>
      </c>
      <c r="D769" s="8">
        <v>33218</v>
      </c>
      <c r="E769" s="72" t="str">
        <f t="shared" si="24"/>
        <v>2022</v>
      </c>
      <c r="F769" s="72">
        <f>IFERROR(MATCH(LEFT(RIGHT(C769, LEN(C769) - FIND(", ", C769) - 1), FIND(" ", RIGHT(C769, LEN(C769) - FIND(", ", C769) - 1)) - 1), {"January","February","March","April","May","June","July","August","September","October","November","December"}, 0), "")</f>
        <v>12</v>
      </c>
      <c r="G769">
        <v>21</v>
      </c>
      <c r="H769" s="67" t="s">
        <v>1253</v>
      </c>
      <c r="I769" s="68">
        <f t="shared" si="23"/>
        <v>44916</v>
      </c>
    </row>
    <row r="770" spans="1:9" x14ac:dyDescent="0.35">
      <c r="A770" s="28" t="s">
        <v>273</v>
      </c>
      <c r="B770" s="28" t="s">
        <v>272</v>
      </c>
      <c r="C770" s="69" t="s">
        <v>654</v>
      </c>
      <c r="D770" s="8">
        <v>33316</v>
      </c>
      <c r="E770" s="72" t="str">
        <f t="shared" si="24"/>
        <v>2023</v>
      </c>
      <c r="F770" s="72">
        <f>IFERROR(MATCH(LEFT(RIGHT(C770, LEN(C770) - FIND(", ", C770) - 1), FIND(" ", RIGHT(C770, LEN(C770) - FIND(", ", C770) - 1)) - 1), {"January","February","March","April","May","June","July","August","September","October","November","December"}, 0), "")</f>
        <v>1</v>
      </c>
      <c r="G770">
        <v>3</v>
      </c>
      <c r="H770" s="67" t="s">
        <v>1028</v>
      </c>
      <c r="I770" s="68">
        <f t="shared" si="23"/>
        <v>44929</v>
      </c>
    </row>
    <row r="771" spans="1:9" x14ac:dyDescent="0.35">
      <c r="A771" s="28" t="s">
        <v>273</v>
      </c>
      <c r="B771" s="28" t="s">
        <v>272</v>
      </c>
      <c r="C771" s="69" t="s">
        <v>715</v>
      </c>
      <c r="D771" s="8">
        <v>33446</v>
      </c>
      <c r="E771" s="72" t="str">
        <f t="shared" si="24"/>
        <v>2023</v>
      </c>
      <c r="F771" s="72">
        <f>IFERROR(MATCH(LEFT(RIGHT(C771, LEN(C771) - FIND(", ", C771) - 1), FIND(" ", RIGHT(C771, LEN(C771) - FIND(", ", C771) - 1)) - 1), {"January","February","March","April","May","June","July","August","September","October","November","December"}, 0), "")</f>
        <v>1</v>
      </c>
      <c r="G771">
        <v>10</v>
      </c>
      <c r="H771" s="67" t="s">
        <v>1089</v>
      </c>
      <c r="I771" s="68">
        <f t="shared" ref="I771:I834" si="25">DATEVALUE(H771)</f>
        <v>44936</v>
      </c>
    </row>
    <row r="772" spans="1:9" x14ac:dyDescent="0.35">
      <c r="A772" s="28" t="s">
        <v>273</v>
      </c>
      <c r="B772" s="28" t="s">
        <v>272</v>
      </c>
      <c r="C772" s="69" t="s">
        <v>640</v>
      </c>
      <c r="D772" s="8">
        <v>33603</v>
      </c>
      <c r="E772" s="72" t="str">
        <f t="shared" si="24"/>
        <v>2023</v>
      </c>
      <c r="F772" s="72">
        <f>IFERROR(MATCH(LEFT(RIGHT(C772, LEN(C772) - FIND(", ", C772) - 1), FIND(" ", RIGHT(C772, LEN(C772) - FIND(", ", C772) - 1)) - 1), {"January","February","March","April","May","June","July","August","September","October","November","December"}, 0), "")</f>
        <v>1</v>
      </c>
      <c r="G772">
        <v>17</v>
      </c>
      <c r="H772" s="67" t="s">
        <v>1014</v>
      </c>
      <c r="I772" s="68">
        <f t="shared" si="25"/>
        <v>44943</v>
      </c>
    </row>
    <row r="773" spans="1:9" x14ac:dyDescent="0.35">
      <c r="A773" s="28" t="s">
        <v>273</v>
      </c>
      <c r="B773" s="28" t="s">
        <v>272</v>
      </c>
      <c r="C773" s="69" t="s">
        <v>641</v>
      </c>
      <c r="D773" s="8">
        <v>33603</v>
      </c>
      <c r="E773" s="72" t="str">
        <f t="shared" si="24"/>
        <v>2023</v>
      </c>
      <c r="F773" s="72">
        <f>IFERROR(MATCH(LEFT(RIGHT(C773, LEN(C773) - FIND(", ", C773) - 1), FIND(" ", RIGHT(C773, LEN(C773) - FIND(", ", C773) - 1)) - 1), {"January","February","March","April","May","June","July","August","September","October","November","December"}, 0), "")</f>
        <v>1</v>
      </c>
      <c r="G773">
        <v>24</v>
      </c>
      <c r="H773" s="67" t="s">
        <v>1015</v>
      </c>
      <c r="I773" s="68">
        <f t="shared" si="25"/>
        <v>44950</v>
      </c>
    </row>
    <row r="774" spans="1:9" x14ac:dyDescent="0.35">
      <c r="A774" s="28" t="s">
        <v>273</v>
      </c>
      <c r="B774" s="28" t="s">
        <v>272</v>
      </c>
      <c r="C774" s="69" t="s">
        <v>815</v>
      </c>
      <c r="D774" s="8">
        <v>34248</v>
      </c>
      <c r="E774" s="72" t="str">
        <f t="shared" si="24"/>
        <v>2023</v>
      </c>
      <c r="F774" s="72">
        <f>IFERROR(MATCH(LEFT(RIGHT(C774, LEN(C774) - FIND(", ", C774) - 1), FIND(" ", RIGHT(C774, LEN(C774) - FIND(", ", C774) - 1)) - 1), {"January","February","March","April","May","June","July","August","September","October","November","December"}, 0), "")</f>
        <v>2</v>
      </c>
      <c r="G774">
        <v>5</v>
      </c>
      <c r="H774" s="67" t="s">
        <v>1189</v>
      </c>
      <c r="I774" s="68">
        <f t="shared" si="25"/>
        <v>44962</v>
      </c>
    </row>
    <row r="775" spans="1:9" x14ac:dyDescent="0.35">
      <c r="A775" s="28" t="s">
        <v>273</v>
      </c>
      <c r="B775" s="28" t="s">
        <v>272</v>
      </c>
      <c r="C775" s="69" t="s">
        <v>719</v>
      </c>
      <c r="D775" s="8">
        <v>35030</v>
      </c>
      <c r="E775" s="72" t="str">
        <f t="shared" si="24"/>
        <v>2023</v>
      </c>
      <c r="F775" s="72">
        <f>IFERROR(MATCH(LEFT(RIGHT(C775, LEN(C775) - FIND(", ", C775) - 1), FIND(" ", RIGHT(C775, LEN(C775) - FIND(", ", C775) - 1)) - 1), {"January","February","March","April","May","June","July","August","September","October","November","December"}, 0), "")</f>
        <v>2</v>
      </c>
      <c r="G775">
        <v>28</v>
      </c>
      <c r="H775" s="67" t="s">
        <v>1093</v>
      </c>
      <c r="I775" s="68">
        <f t="shared" si="25"/>
        <v>44985</v>
      </c>
    </row>
    <row r="776" spans="1:9" x14ac:dyDescent="0.35">
      <c r="A776" s="28" t="s">
        <v>273</v>
      </c>
      <c r="B776" s="28" t="s">
        <v>272</v>
      </c>
      <c r="C776" s="69" t="s">
        <v>829</v>
      </c>
      <c r="D776" s="8">
        <v>52336</v>
      </c>
      <c r="E776" s="72" t="str">
        <f t="shared" si="24"/>
        <v>2023</v>
      </c>
      <c r="F776" s="72">
        <f>IFERROR(MATCH(LEFT(RIGHT(C776, LEN(C776) - FIND(", ", C776) - 1), FIND(" ", RIGHT(C776, LEN(C776) - FIND(", ", C776) - 1)) - 1), {"January","February","March","April","May","June","July","August","September","October","November","December"}, 0), "")</f>
        <v>4</v>
      </c>
      <c r="G776">
        <v>30</v>
      </c>
      <c r="H776" s="67" t="s">
        <v>1203</v>
      </c>
      <c r="I776" s="68">
        <f t="shared" si="25"/>
        <v>45046</v>
      </c>
    </row>
    <row r="777" spans="1:9" x14ac:dyDescent="0.35">
      <c r="A777" s="28" t="s">
        <v>273</v>
      </c>
      <c r="B777" s="28" t="s">
        <v>272</v>
      </c>
      <c r="C777" s="69" t="s">
        <v>880</v>
      </c>
      <c r="D777" s="8">
        <v>49375</v>
      </c>
      <c r="E777" s="72" t="str">
        <f t="shared" si="24"/>
        <v>2023</v>
      </c>
      <c r="F777" s="72">
        <f>IFERROR(MATCH(LEFT(RIGHT(C777, LEN(C777) - FIND(", ", C777) - 1), FIND(" ", RIGHT(C777, LEN(C777) - FIND(", ", C777) - 1)) - 1), {"January","February","March","April","May","June","July","August","September","October","November","December"}, 0), "")</f>
        <v>5</v>
      </c>
      <c r="G777">
        <v>31</v>
      </c>
      <c r="H777" s="67" t="s">
        <v>1254</v>
      </c>
      <c r="I777" s="68">
        <f t="shared" si="25"/>
        <v>45077</v>
      </c>
    </row>
    <row r="778" spans="1:9" x14ac:dyDescent="0.35">
      <c r="A778" s="28" t="s">
        <v>273</v>
      </c>
      <c r="B778" s="28" t="s">
        <v>272</v>
      </c>
      <c r="C778" s="69" t="s">
        <v>881</v>
      </c>
      <c r="D778" s="8">
        <v>53373</v>
      </c>
      <c r="E778" s="72" t="str">
        <f t="shared" si="24"/>
        <v>2023</v>
      </c>
      <c r="F778" s="72">
        <f>IFERROR(MATCH(LEFT(RIGHT(C778, LEN(C778) - FIND(", ", C778) - 1), FIND(" ", RIGHT(C778, LEN(C778) - FIND(", ", C778) - 1)) - 1), {"January","February","March","April","May","June","July","August","September","October","November","December"}, 0), "")</f>
        <v>7</v>
      </c>
      <c r="G778">
        <v>1</v>
      </c>
      <c r="H778" s="67" t="s">
        <v>1255</v>
      </c>
      <c r="I778" s="68">
        <f t="shared" si="25"/>
        <v>45108</v>
      </c>
    </row>
    <row r="779" spans="1:9" x14ac:dyDescent="0.35">
      <c r="A779" s="28" t="s">
        <v>273</v>
      </c>
      <c r="B779" s="28" t="s">
        <v>272</v>
      </c>
      <c r="C779" s="69" t="s">
        <v>882</v>
      </c>
      <c r="D779" s="8">
        <v>53373</v>
      </c>
      <c r="E779" s="72" t="str">
        <f t="shared" si="24"/>
        <v>2023</v>
      </c>
      <c r="F779" s="72">
        <f>IFERROR(MATCH(LEFT(RIGHT(C779, LEN(C779) - FIND(", ", C779) - 1), FIND(" ", RIGHT(C779, LEN(C779) - FIND(", ", C779) - 1)) - 1), {"January","February","March","April","May","June","July","August","September","October","November","December"}, 0), "")</f>
        <v>9</v>
      </c>
      <c r="G779">
        <v>25</v>
      </c>
      <c r="H779" s="67" t="s">
        <v>1256</v>
      </c>
      <c r="I779" s="68">
        <f t="shared" si="25"/>
        <v>45194</v>
      </c>
    </row>
    <row r="780" spans="1:9" x14ac:dyDescent="0.35">
      <c r="A780" s="28" t="s">
        <v>273</v>
      </c>
      <c r="B780" s="28" t="s">
        <v>272</v>
      </c>
      <c r="C780" s="69" t="s">
        <v>690</v>
      </c>
      <c r="D780" s="8">
        <v>59385</v>
      </c>
      <c r="E780" s="72" t="str">
        <f t="shared" si="24"/>
        <v>2023</v>
      </c>
      <c r="F780" s="72">
        <f>IFERROR(MATCH(LEFT(RIGHT(C780, LEN(C780) - FIND(", ", C780) - 1), FIND(" ", RIGHT(C780, LEN(C780) - FIND(", ", C780) - 1)) - 1), {"January","February","March","April","May","June","July","August","September","October","November","December"}, 0), "")</f>
        <v>9</v>
      </c>
      <c r="G780">
        <v>30</v>
      </c>
      <c r="H780" s="67" t="s">
        <v>1064</v>
      </c>
      <c r="I780" s="68">
        <f t="shared" si="25"/>
        <v>45199</v>
      </c>
    </row>
    <row r="781" spans="1:9" x14ac:dyDescent="0.35">
      <c r="A781" s="28" t="s">
        <v>299</v>
      </c>
      <c r="B781" s="28" t="s">
        <v>298</v>
      </c>
      <c r="C781" s="69" t="s">
        <v>837</v>
      </c>
      <c r="D781" s="28">
        <v>997</v>
      </c>
      <c r="E781" s="72" t="str">
        <f t="shared" si="24"/>
        <v>2022</v>
      </c>
      <c r="F781" s="72">
        <f>IFERROR(MATCH(LEFT(RIGHT(C781, LEN(C781) - FIND(", ", C781) - 1), FIND(" ", RIGHT(C781, LEN(C781) - FIND(", ", C781) - 1)) - 1), {"January","February","March","April","May","June","July","August","September","October","November","December"}, 0), "")</f>
        <v>5</v>
      </c>
      <c r="G781">
        <v>25</v>
      </c>
      <c r="H781" s="67" t="s">
        <v>1211</v>
      </c>
      <c r="I781" s="68">
        <f t="shared" si="25"/>
        <v>44706</v>
      </c>
    </row>
    <row r="782" spans="1:9" x14ac:dyDescent="0.35">
      <c r="A782" s="28" t="s">
        <v>299</v>
      </c>
      <c r="B782" s="28" t="s">
        <v>298</v>
      </c>
      <c r="C782" s="69" t="s">
        <v>647</v>
      </c>
      <c r="D782" s="28">
        <v>997</v>
      </c>
      <c r="E782" s="72" t="str">
        <f t="shared" si="24"/>
        <v>2022</v>
      </c>
      <c r="F782" s="72">
        <f>IFERROR(MATCH(LEFT(RIGHT(C782, LEN(C782) - FIND(", ", C782) - 1), FIND(" ", RIGHT(C782, LEN(C782) - FIND(", ", C782) - 1)) - 1), {"January","February","March","April","May","June","July","August","September","October","November","December"}, 0), "")</f>
        <v>6</v>
      </c>
      <c r="G782">
        <v>14</v>
      </c>
      <c r="H782" s="67" t="s">
        <v>1021</v>
      </c>
      <c r="I782" s="68">
        <f t="shared" si="25"/>
        <v>44726</v>
      </c>
    </row>
    <row r="783" spans="1:9" x14ac:dyDescent="0.35">
      <c r="A783" s="28" t="s">
        <v>299</v>
      </c>
      <c r="B783" s="28" t="s">
        <v>298</v>
      </c>
      <c r="C783" s="69" t="s">
        <v>648</v>
      </c>
      <c r="D783" s="28">
        <v>997</v>
      </c>
      <c r="E783" s="72" t="str">
        <f t="shared" si="24"/>
        <v>2022</v>
      </c>
      <c r="F783" s="72">
        <f>IFERROR(MATCH(LEFT(RIGHT(C783, LEN(C783) - FIND(", ", C783) - 1), FIND(" ", RIGHT(C783, LEN(C783) - FIND(", ", C783) - 1)) - 1), {"January","February","March","April","May","June","July","August","September","October","November","December"}, 0), "")</f>
        <v>6</v>
      </c>
      <c r="G783">
        <v>21</v>
      </c>
      <c r="H783" s="67" t="s">
        <v>1022</v>
      </c>
      <c r="I783" s="68">
        <f t="shared" si="25"/>
        <v>44733</v>
      </c>
    </row>
    <row r="784" spans="1:9" x14ac:dyDescent="0.35">
      <c r="A784" s="28" t="s">
        <v>299</v>
      </c>
      <c r="B784" s="28" t="s">
        <v>298</v>
      </c>
      <c r="C784" s="69" t="s">
        <v>649</v>
      </c>
      <c r="D784" s="8">
        <v>1215</v>
      </c>
      <c r="E784" s="72" t="str">
        <f t="shared" si="24"/>
        <v>2022</v>
      </c>
      <c r="F784" s="72">
        <f>IFERROR(MATCH(LEFT(RIGHT(C784, LEN(C784) - FIND(", ", C784) - 1), FIND(" ", RIGHT(C784, LEN(C784) - FIND(", ", C784) - 1)) - 1), {"January","February","March","April","May","June","July","August","September","October","November","December"}, 0), "")</f>
        <v>6</v>
      </c>
      <c r="G784">
        <v>28</v>
      </c>
      <c r="H784" s="67" t="s">
        <v>1023</v>
      </c>
      <c r="I784" s="68">
        <f t="shared" si="25"/>
        <v>44740</v>
      </c>
    </row>
    <row r="785" spans="1:9" x14ac:dyDescent="0.35">
      <c r="A785" s="28" t="s">
        <v>299</v>
      </c>
      <c r="B785" s="28" t="s">
        <v>298</v>
      </c>
      <c r="C785" s="69" t="s">
        <v>619</v>
      </c>
      <c r="D785" s="8">
        <v>1215</v>
      </c>
      <c r="E785" s="72" t="str">
        <f t="shared" si="24"/>
        <v>2022</v>
      </c>
      <c r="F785" s="72">
        <f>IFERROR(MATCH(LEFT(RIGHT(C785, LEN(C785) - FIND(", ", C785) - 1), FIND(" ", RIGHT(C785, LEN(C785) - FIND(", ", C785) - 1)) - 1), {"January","February","March","April","May","June","July","August","September","October","November","December"}, 0), "")</f>
        <v>7</v>
      </c>
      <c r="G785">
        <v>5</v>
      </c>
      <c r="H785" s="67" t="s">
        <v>993</v>
      </c>
      <c r="I785" s="68">
        <f t="shared" si="25"/>
        <v>44747</v>
      </c>
    </row>
    <row r="786" spans="1:9" x14ac:dyDescent="0.35">
      <c r="A786" s="28" t="s">
        <v>299</v>
      </c>
      <c r="B786" s="28" t="s">
        <v>298</v>
      </c>
      <c r="C786" s="69" t="s">
        <v>650</v>
      </c>
      <c r="D786" s="8">
        <v>1215</v>
      </c>
      <c r="E786" s="72" t="str">
        <f t="shared" si="24"/>
        <v>2022</v>
      </c>
      <c r="F786" s="72">
        <f>IFERROR(MATCH(LEFT(RIGHT(C786, LEN(C786) - FIND(", ", C786) - 1), FIND(" ", RIGHT(C786, LEN(C786) - FIND(", ", C786) - 1)) - 1), {"January","February","March","April","May","June","July","August","September","October","November","December"}, 0), "")</f>
        <v>7</v>
      </c>
      <c r="G786">
        <v>12</v>
      </c>
      <c r="H786" s="67" t="s">
        <v>1024</v>
      </c>
      <c r="I786" s="68">
        <f t="shared" si="25"/>
        <v>44754</v>
      </c>
    </row>
    <row r="787" spans="1:9" x14ac:dyDescent="0.35">
      <c r="A787" s="28" t="s">
        <v>299</v>
      </c>
      <c r="B787" s="28" t="s">
        <v>298</v>
      </c>
      <c r="C787" s="69" t="s">
        <v>620</v>
      </c>
      <c r="D787" s="8">
        <v>1215</v>
      </c>
      <c r="E787" s="72" t="str">
        <f t="shared" si="24"/>
        <v>2022</v>
      </c>
      <c r="F787" s="72">
        <f>IFERROR(MATCH(LEFT(RIGHT(C787, LEN(C787) - FIND(", ", C787) - 1), FIND(" ", RIGHT(C787, LEN(C787) - FIND(", ", C787) - 1)) - 1), {"January","February","March","April","May","June","July","August","September","October","November","December"}, 0), "")</f>
        <v>7</v>
      </c>
      <c r="G787">
        <v>19</v>
      </c>
      <c r="H787" s="67" t="s">
        <v>994</v>
      </c>
      <c r="I787" s="68">
        <f t="shared" si="25"/>
        <v>44761</v>
      </c>
    </row>
    <row r="788" spans="1:9" x14ac:dyDescent="0.35">
      <c r="A788" s="28" t="s">
        <v>299</v>
      </c>
      <c r="B788" s="28" t="s">
        <v>298</v>
      </c>
      <c r="C788" s="69" t="s">
        <v>676</v>
      </c>
      <c r="D788" s="8">
        <v>1215</v>
      </c>
      <c r="E788" s="72" t="str">
        <f t="shared" si="24"/>
        <v>2022</v>
      </c>
      <c r="F788" s="72">
        <f>IFERROR(MATCH(LEFT(RIGHT(C788, LEN(C788) - FIND(", ", C788) - 1), FIND(" ", RIGHT(C788, LEN(C788) - FIND(", ", C788) - 1)) - 1), {"January","February","March","April","May","June","July","August","September","October","November","December"}, 0), "")</f>
        <v>7</v>
      </c>
      <c r="G788">
        <v>26</v>
      </c>
      <c r="H788" s="67" t="s">
        <v>1050</v>
      </c>
      <c r="I788" s="68">
        <f t="shared" si="25"/>
        <v>44768</v>
      </c>
    </row>
    <row r="789" spans="1:9" x14ac:dyDescent="0.35">
      <c r="A789" s="28" t="s">
        <v>299</v>
      </c>
      <c r="B789" s="28" t="s">
        <v>298</v>
      </c>
      <c r="C789" s="69" t="s">
        <v>622</v>
      </c>
      <c r="D789" s="8">
        <v>1215</v>
      </c>
      <c r="E789" s="72" t="str">
        <f t="shared" si="24"/>
        <v>2022</v>
      </c>
      <c r="F789" s="72">
        <f>IFERROR(MATCH(LEFT(RIGHT(C789, LEN(C789) - FIND(", ", C789) - 1), FIND(" ", RIGHT(C789, LEN(C789) - FIND(", ", C789) - 1)) - 1), {"January","February","March","April","May","June","July","August","September","October","November","December"}, 0), "")</f>
        <v>8</v>
      </c>
      <c r="G789">
        <v>2</v>
      </c>
      <c r="H789" s="67" t="s">
        <v>996</v>
      </c>
      <c r="I789" s="68">
        <f t="shared" si="25"/>
        <v>44775</v>
      </c>
    </row>
    <row r="790" spans="1:9" x14ac:dyDescent="0.35">
      <c r="A790" s="28" t="s">
        <v>299</v>
      </c>
      <c r="B790" s="28" t="s">
        <v>298</v>
      </c>
      <c r="C790" s="69" t="s">
        <v>623</v>
      </c>
      <c r="D790" s="8">
        <v>1215</v>
      </c>
      <c r="E790" s="72" t="str">
        <f t="shared" si="24"/>
        <v>2022</v>
      </c>
      <c r="F790" s="72">
        <f>IFERROR(MATCH(LEFT(RIGHT(C790, LEN(C790) - FIND(", ", C790) - 1), FIND(" ", RIGHT(C790, LEN(C790) - FIND(", ", C790) - 1)) - 1), {"January","February","March","April","May","June","July","August","September","October","November","December"}, 0), "")</f>
        <v>8</v>
      </c>
      <c r="G790">
        <v>9</v>
      </c>
      <c r="H790" s="67" t="s">
        <v>997</v>
      </c>
      <c r="I790" s="68">
        <f t="shared" si="25"/>
        <v>44782</v>
      </c>
    </row>
    <row r="791" spans="1:9" x14ac:dyDescent="0.35">
      <c r="A791" s="28" t="s">
        <v>299</v>
      </c>
      <c r="B791" s="28" t="s">
        <v>298</v>
      </c>
      <c r="C791" s="69" t="s">
        <v>624</v>
      </c>
      <c r="D791" s="8">
        <v>1500</v>
      </c>
      <c r="E791" s="72" t="str">
        <f t="shared" si="24"/>
        <v>2022</v>
      </c>
      <c r="F791" s="72">
        <f>IFERROR(MATCH(LEFT(RIGHT(C791, LEN(C791) - FIND(", ", C791) - 1), FIND(" ", RIGHT(C791, LEN(C791) - FIND(", ", C791) - 1)) - 1), {"January","February","March","April","May","June","July","August","September","October","November","December"}, 0), "")</f>
        <v>8</v>
      </c>
      <c r="G791">
        <v>16</v>
      </c>
      <c r="H791" s="67" t="s">
        <v>998</v>
      </c>
      <c r="I791" s="68">
        <f t="shared" si="25"/>
        <v>44789</v>
      </c>
    </row>
    <row r="792" spans="1:9" x14ac:dyDescent="0.35">
      <c r="A792" s="28" t="s">
        <v>299</v>
      </c>
      <c r="B792" s="28" t="s">
        <v>298</v>
      </c>
      <c r="C792" s="69" t="s">
        <v>625</v>
      </c>
      <c r="D792" s="8">
        <v>1500</v>
      </c>
      <c r="E792" s="72" t="str">
        <f t="shared" si="24"/>
        <v>2022</v>
      </c>
      <c r="F792" s="72">
        <f>IFERROR(MATCH(LEFT(RIGHT(C792, LEN(C792) - FIND(", ", C792) - 1), FIND(" ", RIGHT(C792, LEN(C792) - FIND(", ", C792) - 1)) - 1), {"January","February","March","April","May","June","July","August","September","October","November","December"}, 0), "")</f>
        <v>8</v>
      </c>
      <c r="G792">
        <v>23</v>
      </c>
      <c r="H792" s="67" t="s">
        <v>999</v>
      </c>
      <c r="I792" s="68">
        <f t="shared" si="25"/>
        <v>44796</v>
      </c>
    </row>
    <row r="793" spans="1:9" x14ac:dyDescent="0.35">
      <c r="A793" s="28" t="s">
        <v>299</v>
      </c>
      <c r="B793" s="28" t="s">
        <v>298</v>
      </c>
      <c r="C793" s="69" t="s">
        <v>626</v>
      </c>
      <c r="D793" s="8">
        <v>1500</v>
      </c>
      <c r="E793" s="72" t="str">
        <f t="shared" si="24"/>
        <v>2022</v>
      </c>
      <c r="F793" s="72">
        <f>IFERROR(MATCH(LEFT(RIGHT(C793, LEN(C793) - FIND(", ", C793) - 1), FIND(" ", RIGHT(C793, LEN(C793) - FIND(", ", C793) - 1)) - 1), {"January","February","March","April","May","June","July","August","September","October","November","December"}, 0), "")</f>
        <v>9</v>
      </c>
      <c r="G793">
        <v>6</v>
      </c>
      <c r="H793" s="67" t="s">
        <v>1000</v>
      </c>
      <c r="I793" s="68">
        <f t="shared" si="25"/>
        <v>44810</v>
      </c>
    </row>
    <row r="794" spans="1:9" x14ac:dyDescent="0.35">
      <c r="A794" s="28" t="s">
        <v>299</v>
      </c>
      <c r="B794" s="28" t="s">
        <v>298</v>
      </c>
      <c r="C794" s="69" t="s">
        <v>627</v>
      </c>
      <c r="D794" s="8">
        <v>1500</v>
      </c>
      <c r="E794" s="72" t="str">
        <f t="shared" si="24"/>
        <v>2022</v>
      </c>
      <c r="F794" s="72">
        <f>IFERROR(MATCH(LEFT(RIGHT(C794, LEN(C794) - FIND(", ", C794) - 1), FIND(" ", RIGHT(C794, LEN(C794) - FIND(", ", C794) - 1)) - 1), {"January","February","March","April","May","June","July","August","September","October","November","December"}, 0), "")</f>
        <v>9</v>
      </c>
      <c r="G794">
        <v>13</v>
      </c>
      <c r="H794" s="67" t="s">
        <v>1001</v>
      </c>
      <c r="I794" s="68">
        <f t="shared" si="25"/>
        <v>44817</v>
      </c>
    </row>
    <row r="795" spans="1:9" x14ac:dyDescent="0.35">
      <c r="A795" s="28" t="s">
        <v>299</v>
      </c>
      <c r="B795" s="28" t="s">
        <v>298</v>
      </c>
      <c r="C795" s="69" t="s">
        <v>628</v>
      </c>
      <c r="D795" s="8">
        <v>1640</v>
      </c>
      <c r="E795" s="72" t="str">
        <f t="shared" si="24"/>
        <v>2022</v>
      </c>
      <c r="F795" s="72">
        <f>IFERROR(MATCH(LEFT(RIGHT(C795, LEN(C795) - FIND(", ", C795) - 1), FIND(" ", RIGHT(C795, LEN(C795) - FIND(", ", C795) - 1)) - 1), {"January","February","March","April","May","June","July","August","September","October","November","December"}, 0), "")</f>
        <v>9</v>
      </c>
      <c r="G795">
        <v>20</v>
      </c>
      <c r="H795" s="67" t="s">
        <v>1002</v>
      </c>
      <c r="I795" s="68">
        <f t="shared" si="25"/>
        <v>44824</v>
      </c>
    </row>
    <row r="796" spans="1:9" x14ac:dyDescent="0.35">
      <c r="A796" s="28" t="s">
        <v>299</v>
      </c>
      <c r="B796" s="28" t="s">
        <v>298</v>
      </c>
      <c r="C796" s="69" t="s">
        <v>629</v>
      </c>
      <c r="D796" s="8">
        <v>1640</v>
      </c>
      <c r="E796" s="72" t="str">
        <f t="shared" si="24"/>
        <v>2022</v>
      </c>
      <c r="F796" s="72">
        <f>IFERROR(MATCH(LEFT(RIGHT(C796, LEN(C796) - FIND(", ", C796) - 1), FIND(" ", RIGHT(C796, LEN(C796) - FIND(", ", C796) - 1)) - 1), {"January","February","March","April","May","June","July","August","September","October","November","December"}, 0), "")</f>
        <v>9</v>
      </c>
      <c r="G796">
        <v>27</v>
      </c>
      <c r="H796" s="67" t="s">
        <v>1003</v>
      </c>
      <c r="I796" s="68">
        <f t="shared" si="25"/>
        <v>44831</v>
      </c>
    </row>
    <row r="797" spans="1:9" x14ac:dyDescent="0.35">
      <c r="A797" s="28" t="s">
        <v>299</v>
      </c>
      <c r="B797" s="28" t="s">
        <v>298</v>
      </c>
      <c r="C797" s="69" t="s">
        <v>630</v>
      </c>
      <c r="D797" s="8">
        <v>1640</v>
      </c>
      <c r="E797" s="72" t="str">
        <f t="shared" si="24"/>
        <v>2022</v>
      </c>
      <c r="F797" s="72">
        <f>IFERROR(MATCH(LEFT(RIGHT(C797, LEN(C797) - FIND(", ", C797) - 1), FIND(" ", RIGHT(C797, LEN(C797) - FIND(", ", C797) - 1)) - 1), {"January","February","March","April","May","June","July","August","September","October","November","December"}, 0), "")</f>
        <v>10</v>
      </c>
      <c r="G797">
        <v>4</v>
      </c>
      <c r="H797" s="67" t="s">
        <v>1004</v>
      </c>
      <c r="I797" s="68">
        <f t="shared" si="25"/>
        <v>44838</v>
      </c>
    </row>
    <row r="798" spans="1:9" x14ac:dyDescent="0.35">
      <c r="A798" s="28" t="s">
        <v>299</v>
      </c>
      <c r="B798" s="28" t="s">
        <v>298</v>
      </c>
      <c r="C798" s="69" t="s">
        <v>631</v>
      </c>
      <c r="D798" s="8">
        <v>1766</v>
      </c>
      <c r="E798" s="72" t="str">
        <f t="shared" si="24"/>
        <v>2022</v>
      </c>
      <c r="F798" s="72">
        <f>IFERROR(MATCH(LEFT(RIGHT(C798, LEN(C798) - FIND(", ", C798) - 1), FIND(" ", RIGHT(C798, LEN(C798) - FIND(", ", C798) - 1)) - 1), {"January","February","March","April","May","June","July","August","September","October","November","December"}, 0), "")</f>
        <v>10</v>
      </c>
      <c r="G798">
        <v>11</v>
      </c>
      <c r="H798" s="67" t="s">
        <v>1005</v>
      </c>
      <c r="I798" s="68">
        <f t="shared" si="25"/>
        <v>44845</v>
      </c>
    </row>
    <row r="799" spans="1:9" x14ac:dyDescent="0.35">
      <c r="A799" s="28" t="s">
        <v>299</v>
      </c>
      <c r="B799" s="28" t="s">
        <v>298</v>
      </c>
      <c r="C799" s="69" t="s">
        <v>651</v>
      </c>
      <c r="D799" s="8">
        <v>1766</v>
      </c>
      <c r="E799" s="72" t="str">
        <f t="shared" si="24"/>
        <v>2022</v>
      </c>
      <c r="F799" s="72">
        <f>IFERROR(MATCH(LEFT(RIGHT(C799, LEN(C799) - FIND(", ", C799) - 1), FIND(" ", RIGHT(C799, LEN(C799) - FIND(", ", C799) - 1)) - 1), {"January","February","March","April","May","June","July","August","September","October","November","December"}, 0), "")</f>
        <v>10</v>
      </c>
      <c r="G799">
        <v>18</v>
      </c>
      <c r="H799" s="67" t="s">
        <v>1025</v>
      </c>
      <c r="I799" s="68">
        <f t="shared" si="25"/>
        <v>44852</v>
      </c>
    </row>
    <row r="800" spans="1:9" x14ac:dyDescent="0.35">
      <c r="A800" s="28" t="s">
        <v>299</v>
      </c>
      <c r="B800" s="28" t="s">
        <v>298</v>
      </c>
      <c r="C800" s="69" t="s">
        <v>632</v>
      </c>
      <c r="D800" s="8">
        <v>1766</v>
      </c>
      <c r="E800" s="72" t="str">
        <f t="shared" si="24"/>
        <v>2022</v>
      </c>
      <c r="F800" s="72">
        <f>IFERROR(MATCH(LEFT(RIGHT(C800, LEN(C800) - FIND(", ", C800) - 1), FIND(" ", RIGHT(C800, LEN(C800) - FIND(", ", C800) - 1)) - 1), {"January","February","March","April","May","June","July","August","September","October","November","December"}, 0), "")</f>
        <v>10</v>
      </c>
      <c r="G800">
        <v>25</v>
      </c>
      <c r="H800" s="67" t="s">
        <v>1006</v>
      </c>
      <c r="I800" s="68">
        <f t="shared" si="25"/>
        <v>44859</v>
      </c>
    </row>
    <row r="801" spans="1:9" x14ac:dyDescent="0.35">
      <c r="A801" s="28" t="s">
        <v>299</v>
      </c>
      <c r="B801" s="28" t="s">
        <v>298</v>
      </c>
      <c r="C801" s="69" t="s">
        <v>633</v>
      </c>
      <c r="D801" s="8">
        <v>1766</v>
      </c>
      <c r="E801" s="72" t="str">
        <f t="shared" si="24"/>
        <v>2022</v>
      </c>
      <c r="F801" s="72">
        <f>IFERROR(MATCH(LEFT(RIGHT(C801, LEN(C801) - FIND(", ", C801) - 1), FIND(" ", RIGHT(C801, LEN(C801) - FIND(", ", C801) - 1)) - 1), {"January","February","March","April","May","June","July","August","September","October","November","December"}, 0), "")</f>
        <v>11</v>
      </c>
      <c r="G801">
        <v>1</v>
      </c>
      <c r="H801" s="67" t="s">
        <v>1007</v>
      </c>
      <c r="I801" s="68">
        <f t="shared" si="25"/>
        <v>44866</v>
      </c>
    </row>
    <row r="802" spans="1:9" x14ac:dyDescent="0.35">
      <c r="A802" s="28" t="s">
        <v>299</v>
      </c>
      <c r="B802" s="28" t="s">
        <v>298</v>
      </c>
      <c r="C802" s="69" t="s">
        <v>634</v>
      </c>
      <c r="D802" s="8">
        <v>1766</v>
      </c>
      <c r="E802" s="72" t="str">
        <f t="shared" si="24"/>
        <v>2022</v>
      </c>
      <c r="F802" s="72">
        <f>IFERROR(MATCH(LEFT(RIGHT(C802, LEN(C802) - FIND(", ", C802) - 1), FIND(" ", RIGHT(C802, LEN(C802) - FIND(", ", C802) - 1)) - 1), {"January","February","March","April","May","June","July","August","September","October","November","December"}, 0), "")</f>
        <v>11</v>
      </c>
      <c r="G802">
        <v>8</v>
      </c>
      <c r="H802" s="67" t="s">
        <v>1008</v>
      </c>
      <c r="I802" s="68">
        <f t="shared" si="25"/>
        <v>44873</v>
      </c>
    </row>
    <row r="803" spans="1:9" x14ac:dyDescent="0.35">
      <c r="A803" s="28" t="s">
        <v>299</v>
      </c>
      <c r="B803" s="28" t="s">
        <v>298</v>
      </c>
      <c r="C803" s="69" t="s">
        <v>635</v>
      </c>
      <c r="D803" s="8">
        <v>1766</v>
      </c>
      <c r="E803" s="72" t="str">
        <f t="shared" si="24"/>
        <v>2022</v>
      </c>
      <c r="F803" s="72">
        <f>IFERROR(MATCH(LEFT(RIGHT(C803, LEN(C803) - FIND(", ", C803) - 1), FIND(" ", RIGHT(C803, LEN(C803) - FIND(", ", C803) - 1)) - 1), {"January","February","March","April","May","June","July","August","September","October","November","December"}, 0), "")</f>
        <v>11</v>
      </c>
      <c r="G803">
        <v>15</v>
      </c>
      <c r="H803" s="67" t="s">
        <v>1009</v>
      </c>
      <c r="I803" s="68">
        <f t="shared" si="25"/>
        <v>44880</v>
      </c>
    </row>
    <row r="804" spans="1:9" x14ac:dyDescent="0.35">
      <c r="A804" s="28" t="s">
        <v>299</v>
      </c>
      <c r="B804" s="28" t="s">
        <v>298</v>
      </c>
      <c r="C804" s="69" t="s">
        <v>653</v>
      </c>
      <c r="D804" s="8">
        <v>1976</v>
      </c>
      <c r="E804" s="72" t="str">
        <f t="shared" si="24"/>
        <v>2022</v>
      </c>
      <c r="F804" s="72">
        <f>IFERROR(MATCH(LEFT(RIGHT(C804, LEN(C804) - FIND(", ", C804) - 1), FIND(" ", RIGHT(C804, LEN(C804) - FIND(", ", C804) - 1)) - 1), {"January","February","March","April","May","June","July","August","September","October","November","December"}, 0), "")</f>
        <v>12</v>
      </c>
      <c r="G804">
        <v>6</v>
      </c>
      <c r="H804" s="67" t="s">
        <v>1027</v>
      </c>
      <c r="I804" s="68">
        <f t="shared" si="25"/>
        <v>44901</v>
      </c>
    </row>
    <row r="805" spans="1:9" x14ac:dyDescent="0.35">
      <c r="A805" s="28" t="s">
        <v>299</v>
      </c>
      <c r="B805" s="28" t="s">
        <v>298</v>
      </c>
      <c r="C805" s="69" t="s">
        <v>638</v>
      </c>
      <c r="D805" s="8">
        <v>2143</v>
      </c>
      <c r="E805" s="72" t="str">
        <f t="shared" si="24"/>
        <v>2022</v>
      </c>
      <c r="F805" s="72">
        <f>IFERROR(MATCH(LEFT(RIGHT(C805, LEN(C805) - FIND(", ", C805) - 1), FIND(" ", RIGHT(C805, LEN(C805) - FIND(", ", C805) - 1)) - 1), {"January","February","March","April","May","June","July","August","September","October","November","December"}, 0), "")</f>
        <v>12</v>
      </c>
      <c r="G805">
        <v>20</v>
      </c>
      <c r="H805" s="67" t="s">
        <v>1012</v>
      </c>
      <c r="I805" s="68">
        <f t="shared" si="25"/>
        <v>44915</v>
      </c>
    </row>
    <row r="806" spans="1:9" x14ac:dyDescent="0.35">
      <c r="A806" s="28" t="s">
        <v>299</v>
      </c>
      <c r="B806" s="28" t="s">
        <v>298</v>
      </c>
      <c r="C806" s="69" t="s">
        <v>639</v>
      </c>
      <c r="D806" s="8">
        <v>2239</v>
      </c>
      <c r="E806" s="72" t="str">
        <f t="shared" si="24"/>
        <v>2022</v>
      </c>
      <c r="F806" s="72">
        <f>IFERROR(MATCH(LEFT(RIGHT(C806, LEN(C806) - FIND(", ", C806) - 1), FIND(" ", RIGHT(C806, LEN(C806) - FIND(", ", C806) - 1)) - 1), {"January","February","March","April","May","June","July","August","September","October","November","December"}, 0), "")</f>
        <v>12</v>
      </c>
      <c r="G806">
        <v>27</v>
      </c>
      <c r="H806" s="67" t="s">
        <v>1013</v>
      </c>
      <c r="I806" s="68">
        <f t="shared" si="25"/>
        <v>44922</v>
      </c>
    </row>
    <row r="807" spans="1:9" x14ac:dyDescent="0.35">
      <c r="A807" s="28" t="s">
        <v>299</v>
      </c>
      <c r="B807" s="28" t="s">
        <v>298</v>
      </c>
      <c r="C807" s="69" t="s">
        <v>855</v>
      </c>
      <c r="D807" s="8">
        <v>2345</v>
      </c>
      <c r="E807" s="72" t="str">
        <f t="shared" si="24"/>
        <v>2022</v>
      </c>
      <c r="F807" s="72">
        <f>IFERROR(MATCH(LEFT(RIGHT(C807, LEN(C807) - FIND(", ", C807) - 1), FIND(" ", RIGHT(C807, LEN(C807) - FIND(", ", C807) - 1)) - 1), {"January","February","March","April","May","June","July","August","September","October","November","December"}, 0), "")</f>
        <v>12</v>
      </c>
      <c r="G807">
        <v>31</v>
      </c>
      <c r="H807" s="67" t="s">
        <v>1229</v>
      </c>
      <c r="I807" s="68">
        <f t="shared" si="25"/>
        <v>44926</v>
      </c>
    </row>
    <row r="808" spans="1:9" x14ac:dyDescent="0.35">
      <c r="A808" s="28" t="s">
        <v>299</v>
      </c>
      <c r="B808" s="28" t="s">
        <v>298</v>
      </c>
      <c r="C808" s="69" t="s">
        <v>719</v>
      </c>
      <c r="D808" s="8">
        <v>2674</v>
      </c>
      <c r="E808" s="72" t="str">
        <f t="shared" si="24"/>
        <v>2023</v>
      </c>
      <c r="F808" s="72">
        <f>IFERROR(MATCH(LEFT(RIGHT(C808, LEN(C808) - FIND(", ", C808) - 1), FIND(" ", RIGHT(C808, LEN(C808) - FIND(", ", C808) - 1)) - 1), {"January","February","March","April","May","June","July","August","September","October","November","December"}, 0), "")</f>
        <v>2</v>
      </c>
      <c r="G808">
        <v>28</v>
      </c>
      <c r="H808" s="67" t="s">
        <v>1093</v>
      </c>
      <c r="I808" s="68">
        <f t="shared" si="25"/>
        <v>44985</v>
      </c>
    </row>
    <row r="809" spans="1:9" x14ac:dyDescent="0.35">
      <c r="A809" s="28" t="s">
        <v>299</v>
      </c>
      <c r="B809" s="28" t="s">
        <v>298</v>
      </c>
      <c r="C809" s="69" t="s">
        <v>829</v>
      </c>
      <c r="D809" s="8">
        <v>3010</v>
      </c>
      <c r="E809" s="72" t="str">
        <f t="shared" si="24"/>
        <v>2023</v>
      </c>
      <c r="F809" s="72">
        <f>IFERROR(MATCH(LEFT(RIGHT(C809, LEN(C809) - FIND(", ", C809) - 1), FIND(" ", RIGHT(C809, LEN(C809) - FIND(", ", C809) - 1)) - 1), {"January","February","March","April","May","June","July","August","September","October","November","December"}, 0), "")</f>
        <v>4</v>
      </c>
      <c r="G809">
        <v>30</v>
      </c>
      <c r="H809" s="67" t="s">
        <v>1203</v>
      </c>
      <c r="I809" s="68">
        <f t="shared" si="25"/>
        <v>45046</v>
      </c>
    </row>
    <row r="810" spans="1:9" x14ac:dyDescent="0.35">
      <c r="A810" s="28" t="s">
        <v>299</v>
      </c>
      <c r="B810" s="28" t="s">
        <v>298</v>
      </c>
      <c r="C810" s="69" t="s">
        <v>672</v>
      </c>
      <c r="D810" s="8">
        <v>3012</v>
      </c>
      <c r="E810" s="72" t="str">
        <f t="shared" si="24"/>
        <v>2023</v>
      </c>
      <c r="F810" s="72">
        <f>IFERROR(MATCH(LEFT(RIGHT(C810, LEN(C810) - FIND(", ", C810) - 1), FIND(" ", RIGHT(C810, LEN(C810) - FIND(", ", C810) - 1)) - 1), {"January","February","March","April","May","June","July","August","September","October","November","December"}, 0), "")</f>
        <v>7</v>
      </c>
      <c r="G810">
        <v>3</v>
      </c>
      <c r="H810" s="67" t="s">
        <v>1046</v>
      </c>
      <c r="I810" s="68">
        <f t="shared" si="25"/>
        <v>45110</v>
      </c>
    </row>
    <row r="811" spans="1:9" x14ac:dyDescent="0.35">
      <c r="A811" s="28" t="s">
        <v>299</v>
      </c>
      <c r="B811" s="28" t="s">
        <v>298</v>
      </c>
      <c r="C811" s="69" t="s">
        <v>868</v>
      </c>
      <c r="D811" s="8">
        <v>3012</v>
      </c>
      <c r="E811" s="72" t="str">
        <f t="shared" si="24"/>
        <v>2023</v>
      </c>
      <c r="F811" s="72">
        <f>IFERROR(MATCH(LEFT(RIGHT(C811, LEN(C811) - FIND(", ", C811) - 1), FIND(" ", RIGHT(C811, LEN(C811) - FIND(", ", C811) - 1)) - 1), {"January","February","March","April","May","June","July","August","September","October","November","December"}, 0), "")</f>
        <v>7</v>
      </c>
      <c r="G811">
        <v>10</v>
      </c>
      <c r="H811" s="67" t="s">
        <v>1242</v>
      </c>
      <c r="I811" s="68">
        <f t="shared" si="25"/>
        <v>45117</v>
      </c>
    </row>
    <row r="812" spans="1:9" x14ac:dyDescent="0.35">
      <c r="A812" s="28" t="s">
        <v>299</v>
      </c>
      <c r="B812" s="28" t="s">
        <v>298</v>
      </c>
      <c r="C812" s="69" t="s">
        <v>845</v>
      </c>
      <c r="D812" s="8">
        <v>3103</v>
      </c>
      <c r="E812" s="72" t="str">
        <f t="shared" si="24"/>
        <v>2023</v>
      </c>
      <c r="F812" s="72">
        <f>IFERROR(MATCH(LEFT(RIGHT(C812, LEN(C812) - FIND(", ", C812) - 1), FIND(" ", RIGHT(C812, LEN(C812) - FIND(", ", C812) - 1)) - 1), {"January","February","March","April","May","June","July","August","September","October","November","December"}, 0), "")</f>
        <v>7</v>
      </c>
      <c r="G812">
        <v>18</v>
      </c>
      <c r="H812" s="67" t="s">
        <v>1219</v>
      </c>
      <c r="I812" s="68">
        <f t="shared" si="25"/>
        <v>45125</v>
      </c>
    </row>
    <row r="813" spans="1:9" x14ac:dyDescent="0.35">
      <c r="A813" s="28" t="s">
        <v>299</v>
      </c>
      <c r="B813" s="28" t="s">
        <v>298</v>
      </c>
      <c r="C813" s="69" t="s">
        <v>848</v>
      </c>
      <c r="D813" s="8">
        <v>3250</v>
      </c>
      <c r="E813" s="72" t="str">
        <f t="shared" si="24"/>
        <v>2023</v>
      </c>
      <c r="F813" s="72">
        <f>IFERROR(MATCH(LEFT(RIGHT(C813, LEN(C813) - FIND(", ", C813) - 1), FIND(" ", RIGHT(C813, LEN(C813) - FIND(", ", C813) - 1)) - 1), {"January","February","March","April","May","June","July","August","September","October","November","December"}, 0), "")</f>
        <v>8</v>
      </c>
      <c r="G813">
        <v>21</v>
      </c>
      <c r="H813" s="67" t="s">
        <v>1222</v>
      </c>
      <c r="I813" s="68">
        <f t="shared" si="25"/>
        <v>45159</v>
      </c>
    </row>
    <row r="814" spans="1:9" x14ac:dyDescent="0.35">
      <c r="A814" s="28" t="s">
        <v>299</v>
      </c>
      <c r="B814" s="28" t="s">
        <v>298</v>
      </c>
      <c r="C814" s="69" t="s">
        <v>883</v>
      </c>
      <c r="D814" s="8">
        <v>3250</v>
      </c>
      <c r="E814" s="72" t="str">
        <f t="shared" si="24"/>
        <v>2023</v>
      </c>
      <c r="F814" s="72">
        <f>IFERROR(MATCH(LEFT(RIGHT(C814, LEN(C814) - FIND(", ", C814) - 1), FIND(" ", RIGHT(C814, LEN(C814) - FIND(", ", C814) - 1)) - 1), {"January","February","March","April","May","June","July","August","September","October","November","December"}, 0), "")</f>
        <v>9</v>
      </c>
      <c r="G814">
        <v>20</v>
      </c>
      <c r="H814" s="67" t="s">
        <v>1257</v>
      </c>
      <c r="I814" s="68">
        <f t="shared" si="25"/>
        <v>45189</v>
      </c>
    </row>
    <row r="815" spans="1:9" x14ac:dyDescent="0.35">
      <c r="A815" s="28" t="s">
        <v>293</v>
      </c>
      <c r="B815" s="28" t="s">
        <v>292</v>
      </c>
      <c r="C815" s="69" t="s">
        <v>884</v>
      </c>
      <c r="D815" s="8">
        <v>32421</v>
      </c>
      <c r="E815" s="72" t="str">
        <f t="shared" si="24"/>
        <v>2022</v>
      </c>
      <c r="F815" s="72">
        <f>IFERROR(MATCH(LEFT(RIGHT(C815, LEN(C815) - FIND(", ", C815) - 1), FIND(" ", RIGHT(C815, LEN(C815) - FIND(", ", C815) - 1)) - 1), {"January","February","March","April","May","June","July","August","September","October","November","December"}, 0), "")</f>
        <v>5</v>
      </c>
      <c r="G815">
        <v>26</v>
      </c>
      <c r="H815" s="67" t="s">
        <v>1258</v>
      </c>
      <c r="I815" s="68">
        <f t="shared" si="25"/>
        <v>44707</v>
      </c>
    </row>
    <row r="816" spans="1:9" x14ac:dyDescent="0.35">
      <c r="A816" s="28" t="s">
        <v>293</v>
      </c>
      <c r="B816" s="28" t="s">
        <v>292</v>
      </c>
      <c r="C816" s="69" t="s">
        <v>616</v>
      </c>
      <c r="D816" s="8">
        <v>33842</v>
      </c>
      <c r="E816" s="72" t="str">
        <f t="shared" si="24"/>
        <v>2022</v>
      </c>
      <c r="F816" s="72">
        <f>IFERROR(MATCH(LEFT(RIGHT(C816, LEN(C816) - FIND(", ", C816) - 1), FIND(" ", RIGHT(C816, LEN(C816) - FIND(", ", C816) - 1)) - 1), {"January","February","March","April","May","June","July","August","September","October","November","December"}, 0), "")</f>
        <v>6</v>
      </c>
      <c r="G816">
        <v>2</v>
      </c>
      <c r="H816" s="67" t="s">
        <v>990</v>
      </c>
      <c r="I816" s="68">
        <f t="shared" si="25"/>
        <v>44714</v>
      </c>
    </row>
    <row r="817" spans="1:9" x14ac:dyDescent="0.35">
      <c r="A817" s="28" t="s">
        <v>293</v>
      </c>
      <c r="B817" s="28" t="s">
        <v>292</v>
      </c>
      <c r="C817" s="69" t="s">
        <v>708</v>
      </c>
      <c r="D817" s="8">
        <v>35675</v>
      </c>
      <c r="E817" s="72" t="str">
        <f t="shared" si="24"/>
        <v>2022</v>
      </c>
      <c r="F817" s="72">
        <f>IFERROR(MATCH(LEFT(RIGHT(C817, LEN(C817) - FIND(", ", C817) - 1), FIND(" ", RIGHT(C817, LEN(C817) - FIND(", ", C817) - 1)) - 1), {"January","February","March","April","May","June","July","August","September","October","November","December"}, 0), "")</f>
        <v>6</v>
      </c>
      <c r="G817">
        <v>13</v>
      </c>
      <c r="H817" s="67" t="s">
        <v>1082</v>
      </c>
      <c r="I817" s="68">
        <f t="shared" si="25"/>
        <v>44725</v>
      </c>
    </row>
    <row r="818" spans="1:9" x14ac:dyDescent="0.35">
      <c r="A818" s="28" t="s">
        <v>293</v>
      </c>
      <c r="B818" s="28" t="s">
        <v>292</v>
      </c>
      <c r="C818" s="69" t="s">
        <v>674</v>
      </c>
      <c r="D818" s="8">
        <v>36759</v>
      </c>
      <c r="E818" s="72" t="str">
        <f t="shared" si="24"/>
        <v>2022</v>
      </c>
      <c r="F818" s="72">
        <f>IFERROR(MATCH(LEFT(RIGHT(C818, LEN(C818) - FIND(", ", C818) - 1), FIND(" ", RIGHT(C818, LEN(C818) - FIND(", ", C818) - 1)) - 1), {"January","February","March","April","May","June","July","August","September","October","November","December"}, 0), "")</f>
        <v>6</v>
      </c>
      <c r="G818">
        <v>20</v>
      </c>
      <c r="H818" s="67" t="s">
        <v>1048</v>
      </c>
      <c r="I818" s="68">
        <f t="shared" si="25"/>
        <v>44732</v>
      </c>
    </row>
    <row r="819" spans="1:9" x14ac:dyDescent="0.35">
      <c r="A819" s="28" t="s">
        <v>293</v>
      </c>
      <c r="B819" s="28" t="s">
        <v>292</v>
      </c>
      <c r="C819" s="69" t="s">
        <v>675</v>
      </c>
      <c r="D819" s="8">
        <v>38288</v>
      </c>
      <c r="E819" s="72" t="str">
        <f t="shared" si="24"/>
        <v>2022</v>
      </c>
      <c r="F819" s="72">
        <f>IFERROR(MATCH(LEFT(RIGHT(C819, LEN(C819) - FIND(", ", C819) - 1), FIND(" ", RIGHT(C819, LEN(C819) - FIND(", ", C819) - 1)) - 1), {"January","February","March","April","May","June","July","August","September","October","November","December"}, 0), "")</f>
        <v>6</v>
      </c>
      <c r="G819">
        <v>27</v>
      </c>
      <c r="H819" s="67" t="s">
        <v>1049</v>
      </c>
      <c r="I819" s="68">
        <f t="shared" si="25"/>
        <v>44739</v>
      </c>
    </row>
    <row r="820" spans="1:9" x14ac:dyDescent="0.35">
      <c r="A820" s="28" t="s">
        <v>293</v>
      </c>
      <c r="B820" s="28" t="s">
        <v>292</v>
      </c>
      <c r="C820" s="69" t="s">
        <v>619</v>
      </c>
      <c r="D820" s="8">
        <v>39278</v>
      </c>
      <c r="E820" s="72" t="str">
        <f t="shared" si="24"/>
        <v>2022</v>
      </c>
      <c r="F820" s="72">
        <f>IFERROR(MATCH(LEFT(RIGHT(C820, LEN(C820) - FIND(", ", C820) - 1), FIND(" ", RIGHT(C820, LEN(C820) - FIND(", ", C820) - 1)) - 1), {"January","February","March","April","May","June","July","August","September","October","November","December"}, 0), "")</f>
        <v>7</v>
      </c>
      <c r="G820">
        <v>5</v>
      </c>
      <c r="H820" s="67" t="s">
        <v>993</v>
      </c>
      <c r="I820" s="68">
        <f t="shared" si="25"/>
        <v>44747</v>
      </c>
    </row>
    <row r="821" spans="1:9" x14ac:dyDescent="0.35">
      <c r="A821" s="28" t="s">
        <v>293</v>
      </c>
      <c r="B821" s="28" t="s">
        <v>292</v>
      </c>
      <c r="C821" s="69" t="s">
        <v>650</v>
      </c>
      <c r="D821" s="8">
        <v>40678</v>
      </c>
      <c r="E821" s="72" t="str">
        <f t="shared" si="24"/>
        <v>2022</v>
      </c>
      <c r="F821" s="72">
        <f>IFERROR(MATCH(LEFT(RIGHT(C821, LEN(C821) - FIND(", ", C821) - 1), FIND(" ", RIGHT(C821, LEN(C821) - FIND(", ", C821) - 1)) - 1), {"January","February","March","April","May","June","July","August","September","October","November","December"}, 0), "")</f>
        <v>7</v>
      </c>
      <c r="G821">
        <v>12</v>
      </c>
      <c r="H821" s="67" t="s">
        <v>1024</v>
      </c>
      <c r="I821" s="68">
        <f t="shared" si="25"/>
        <v>44754</v>
      </c>
    </row>
    <row r="822" spans="1:9" x14ac:dyDescent="0.35">
      <c r="A822" s="28" t="s">
        <v>293</v>
      </c>
      <c r="B822" s="28" t="s">
        <v>292</v>
      </c>
      <c r="C822" s="69" t="s">
        <v>620</v>
      </c>
      <c r="D822" s="8">
        <v>41736</v>
      </c>
      <c r="E822" s="72" t="str">
        <f t="shared" si="24"/>
        <v>2022</v>
      </c>
      <c r="F822" s="72">
        <f>IFERROR(MATCH(LEFT(RIGHT(C822, LEN(C822) - FIND(", ", C822) - 1), FIND(" ", RIGHT(C822, LEN(C822) - FIND(", ", C822) - 1)) - 1), {"January","February","March","April","May","June","July","August","September","October","November","December"}, 0), "")</f>
        <v>7</v>
      </c>
      <c r="G822">
        <v>19</v>
      </c>
      <c r="H822" s="67" t="s">
        <v>994</v>
      </c>
      <c r="I822" s="68">
        <f t="shared" si="25"/>
        <v>44761</v>
      </c>
    </row>
    <row r="823" spans="1:9" x14ac:dyDescent="0.35">
      <c r="A823" s="28" t="s">
        <v>293</v>
      </c>
      <c r="B823" s="28" t="s">
        <v>292</v>
      </c>
      <c r="C823" s="69" t="s">
        <v>676</v>
      </c>
      <c r="D823" s="8">
        <v>42764</v>
      </c>
      <c r="E823" s="72" t="str">
        <f t="shared" si="24"/>
        <v>2022</v>
      </c>
      <c r="F823" s="72">
        <f>IFERROR(MATCH(LEFT(RIGHT(C823, LEN(C823) - FIND(", ", C823) - 1), FIND(" ", RIGHT(C823, LEN(C823) - FIND(", ", C823) - 1)) - 1), {"January","February","March","April","May","June","July","August","September","October","November","December"}, 0), "")</f>
        <v>7</v>
      </c>
      <c r="G823">
        <v>26</v>
      </c>
      <c r="H823" s="67" t="s">
        <v>1050</v>
      </c>
      <c r="I823" s="68">
        <f t="shared" si="25"/>
        <v>44768</v>
      </c>
    </row>
    <row r="824" spans="1:9" x14ac:dyDescent="0.35">
      <c r="A824" s="28" t="s">
        <v>293</v>
      </c>
      <c r="B824" s="28" t="s">
        <v>292</v>
      </c>
      <c r="C824" s="69" t="s">
        <v>730</v>
      </c>
      <c r="D824" s="8">
        <v>43521</v>
      </c>
      <c r="E824" s="72" t="str">
        <f t="shared" si="24"/>
        <v>2022</v>
      </c>
      <c r="F824" s="72">
        <f>IFERROR(MATCH(LEFT(RIGHT(C824, LEN(C824) - FIND(", ", C824) - 1), FIND(" ", RIGHT(C824, LEN(C824) - FIND(", ", C824) - 1)) - 1), {"January","February","March","April","May","June","July","August","September","October","November","December"}, 0), "")</f>
        <v>8</v>
      </c>
      <c r="G824">
        <v>3</v>
      </c>
      <c r="H824" s="67" t="s">
        <v>1104</v>
      </c>
      <c r="I824" s="68">
        <f t="shared" si="25"/>
        <v>44776</v>
      </c>
    </row>
    <row r="825" spans="1:9" x14ac:dyDescent="0.35">
      <c r="A825" s="28" t="s">
        <v>293</v>
      </c>
      <c r="B825" s="28" t="s">
        <v>292</v>
      </c>
      <c r="C825" s="69" t="s">
        <v>623</v>
      </c>
      <c r="D825" s="8">
        <v>44365</v>
      </c>
      <c r="E825" s="72" t="str">
        <f t="shared" si="24"/>
        <v>2022</v>
      </c>
      <c r="F825" s="72">
        <f>IFERROR(MATCH(LEFT(RIGHT(C825, LEN(C825) - FIND(", ", C825) - 1), FIND(" ", RIGHT(C825, LEN(C825) - FIND(", ", C825) - 1)) - 1), {"January","February","March","April","May","June","July","August","September","October","November","December"}, 0), "")</f>
        <v>8</v>
      </c>
      <c r="G825">
        <v>9</v>
      </c>
      <c r="H825" s="67" t="s">
        <v>997</v>
      </c>
      <c r="I825" s="68">
        <f t="shared" si="25"/>
        <v>44782</v>
      </c>
    </row>
    <row r="826" spans="1:9" x14ac:dyDescent="0.35">
      <c r="A826" s="28" t="s">
        <v>293</v>
      </c>
      <c r="B826" s="28" t="s">
        <v>292</v>
      </c>
      <c r="C826" s="69" t="s">
        <v>885</v>
      </c>
      <c r="D826" s="8">
        <v>45074</v>
      </c>
      <c r="E826" s="72" t="str">
        <f t="shared" si="24"/>
        <v>2022</v>
      </c>
      <c r="F826" s="72">
        <f>IFERROR(MATCH(LEFT(RIGHT(C826, LEN(C826) - FIND(", ", C826) - 1), FIND(" ", RIGHT(C826, LEN(C826) - FIND(", ", C826) - 1)) - 1), {"January","February","March","April","May","June","July","August","September","October","November","December"}, 0), "")</f>
        <v>8</v>
      </c>
      <c r="G826">
        <v>15</v>
      </c>
      <c r="H826" s="67" t="s">
        <v>1259</v>
      </c>
      <c r="I826" s="68">
        <f t="shared" si="25"/>
        <v>44788</v>
      </c>
    </row>
    <row r="827" spans="1:9" x14ac:dyDescent="0.35">
      <c r="A827" s="28" t="s">
        <v>293</v>
      </c>
      <c r="B827" s="28" t="s">
        <v>292</v>
      </c>
      <c r="C827" s="69" t="s">
        <v>785</v>
      </c>
      <c r="D827" s="8">
        <v>45790</v>
      </c>
      <c r="E827" s="72" t="str">
        <f t="shared" si="24"/>
        <v>2022</v>
      </c>
      <c r="F827" s="72">
        <f>IFERROR(MATCH(LEFT(RIGHT(C827, LEN(C827) - FIND(", ", C827) - 1), FIND(" ", RIGHT(C827, LEN(C827) - FIND(", ", C827) - 1)) - 1), {"January","February","March","April","May","June","July","August","September","October","November","December"}, 0), "")</f>
        <v>8</v>
      </c>
      <c r="G827">
        <v>22</v>
      </c>
      <c r="H827" s="67" t="s">
        <v>1159</v>
      </c>
      <c r="I827" s="68">
        <f t="shared" si="25"/>
        <v>44795</v>
      </c>
    </row>
    <row r="828" spans="1:9" x14ac:dyDescent="0.35">
      <c r="A828" s="28" t="s">
        <v>293</v>
      </c>
      <c r="B828" s="28" t="s">
        <v>292</v>
      </c>
      <c r="C828" s="69" t="s">
        <v>854</v>
      </c>
      <c r="D828" s="8">
        <v>46481</v>
      </c>
      <c r="E828" s="72" t="str">
        <f t="shared" si="24"/>
        <v>2022</v>
      </c>
      <c r="F828" s="72">
        <f>IFERROR(MATCH(LEFT(RIGHT(C828, LEN(C828) - FIND(", ", C828) - 1), FIND(" ", RIGHT(C828, LEN(C828) - FIND(", ", C828) - 1)) - 1), {"January","February","March","April","May","June","July","August","September","October","November","December"}, 0), "")</f>
        <v>8</v>
      </c>
      <c r="G828">
        <v>29</v>
      </c>
      <c r="H828" s="67" t="s">
        <v>1228</v>
      </c>
      <c r="I828" s="68">
        <f t="shared" si="25"/>
        <v>44802</v>
      </c>
    </row>
    <row r="829" spans="1:9" x14ac:dyDescent="0.35">
      <c r="A829" s="28" t="s">
        <v>293</v>
      </c>
      <c r="B829" s="28" t="s">
        <v>292</v>
      </c>
      <c r="C829" s="69" t="s">
        <v>709</v>
      </c>
      <c r="D829" s="8">
        <v>49999</v>
      </c>
      <c r="E829" s="72" t="str">
        <f t="shared" si="24"/>
        <v>2022</v>
      </c>
      <c r="F829" s="72">
        <f>IFERROR(MATCH(LEFT(RIGHT(C829, LEN(C829) - FIND(", ", C829) - 1), FIND(" ", RIGHT(C829, LEN(C829) - FIND(", ", C829) - 1)) - 1), {"January","February","March","April","May","June","July","August","September","October","November","December"}, 0), "")</f>
        <v>9</v>
      </c>
      <c r="G829">
        <v>26</v>
      </c>
      <c r="H829" s="67" t="s">
        <v>1083</v>
      </c>
      <c r="I829" s="68">
        <f t="shared" si="25"/>
        <v>44830</v>
      </c>
    </row>
    <row r="830" spans="1:9" x14ac:dyDescent="0.35">
      <c r="A830" s="28" t="s">
        <v>293</v>
      </c>
      <c r="B830" s="28" t="s">
        <v>292</v>
      </c>
      <c r="C830" s="69" t="s">
        <v>678</v>
      </c>
      <c r="D830" s="8">
        <v>51904</v>
      </c>
      <c r="E830" s="72" t="str">
        <f t="shared" si="24"/>
        <v>2022</v>
      </c>
      <c r="F830" s="72">
        <f>IFERROR(MATCH(LEFT(RIGHT(C830, LEN(C830) - FIND(", ", C830) - 1), FIND(" ", RIGHT(C830, LEN(C830) - FIND(", ", C830) - 1)) - 1), {"January","February","March","April","May","June","July","August","September","October","November","December"}, 0), "")</f>
        <v>10</v>
      </c>
      <c r="G830">
        <v>10</v>
      </c>
      <c r="H830" s="67" t="s">
        <v>1052</v>
      </c>
      <c r="I830" s="68">
        <f t="shared" si="25"/>
        <v>44844</v>
      </c>
    </row>
    <row r="831" spans="1:9" x14ac:dyDescent="0.35">
      <c r="A831" s="28" t="s">
        <v>293</v>
      </c>
      <c r="B831" s="28" t="s">
        <v>292</v>
      </c>
      <c r="C831" s="69" t="s">
        <v>632</v>
      </c>
      <c r="D831" s="8">
        <v>55144</v>
      </c>
      <c r="E831" s="72" t="str">
        <f t="shared" ref="E831:E894" si="26">RIGHT(C831,4)</f>
        <v>2022</v>
      </c>
      <c r="F831" s="72">
        <f>IFERROR(MATCH(LEFT(RIGHT(C831, LEN(C831) - FIND(", ", C831) - 1), FIND(" ", RIGHT(C831, LEN(C831) - FIND(", ", C831) - 1)) - 1), {"January","February","March","April","May","June","July","August","September","October","November","December"}, 0), "")</f>
        <v>10</v>
      </c>
      <c r="G831">
        <v>25</v>
      </c>
      <c r="H831" s="67" t="s">
        <v>1006</v>
      </c>
      <c r="I831" s="68">
        <f t="shared" si="25"/>
        <v>44859</v>
      </c>
    </row>
    <row r="832" spans="1:9" x14ac:dyDescent="0.35">
      <c r="A832" s="28" t="s">
        <v>293</v>
      </c>
      <c r="B832" s="28" t="s">
        <v>292</v>
      </c>
      <c r="C832" s="69" t="s">
        <v>712</v>
      </c>
      <c r="D832" s="8">
        <v>56333</v>
      </c>
      <c r="E832" s="72" t="str">
        <f t="shared" si="26"/>
        <v>2022</v>
      </c>
      <c r="F832" s="72">
        <f>IFERROR(MATCH(LEFT(RIGHT(C832, LEN(C832) - FIND(", ", C832) - 1), FIND(" ", RIGHT(C832, LEN(C832) - FIND(", ", C832) - 1)) - 1), {"January","February","March","April","May","June","July","August","September","October","November","December"}, 0), "")</f>
        <v>10</v>
      </c>
      <c r="G832">
        <v>31</v>
      </c>
      <c r="H832" s="67" t="s">
        <v>1086</v>
      </c>
      <c r="I832" s="68">
        <f t="shared" si="25"/>
        <v>44865</v>
      </c>
    </row>
    <row r="833" spans="1:9" x14ac:dyDescent="0.35">
      <c r="A833" s="28" t="s">
        <v>293</v>
      </c>
      <c r="B833" s="28" t="s">
        <v>292</v>
      </c>
      <c r="C833" s="69" t="s">
        <v>634</v>
      </c>
      <c r="D833" s="8">
        <v>56829</v>
      </c>
      <c r="E833" s="72" t="str">
        <f t="shared" si="26"/>
        <v>2022</v>
      </c>
      <c r="F833" s="72">
        <f>IFERROR(MATCH(LEFT(RIGHT(C833, LEN(C833) - FIND(", ", C833) - 1), FIND(" ", RIGHT(C833, LEN(C833) - FIND(", ", C833) - 1)) - 1), {"January","February","March","April","May","June","July","August","September","October","November","December"}, 0), "")</f>
        <v>11</v>
      </c>
      <c r="G833">
        <v>8</v>
      </c>
      <c r="H833" s="67" t="s">
        <v>1008</v>
      </c>
      <c r="I833" s="68">
        <f t="shared" si="25"/>
        <v>44873</v>
      </c>
    </row>
    <row r="834" spans="1:9" x14ac:dyDescent="0.35">
      <c r="A834" s="28" t="s">
        <v>293</v>
      </c>
      <c r="B834" s="28" t="s">
        <v>292</v>
      </c>
      <c r="C834" s="69" t="s">
        <v>635</v>
      </c>
      <c r="D834" s="8">
        <v>57557</v>
      </c>
      <c r="E834" s="72" t="str">
        <f t="shared" si="26"/>
        <v>2022</v>
      </c>
      <c r="F834" s="72">
        <f>IFERROR(MATCH(LEFT(RIGHT(C834, LEN(C834) - FIND(", ", C834) - 1), FIND(" ", RIGHT(C834, LEN(C834) - FIND(", ", C834) - 1)) - 1), {"January","February","March","April","May","June","July","August","September","October","November","December"}, 0), "")</f>
        <v>11</v>
      </c>
      <c r="G834">
        <v>15</v>
      </c>
      <c r="H834" s="67" t="s">
        <v>1009</v>
      </c>
      <c r="I834" s="68">
        <f t="shared" si="25"/>
        <v>44880</v>
      </c>
    </row>
    <row r="835" spans="1:9" x14ac:dyDescent="0.35">
      <c r="A835" s="28" t="s">
        <v>293</v>
      </c>
      <c r="B835" s="28" t="s">
        <v>292</v>
      </c>
      <c r="C835" s="69" t="s">
        <v>652</v>
      </c>
      <c r="D835" s="8">
        <v>58511</v>
      </c>
      <c r="E835" s="72" t="str">
        <f t="shared" si="26"/>
        <v>2022</v>
      </c>
      <c r="F835" s="72">
        <f>IFERROR(MATCH(LEFT(RIGHT(C835, LEN(C835) - FIND(", ", C835) - 1), FIND(" ", RIGHT(C835, LEN(C835) - FIND(", ", C835) - 1)) - 1), {"January","February","March","April","May","June","July","August","September","October","November","December"}, 0), "")</f>
        <v>11</v>
      </c>
      <c r="G835">
        <v>22</v>
      </c>
      <c r="H835" s="67" t="s">
        <v>1026</v>
      </c>
      <c r="I835" s="68">
        <f t="shared" ref="I835:I898" si="27">DATEVALUE(H835)</f>
        <v>44887</v>
      </c>
    </row>
    <row r="836" spans="1:9" x14ac:dyDescent="0.35">
      <c r="A836" s="28" t="s">
        <v>293</v>
      </c>
      <c r="B836" s="28" t="s">
        <v>292</v>
      </c>
      <c r="C836" s="69" t="s">
        <v>653</v>
      </c>
      <c r="D836" s="8">
        <v>58511</v>
      </c>
      <c r="E836" s="72" t="str">
        <f t="shared" si="26"/>
        <v>2022</v>
      </c>
      <c r="F836" s="72">
        <f>IFERROR(MATCH(LEFT(RIGHT(C836, LEN(C836) - FIND(", ", C836) - 1), FIND(" ", RIGHT(C836, LEN(C836) - FIND(", ", C836) - 1)) - 1), {"January","February","March","April","May","June","July","August","September","October","November","December"}, 0), "")</f>
        <v>12</v>
      </c>
      <c r="G836">
        <v>6</v>
      </c>
      <c r="H836" s="67" t="s">
        <v>1027</v>
      </c>
      <c r="I836" s="68">
        <f t="shared" si="27"/>
        <v>44901</v>
      </c>
    </row>
    <row r="837" spans="1:9" x14ac:dyDescent="0.35">
      <c r="A837" s="28" t="s">
        <v>293</v>
      </c>
      <c r="B837" s="28" t="s">
        <v>292</v>
      </c>
      <c r="C837" s="69" t="s">
        <v>637</v>
      </c>
      <c r="D837" s="8">
        <v>58511</v>
      </c>
      <c r="E837" s="72" t="str">
        <f t="shared" si="26"/>
        <v>2022</v>
      </c>
      <c r="F837" s="72">
        <f>IFERROR(MATCH(LEFT(RIGHT(C837, LEN(C837) - FIND(", ", C837) - 1), FIND(" ", RIGHT(C837, LEN(C837) - FIND(", ", C837) - 1)) - 1), {"January","February","March","April","May","June","July","August","September","October","November","December"}, 0), "")</f>
        <v>12</v>
      </c>
      <c r="G837">
        <v>13</v>
      </c>
      <c r="H837" s="67" t="s">
        <v>1011</v>
      </c>
      <c r="I837" s="68">
        <f t="shared" si="27"/>
        <v>44908</v>
      </c>
    </row>
    <row r="838" spans="1:9" x14ac:dyDescent="0.35">
      <c r="A838" s="28" t="s">
        <v>293</v>
      </c>
      <c r="B838" s="28" t="s">
        <v>292</v>
      </c>
      <c r="C838" s="69" t="s">
        <v>638</v>
      </c>
      <c r="D838" s="8">
        <v>58511</v>
      </c>
      <c r="E838" s="72" t="str">
        <f t="shared" si="26"/>
        <v>2022</v>
      </c>
      <c r="F838" s="72">
        <f>IFERROR(MATCH(LEFT(RIGHT(C838, LEN(C838) - FIND(", ", C838) - 1), FIND(" ", RIGHT(C838, LEN(C838) - FIND(", ", C838) - 1)) - 1), {"January","February","March","April","May","June","July","August","September","October","November","December"}, 0), "")</f>
        <v>12</v>
      </c>
      <c r="G838">
        <v>20</v>
      </c>
      <c r="H838" s="67" t="s">
        <v>1012</v>
      </c>
      <c r="I838" s="68">
        <f t="shared" si="27"/>
        <v>44915</v>
      </c>
    </row>
    <row r="839" spans="1:9" x14ac:dyDescent="0.35">
      <c r="A839" s="28" t="s">
        <v>293</v>
      </c>
      <c r="B839" s="28" t="s">
        <v>292</v>
      </c>
      <c r="C839" s="69" t="s">
        <v>679</v>
      </c>
      <c r="D839" s="8">
        <v>70070</v>
      </c>
      <c r="E839" s="72" t="str">
        <f t="shared" si="26"/>
        <v>2022</v>
      </c>
      <c r="F839" s="72">
        <f>IFERROR(MATCH(LEFT(RIGHT(C839, LEN(C839) - FIND(", ", C839) - 1), FIND(" ", RIGHT(C839, LEN(C839) - FIND(", ", C839) - 1)) - 1), {"January","February","March","April","May","June","July","August","September","October","November","December"}, 0), "")</f>
        <v>12</v>
      </c>
      <c r="G839">
        <v>22</v>
      </c>
      <c r="H839" s="67" t="s">
        <v>1053</v>
      </c>
      <c r="I839" s="68">
        <f t="shared" si="27"/>
        <v>44917</v>
      </c>
    </row>
    <row r="840" spans="1:9" x14ac:dyDescent="0.35">
      <c r="A840" s="28" t="s">
        <v>293</v>
      </c>
      <c r="B840" s="28" t="s">
        <v>292</v>
      </c>
      <c r="C840" s="69" t="s">
        <v>654</v>
      </c>
      <c r="D840" s="8">
        <v>70077</v>
      </c>
      <c r="E840" s="72" t="str">
        <f t="shared" si="26"/>
        <v>2023</v>
      </c>
      <c r="F840" s="72">
        <f>IFERROR(MATCH(LEFT(RIGHT(C840, LEN(C840) - FIND(", ", C840) - 1), FIND(" ", RIGHT(C840, LEN(C840) - FIND(", ", C840) - 1)) - 1), {"January","February","March","April","May","June","July","August","September","October","November","December"}, 0), "")</f>
        <v>1</v>
      </c>
      <c r="G840">
        <v>3</v>
      </c>
      <c r="H840" s="67" t="s">
        <v>1028</v>
      </c>
      <c r="I840" s="68">
        <f t="shared" si="27"/>
        <v>44929</v>
      </c>
    </row>
    <row r="841" spans="1:9" x14ac:dyDescent="0.35">
      <c r="A841" s="28" t="s">
        <v>293</v>
      </c>
      <c r="B841" s="28" t="s">
        <v>292</v>
      </c>
      <c r="C841" s="69" t="s">
        <v>886</v>
      </c>
      <c r="D841" s="8">
        <v>71130</v>
      </c>
      <c r="E841" s="72" t="str">
        <f t="shared" si="26"/>
        <v>2023</v>
      </c>
      <c r="F841" s="72">
        <f>IFERROR(MATCH(LEFT(RIGHT(C841, LEN(C841) - FIND(", ", C841) - 1), FIND(" ", RIGHT(C841, LEN(C841) - FIND(", ", C841) - 1)) - 1), {"January","February","March","April","May","June","July","August","September","October","November","December"}, 0), "")</f>
        <v>1</v>
      </c>
      <c r="G841">
        <v>5</v>
      </c>
      <c r="H841" s="67" t="s">
        <v>1260</v>
      </c>
      <c r="I841" s="68">
        <f t="shared" si="27"/>
        <v>44931</v>
      </c>
    </row>
    <row r="842" spans="1:9" x14ac:dyDescent="0.35">
      <c r="A842" s="28" t="s">
        <v>293</v>
      </c>
      <c r="B842" s="28" t="s">
        <v>292</v>
      </c>
      <c r="C842" s="69" t="s">
        <v>887</v>
      </c>
      <c r="D842" s="8">
        <v>71597</v>
      </c>
      <c r="E842" s="72" t="str">
        <f t="shared" si="26"/>
        <v>2023</v>
      </c>
      <c r="F842" s="72">
        <f>IFERROR(MATCH(LEFT(RIGHT(C842, LEN(C842) - FIND(", ", C842) - 1), FIND(" ", RIGHT(C842, LEN(C842) - FIND(", ", C842) - 1)) - 1), {"January","February","March","April","May","June","July","August","September","October","November","December"}, 0), "")</f>
        <v>1</v>
      </c>
      <c r="G842">
        <v>12</v>
      </c>
      <c r="H842" s="67" t="s">
        <v>1261</v>
      </c>
      <c r="I842" s="68">
        <f t="shared" si="27"/>
        <v>44938</v>
      </c>
    </row>
    <row r="843" spans="1:9" x14ac:dyDescent="0.35">
      <c r="A843" s="28" t="s">
        <v>293</v>
      </c>
      <c r="B843" s="28" t="s">
        <v>292</v>
      </c>
      <c r="C843" s="69" t="s">
        <v>888</v>
      </c>
      <c r="D843" s="8">
        <v>72232</v>
      </c>
      <c r="E843" s="72" t="str">
        <f t="shared" si="26"/>
        <v>2023</v>
      </c>
      <c r="F843" s="72">
        <f>IFERROR(MATCH(LEFT(RIGHT(C843, LEN(C843) - FIND(", ", C843) - 1), FIND(" ", RIGHT(C843, LEN(C843) - FIND(", ", C843) - 1)) - 1), {"January","February","March","April","May","June","July","August","September","October","November","December"}, 0), "")</f>
        <v>1</v>
      </c>
      <c r="G843">
        <v>19</v>
      </c>
      <c r="H843" s="67" t="s">
        <v>1262</v>
      </c>
      <c r="I843" s="68">
        <f t="shared" si="27"/>
        <v>44945</v>
      </c>
    </row>
    <row r="844" spans="1:9" x14ac:dyDescent="0.35">
      <c r="A844" s="28" t="s">
        <v>293</v>
      </c>
      <c r="B844" s="28" t="s">
        <v>292</v>
      </c>
      <c r="C844" s="69" t="s">
        <v>889</v>
      </c>
      <c r="D844" s="8">
        <v>73002</v>
      </c>
      <c r="E844" s="72" t="str">
        <f t="shared" si="26"/>
        <v>2023</v>
      </c>
      <c r="F844" s="72">
        <f>IFERROR(MATCH(LEFT(RIGHT(C844, LEN(C844) - FIND(", ", C844) - 1), FIND(" ", RIGHT(C844, LEN(C844) - FIND(", ", C844) - 1)) - 1), {"January","February","March","April","May","June","July","August","September","October","November","December"}, 0), "")</f>
        <v>1</v>
      </c>
      <c r="G844">
        <v>26</v>
      </c>
      <c r="H844" s="67" t="s">
        <v>1263</v>
      </c>
      <c r="I844" s="68">
        <f t="shared" si="27"/>
        <v>44952</v>
      </c>
    </row>
    <row r="845" spans="1:9" x14ac:dyDescent="0.35">
      <c r="A845" s="28" t="s">
        <v>293</v>
      </c>
      <c r="B845" s="28" t="s">
        <v>292</v>
      </c>
      <c r="C845" s="69" t="s">
        <v>659</v>
      </c>
      <c r="D845" s="8">
        <v>75260</v>
      </c>
      <c r="E845" s="72" t="str">
        <f t="shared" si="26"/>
        <v>2023</v>
      </c>
      <c r="F845" s="72">
        <f>IFERROR(MATCH(LEFT(RIGHT(C845, LEN(C845) - FIND(", ", C845) - 1), FIND(" ", RIGHT(C845, LEN(C845) - FIND(", ", C845) - 1)) - 1), {"January","February","March","April","May","June","July","August","September","October","November","December"}, 0), "")</f>
        <v>2</v>
      </c>
      <c r="G845">
        <v>13</v>
      </c>
      <c r="H845" s="67" t="s">
        <v>1033</v>
      </c>
      <c r="I845" s="68">
        <f t="shared" si="27"/>
        <v>44970</v>
      </c>
    </row>
    <row r="846" spans="1:9" x14ac:dyDescent="0.35">
      <c r="A846" s="28" t="s">
        <v>293</v>
      </c>
      <c r="B846" s="28" t="s">
        <v>292</v>
      </c>
      <c r="C846" s="69" t="s">
        <v>890</v>
      </c>
      <c r="D846" s="8">
        <v>77721</v>
      </c>
      <c r="E846" s="72" t="str">
        <f t="shared" si="26"/>
        <v>2023</v>
      </c>
      <c r="F846" s="72">
        <f>IFERROR(MATCH(LEFT(RIGHT(C846, LEN(C846) - FIND(", ", C846) - 1), FIND(" ", RIGHT(C846, LEN(C846) - FIND(", ", C846) - 1)) - 1), {"January","February","March","April","May","June","July","August","September","October","November","December"}, 0), "")</f>
        <v>3</v>
      </c>
      <c r="G846">
        <v>9</v>
      </c>
      <c r="H846" s="67" t="s">
        <v>1264</v>
      </c>
      <c r="I846" s="68">
        <f t="shared" si="27"/>
        <v>44994</v>
      </c>
    </row>
    <row r="847" spans="1:9" x14ac:dyDescent="0.35">
      <c r="A847" s="28" t="s">
        <v>293</v>
      </c>
      <c r="B847" s="28" t="s">
        <v>292</v>
      </c>
      <c r="C847" s="69" t="s">
        <v>721</v>
      </c>
      <c r="D847" s="8">
        <v>78121</v>
      </c>
      <c r="E847" s="72" t="str">
        <f t="shared" si="26"/>
        <v>2023</v>
      </c>
      <c r="F847" s="72">
        <f>IFERROR(MATCH(LEFT(RIGHT(C847, LEN(C847) - FIND(", ", C847) - 1), FIND(" ", RIGHT(C847, LEN(C847) - FIND(", ", C847) - 1)) - 1), {"January","February","March","April","May","June","July","August","September","October","November","December"}, 0), "")</f>
        <v>3</v>
      </c>
      <c r="G847">
        <v>14</v>
      </c>
      <c r="H847" s="67" t="s">
        <v>1095</v>
      </c>
      <c r="I847" s="68">
        <f t="shared" si="27"/>
        <v>44999</v>
      </c>
    </row>
    <row r="848" spans="1:9" x14ac:dyDescent="0.35">
      <c r="A848" s="28" t="s">
        <v>293</v>
      </c>
      <c r="B848" s="28" t="s">
        <v>292</v>
      </c>
      <c r="C848" s="69" t="s">
        <v>756</v>
      </c>
      <c r="D848" s="8">
        <v>78462</v>
      </c>
      <c r="E848" s="72" t="str">
        <f t="shared" si="26"/>
        <v>2023</v>
      </c>
      <c r="F848" s="72">
        <f>IFERROR(MATCH(LEFT(RIGHT(C848, LEN(C848) - FIND(", ", C848) - 1), FIND(" ", RIGHT(C848, LEN(C848) - FIND(", ", C848) - 1)) - 1), {"January","February","March","April","May","June","July","August","September","October","November","December"}, 0), "")</f>
        <v>3</v>
      </c>
      <c r="G848">
        <v>19</v>
      </c>
      <c r="H848" s="67" t="s">
        <v>1130</v>
      </c>
      <c r="I848" s="68">
        <f t="shared" si="27"/>
        <v>45004</v>
      </c>
    </row>
    <row r="849" spans="1:9" x14ac:dyDescent="0.35">
      <c r="A849" s="28" t="s">
        <v>293</v>
      </c>
      <c r="B849" s="28" t="s">
        <v>292</v>
      </c>
      <c r="C849" s="69" t="s">
        <v>758</v>
      </c>
      <c r="D849" s="8">
        <v>80540</v>
      </c>
      <c r="E849" s="72" t="str">
        <f t="shared" si="26"/>
        <v>2023</v>
      </c>
      <c r="F849" s="72">
        <f>IFERROR(MATCH(LEFT(RIGHT(C849, LEN(C849) - FIND(", ", C849) - 1), FIND(" ", RIGHT(C849, LEN(C849) - FIND(", ", C849) - 1)) - 1), {"January","February","March","April","May","June","July","August","September","October","November","December"}, 0), "")</f>
        <v>4</v>
      </c>
      <c r="G849">
        <v>9</v>
      </c>
      <c r="H849" s="67" t="s">
        <v>1132</v>
      </c>
      <c r="I849" s="68">
        <f t="shared" si="27"/>
        <v>45025</v>
      </c>
    </row>
    <row r="850" spans="1:9" x14ac:dyDescent="0.35">
      <c r="A850" s="28" t="s">
        <v>293</v>
      </c>
      <c r="B850" s="28" t="s">
        <v>292</v>
      </c>
      <c r="C850" s="69" t="s">
        <v>891</v>
      </c>
      <c r="D850" s="8">
        <v>81769</v>
      </c>
      <c r="E850" s="72" t="str">
        <f t="shared" si="26"/>
        <v>2023</v>
      </c>
      <c r="F850" s="72">
        <f>IFERROR(MATCH(LEFT(RIGHT(C850, LEN(C850) - FIND(", ", C850) - 1), FIND(" ", RIGHT(C850, LEN(C850) - FIND(", ", C850) - 1)) - 1), {"January","February","March","April","May","June","July","August","September","October","November","December"}, 0), "")</f>
        <v>4</v>
      </c>
      <c r="G850">
        <v>21</v>
      </c>
      <c r="H850" s="67" t="s">
        <v>1265</v>
      </c>
      <c r="I850" s="68">
        <f t="shared" si="27"/>
        <v>45037</v>
      </c>
    </row>
    <row r="851" spans="1:9" x14ac:dyDescent="0.35">
      <c r="A851" s="28" t="s">
        <v>293</v>
      </c>
      <c r="B851" s="28" t="s">
        <v>292</v>
      </c>
      <c r="C851" s="69" t="s">
        <v>760</v>
      </c>
      <c r="D851" s="8">
        <v>82834</v>
      </c>
      <c r="E851" s="72" t="str">
        <f t="shared" si="26"/>
        <v>2023</v>
      </c>
      <c r="F851" s="72">
        <f>IFERROR(MATCH(LEFT(RIGHT(C851, LEN(C851) - FIND(", ", C851) - 1), FIND(" ", RIGHT(C851, LEN(C851) - FIND(", ", C851) - 1)) - 1), {"January","February","March","April","May","June","July","August","September","October","November","December"}, 0), "")</f>
        <v>5</v>
      </c>
      <c r="G851">
        <v>7</v>
      </c>
      <c r="H851" s="67" t="s">
        <v>1134</v>
      </c>
      <c r="I851" s="68">
        <f t="shared" si="27"/>
        <v>45053</v>
      </c>
    </row>
    <row r="852" spans="1:9" x14ac:dyDescent="0.35">
      <c r="A852" s="28" t="s">
        <v>293</v>
      </c>
      <c r="B852" s="28" t="s">
        <v>292</v>
      </c>
      <c r="C852" s="69" t="s">
        <v>817</v>
      </c>
      <c r="D852" s="8">
        <v>83380</v>
      </c>
      <c r="E852" s="72" t="str">
        <f t="shared" si="26"/>
        <v>2023</v>
      </c>
      <c r="F852" s="72">
        <f>IFERROR(MATCH(LEFT(RIGHT(C852, LEN(C852) - FIND(", ", C852) - 1), FIND(" ", RIGHT(C852, LEN(C852) - FIND(", ", C852) - 1)) - 1), {"January","February","March","April","May","June","July","August","September","October","November","December"}, 0), "")</f>
        <v>5</v>
      </c>
      <c r="G852">
        <v>14</v>
      </c>
      <c r="H852" s="67" t="s">
        <v>1191</v>
      </c>
      <c r="I852" s="68">
        <f t="shared" si="27"/>
        <v>45060</v>
      </c>
    </row>
    <row r="853" spans="1:9" x14ac:dyDescent="0.35">
      <c r="A853" s="28" t="s">
        <v>293</v>
      </c>
      <c r="B853" s="28" t="s">
        <v>292</v>
      </c>
      <c r="C853" s="69" t="s">
        <v>761</v>
      </c>
      <c r="D853" s="8">
        <v>84392</v>
      </c>
      <c r="E853" s="72" t="str">
        <f t="shared" si="26"/>
        <v>2023</v>
      </c>
      <c r="F853" s="72">
        <f>IFERROR(MATCH(LEFT(RIGHT(C853, LEN(C853) - FIND(", ", C853) - 1), FIND(" ", RIGHT(C853, LEN(C853) - FIND(", ", C853) - 1)) - 1), {"January","February","March","April","May","June","July","August","September","October","November","December"}, 0), "")</f>
        <v>5</v>
      </c>
      <c r="G853">
        <v>21</v>
      </c>
      <c r="H853" s="67" t="s">
        <v>1135</v>
      </c>
      <c r="I853" s="68">
        <f t="shared" si="27"/>
        <v>45067</v>
      </c>
    </row>
    <row r="854" spans="1:9" x14ac:dyDescent="0.35">
      <c r="A854" s="28" t="s">
        <v>293</v>
      </c>
      <c r="B854" s="28" t="s">
        <v>292</v>
      </c>
      <c r="C854" s="69" t="s">
        <v>762</v>
      </c>
      <c r="D854" s="8">
        <v>84523</v>
      </c>
      <c r="E854" s="72" t="str">
        <f t="shared" si="26"/>
        <v>2023</v>
      </c>
      <c r="F854" s="72">
        <f>IFERROR(MATCH(LEFT(RIGHT(C854, LEN(C854) - FIND(", ", C854) - 1), FIND(" ", RIGHT(C854, LEN(C854) - FIND(", ", C854) - 1)) - 1), {"January","February","March","April","May","June","July","August","September","October","November","December"}, 0), "")</f>
        <v>6</v>
      </c>
      <c r="G854">
        <v>4</v>
      </c>
      <c r="H854" s="67" t="s">
        <v>1136</v>
      </c>
      <c r="I854" s="68">
        <f t="shared" si="27"/>
        <v>45081</v>
      </c>
    </row>
    <row r="855" spans="1:9" x14ac:dyDescent="0.35">
      <c r="A855" s="28" t="s">
        <v>293</v>
      </c>
      <c r="B855" s="28" t="s">
        <v>292</v>
      </c>
      <c r="C855" s="69" t="s">
        <v>830</v>
      </c>
      <c r="D855" s="8">
        <v>85788</v>
      </c>
      <c r="E855" s="72" t="str">
        <f t="shared" si="26"/>
        <v>2023</v>
      </c>
      <c r="F855" s="72">
        <f>IFERROR(MATCH(LEFT(RIGHT(C855, LEN(C855) - FIND(", ", C855) - 1), FIND(" ", RIGHT(C855, LEN(C855) - FIND(", ", C855) - 1)) - 1), {"January","February","March","April","May","June","July","August","September","October","November","December"}, 0), "")</f>
        <v>6</v>
      </c>
      <c r="G855">
        <v>18</v>
      </c>
      <c r="H855" s="67" t="s">
        <v>1204</v>
      </c>
      <c r="I855" s="68">
        <f t="shared" si="27"/>
        <v>45095</v>
      </c>
    </row>
    <row r="856" spans="1:9" x14ac:dyDescent="0.35">
      <c r="A856" s="28" t="s">
        <v>293</v>
      </c>
      <c r="B856" s="28" t="s">
        <v>292</v>
      </c>
      <c r="C856" s="69" t="s">
        <v>892</v>
      </c>
      <c r="D856" s="8">
        <v>86577</v>
      </c>
      <c r="E856" s="72" t="str">
        <f t="shared" si="26"/>
        <v>2023</v>
      </c>
      <c r="F856" s="72">
        <f>IFERROR(MATCH(LEFT(RIGHT(C856, LEN(C856) - FIND(", ", C856) - 1), FIND(" ", RIGHT(C856, LEN(C856) - FIND(", ", C856) - 1)) - 1), {"January","February","March","April","May","June","July","August","September","October","November","December"}, 0), "")</f>
        <v>6</v>
      </c>
      <c r="G856">
        <v>26</v>
      </c>
      <c r="H856" s="67" t="s">
        <v>1266</v>
      </c>
      <c r="I856" s="68">
        <f t="shared" si="27"/>
        <v>45103</v>
      </c>
    </row>
    <row r="857" spans="1:9" x14ac:dyDescent="0.35">
      <c r="A857" s="28" t="s">
        <v>293</v>
      </c>
      <c r="B857" s="28" t="s">
        <v>292</v>
      </c>
      <c r="C857" s="69" t="s">
        <v>764</v>
      </c>
      <c r="D857" s="8">
        <v>88436</v>
      </c>
      <c r="E857" s="72" t="str">
        <f t="shared" si="26"/>
        <v>2023</v>
      </c>
      <c r="F857" s="72">
        <f>IFERROR(MATCH(LEFT(RIGHT(C857, LEN(C857) - FIND(", ", C857) - 1), FIND(" ", RIGHT(C857, LEN(C857) - FIND(", ", C857) - 1)) - 1), {"January","February","March","April","May","June","July","August","September","October","November","December"}, 0), "")</f>
        <v>7</v>
      </c>
      <c r="G857">
        <v>9</v>
      </c>
      <c r="H857" s="67" t="s">
        <v>1138</v>
      </c>
      <c r="I857" s="68">
        <f t="shared" si="27"/>
        <v>45116</v>
      </c>
    </row>
    <row r="858" spans="1:9" x14ac:dyDescent="0.35">
      <c r="A858" s="28" t="s">
        <v>293</v>
      </c>
      <c r="B858" s="28" t="s">
        <v>292</v>
      </c>
      <c r="C858" s="69" t="s">
        <v>766</v>
      </c>
      <c r="D858" s="8">
        <v>89900</v>
      </c>
      <c r="E858" s="72" t="str">
        <f t="shared" si="26"/>
        <v>2023</v>
      </c>
      <c r="F858" s="72">
        <f>IFERROR(MATCH(LEFT(RIGHT(C858, LEN(C858) - FIND(", ", C858) - 1), FIND(" ", RIGHT(C858, LEN(C858) - FIND(", ", C858) - 1)) - 1), {"January","February","March","April","May","June","July","August","September","October","November","December"}, 0), "")</f>
        <v>7</v>
      </c>
      <c r="G858">
        <v>23</v>
      </c>
      <c r="H858" s="67" t="s">
        <v>1140</v>
      </c>
      <c r="I858" s="68">
        <f t="shared" si="27"/>
        <v>45130</v>
      </c>
    </row>
    <row r="859" spans="1:9" x14ac:dyDescent="0.35">
      <c r="A859" s="28" t="s">
        <v>293</v>
      </c>
      <c r="B859" s="28" t="s">
        <v>292</v>
      </c>
      <c r="C859" s="69" t="s">
        <v>820</v>
      </c>
      <c r="D859" s="8">
        <v>90615</v>
      </c>
      <c r="E859" s="72" t="str">
        <f t="shared" si="26"/>
        <v>2023</v>
      </c>
      <c r="F859" s="72">
        <f>IFERROR(MATCH(LEFT(RIGHT(C859, LEN(C859) - FIND(", ", C859) - 1), FIND(" ", RIGHT(C859, LEN(C859) - FIND(", ", C859) - 1)) - 1), {"January","February","March","April","May","June","July","August","September","October","November","December"}, 0), "")</f>
        <v>7</v>
      </c>
      <c r="G859">
        <v>30</v>
      </c>
      <c r="H859" s="67" t="s">
        <v>1194</v>
      </c>
      <c r="I859" s="68">
        <f t="shared" si="27"/>
        <v>45137</v>
      </c>
    </row>
    <row r="860" spans="1:9" x14ac:dyDescent="0.35">
      <c r="A860" s="28" t="s">
        <v>293</v>
      </c>
      <c r="B860" s="28" t="s">
        <v>292</v>
      </c>
      <c r="C860" s="69" t="s">
        <v>767</v>
      </c>
      <c r="D860" s="8">
        <v>91332</v>
      </c>
      <c r="E860" s="72" t="str">
        <f t="shared" si="26"/>
        <v>2023</v>
      </c>
      <c r="F860" s="72">
        <f>IFERROR(MATCH(LEFT(RIGHT(C860, LEN(C860) - FIND(", ", C860) - 1), FIND(" ", RIGHT(C860, LEN(C860) - FIND(", ", C860) - 1)) - 1), {"January","February","March","April","May","June","July","August","September","October","November","December"}, 0), "")</f>
        <v>8</v>
      </c>
      <c r="G860">
        <v>6</v>
      </c>
      <c r="H860" s="67" t="s">
        <v>1141</v>
      </c>
      <c r="I860" s="68">
        <f t="shared" si="27"/>
        <v>45144</v>
      </c>
    </row>
    <row r="861" spans="1:9" x14ac:dyDescent="0.35">
      <c r="A861" s="28" t="s">
        <v>293</v>
      </c>
      <c r="B861" s="28" t="s">
        <v>292</v>
      </c>
      <c r="C861" s="69" t="s">
        <v>768</v>
      </c>
      <c r="D861" s="8">
        <v>91785</v>
      </c>
      <c r="E861" s="72" t="str">
        <f t="shared" si="26"/>
        <v>2023</v>
      </c>
      <c r="F861" s="72">
        <f>IFERROR(MATCH(LEFT(RIGHT(C861, LEN(C861) - FIND(", ", C861) - 1), FIND(" ", RIGHT(C861, LEN(C861) - FIND(", ", C861) - 1)) - 1), {"January","February","March","April","May","June","July","August","September","October","November","December"}, 0), "")</f>
        <v>8</v>
      </c>
      <c r="G861">
        <v>13</v>
      </c>
      <c r="H861" s="67" t="s">
        <v>1142</v>
      </c>
      <c r="I861" s="68">
        <f t="shared" si="27"/>
        <v>45151</v>
      </c>
    </row>
    <row r="862" spans="1:9" x14ac:dyDescent="0.35">
      <c r="A862" s="28" t="s">
        <v>293</v>
      </c>
      <c r="B862" s="28" t="s">
        <v>292</v>
      </c>
      <c r="C862" s="69" t="s">
        <v>821</v>
      </c>
      <c r="D862" s="8">
        <v>92180</v>
      </c>
      <c r="E862" s="72" t="str">
        <f t="shared" si="26"/>
        <v>2023</v>
      </c>
      <c r="F862" s="72">
        <f>IFERROR(MATCH(LEFT(RIGHT(C862, LEN(C862) - FIND(", ", C862) - 1), FIND(" ", RIGHT(C862, LEN(C862) - FIND(", ", C862) - 1)) - 1), {"January","February","March","April","May","June","July","August","September","October","November","December"}, 0), "")</f>
        <v>8</v>
      </c>
      <c r="G862">
        <v>20</v>
      </c>
      <c r="H862" s="67" t="s">
        <v>1195</v>
      </c>
      <c r="I862" s="68">
        <f t="shared" si="27"/>
        <v>45158</v>
      </c>
    </row>
    <row r="863" spans="1:9" x14ac:dyDescent="0.35">
      <c r="A863" s="28" t="s">
        <v>293</v>
      </c>
      <c r="B863" s="28" t="s">
        <v>292</v>
      </c>
      <c r="C863" s="69" t="s">
        <v>769</v>
      </c>
      <c r="D863" s="8">
        <v>92570</v>
      </c>
      <c r="E863" s="72" t="str">
        <f t="shared" si="26"/>
        <v>2023</v>
      </c>
      <c r="F863" s="72">
        <f>IFERROR(MATCH(LEFT(RIGHT(C863, LEN(C863) - FIND(", ", C863) - 1), FIND(" ", RIGHT(C863, LEN(C863) - FIND(", ", C863) - 1)) - 1), {"January","February","March","April","May","June","July","August","September","October","November","December"}, 0), "")</f>
        <v>8</v>
      </c>
      <c r="G863">
        <v>27</v>
      </c>
      <c r="H863" s="67" t="s">
        <v>1143</v>
      </c>
      <c r="I863" s="68">
        <f t="shared" si="27"/>
        <v>45165</v>
      </c>
    </row>
    <row r="864" spans="1:9" x14ac:dyDescent="0.35">
      <c r="A864" s="28" t="s">
        <v>293</v>
      </c>
      <c r="B864" s="28" t="s">
        <v>292</v>
      </c>
      <c r="C864" s="69" t="s">
        <v>832</v>
      </c>
      <c r="D864" s="8">
        <v>93808</v>
      </c>
      <c r="E864" s="72" t="str">
        <f t="shared" si="26"/>
        <v>2023</v>
      </c>
      <c r="F864" s="72">
        <f>IFERROR(MATCH(LEFT(RIGHT(C864, LEN(C864) - FIND(", ", C864) - 1), FIND(" ", RIGHT(C864, LEN(C864) - FIND(", ", C864) - 1)) - 1), {"January","February","March","April","May","June","July","August","September","October","November","December"}, 0), "")</f>
        <v>9</v>
      </c>
      <c r="G864">
        <v>10</v>
      </c>
      <c r="H864" s="67" t="s">
        <v>1206</v>
      </c>
      <c r="I864" s="68">
        <f t="shared" si="27"/>
        <v>45179</v>
      </c>
    </row>
    <row r="865" spans="1:9" x14ac:dyDescent="0.35">
      <c r="A865" s="28" t="s">
        <v>293</v>
      </c>
      <c r="B865" s="28" t="s">
        <v>292</v>
      </c>
      <c r="C865" s="69" t="s">
        <v>870</v>
      </c>
      <c r="D865" s="8">
        <v>94428</v>
      </c>
      <c r="E865" s="72" t="str">
        <f t="shared" si="26"/>
        <v>2023</v>
      </c>
      <c r="F865" s="72">
        <f>IFERROR(MATCH(LEFT(RIGHT(C865, LEN(C865) - FIND(", ", C865) - 1), FIND(" ", RIGHT(C865, LEN(C865) - FIND(", ", C865) - 1)) - 1), {"January","February","March","April","May","June","July","August","September","October","November","December"}, 0), "")</f>
        <v>9</v>
      </c>
      <c r="G865">
        <v>17</v>
      </c>
      <c r="H865" s="67" t="s">
        <v>1244</v>
      </c>
      <c r="I865" s="68">
        <f t="shared" si="27"/>
        <v>45186</v>
      </c>
    </row>
    <row r="866" spans="1:9" x14ac:dyDescent="0.35">
      <c r="A866" s="28" t="s">
        <v>293</v>
      </c>
      <c r="B866" s="28" t="s">
        <v>292</v>
      </c>
      <c r="C866" s="69" t="s">
        <v>770</v>
      </c>
      <c r="D866" s="8">
        <v>95903</v>
      </c>
      <c r="E866" s="72" t="str">
        <f t="shared" si="26"/>
        <v>2023</v>
      </c>
      <c r="F866" s="72">
        <f>IFERROR(MATCH(LEFT(RIGHT(C866, LEN(C866) - FIND(", ", C866) - 1), FIND(" ", RIGHT(C866, LEN(C866) - FIND(", ", C866) - 1)) - 1), {"January","February","March","April","May","June","July","August","September","October","November","December"}, 0), "")</f>
        <v>10</v>
      </c>
      <c r="G866">
        <v>1</v>
      </c>
      <c r="H866" s="67" t="s">
        <v>1144</v>
      </c>
      <c r="I866" s="68">
        <f t="shared" si="27"/>
        <v>45200</v>
      </c>
    </row>
    <row r="867" spans="1:9" x14ac:dyDescent="0.35">
      <c r="A867" s="28" t="s">
        <v>293</v>
      </c>
      <c r="B867" s="28" t="s">
        <v>292</v>
      </c>
      <c r="C867" s="69" t="s">
        <v>703</v>
      </c>
      <c r="D867" s="8">
        <v>97503</v>
      </c>
      <c r="E867" s="72" t="str">
        <f t="shared" si="26"/>
        <v>2023</v>
      </c>
      <c r="F867" s="72">
        <f>IFERROR(MATCH(LEFT(RIGHT(C867, LEN(C867) - FIND(", ", C867) - 1), FIND(" ", RIGHT(C867, LEN(C867) - FIND(", ", C867) - 1)) - 1), {"January","February","March","April","May","June","July","August","September","October","November","December"}, 0), "")</f>
        <v>10</v>
      </c>
      <c r="G867">
        <v>15</v>
      </c>
      <c r="H867" s="67" t="s">
        <v>1077</v>
      </c>
      <c r="I867" s="68">
        <f t="shared" si="27"/>
        <v>45214</v>
      </c>
    </row>
    <row r="868" spans="1:9" x14ac:dyDescent="0.35">
      <c r="A868" s="28" t="s">
        <v>303</v>
      </c>
      <c r="B868" s="28" t="s">
        <v>302</v>
      </c>
      <c r="C868" s="69" t="s">
        <v>691</v>
      </c>
      <c r="D868" s="8">
        <v>125907</v>
      </c>
      <c r="E868" s="72" t="str">
        <f t="shared" si="26"/>
        <v>2022</v>
      </c>
      <c r="F868" s="72">
        <f>IFERROR(MATCH(LEFT(RIGHT(C868, LEN(C868) - FIND(", ", C868) - 1), FIND(" ", RIGHT(C868, LEN(C868) - FIND(", ", C868) - 1)) - 1), {"January","February","March","April","May","June","July","August","September","October","November","December"}, 0), "")</f>
        <v>5</v>
      </c>
      <c r="G868">
        <v>31</v>
      </c>
      <c r="H868" s="67" t="s">
        <v>1065</v>
      </c>
      <c r="I868" s="68">
        <f t="shared" si="27"/>
        <v>44712</v>
      </c>
    </row>
    <row r="869" spans="1:9" x14ac:dyDescent="0.35">
      <c r="A869" s="28" t="s">
        <v>303</v>
      </c>
      <c r="B869" s="28" t="s">
        <v>302</v>
      </c>
      <c r="C869" s="69" t="s">
        <v>646</v>
      </c>
      <c r="D869" s="8">
        <v>129623</v>
      </c>
      <c r="E869" s="72" t="str">
        <f t="shared" si="26"/>
        <v>2022</v>
      </c>
      <c r="F869" s="72">
        <f>IFERROR(MATCH(LEFT(RIGHT(C869, LEN(C869) - FIND(", ", C869) - 1), FIND(" ", RIGHT(C869, LEN(C869) - FIND(", ", C869) - 1)) - 1), {"January","February","March","April","May","June","July","August","September","October","November","December"}, 0), "")</f>
        <v>6</v>
      </c>
      <c r="G869">
        <v>7</v>
      </c>
      <c r="H869" s="67" t="s">
        <v>1020</v>
      </c>
      <c r="I869" s="68">
        <f t="shared" si="27"/>
        <v>44719</v>
      </c>
    </row>
    <row r="870" spans="1:9" x14ac:dyDescent="0.35">
      <c r="A870" s="28" t="s">
        <v>303</v>
      </c>
      <c r="B870" s="28" t="s">
        <v>302</v>
      </c>
      <c r="C870" s="69" t="s">
        <v>648</v>
      </c>
      <c r="D870" s="8">
        <v>137385</v>
      </c>
      <c r="E870" s="72" t="str">
        <f t="shared" si="26"/>
        <v>2022</v>
      </c>
      <c r="F870" s="72">
        <f>IFERROR(MATCH(LEFT(RIGHT(C870, LEN(C870) - FIND(", ", C870) - 1), FIND(" ", RIGHT(C870, LEN(C870) - FIND(", ", C870) - 1)) - 1), {"January","February","March","April","May","June","July","August","September","October","November","December"}, 0), "")</f>
        <v>6</v>
      </c>
      <c r="G870">
        <v>21</v>
      </c>
      <c r="H870" s="67" t="s">
        <v>1022</v>
      </c>
      <c r="I870" s="68">
        <f t="shared" si="27"/>
        <v>44733</v>
      </c>
    </row>
    <row r="871" spans="1:9" x14ac:dyDescent="0.35">
      <c r="A871" s="28" t="s">
        <v>303</v>
      </c>
      <c r="B871" s="28" t="s">
        <v>302</v>
      </c>
      <c r="C871" s="69" t="s">
        <v>649</v>
      </c>
      <c r="D871" s="8">
        <v>141562</v>
      </c>
      <c r="E871" s="72" t="str">
        <f t="shared" si="26"/>
        <v>2022</v>
      </c>
      <c r="F871" s="72">
        <f>IFERROR(MATCH(LEFT(RIGHT(C871, LEN(C871) - FIND(", ", C871) - 1), FIND(" ", RIGHT(C871, LEN(C871) - FIND(", ", C871) - 1)) - 1), {"January","February","March","April","May","June","July","August","September","October","November","December"}, 0), "")</f>
        <v>6</v>
      </c>
      <c r="G871">
        <v>28</v>
      </c>
      <c r="H871" s="67" t="s">
        <v>1023</v>
      </c>
      <c r="I871" s="68">
        <f t="shared" si="27"/>
        <v>44740</v>
      </c>
    </row>
    <row r="872" spans="1:9" x14ac:dyDescent="0.35">
      <c r="A872" s="28" t="s">
        <v>303</v>
      </c>
      <c r="B872" s="28" t="s">
        <v>302</v>
      </c>
      <c r="C872" s="69" t="s">
        <v>893</v>
      </c>
      <c r="D872" s="8">
        <v>144838</v>
      </c>
      <c r="E872" s="72" t="str">
        <f t="shared" si="26"/>
        <v>2022</v>
      </c>
      <c r="F872" s="72">
        <f>IFERROR(MATCH(LEFT(RIGHT(C872, LEN(C872) - FIND(", ", C872) - 1), FIND(" ", RIGHT(C872, LEN(C872) - FIND(", ", C872) - 1)) - 1), {"January","February","March","April","May","June","July","August","September","October","November","December"}, 0), "")</f>
        <v>7</v>
      </c>
      <c r="G872">
        <v>6</v>
      </c>
      <c r="H872" s="67" t="s">
        <v>1267</v>
      </c>
      <c r="I872" s="68">
        <f t="shared" si="27"/>
        <v>44748</v>
      </c>
    </row>
    <row r="873" spans="1:9" x14ac:dyDescent="0.35">
      <c r="A873" s="28" t="s">
        <v>303</v>
      </c>
      <c r="B873" s="28" t="s">
        <v>302</v>
      </c>
      <c r="C873" s="69" t="s">
        <v>692</v>
      </c>
      <c r="D873" s="8">
        <v>145829</v>
      </c>
      <c r="E873" s="72" t="str">
        <f t="shared" si="26"/>
        <v>2022</v>
      </c>
      <c r="F873" s="72">
        <f>IFERROR(MATCH(LEFT(RIGHT(C873, LEN(C873) - FIND(", ", C873) - 1), FIND(" ", RIGHT(C873, LEN(C873) - FIND(", ", C873) - 1)) - 1), {"January","February","March","April","May","June","July","August","September","October","November","December"}, 0), "")</f>
        <v>7</v>
      </c>
      <c r="G873">
        <v>13</v>
      </c>
      <c r="H873" s="67" t="s">
        <v>1066</v>
      </c>
      <c r="I873" s="68">
        <f t="shared" si="27"/>
        <v>44755</v>
      </c>
    </row>
    <row r="874" spans="1:9" x14ac:dyDescent="0.35">
      <c r="A874" s="28" t="s">
        <v>303</v>
      </c>
      <c r="B874" s="28" t="s">
        <v>302</v>
      </c>
      <c r="C874" s="69" t="s">
        <v>894</v>
      </c>
      <c r="D874" s="8">
        <v>151863</v>
      </c>
      <c r="E874" s="72" t="str">
        <f t="shared" si="26"/>
        <v>2022</v>
      </c>
      <c r="F874" s="72">
        <f>IFERROR(MATCH(LEFT(RIGHT(C874, LEN(C874) - FIND(", ", C874) - 1), FIND(" ", RIGHT(C874, LEN(C874) - FIND(", ", C874) - 1)) - 1), {"January","February","March","April","May","June","July","August","September","October","November","December"}, 0), "")</f>
        <v>7</v>
      </c>
      <c r="G874">
        <v>20</v>
      </c>
      <c r="H874" s="67" t="s">
        <v>1268</v>
      </c>
      <c r="I874" s="68">
        <f t="shared" si="27"/>
        <v>44762</v>
      </c>
    </row>
    <row r="875" spans="1:9" x14ac:dyDescent="0.35">
      <c r="A875" s="28" t="s">
        <v>303</v>
      </c>
      <c r="B875" s="28" t="s">
        <v>302</v>
      </c>
      <c r="C875" s="69" t="s">
        <v>621</v>
      </c>
      <c r="D875" s="8">
        <v>154710</v>
      </c>
      <c r="E875" s="72" t="str">
        <f t="shared" si="26"/>
        <v>2022</v>
      </c>
      <c r="F875" s="72">
        <f>IFERROR(MATCH(LEFT(RIGHT(C875, LEN(C875) - FIND(", ", C875) - 1), FIND(" ", RIGHT(C875, LEN(C875) - FIND(", ", C875) - 1)) - 1), {"January","February","March","April","May","June","July","August","September","October","November","December"}, 0), "")</f>
        <v>7</v>
      </c>
      <c r="G875">
        <v>25</v>
      </c>
      <c r="H875" s="67" t="s">
        <v>995</v>
      </c>
      <c r="I875" s="68">
        <f t="shared" si="27"/>
        <v>44767</v>
      </c>
    </row>
    <row r="876" spans="1:9" x14ac:dyDescent="0.35">
      <c r="A876" s="28" t="s">
        <v>303</v>
      </c>
      <c r="B876" s="28" t="s">
        <v>302</v>
      </c>
      <c r="C876" s="69" t="s">
        <v>895</v>
      </c>
      <c r="D876" s="8">
        <v>157309</v>
      </c>
      <c r="E876" s="72" t="str">
        <f t="shared" si="26"/>
        <v>2022</v>
      </c>
      <c r="F876" s="72">
        <f>IFERROR(MATCH(LEFT(RIGHT(C876, LEN(C876) - FIND(", ", C876) - 1), FIND(" ", RIGHT(C876, LEN(C876) - FIND(", ", C876) - 1)) - 1), {"January","February","March","April","May","June","July","August","September","October","November","December"}, 0), "")</f>
        <v>8</v>
      </c>
      <c r="G876">
        <v>1</v>
      </c>
      <c r="H876" s="67" t="s">
        <v>1269</v>
      </c>
      <c r="I876" s="68">
        <f t="shared" si="27"/>
        <v>44774</v>
      </c>
    </row>
    <row r="877" spans="1:9" x14ac:dyDescent="0.35">
      <c r="A877" s="28" t="s">
        <v>303</v>
      </c>
      <c r="B877" s="28" t="s">
        <v>302</v>
      </c>
      <c r="C877" s="69" t="s">
        <v>623</v>
      </c>
      <c r="D877" s="8">
        <v>159968</v>
      </c>
      <c r="E877" s="72" t="str">
        <f t="shared" si="26"/>
        <v>2022</v>
      </c>
      <c r="F877" s="72">
        <f>IFERROR(MATCH(LEFT(RIGHT(C877, LEN(C877) - FIND(", ", C877) - 1), FIND(" ", RIGHT(C877, LEN(C877) - FIND(", ", C877) - 1)) - 1), {"January","February","March","April","May","June","July","August","September","October","November","December"}, 0), "")</f>
        <v>8</v>
      </c>
      <c r="G877">
        <v>9</v>
      </c>
      <c r="H877" s="67" t="s">
        <v>997</v>
      </c>
      <c r="I877" s="68">
        <f t="shared" si="27"/>
        <v>44782</v>
      </c>
    </row>
    <row r="878" spans="1:9" x14ac:dyDescent="0.35">
      <c r="A878" s="28" t="s">
        <v>303</v>
      </c>
      <c r="B878" s="28" t="s">
        <v>302</v>
      </c>
      <c r="C878" s="69" t="s">
        <v>624</v>
      </c>
      <c r="D878" s="8">
        <v>159968</v>
      </c>
      <c r="E878" s="72" t="str">
        <f t="shared" si="26"/>
        <v>2022</v>
      </c>
      <c r="F878" s="72">
        <f>IFERROR(MATCH(LEFT(RIGHT(C878, LEN(C878) - FIND(", ", C878) - 1), FIND(" ", RIGHT(C878, LEN(C878) - FIND(", ", C878) - 1)) - 1), {"January","February","March","April","May","June","July","August","September","October","November","December"}, 0), "")</f>
        <v>8</v>
      </c>
      <c r="G878">
        <v>16</v>
      </c>
      <c r="H878" s="67" t="s">
        <v>998</v>
      </c>
      <c r="I878" s="68">
        <f t="shared" si="27"/>
        <v>44789</v>
      </c>
    </row>
    <row r="879" spans="1:9" x14ac:dyDescent="0.35">
      <c r="A879" s="28" t="s">
        <v>303</v>
      </c>
      <c r="B879" s="28" t="s">
        <v>302</v>
      </c>
      <c r="C879" s="69" t="s">
        <v>896</v>
      </c>
      <c r="D879" s="8">
        <v>159968</v>
      </c>
      <c r="E879" s="72" t="str">
        <f t="shared" si="26"/>
        <v>2022</v>
      </c>
      <c r="F879" s="72">
        <f>IFERROR(MATCH(LEFT(RIGHT(C879, LEN(C879) - FIND(", ", C879) - 1), FIND(" ", RIGHT(C879, LEN(C879) - FIND(", ", C879) - 1)) - 1), {"January","February","March","April","May","June","July","August","September","October","November","December"}, 0), "")</f>
        <v>8</v>
      </c>
      <c r="G879">
        <v>24</v>
      </c>
      <c r="H879" s="67" t="s">
        <v>1270</v>
      </c>
      <c r="I879" s="68">
        <f t="shared" si="27"/>
        <v>44797</v>
      </c>
    </row>
    <row r="880" spans="1:9" x14ac:dyDescent="0.35">
      <c r="A880" s="28" t="s">
        <v>303</v>
      </c>
      <c r="B880" s="28" t="s">
        <v>302</v>
      </c>
      <c r="C880" s="69" t="s">
        <v>677</v>
      </c>
      <c r="D880" s="8">
        <v>159968</v>
      </c>
      <c r="E880" s="72" t="str">
        <f t="shared" si="26"/>
        <v>2022</v>
      </c>
      <c r="F880" s="72">
        <f>IFERROR(MATCH(LEFT(RIGHT(C880, LEN(C880) - FIND(", ", C880) - 1), FIND(" ", RIGHT(C880, LEN(C880) - FIND(", ", C880) - 1)) - 1), {"January","February","March","April","May","June","July","August","September","October","November","December"}, 0), "")</f>
        <v>8</v>
      </c>
      <c r="G880">
        <v>30</v>
      </c>
      <c r="H880" s="67" t="s">
        <v>1051</v>
      </c>
      <c r="I880" s="68">
        <f t="shared" si="27"/>
        <v>44803</v>
      </c>
    </row>
    <row r="881" spans="1:9" x14ac:dyDescent="0.35">
      <c r="A881" s="28" t="s">
        <v>303</v>
      </c>
      <c r="B881" s="28" t="s">
        <v>302</v>
      </c>
      <c r="C881" s="69" t="s">
        <v>742</v>
      </c>
      <c r="D881" s="8">
        <v>159968</v>
      </c>
      <c r="E881" s="72" t="str">
        <f t="shared" si="26"/>
        <v>2022</v>
      </c>
      <c r="F881" s="72">
        <f>IFERROR(MATCH(LEFT(RIGHT(C881, LEN(C881) - FIND(", ", C881) - 1), FIND(" ", RIGHT(C881, LEN(C881) - FIND(", ", C881) - 1)) - 1), {"January","February","March","April","May","June","July","August","September","October","November","December"}, 0), "")</f>
        <v>9</v>
      </c>
      <c r="G881">
        <v>7</v>
      </c>
      <c r="H881" s="67" t="s">
        <v>1116</v>
      </c>
      <c r="I881" s="68">
        <f t="shared" si="27"/>
        <v>44811</v>
      </c>
    </row>
    <row r="882" spans="1:9" x14ac:dyDescent="0.35">
      <c r="A882" s="28" t="s">
        <v>303</v>
      </c>
      <c r="B882" s="28" t="s">
        <v>302</v>
      </c>
      <c r="C882" s="69" t="s">
        <v>627</v>
      </c>
      <c r="D882" s="8">
        <v>159968</v>
      </c>
      <c r="E882" s="72" t="str">
        <f t="shared" si="26"/>
        <v>2022</v>
      </c>
      <c r="F882" s="72">
        <f>IFERROR(MATCH(LEFT(RIGHT(C882, LEN(C882) - FIND(", ", C882) - 1), FIND(" ", RIGHT(C882, LEN(C882) - FIND(", ", C882) - 1)) - 1), {"January","February","March","April","May","June","July","August","September","October","November","December"}, 0), "")</f>
        <v>9</v>
      </c>
      <c r="G882">
        <v>13</v>
      </c>
      <c r="H882" s="67" t="s">
        <v>1001</v>
      </c>
      <c r="I882" s="68">
        <f t="shared" si="27"/>
        <v>44817</v>
      </c>
    </row>
    <row r="883" spans="1:9" x14ac:dyDescent="0.35">
      <c r="A883" s="28" t="s">
        <v>303</v>
      </c>
      <c r="B883" s="28" t="s">
        <v>302</v>
      </c>
      <c r="C883" s="69" t="s">
        <v>897</v>
      </c>
      <c r="D883" s="8">
        <v>159968</v>
      </c>
      <c r="E883" s="72" t="str">
        <f t="shared" si="26"/>
        <v>2022</v>
      </c>
      <c r="F883" s="72">
        <f>IFERROR(MATCH(LEFT(RIGHT(C883, LEN(C883) - FIND(", ", C883) - 1), FIND(" ", RIGHT(C883, LEN(C883) - FIND(", ", C883) - 1)) - 1), {"January","February","March","April","May","June","July","August","September","October","November","December"}, 0), "")</f>
        <v>9</v>
      </c>
      <c r="G883">
        <v>23</v>
      </c>
      <c r="H883" s="67" t="s">
        <v>1271</v>
      </c>
      <c r="I883" s="68">
        <f t="shared" si="27"/>
        <v>44827</v>
      </c>
    </row>
    <row r="884" spans="1:9" x14ac:dyDescent="0.35">
      <c r="A884" s="28" t="s">
        <v>303</v>
      </c>
      <c r="B884" s="28" t="s">
        <v>302</v>
      </c>
      <c r="C884" s="69" t="s">
        <v>629</v>
      </c>
      <c r="D884" s="8">
        <v>170646</v>
      </c>
      <c r="E884" s="72" t="str">
        <f t="shared" si="26"/>
        <v>2022</v>
      </c>
      <c r="F884" s="72">
        <f>IFERROR(MATCH(LEFT(RIGHT(C884, LEN(C884) - FIND(", ", C884) - 1), FIND(" ", RIGHT(C884, LEN(C884) - FIND(", ", C884) - 1)) - 1), {"January","February","March","April","May","June","July","August","September","October","November","December"}, 0), "")</f>
        <v>9</v>
      </c>
      <c r="G884">
        <v>27</v>
      </c>
      <c r="H884" s="67" t="s">
        <v>1003</v>
      </c>
      <c r="I884" s="68">
        <f t="shared" si="27"/>
        <v>44831</v>
      </c>
    </row>
    <row r="885" spans="1:9" x14ac:dyDescent="0.35">
      <c r="A885" s="28" t="s">
        <v>303</v>
      </c>
      <c r="B885" s="28" t="s">
        <v>302</v>
      </c>
      <c r="C885" s="69" t="s">
        <v>840</v>
      </c>
      <c r="D885" s="8">
        <v>170646</v>
      </c>
      <c r="E885" s="72" t="str">
        <f t="shared" si="26"/>
        <v>2022</v>
      </c>
      <c r="F885" s="72">
        <f>IFERROR(MATCH(LEFT(RIGHT(C885, LEN(C885) - FIND(", ", C885) - 1), FIND(" ", RIGHT(C885, LEN(C885) - FIND(", ", C885) - 1)) - 1), {"January","February","March","April","May","June","July","August","September","October","November","December"}, 0), "")</f>
        <v>10</v>
      </c>
      <c r="G885">
        <v>14</v>
      </c>
      <c r="H885" s="67" t="s">
        <v>1214</v>
      </c>
      <c r="I885" s="68">
        <f t="shared" si="27"/>
        <v>44848</v>
      </c>
    </row>
    <row r="886" spans="1:9" x14ac:dyDescent="0.35">
      <c r="A886" s="28" t="s">
        <v>303</v>
      </c>
      <c r="B886" s="28" t="s">
        <v>302</v>
      </c>
      <c r="C886" s="69" t="s">
        <v>898</v>
      </c>
      <c r="D886" s="8">
        <v>171546</v>
      </c>
      <c r="E886" s="72" t="str">
        <f t="shared" si="26"/>
        <v>2022</v>
      </c>
      <c r="F886" s="72">
        <f>IFERROR(MATCH(LEFT(RIGHT(C886, LEN(C886) - FIND(", ", C886) - 1), FIND(" ", RIGHT(C886, LEN(C886) - FIND(", ", C886) - 1)) - 1), {"January","February","March","April","May","June","July","August","September","October","November","December"}, 0), "")</f>
        <v>10</v>
      </c>
      <c r="G886">
        <v>19</v>
      </c>
      <c r="H886" s="67" t="s">
        <v>1272</v>
      </c>
      <c r="I886" s="68">
        <f t="shared" si="27"/>
        <v>44853</v>
      </c>
    </row>
    <row r="887" spans="1:9" x14ac:dyDescent="0.35">
      <c r="A887" s="28" t="s">
        <v>303</v>
      </c>
      <c r="B887" s="28" t="s">
        <v>302</v>
      </c>
      <c r="C887" s="69" t="s">
        <v>712</v>
      </c>
      <c r="D887" s="8">
        <v>171546</v>
      </c>
      <c r="E887" s="72" t="str">
        <f t="shared" si="26"/>
        <v>2022</v>
      </c>
      <c r="F887" s="72">
        <f>IFERROR(MATCH(LEFT(RIGHT(C887, LEN(C887) - FIND(", ", C887) - 1), FIND(" ", RIGHT(C887, LEN(C887) - FIND(", ", C887) - 1)) - 1), {"January","February","March","April","May","June","July","August","September","October","November","December"}, 0), "")</f>
        <v>10</v>
      </c>
      <c r="G887">
        <v>31</v>
      </c>
      <c r="H887" s="67" t="s">
        <v>1086</v>
      </c>
      <c r="I887" s="68">
        <f t="shared" si="27"/>
        <v>44865</v>
      </c>
    </row>
    <row r="888" spans="1:9" x14ac:dyDescent="0.35">
      <c r="A888" s="28" t="s">
        <v>303</v>
      </c>
      <c r="B888" s="28" t="s">
        <v>302</v>
      </c>
      <c r="C888" s="69" t="s">
        <v>635</v>
      </c>
      <c r="D888" s="8">
        <v>173231</v>
      </c>
      <c r="E888" s="72" t="str">
        <f t="shared" si="26"/>
        <v>2022</v>
      </c>
      <c r="F888" s="72">
        <f>IFERROR(MATCH(LEFT(RIGHT(C888, LEN(C888) - FIND(", ", C888) - 1), FIND(" ", RIGHT(C888, LEN(C888) - FIND(", ", C888) - 1)) - 1), {"January","February","March","April","May","June","July","August","September","October","November","December"}, 0), "")</f>
        <v>11</v>
      </c>
      <c r="G888">
        <v>15</v>
      </c>
      <c r="H888" s="67" t="s">
        <v>1009</v>
      </c>
      <c r="I888" s="68">
        <f t="shared" si="27"/>
        <v>44880</v>
      </c>
    </row>
    <row r="889" spans="1:9" x14ac:dyDescent="0.35">
      <c r="A889" s="28" t="s">
        <v>303</v>
      </c>
      <c r="B889" s="28" t="s">
        <v>302</v>
      </c>
      <c r="C889" s="69" t="s">
        <v>652</v>
      </c>
      <c r="D889" s="8">
        <v>173231</v>
      </c>
      <c r="E889" s="72" t="str">
        <f t="shared" si="26"/>
        <v>2022</v>
      </c>
      <c r="F889" s="72">
        <f>IFERROR(MATCH(LEFT(RIGHT(C889, LEN(C889) - FIND(", ", C889) - 1), FIND(" ", RIGHT(C889, LEN(C889) - FIND(", ", C889) - 1)) - 1), {"January","February","March","April","May","June","July","August","September","October","November","December"}, 0), "")</f>
        <v>11</v>
      </c>
      <c r="G889">
        <v>22</v>
      </c>
      <c r="H889" s="67" t="s">
        <v>1026</v>
      </c>
      <c r="I889" s="68">
        <f t="shared" si="27"/>
        <v>44887</v>
      </c>
    </row>
    <row r="890" spans="1:9" x14ac:dyDescent="0.35">
      <c r="A890" s="28" t="s">
        <v>303</v>
      </c>
      <c r="B890" s="28" t="s">
        <v>302</v>
      </c>
      <c r="C890" s="69" t="s">
        <v>636</v>
      </c>
      <c r="D890" s="8">
        <v>173231</v>
      </c>
      <c r="E890" s="72" t="str">
        <f t="shared" si="26"/>
        <v>2022</v>
      </c>
      <c r="F890" s="72">
        <f>IFERROR(MATCH(LEFT(RIGHT(C890, LEN(C890) - FIND(", ", C890) - 1), FIND(" ", RIGHT(C890, LEN(C890) - FIND(", ", C890) - 1)) - 1), {"January","February","March","April","May","June","July","August","September","October","November","December"}, 0), "")</f>
        <v>11</v>
      </c>
      <c r="G890">
        <v>29</v>
      </c>
      <c r="H890" s="67" t="s">
        <v>1010</v>
      </c>
      <c r="I890" s="68">
        <f t="shared" si="27"/>
        <v>44894</v>
      </c>
    </row>
    <row r="891" spans="1:9" x14ac:dyDescent="0.35">
      <c r="A891" s="28" t="s">
        <v>303</v>
      </c>
      <c r="B891" s="28" t="s">
        <v>302</v>
      </c>
      <c r="C891" s="69" t="s">
        <v>653</v>
      </c>
      <c r="D891" s="8">
        <v>173231</v>
      </c>
      <c r="E891" s="72" t="str">
        <f t="shared" si="26"/>
        <v>2022</v>
      </c>
      <c r="F891" s="72">
        <f>IFERROR(MATCH(LEFT(RIGHT(C891, LEN(C891) - FIND(", ", C891) - 1), FIND(" ", RIGHT(C891, LEN(C891) - FIND(", ", C891) - 1)) - 1), {"January","February","March","April","May","June","July","August","September","October","November","December"}, 0), "")</f>
        <v>12</v>
      </c>
      <c r="G891">
        <v>6</v>
      </c>
      <c r="H891" s="67" t="s">
        <v>1027</v>
      </c>
      <c r="I891" s="68">
        <f t="shared" si="27"/>
        <v>44901</v>
      </c>
    </row>
    <row r="892" spans="1:9" x14ac:dyDescent="0.35">
      <c r="A892" s="28" t="s">
        <v>303</v>
      </c>
      <c r="B892" s="28" t="s">
        <v>302</v>
      </c>
      <c r="C892" s="69" t="s">
        <v>637</v>
      </c>
      <c r="D892" s="8">
        <v>173231</v>
      </c>
      <c r="E892" s="72" t="str">
        <f t="shared" si="26"/>
        <v>2022</v>
      </c>
      <c r="F892" s="72">
        <f>IFERROR(MATCH(LEFT(RIGHT(C892, LEN(C892) - FIND(", ", C892) - 1), FIND(" ", RIGHT(C892, LEN(C892) - FIND(", ", C892) - 1)) - 1), {"January","February","March","April","May","June","July","August","September","October","November","December"}, 0), "")</f>
        <v>12</v>
      </c>
      <c r="G892">
        <v>13</v>
      </c>
      <c r="H892" s="67" t="s">
        <v>1011</v>
      </c>
      <c r="I892" s="68">
        <f t="shared" si="27"/>
        <v>44908</v>
      </c>
    </row>
    <row r="893" spans="1:9" x14ac:dyDescent="0.35">
      <c r="A893" s="28" t="s">
        <v>303</v>
      </c>
      <c r="B893" s="28" t="s">
        <v>302</v>
      </c>
      <c r="C893" s="69" t="s">
        <v>638</v>
      </c>
      <c r="D893" s="8">
        <v>173231</v>
      </c>
      <c r="E893" s="72" t="str">
        <f t="shared" si="26"/>
        <v>2022</v>
      </c>
      <c r="F893" s="72">
        <f>IFERROR(MATCH(LEFT(RIGHT(C893, LEN(C893) - FIND(", ", C893) - 1), FIND(" ", RIGHT(C893, LEN(C893) - FIND(", ", C893) - 1)) - 1), {"January","February","March","April","May","June","July","August","September","October","November","December"}, 0), "")</f>
        <v>12</v>
      </c>
      <c r="G893">
        <v>20</v>
      </c>
      <c r="H893" s="67" t="s">
        <v>1012</v>
      </c>
      <c r="I893" s="68">
        <f t="shared" si="27"/>
        <v>44915</v>
      </c>
    </row>
    <row r="894" spans="1:9" x14ac:dyDescent="0.35">
      <c r="A894" s="28" t="s">
        <v>303</v>
      </c>
      <c r="B894" s="28" t="s">
        <v>302</v>
      </c>
      <c r="C894" s="69" t="s">
        <v>639</v>
      </c>
      <c r="D894" s="8">
        <v>173231</v>
      </c>
      <c r="E894" s="72" t="str">
        <f t="shared" si="26"/>
        <v>2022</v>
      </c>
      <c r="F894" s="72">
        <f>IFERROR(MATCH(LEFT(RIGHT(C894, LEN(C894) - FIND(", ", C894) - 1), FIND(" ", RIGHT(C894, LEN(C894) - FIND(", ", C894) - 1)) - 1), {"January","February","March","April","May","June","July","August","September","October","November","December"}, 0), "")</f>
        <v>12</v>
      </c>
      <c r="G894">
        <v>27</v>
      </c>
      <c r="H894" s="67" t="s">
        <v>1013</v>
      </c>
      <c r="I894" s="68">
        <f t="shared" si="27"/>
        <v>44922</v>
      </c>
    </row>
    <row r="895" spans="1:9" x14ac:dyDescent="0.35">
      <c r="A895" s="28" t="s">
        <v>303</v>
      </c>
      <c r="B895" s="28" t="s">
        <v>302</v>
      </c>
      <c r="C895" s="69" t="s">
        <v>899</v>
      </c>
      <c r="D895" s="8">
        <v>167925</v>
      </c>
      <c r="E895" s="72" t="str">
        <f t="shared" ref="E895:E958" si="28">RIGHT(C895,4)</f>
        <v>2022</v>
      </c>
      <c r="F895" s="72">
        <f>IFERROR(MATCH(LEFT(RIGHT(C895, LEN(C895) - FIND(", ", C895) - 1), FIND(" ", RIGHT(C895, LEN(C895) - FIND(", ", C895) - 1)) - 1), {"January","February","March","April","May","June","July","August","September","October","November","December"}, 0), "")</f>
        <v>12</v>
      </c>
      <c r="G895">
        <v>30</v>
      </c>
      <c r="H895" s="67" t="s">
        <v>1273</v>
      </c>
      <c r="I895" s="68">
        <f t="shared" si="27"/>
        <v>44925</v>
      </c>
    </row>
    <row r="896" spans="1:9" x14ac:dyDescent="0.35">
      <c r="A896" s="28" t="s">
        <v>303</v>
      </c>
      <c r="B896" s="28" t="s">
        <v>302</v>
      </c>
      <c r="C896" s="69" t="s">
        <v>640</v>
      </c>
      <c r="D896" s="8">
        <v>167925</v>
      </c>
      <c r="E896" s="72" t="str">
        <f t="shared" si="28"/>
        <v>2023</v>
      </c>
      <c r="F896" s="72">
        <f>IFERROR(MATCH(LEFT(RIGHT(C896, LEN(C896) - FIND(", ", C896) - 1), FIND(" ", RIGHT(C896, LEN(C896) - FIND(", ", C896) - 1)) - 1), {"January","February","March","April","May","June","July","August","September","October","November","December"}, 0), "")</f>
        <v>1</v>
      </c>
      <c r="G896">
        <v>17</v>
      </c>
      <c r="H896" s="67" t="s">
        <v>1014</v>
      </c>
      <c r="I896" s="68">
        <f t="shared" si="27"/>
        <v>44943</v>
      </c>
    </row>
    <row r="897" spans="1:9" x14ac:dyDescent="0.35">
      <c r="A897" s="28" t="s">
        <v>303</v>
      </c>
      <c r="B897" s="28" t="s">
        <v>302</v>
      </c>
      <c r="C897" s="69" t="s">
        <v>787</v>
      </c>
      <c r="D897" s="8">
        <v>169306</v>
      </c>
      <c r="E897" s="72" t="str">
        <f t="shared" si="28"/>
        <v>2023</v>
      </c>
      <c r="F897" s="72">
        <f>IFERROR(MATCH(LEFT(RIGHT(C897, LEN(C897) - FIND(", ", C897) - 1), FIND(" ", RIGHT(C897, LEN(C897) - FIND(", ", C897) - 1)) - 1), {"January","February","March","April","May","June","July","August","September","October","November","December"}, 0), "")</f>
        <v>1</v>
      </c>
      <c r="G897">
        <v>20</v>
      </c>
      <c r="H897" s="67" t="s">
        <v>1161</v>
      </c>
      <c r="I897" s="68">
        <f t="shared" si="27"/>
        <v>44946</v>
      </c>
    </row>
    <row r="898" spans="1:9" x14ac:dyDescent="0.35">
      <c r="A898" s="28" t="s">
        <v>303</v>
      </c>
      <c r="B898" s="28" t="s">
        <v>302</v>
      </c>
      <c r="C898" s="69" t="s">
        <v>788</v>
      </c>
      <c r="D898" s="8">
        <v>169837</v>
      </c>
      <c r="E898" s="72" t="str">
        <f t="shared" si="28"/>
        <v>2023</v>
      </c>
      <c r="F898" s="72">
        <f>IFERROR(MATCH(LEFT(RIGHT(C898, LEN(C898) - FIND(", ", C898) - 1), FIND(" ", RIGHT(C898, LEN(C898) - FIND(", ", C898) - 1)) - 1), {"January","February","March","April","May","June","July","August","September","October","November","December"}, 0), "")</f>
        <v>1</v>
      </c>
      <c r="G898">
        <v>27</v>
      </c>
      <c r="H898" s="67" t="s">
        <v>1162</v>
      </c>
      <c r="I898" s="68">
        <f t="shared" si="27"/>
        <v>44953</v>
      </c>
    </row>
    <row r="899" spans="1:9" x14ac:dyDescent="0.35">
      <c r="A899" s="28" t="s">
        <v>303</v>
      </c>
      <c r="B899" s="28" t="s">
        <v>302</v>
      </c>
      <c r="C899" s="69" t="s">
        <v>900</v>
      </c>
      <c r="D899" s="8">
        <v>171739</v>
      </c>
      <c r="E899" s="72" t="str">
        <f t="shared" si="28"/>
        <v>2023</v>
      </c>
      <c r="F899" s="72">
        <f>IFERROR(MATCH(LEFT(RIGHT(C899, LEN(C899) - FIND(", ", C899) - 1), FIND(" ", RIGHT(C899, LEN(C899) - FIND(", ", C899) - 1)) - 1), {"January","February","March","April","May","June","July","August","September","October","November","December"}, 0), "")</f>
        <v>2</v>
      </c>
      <c r="G899">
        <v>24</v>
      </c>
      <c r="H899" s="67" t="s">
        <v>1274</v>
      </c>
      <c r="I899" s="68">
        <f t="shared" ref="I899:I962" si="29">DATEVALUE(H899)</f>
        <v>44981</v>
      </c>
    </row>
    <row r="900" spans="1:9" x14ac:dyDescent="0.35">
      <c r="A900" s="28" t="s">
        <v>303</v>
      </c>
      <c r="B900" s="28" t="s">
        <v>302</v>
      </c>
      <c r="C900" s="69" t="s">
        <v>901</v>
      </c>
      <c r="D900" s="8">
        <v>173213</v>
      </c>
      <c r="E900" s="72" t="str">
        <f t="shared" si="28"/>
        <v>2023</v>
      </c>
      <c r="F900" s="72">
        <f>IFERROR(MATCH(LEFT(RIGHT(C900, LEN(C900) - FIND(", ", C900) - 1), FIND(" ", RIGHT(C900, LEN(C900) - FIND(", ", C900) - 1)) - 1), {"January","February","March","April","May","June","July","August","September","October","November","December"}, 0), "")</f>
        <v>3</v>
      </c>
      <c r="G900">
        <v>17</v>
      </c>
      <c r="H900" s="67" t="s">
        <v>1275</v>
      </c>
      <c r="I900" s="68">
        <f t="shared" si="29"/>
        <v>45002</v>
      </c>
    </row>
    <row r="901" spans="1:9" x14ac:dyDescent="0.35">
      <c r="A901" s="28" t="s">
        <v>303</v>
      </c>
      <c r="B901" s="28" t="s">
        <v>302</v>
      </c>
      <c r="C901" s="69" t="s">
        <v>828</v>
      </c>
      <c r="D901" s="8">
        <v>183684</v>
      </c>
      <c r="E901" s="72" t="str">
        <f t="shared" si="28"/>
        <v>2023</v>
      </c>
      <c r="F901" s="72">
        <f>IFERROR(MATCH(LEFT(RIGHT(C901, LEN(C901) - FIND(", ", C901) - 1), FIND(" ", RIGHT(C901, LEN(C901) - FIND(", ", C901) - 1)) - 1), {"January","February","March","April","May","June","July","August","September","October","November","December"}, 0), "")</f>
        <v>4</v>
      </c>
      <c r="G901">
        <v>2</v>
      </c>
      <c r="H901" s="67" t="s">
        <v>1202</v>
      </c>
      <c r="I901" s="68">
        <f t="shared" si="29"/>
        <v>45018</v>
      </c>
    </row>
    <row r="902" spans="1:9" x14ac:dyDescent="0.35">
      <c r="A902" s="28" t="s">
        <v>303</v>
      </c>
      <c r="B902" s="28" t="s">
        <v>302</v>
      </c>
      <c r="C902" s="69" t="s">
        <v>891</v>
      </c>
      <c r="D902" s="8">
        <v>181534</v>
      </c>
      <c r="E902" s="72" t="str">
        <f t="shared" si="28"/>
        <v>2023</v>
      </c>
      <c r="F902" s="72">
        <f>IFERROR(MATCH(LEFT(RIGHT(C902, LEN(C902) - FIND(", ", C902) - 1), FIND(" ", RIGHT(C902, LEN(C902) - FIND(", ", C902) - 1)) - 1), {"January","February","March","April","May","June","July","August","September","October","November","December"}, 0), "")</f>
        <v>4</v>
      </c>
      <c r="G902">
        <v>21</v>
      </c>
      <c r="H902" s="67" t="s">
        <v>1265</v>
      </c>
      <c r="I902" s="68">
        <f t="shared" si="29"/>
        <v>45037</v>
      </c>
    </row>
    <row r="903" spans="1:9" x14ac:dyDescent="0.35">
      <c r="A903" s="28" t="s">
        <v>303</v>
      </c>
      <c r="B903" s="28" t="s">
        <v>302</v>
      </c>
      <c r="C903" s="69" t="s">
        <v>796</v>
      </c>
      <c r="D903" s="8">
        <v>183684</v>
      </c>
      <c r="E903" s="72" t="str">
        <f t="shared" si="28"/>
        <v>2023</v>
      </c>
      <c r="F903" s="72">
        <f>IFERROR(MATCH(LEFT(RIGHT(C903, LEN(C903) - FIND(", ", C903) - 1), FIND(" ", RIGHT(C903, LEN(C903) - FIND(", ", C903) - 1)) - 1), {"January","February","March","April","May","June","July","August","September","October","November","December"}, 0), "")</f>
        <v>6</v>
      </c>
      <c r="G903">
        <v>2</v>
      </c>
      <c r="H903" s="67" t="s">
        <v>1170</v>
      </c>
      <c r="I903" s="68">
        <f t="shared" si="29"/>
        <v>45079</v>
      </c>
    </row>
    <row r="904" spans="1:9" x14ac:dyDescent="0.35">
      <c r="A904" s="28" t="s">
        <v>303</v>
      </c>
      <c r="B904" s="28" t="s">
        <v>302</v>
      </c>
      <c r="C904" s="69" t="s">
        <v>687</v>
      </c>
      <c r="D904" s="8">
        <v>163752</v>
      </c>
      <c r="E904" s="72" t="str">
        <f t="shared" si="28"/>
        <v>2023</v>
      </c>
      <c r="F904" s="72">
        <f>IFERROR(MATCH(LEFT(RIGHT(C904, LEN(C904) - FIND(", ", C904) - 1), FIND(" ", RIGHT(C904, LEN(C904) - FIND(", ", C904) - 1)) - 1), {"January","February","March","April","May","June","July","August","September","October","November","December"}, 0), "")</f>
        <v>6</v>
      </c>
      <c r="G904">
        <v>30</v>
      </c>
      <c r="H904" s="67" t="s">
        <v>1061</v>
      </c>
      <c r="I904" s="68">
        <f t="shared" si="29"/>
        <v>45107</v>
      </c>
    </row>
    <row r="905" spans="1:9" x14ac:dyDescent="0.35">
      <c r="A905" s="28" t="s">
        <v>303</v>
      </c>
      <c r="B905" s="28" t="s">
        <v>302</v>
      </c>
      <c r="C905" s="69" t="s">
        <v>688</v>
      </c>
      <c r="D905" s="8">
        <v>167212</v>
      </c>
      <c r="E905" s="72" t="str">
        <f t="shared" si="28"/>
        <v>2023</v>
      </c>
      <c r="F905" s="72">
        <f>IFERROR(MATCH(LEFT(RIGHT(C905, LEN(C905) - FIND(", ", C905) - 1), FIND(" ", RIGHT(C905, LEN(C905) - FIND(", ", C905) - 1)) - 1), {"January","February","March","April","May","June","July","August","September","October","November","December"}, 0), "")</f>
        <v>7</v>
      </c>
      <c r="G905">
        <v>31</v>
      </c>
      <c r="H905" s="67" t="s">
        <v>1062</v>
      </c>
      <c r="I905" s="68">
        <f t="shared" si="29"/>
        <v>45138</v>
      </c>
    </row>
    <row r="906" spans="1:9" x14ac:dyDescent="0.35">
      <c r="A906" s="28" t="s">
        <v>303</v>
      </c>
      <c r="B906" s="28" t="s">
        <v>302</v>
      </c>
      <c r="C906" s="69" t="s">
        <v>902</v>
      </c>
      <c r="D906" s="8">
        <v>167527</v>
      </c>
      <c r="E906" s="72" t="str">
        <f t="shared" si="28"/>
        <v>2023</v>
      </c>
      <c r="F906" s="72">
        <f>IFERROR(MATCH(LEFT(RIGHT(C906, LEN(C906) - FIND(", ", C906) - 1), FIND(" ", RIGHT(C906, LEN(C906) - FIND(", ", C906) - 1)) - 1), {"January","February","March","April","May","June","July","August","September","October","November","December"}, 0), "")</f>
        <v>8</v>
      </c>
      <c r="G906">
        <v>11</v>
      </c>
      <c r="H906" s="67" t="s">
        <v>1276</v>
      </c>
      <c r="I906" s="68">
        <f t="shared" si="29"/>
        <v>45149</v>
      </c>
    </row>
    <row r="907" spans="1:9" x14ac:dyDescent="0.35">
      <c r="A907" s="28" t="s">
        <v>303</v>
      </c>
      <c r="B907" s="28" t="s">
        <v>302</v>
      </c>
      <c r="C907" s="69" t="s">
        <v>805</v>
      </c>
      <c r="D907" s="8">
        <v>167527</v>
      </c>
      <c r="E907" s="72" t="str">
        <f t="shared" si="28"/>
        <v>2023</v>
      </c>
      <c r="F907" s="72">
        <f>IFERROR(MATCH(LEFT(RIGHT(C907, LEN(C907) - FIND(", ", C907) - 1), FIND(" ", RIGHT(C907, LEN(C907) - FIND(", ", C907) - 1)) - 1), {"January","February","March","April","May","June","July","August","September","October","November","December"}, 0), "")</f>
        <v>9</v>
      </c>
      <c r="G907">
        <v>1</v>
      </c>
      <c r="H907" s="67" t="s">
        <v>1179</v>
      </c>
      <c r="I907" s="68">
        <f t="shared" si="29"/>
        <v>45170</v>
      </c>
    </row>
    <row r="908" spans="1:9" x14ac:dyDescent="0.35">
      <c r="A908" s="28" t="s">
        <v>361</v>
      </c>
      <c r="B908" s="28" t="s">
        <v>360</v>
      </c>
      <c r="C908" s="69" t="s">
        <v>837</v>
      </c>
      <c r="D908" s="8">
        <v>23382</v>
      </c>
      <c r="E908" s="72" t="str">
        <f t="shared" si="28"/>
        <v>2022</v>
      </c>
      <c r="F908" s="72">
        <f>IFERROR(MATCH(LEFT(RIGHT(C908, LEN(C908) - FIND(", ", C908) - 1), FIND(" ", RIGHT(C908, LEN(C908) - FIND(", ", C908) - 1)) - 1), {"January","February","March","April","May","June","July","August","September","October","November","December"}, 0), "")</f>
        <v>5</v>
      </c>
      <c r="G908">
        <v>25</v>
      </c>
      <c r="H908" s="67" t="s">
        <v>1211</v>
      </c>
      <c r="I908" s="68">
        <f t="shared" si="29"/>
        <v>44706</v>
      </c>
    </row>
    <row r="909" spans="1:9" x14ac:dyDescent="0.35">
      <c r="A909" s="28" t="s">
        <v>361</v>
      </c>
      <c r="B909" s="28" t="s">
        <v>360</v>
      </c>
      <c r="C909" s="69" t="s">
        <v>708</v>
      </c>
      <c r="D909" s="8">
        <v>31561</v>
      </c>
      <c r="E909" s="72" t="str">
        <f t="shared" si="28"/>
        <v>2022</v>
      </c>
      <c r="F909" s="72">
        <f>IFERROR(MATCH(LEFT(RIGHT(C909, LEN(C909) - FIND(", ", C909) - 1), FIND(" ", RIGHT(C909, LEN(C909) - FIND(", ", C909) - 1)) - 1), {"January","February","March","April","May","June","July","August","September","October","November","December"}, 0), "")</f>
        <v>6</v>
      </c>
      <c r="G909">
        <v>13</v>
      </c>
      <c r="H909" s="67" t="s">
        <v>1082</v>
      </c>
      <c r="I909" s="68">
        <f t="shared" si="29"/>
        <v>44725</v>
      </c>
    </row>
    <row r="910" spans="1:9" x14ac:dyDescent="0.35">
      <c r="A910" s="28" t="s">
        <v>361</v>
      </c>
      <c r="B910" s="28" t="s">
        <v>360</v>
      </c>
      <c r="C910" s="69" t="s">
        <v>648</v>
      </c>
      <c r="D910" s="8">
        <v>32810</v>
      </c>
      <c r="E910" s="72" t="str">
        <f t="shared" si="28"/>
        <v>2022</v>
      </c>
      <c r="F910" s="72">
        <f>IFERROR(MATCH(LEFT(RIGHT(C910, LEN(C910) - FIND(", ", C910) - 1), FIND(" ", RIGHT(C910, LEN(C910) - FIND(", ", C910) - 1)) - 1), {"January","February","March","April","May","June","July","August","September","October","November","December"}, 0), "")</f>
        <v>6</v>
      </c>
      <c r="G910">
        <v>21</v>
      </c>
      <c r="H910" s="67" t="s">
        <v>1022</v>
      </c>
      <c r="I910" s="68">
        <f t="shared" si="29"/>
        <v>44733</v>
      </c>
    </row>
    <row r="911" spans="1:9" x14ac:dyDescent="0.35">
      <c r="A911" s="28" t="s">
        <v>361</v>
      </c>
      <c r="B911" s="28" t="s">
        <v>360</v>
      </c>
      <c r="C911" s="69" t="s">
        <v>649</v>
      </c>
      <c r="D911" s="8">
        <v>34259</v>
      </c>
      <c r="E911" s="72" t="str">
        <f t="shared" si="28"/>
        <v>2022</v>
      </c>
      <c r="F911" s="72">
        <f>IFERROR(MATCH(LEFT(RIGHT(C911, LEN(C911) - FIND(", ", C911) - 1), FIND(" ", RIGHT(C911, LEN(C911) - FIND(", ", C911) - 1)) - 1), {"January","February","March","April","May","June","July","August","September","October","November","December"}, 0), "")</f>
        <v>6</v>
      </c>
      <c r="G911">
        <v>28</v>
      </c>
      <c r="H911" s="67" t="s">
        <v>1023</v>
      </c>
      <c r="I911" s="68">
        <f t="shared" si="29"/>
        <v>44740</v>
      </c>
    </row>
    <row r="912" spans="1:9" x14ac:dyDescent="0.35">
      <c r="A912" s="28" t="s">
        <v>361</v>
      </c>
      <c r="B912" s="28" t="s">
        <v>360</v>
      </c>
      <c r="C912" s="69" t="s">
        <v>619</v>
      </c>
      <c r="D912" s="8">
        <v>34201</v>
      </c>
      <c r="E912" s="72" t="str">
        <f t="shared" si="28"/>
        <v>2022</v>
      </c>
      <c r="F912" s="72">
        <f>IFERROR(MATCH(LEFT(RIGHT(C912, LEN(C912) - FIND(", ", C912) - 1), FIND(" ", RIGHT(C912, LEN(C912) - FIND(", ", C912) - 1)) - 1), {"January","February","March","April","May","June","July","August","September","October","November","December"}, 0), "")</f>
        <v>7</v>
      </c>
      <c r="G912">
        <v>5</v>
      </c>
      <c r="H912" s="67" t="s">
        <v>993</v>
      </c>
      <c r="I912" s="68">
        <f t="shared" si="29"/>
        <v>44747</v>
      </c>
    </row>
    <row r="913" spans="1:9" x14ac:dyDescent="0.35">
      <c r="A913" s="28" t="s">
        <v>361</v>
      </c>
      <c r="B913" s="28" t="s">
        <v>360</v>
      </c>
      <c r="C913" s="69" t="s">
        <v>650</v>
      </c>
      <c r="D913" s="8">
        <v>34738</v>
      </c>
      <c r="E913" s="72" t="str">
        <f t="shared" si="28"/>
        <v>2022</v>
      </c>
      <c r="F913" s="72">
        <f>IFERROR(MATCH(LEFT(RIGHT(C913, LEN(C913) - FIND(", ", C913) - 1), FIND(" ", RIGHT(C913, LEN(C913) - FIND(", ", C913) - 1)) - 1), {"January","February","March","April","May","June","July","August","September","October","November","December"}, 0), "")</f>
        <v>7</v>
      </c>
      <c r="G913">
        <v>12</v>
      </c>
      <c r="H913" s="67" t="s">
        <v>1024</v>
      </c>
      <c r="I913" s="68">
        <f t="shared" si="29"/>
        <v>44754</v>
      </c>
    </row>
    <row r="914" spans="1:9" x14ac:dyDescent="0.35">
      <c r="A914" s="28" t="s">
        <v>361</v>
      </c>
      <c r="B914" s="28" t="s">
        <v>360</v>
      </c>
      <c r="C914" s="69" t="s">
        <v>620</v>
      </c>
      <c r="D914" s="8">
        <v>34983</v>
      </c>
      <c r="E914" s="72" t="str">
        <f t="shared" si="28"/>
        <v>2022</v>
      </c>
      <c r="F914" s="72">
        <f>IFERROR(MATCH(LEFT(RIGHT(C914, LEN(C914) - FIND(", ", C914) - 1), FIND(" ", RIGHT(C914, LEN(C914) - FIND(", ", C914) - 1)) - 1), {"January","February","March","April","May","June","July","August","September","October","November","December"}, 0), "")</f>
        <v>7</v>
      </c>
      <c r="G914">
        <v>19</v>
      </c>
      <c r="H914" s="67" t="s">
        <v>994</v>
      </c>
      <c r="I914" s="68">
        <f t="shared" si="29"/>
        <v>44761</v>
      </c>
    </row>
    <row r="915" spans="1:9" x14ac:dyDescent="0.35">
      <c r="A915" s="28" t="s">
        <v>361</v>
      </c>
      <c r="B915" s="28" t="s">
        <v>360</v>
      </c>
      <c r="C915" s="69" t="s">
        <v>676</v>
      </c>
      <c r="D915" s="8">
        <v>35205</v>
      </c>
      <c r="E915" s="72" t="str">
        <f t="shared" si="28"/>
        <v>2022</v>
      </c>
      <c r="F915" s="72">
        <f>IFERROR(MATCH(LEFT(RIGHT(C915, LEN(C915) - FIND(", ", C915) - 1), FIND(" ", RIGHT(C915, LEN(C915) - FIND(", ", C915) - 1)) - 1), {"January","February","March","April","May","June","July","August","September","October","November","December"}, 0), "")</f>
        <v>7</v>
      </c>
      <c r="G915">
        <v>26</v>
      </c>
      <c r="H915" s="67" t="s">
        <v>1050</v>
      </c>
      <c r="I915" s="68">
        <f t="shared" si="29"/>
        <v>44768</v>
      </c>
    </row>
    <row r="916" spans="1:9" x14ac:dyDescent="0.35">
      <c r="A916" s="28" t="s">
        <v>361</v>
      </c>
      <c r="B916" s="28" t="s">
        <v>360</v>
      </c>
      <c r="C916" s="69" t="s">
        <v>622</v>
      </c>
      <c r="D916" s="8">
        <v>35730</v>
      </c>
      <c r="E916" s="72" t="str">
        <f t="shared" si="28"/>
        <v>2022</v>
      </c>
      <c r="F916" s="72">
        <f>IFERROR(MATCH(LEFT(RIGHT(C916, LEN(C916) - FIND(", ", C916) - 1), FIND(" ", RIGHT(C916, LEN(C916) - FIND(", ", C916) - 1)) - 1), {"January","February","March","April","May","June","July","August","September","October","November","December"}, 0), "")</f>
        <v>8</v>
      </c>
      <c r="G916">
        <v>2</v>
      </c>
      <c r="H916" s="67" t="s">
        <v>996</v>
      </c>
      <c r="I916" s="68">
        <f t="shared" si="29"/>
        <v>44775</v>
      </c>
    </row>
    <row r="917" spans="1:9" x14ac:dyDescent="0.35">
      <c r="A917" s="28" t="s">
        <v>361</v>
      </c>
      <c r="B917" s="28" t="s">
        <v>360</v>
      </c>
      <c r="C917" s="69" t="s">
        <v>623</v>
      </c>
      <c r="D917" s="8">
        <v>36161</v>
      </c>
      <c r="E917" s="72" t="str">
        <f t="shared" si="28"/>
        <v>2022</v>
      </c>
      <c r="F917" s="72">
        <f>IFERROR(MATCH(LEFT(RIGHT(C917, LEN(C917) - FIND(", ", C917) - 1), FIND(" ", RIGHT(C917, LEN(C917) - FIND(", ", C917) - 1)) - 1), {"January","February","March","April","May","June","July","August","September","October","November","December"}, 0), "")</f>
        <v>8</v>
      </c>
      <c r="G917">
        <v>9</v>
      </c>
      <c r="H917" s="67" t="s">
        <v>997</v>
      </c>
      <c r="I917" s="68">
        <f t="shared" si="29"/>
        <v>44782</v>
      </c>
    </row>
    <row r="918" spans="1:9" x14ac:dyDescent="0.35">
      <c r="A918" s="28" t="s">
        <v>361</v>
      </c>
      <c r="B918" s="28" t="s">
        <v>360</v>
      </c>
      <c r="C918" s="69" t="s">
        <v>624</v>
      </c>
      <c r="D918" s="8">
        <v>36449</v>
      </c>
      <c r="E918" s="72" t="str">
        <f t="shared" si="28"/>
        <v>2022</v>
      </c>
      <c r="F918" s="72">
        <f>IFERROR(MATCH(LEFT(RIGHT(C918, LEN(C918) - FIND(", ", C918) - 1), FIND(" ", RIGHT(C918, LEN(C918) - FIND(", ", C918) - 1)) - 1), {"January","February","March","April","May","June","July","August","September","October","November","December"}, 0), "")</f>
        <v>8</v>
      </c>
      <c r="G918">
        <v>16</v>
      </c>
      <c r="H918" s="67" t="s">
        <v>998</v>
      </c>
      <c r="I918" s="68">
        <f t="shared" si="29"/>
        <v>44789</v>
      </c>
    </row>
    <row r="919" spans="1:9" x14ac:dyDescent="0.35">
      <c r="A919" s="28" t="s">
        <v>361</v>
      </c>
      <c r="B919" s="28" t="s">
        <v>360</v>
      </c>
      <c r="C919" s="69" t="s">
        <v>785</v>
      </c>
      <c r="D919" s="8">
        <v>36912</v>
      </c>
      <c r="E919" s="72" t="str">
        <f t="shared" si="28"/>
        <v>2022</v>
      </c>
      <c r="F919" s="72">
        <f>IFERROR(MATCH(LEFT(RIGHT(C919, LEN(C919) - FIND(", ", C919) - 1), FIND(" ", RIGHT(C919, LEN(C919) - FIND(", ", C919) - 1)) - 1), {"January","February","March","April","May","June","July","August","September","October","November","December"}, 0), "")</f>
        <v>8</v>
      </c>
      <c r="G919">
        <v>22</v>
      </c>
      <c r="H919" s="67" t="s">
        <v>1159</v>
      </c>
      <c r="I919" s="68">
        <f t="shared" si="29"/>
        <v>44795</v>
      </c>
    </row>
    <row r="920" spans="1:9" x14ac:dyDescent="0.35">
      <c r="A920" s="28" t="s">
        <v>361</v>
      </c>
      <c r="B920" s="28" t="s">
        <v>360</v>
      </c>
      <c r="C920" s="69" t="s">
        <v>626</v>
      </c>
      <c r="D920" s="8">
        <v>37601</v>
      </c>
      <c r="E920" s="72" t="str">
        <f t="shared" si="28"/>
        <v>2022</v>
      </c>
      <c r="F920" s="72">
        <f>IFERROR(MATCH(LEFT(RIGHT(C920, LEN(C920) - FIND(", ", C920) - 1), FIND(" ", RIGHT(C920, LEN(C920) - FIND(", ", C920) - 1)) - 1), {"January","February","March","April","May","June","July","August","September","October","November","December"}, 0), "")</f>
        <v>9</v>
      </c>
      <c r="G920">
        <v>6</v>
      </c>
      <c r="H920" s="67" t="s">
        <v>1000</v>
      </c>
      <c r="I920" s="68">
        <f t="shared" si="29"/>
        <v>44810</v>
      </c>
    </row>
    <row r="921" spans="1:9" x14ac:dyDescent="0.35">
      <c r="A921" s="28" t="s">
        <v>361</v>
      </c>
      <c r="B921" s="28" t="s">
        <v>360</v>
      </c>
      <c r="C921" s="69" t="s">
        <v>627</v>
      </c>
      <c r="D921" s="8">
        <v>38104</v>
      </c>
      <c r="E921" s="72" t="str">
        <f t="shared" si="28"/>
        <v>2022</v>
      </c>
      <c r="F921" s="72">
        <f>IFERROR(MATCH(LEFT(RIGHT(C921, LEN(C921) - FIND(", ", C921) - 1), FIND(" ", RIGHT(C921, LEN(C921) - FIND(", ", C921) - 1)) - 1), {"January","February","March","April","May","June","July","August","September","October","November","December"}, 0), "")</f>
        <v>9</v>
      </c>
      <c r="G921">
        <v>13</v>
      </c>
      <c r="H921" s="67" t="s">
        <v>1001</v>
      </c>
      <c r="I921" s="68">
        <f t="shared" si="29"/>
        <v>44817</v>
      </c>
    </row>
    <row r="922" spans="1:9" x14ac:dyDescent="0.35">
      <c r="A922" s="28" t="s">
        <v>361</v>
      </c>
      <c r="B922" s="28" t="s">
        <v>360</v>
      </c>
      <c r="C922" s="69" t="s">
        <v>628</v>
      </c>
      <c r="D922" s="8">
        <v>38657</v>
      </c>
      <c r="E922" s="72" t="str">
        <f t="shared" si="28"/>
        <v>2022</v>
      </c>
      <c r="F922" s="72">
        <f>IFERROR(MATCH(LEFT(RIGHT(C922, LEN(C922) - FIND(", ", C922) - 1), FIND(" ", RIGHT(C922, LEN(C922) - FIND(", ", C922) - 1)) - 1), {"January","February","March","April","May","June","July","August","September","October","November","December"}, 0), "")</f>
        <v>9</v>
      </c>
      <c r="G922">
        <v>20</v>
      </c>
      <c r="H922" s="67" t="s">
        <v>1002</v>
      </c>
      <c r="I922" s="68">
        <f t="shared" si="29"/>
        <v>44824</v>
      </c>
    </row>
    <row r="923" spans="1:9" x14ac:dyDescent="0.35">
      <c r="A923" s="28" t="s">
        <v>361</v>
      </c>
      <c r="B923" s="28" t="s">
        <v>360</v>
      </c>
      <c r="C923" s="69" t="s">
        <v>709</v>
      </c>
      <c r="D923" s="8">
        <v>38915</v>
      </c>
      <c r="E923" s="72" t="str">
        <f t="shared" si="28"/>
        <v>2022</v>
      </c>
      <c r="F923" s="72">
        <f>IFERROR(MATCH(LEFT(RIGHT(C923, LEN(C923) - FIND(", ", C923) - 1), FIND(" ", RIGHT(C923, LEN(C923) - FIND(", ", C923) - 1)) - 1), {"January","February","March","April","May","June","July","August","September","October","November","December"}, 0), "")</f>
        <v>9</v>
      </c>
      <c r="G923">
        <v>26</v>
      </c>
      <c r="H923" s="67" t="s">
        <v>1083</v>
      </c>
      <c r="I923" s="68">
        <f t="shared" si="29"/>
        <v>44830</v>
      </c>
    </row>
    <row r="924" spans="1:9" x14ac:dyDescent="0.35">
      <c r="A924" s="28" t="s">
        <v>361</v>
      </c>
      <c r="B924" s="28" t="s">
        <v>360</v>
      </c>
      <c r="C924" s="69" t="s">
        <v>630</v>
      </c>
      <c r="D924" s="8">
        <v>39083</v>
      </c>
      <c r="E924" s="72" t="str">
        <f t="shared" si="28"/>
        <v>2022</v>
      </c>
      <c r="F924" s="72">
        <f>IFERROR(MATCH(LEFT(RIGHT(C924, LEN(C924) - FIND(", ", C924) - 1), FIND(" ", RIGHT(C924, LEN(C924) - FIND(", ", C924) - 1)) - 1), {"January","February","March","April","May","June","July","August","September","October","November","December"}, 0), "")</f>
        <v>10</v>
      </c>
      <c r="G924">
        <v>4</v>
      </c>
      <c r="H924" s="67" t="s">
        <v>1004</v>
      </c>
      <c r="I924" s="68">
        <f t="shared" si="29"/>
        <v>44838</v>
      </c>
    </row>
    <row r="925" spans="1:9" x14ac:dyDescent="0.35">
      <c r="A925" s="28" t="s">
        <v>361</v>
      </c>
      <c r="B925" s="28" t="s">
        <v>360</v>
      </c>
      <c r="C925" s="69" t="s">
        <v>631</v>
      </c>
      <c r="D925" s="8">
        <v>39561</v>
      </c>
      <c r="E925" s="72" t="str">
        <f t="shared" si="28"/>
        <v>2022</v>
      </c>
      <c r="F925" s="72">
        <f>IFERROR(MATCH(LEFT(RIGHT(C925, LEN(C925) - FIND(", ", C925) - 1), FIND(" ", RIGHT(C925, LEN(C925) - FIND(", ", C925) - 1)) - 1), {"January","February","March","April","May","June","July","August","September","October","November","December"}, 0), "")</f>
        <v>10</v>
      </c>
      <c r="G925">
        <v>11</v>
      </c>
      <c r="H925" s="67" t="s">
        <v>1005</v>
      </c>
      <c r="I925" s="68">
        <f t="shared" si="29"/>
        <v>44845</v>
      </c>
    </row>
    <row r="926" spans="1:9" x14ac:dyDescent="0.35">
      <c r="A926" s="28" t="s">
        <v>361</v>
      </c>
      <c r="B926" s="28" t="s">
        <v>360</v>
      </c>
      <c r="C926" s="69" t="s">
        <v>840</v>
      </c>
      <c r="D926" s="8">
        <v>39854</v>
      </c>
      <c r="E926" s="72" t="str">
        <f t="shared" si="28"/>
        <v>2022</v>
      </c>
      <c r="F926" s="72">
        <f>IFERROR(MATCH(LEFT(RIGHT(C926, LEN(C926) - FIND(", ", C926) - 1), FIND(" ", RIGHT(C926, LEN(C926) - FIND(", ", C926) - 1)) - 1), {"January","February","March","April","May","June","July","August","September","October","November","December"}, 0), "")</f>
        <v>10</v>
      </c>
      <c r="G926">
        <v>14</v>
      </c>
      <c r="H926" s="67" t="s">
        <v>1214</v>
      </c>
      <c r="I926" s="68">
        <f t="shared" si="29"/>
        <v>44848</v>
      </c>
    </row>
    <row r="927" spans="1:9" x14ac:dyDescent="0.35">
      <c r="A927" s="28" t="s">
        <v>361</v>
      </c>
      <c r="B927" s="28" t="s">
        <v>360</v>
      </c>
      <c r="C927" s="69" t="s">
        <v>632</v>
      </c>
      <c r="D927" s="8">
        <v>40163</v>
      </c>
      <c r="E927" s="72" t="str">
        <f t="shared" si="28"/>
        <v>2022</v>
      </c>
      <c r="F927" s="72">
        <f>IFERROR(MATCH(LEFT(RIGHT(C927, LEN(C927) - FIND(", ", C927) - 1), FIND(" ", RIGHT(C927, LEN(C927) - FIND(", ", C927) - 1)) - 1), {"January","February","March","April","May","June","July","August","September","October","November","December"}, 0), "")</f>
        <v>10</v>
      </c>
      <c r="G927">
        <v>25</v>
      </c>
      <c r="H927" s="67" t="s">
        <v>1006</v>
      </c>
      <c r="I927" s="68">
        <f t="shared" si="29"/>
        <v>44859</v>
      </c>
    </row>
    <row r="928" spans="1:9" x14ac:dyDescent="0.35">
      <c r="A928" s="28" t="s">
        <v>361</v>
      </c>
      <c r="B928" s="28" t="s">
        <v>360</v>
      </c>
      <c r="C928" s="69" t="s">
        <v>841</v>
      </c>
      <c r="D928" s="8">
        <v>40442</v>
      </c>
      <c r="E928" s="72" t="str">
        <f t="shared" si="28"/>
        <v>2022</v>
      </c>
      <c r="F928" s="72">
        <f>IFERROR(MATCH(LEFT(RIGHT(C928, LEN(C928) - FIND(", ", C928) - 1), FIND(" ", RIGHT(C928, LEN(C928) - FIND(", ", C928) - 1)) - 1), {"January","February","March","April","May","June","July","August","September","October","November","December"}, 0), "")</f>
        <v>10</v>
      </c>
      <c r="G928">
        <v>28</v>
      </c>
      <c r="H928" s="67" t="s">
        <v>1215</v>
      </c>
      <c r="I928" s="68">
        <f t="shared" si="29"/>
        <v>44862</v>
      </c>
    </row>
    <row r="929" spans="1:9" x14ac:dyDescent="0.35">
      <c r="A929" s="28" t="s">
        <v>361</v>
      </c>
      <c r="B929" s="28" t="s">
        <v>360</v>
      </c>
      <c r="C929" s="69" t="s">
        <v>634</v>
      </c>
      <c r="D929" s="8">
        <v>35621</v>
      </c>
      <c r="E929" s="72" t="str">
        <f t="shared" si="28"/>
        <v>2022</v>
      </c>
      <c r="F929" s="72">
        <f>IFERROR(MATCH(LEFT(RIGHT(C929, LEN(C929) - FIND(", ", C929) - 1), FIND(" ", RIGHT(C929, LEN(C929) - FIND(", ", C929) - 1)) - 1), {"January","February","March","April","May","June","July","August","September","October","November","December"}, 0), "")</f>
        <v>11</v>
      </c>
      <c r="G929">
        <v>8</v>
      </c>
      <c r="H929" s="67" t="s">
        <v>1008</v>
      </c>
      <c r="I929" s="68">
        <f t="shared" si="29"/>
        <v>44873</v>
      </c>
    </row>
    <row r="930" spans="1:9" x14ac:dyDescent="0.35">
      <c r="A930" s="28" t="s">
        <v>361</v>
      </c>
      <c r="B930" s="28" t="s">
        <v>360</v>
      </c>
      <c r="C930" s="69" t="s">
        <v>635</v>
      </c>
      <c r="D930" s="8">
        <v>35283</v>
      </c>
      <c r="E930" s="72" t="str">
        <f t="shared" si="28"/>
        <v>2022</v>
      </c>
      <c r="F930" s="72">
        <f>IFERROR(MATCH(LEFT(RIGHT(C930, LEN(C930) - FIND(", ", C930) - 1), FIND(" ", RIGHT(C930, LEN(C930) - FIND(", ", C930) - 1)) - 1), {"January","February","March","April","May","June","July","August","September","October","November","December"}, 0), "")</f>
        <v>11</v>
      </c>
      <c r="G930">
        <v>15</v>
      </c>
      <c r="H930" s="67" t="s">
        <v>1009</v>
      </c>
      <c r="I930" s="68">
        <f t="shared" si="29"/>
        <v>44880</v>
      </c>
    </row>
    <row r="931" spans="1:9" x14ac:dyDescent="0.35">
      <c r="A931" s="28" t="s">
        <v>361</v>
      </c>
      <c r="B931" s="28" t="s">
        <v>360</v>
      </c>
      <c r="C931" s="69" t="s">
        <v>653</v>
      </c>
      <c r="D931" s="8">
        <v>34439</v>
      </c>
      <c r="E931" s="72" t="str">
        <f t="shared" si="28"/>
        <v>2022</v>
      </c>
      <c r="F931" s="72">
        <f>IFERROR(MATCH(LEFT(RIGHT(C931, LEN(C931) - FIND(", ", C931) - 1), FIND(" ", RIGHT(C931, LEN(C931) - FIND(", ", C931) - 1)) - 1), {"January","February","March","April","May","June","July","August","September","October","November","December"}, 0), "")</f>
        <v>12</v>
      </c>
      <c r="G931">
        <v>6</v>
      </c>
      <c r="H931" s="67" t="s">
        <v>1027</v>
      </c>
      <c r="I931" s="68">
        <f t="shared" si="29"/>
        <v>44901</v>
      </c>
    </row>
    <row r="932" spans="1:9" x14ac:dyDescent="0.35">
      <c r="A932" s="28" t="s">
        <v>361</v>
      </c>
      <c r="B932" s="28" t="s">
        <v>360</v>
      </c>
      <c r="C932" s="69" t="s">
        <v>638</v>
      </c>
      <c r="D932" s="8">
        <v>34792</v>
      </c>
      <c r="E932" s="72" t="str">
        <f t="shared" si="28"/>
        <v>2022</v>
      </c>
      <c r="F932" s="72">
        <f>IFERROR(MATCH(LEFT(RIGHT(C932, LEN(C932) - FIND(", ", C932) - 1), FIND(" ", RIGHT(C932, LEN(C932) - FIND(", ", C932) - 1)) - 1), {"January","February","March","April","May","June","July","August","September","October","November","December"}, 0), "")</f>
        <v>12</v>
      </c>
      <c r="G932">
        <v>20</v>
      </c>
      <c r="H932" s="67" t="s">
        <v>1012</v>
      </c>
      <c r="I932" s="68">
        <f t="shared" si="29"/>
        <v>44915</v>
      </c>
    </row>
    <row r="933" spans="1:9" x14ac:dyDescent="0.35">
      <c r="A933" s="28" t="s">
        <v>361</v>
      </c>
      <c r="B933" s="28" t="s">
        <v>360</v>
      </c>
      <c r="C933" s="69" t="s">
        <v>639</v>
      </c>
      <c r="D933" s="8">
        <v>34854</v>
      </c>
      <c r="E933" s="72" t="str">
        <f t="shared" si="28"/>
        <v>2022</v>
      </c>
      <c r="F933" s="72">
        <f>IFERROR(MATCH(LEFT(RIGHT(C933, LEN(C933) - FIND(", ", C933) - 1), FIND(" ", RIGHT(C933, LEN(C933) - FIND(", ", C933) - 1)) - 1), {"January","February","March","April","May","June","July","August","September","October","November","December"}, 0), "")</f>
        <v>12</v>
      </c>
      <c r="G933">
        <v>27</v>
      </c>
      <c r="H933" s="67" t="s">
        <v>1013</v>
      </c>
      <c r="I933" s="68">
        <f t="shared" si="29"/>
        <v>44922</v>
      </c>
    </row>
    <row r="934" spans="1:9" x14ac:dyDescent="0.35">
      <c r="A934" s="28" t="s">
        <v>361</v>
      </c>
      <c r="B934" s="28" t="s">
        <v>360</v>
      </c>
      <c r="C934" s="69" t="s">
        <v>855</v>
      </c>
      <c r="D934" s="8">
        <v>38147</v>
      </c>
      <c r="E934" s="72" t="str">
        <f t="shared" si="28"/>
        <v>2022</v>
      </c>
      <c r="F934" s="72">
        <f>IFERROR(MATCH(LEFT(RIGHT(C934, LEN(C934) - FIND(", ", C934) - 1), FIND(" ", RIGHT(C934, LEN(C934) - FIND(", ", C934) - 1)) - 1), {"January","February","March","April","May","June","July","August","September","October","November","December"}, 0), "")</f>
        <v>12</v>
      </c>
      <c r="G934">
        <v>31</v>
      </c>
      <c r="H934" s="67" t="s">
        <v>1229</v>
      </c>
      <c r="I934" s="68">
        <f t="shared" si="29"/>
        <v>44926</v>
      </c>
    </row>
    <row r="935" spans="1:9" x14ac:dyDescent="0.35">
      <c r="A935" s="28" t="s">
        <v>361</v>
      </c>
      <c r="B935" s="28" t="s">
        <v>360</v>
      </c>
      <c r="C935" s="69" t="s">
        <v>846</v>
      </c>
      <c r="D935" s="8">
        <v>32313</v>
      </c>
      <c r="E935" s="72" t="str">
        <f t="shared" si="28"/>
        <v>2023</v>
      </c>
      <c r="F935" s="72">
        <f>IFERROR(MATCH(LEFT(RIGHT(C935, LEN(C935) - FIND(", ", C935) - 1), FIND(" ", RIGHT(C935, LEN(C935) - FIND(", ", C935) - 1)) - 1), {"January","February","March","April","May","June","July","August","September","October","November","December"}, 0), "")</f>
        <v>7</v>
      </c>
      <c r="G935">
        <v>25</v>
      </c>
      <c r="H935" s="67" t="s">
        <v>1220</v>
      </c>
      <c r="I935" s="68">
        <f t="shared" si="29"/>
        <v>45132</v>
      </c>
    </row>
    <row r="936" spans="1:9" x14ac:dyDescent="0.35">
      <c r="A936" s="28" t="s">
        <v>361</v>
      </c>
      <c r="B936" s="28" t="s">
        <v>360</v>
      </c>
      <c r="C936" s="69" t="s">
        <v>779</v>
      </c>
      <c r="D936" s="8">
        <v>32470</v>
      </c>
      <c r="E936" s="72" t="str">
        <f t="shared" si="28"/>
        <v>2023</v>
      </c>
      <c r="F936" s="72">
        <f>IFERROR(MATCH(LEFT(RIGHT(C936, LEN(C936) - FIND(", ", C936) - 1), FIND(" ", RIGHT(C936, LEN(C936) - FIND(", ", C936) - 1)) - 1), {"January","February","March","April","May","June","July","August","September","October","November","December"}, 0), "")</f>
        <v>8</v>
      </c>
      <c r="G936">
        <v>15</v>
      </c>
      <c r="H936" s="67" t="s">
        <v>1153</v>
      </c>
      <c r="I936" s="68">
        <f t="shared" si="29"/>
        <v>45153</v>
      </c>
    </row>
    <row r="937" spans="1:9" x14ac:dyDescent="0.35">
      <c r="A937" s="28" t="s">
        <v>345</v>
      </c>
      <c r="B937" s="28" t="s">
        <v>344</v>
      </c>
      <c r="C937" s="69" t="s">
        <v>903</v>
      </c>
      <c r="D937" s="28">
        <v>194</v>
      </c>
      <c r="E937" s="72" t="str">
        <f t="shared" si="28"/>
        <v>2022</v>
      </c>
      <c r="F937" s="72">
        <f>IFERROR(MATCH(LEFT(RIGHT(C937, LEN(C937) - FIND(", ", C937) - 1), FIND(" ", RIGHT(C937, LEN(C937) - FIND(", ", C937) - 1)) - 1), {"January","February","March","April","May","June","July","August","September","October","November","December"}, 0), "")</f>
        <v>5</v>
      </c>
      <c r="G937">
        <v>18</v>
      </c>
      <c r="H937" s="67" t="s">
        <v>1277</v>
      </c>
      <c r="I937" s="68">
        <f t="shared" si="29"/>
        <v>44699</v>
      </c>
    </row>
    <row r="938" spans="1:9" x14ac:dyDescent="0.35">
      <c r="A938" s="28" t="s">
        <v>345</v>
      </c>
      <c r="B938" s="28" t="s">
        <v>344</v>
      </c>
      <c r="C938" s="69" t="s">
        <v>615</v>
      </c>
      <c r="D938" s="28">
        <v>212</v>
      </c>
      <c r="E938" s="72" t="str">
        <f t="shared" si="28"/>
        <v>2022</v>
      </c>
      <c r="F938" s="72">
        <f>IFERROR(MATCH(LEFT(RIGHT(C938, LEN(C938) - FIND(", ", C938) - 1), FIND(" ", RIGHT(C938, LEN(C938) - FIND(", ", C938) - 1)) - 1), {"January","February","March","April","May","June","July","August","September","October","November","December"}, 0), "")</f>
        <v>6</v>
      </c>
      <c r="G938">
        <v>1</v>
      </c>
      <c r="H938" s="67" t="s">
        <v>989</v>
      </c>
      <c r="I938" s="68">
        <f t="shared" si="29"/>
        <v>44713</v>
      </c>
    </row>
    <row r="939" spans="1:9" x14ac:dyDescent="0.35">
      <c r="A939" s="28" t="s">
        <v>345</v>
      </c>
      <c r="B939" s="28" t="s">
        <v>344</v>
      </c>
      <c r="C939" s="69" t="s">
        <v>647</v>
      </c>
      <c r="D939" s="28">
        <v>221</v>
      </c>
      <c r="E939" s="72" t="str">
        <f t="shared" si="28"/>
        <v>2022</v>
      </c>
      <c r="F939" s="72">
        <f>IFERROR(MATCH(LEFT(RIGHT(C939, LEN(C939) - FIND(", ", C939) - 1), FIND(" ", RIGHT(C939, LEN(C939) - FIND(", ", C939) - 1)) - 1), {"January","February","March","April","May","June","July","August","September","October","November","December"}, 0), "")</f>
        <v>6</v>
      </c>
      <c r="G939">
        <v>14</v>
      </c>
      <c r="H939" s="67" t="s">
        <v>1021</v>
      </c>
      <c r="I939" s="68">
        <f t="shared" si="29"/>
        <v>44726</v>
      </c>
    </row>
    <row r="940" spans="1:9" x14ac:dyDescent="0.35">
      <c r="A940" s="28" t="s">
        <v>345</v>
      </c>
      <c r="B940" s="28" t="s">
        <v>344</v>
      </c>
      <c r="C940" s="69" t="s">
        <v>904</v>
      </c>
      <c r="D940" s="28">
        <v>229</v>
      </c>
      <c r="E940" s="72" t="str">
        <f t="shared" si="28"/>
        <v>2022</v>
      </c>
      <c r="F940" s="72">
        <f>IFERROR(MATCH(LEFT(RIGHT(C940, LEN(C940) - FIND(", ", C940) - 1), FIND(" ", RIGHT(C940, LEN(C940) - FIND(", ", C940) - 1)) - 1), {"January","February","March","April","May","June","July","August","September","October","November","December"}, 0), "")</f>
        <v>6</v>
      </c>
      <c r="G940">
        <v>15</v>
      </c>
      <c r="H940" s="67" t="s">
        <v>1278</v>
      </c>
      <c r="I940" s="68">
        <f t="shared" si="29"/>
        <v>44727</v>
      </c>
    </row>
    <row r="941" spans="1:9" x14ac:dyDescent="0.35">
      <c r="A941" s="28" t="s">
        <v>345</v>
      </c>
      <c r="B941" s="28" t="s">
        <v>344</v>
      </c>
      <c r="C941" s="69" t="s">
        <v>905</v>
      </c>
      <c r="D941" s="28">
        <v>240</v>
      </c>
      <c r="E941" s="72" t="str">
        <f t="shared" si="28"/>
        <v>2022</v>
      </c>
      <c r="F941" s="72">
        <f>IFERROR(MATCH(LEFT(RIGHT(C941, LEN(C941) - FIND(", ", C941) - 1), FIND(" ", RIGHT(C941, LEN(C941) - FIND(", ", C941) - 1)) - 1), {"January","February","March","April","May","June","July","August","September","October","November","December"}, 0), "")</f>
        <v>6</v>
      </c>
      <c r="G941">
        <v>22</v>
      </c>
      <c r="H941" s="67" t="s">
        <v>1279</v>
      </c>
      <c r="I941" s="68">
        <f t="shared" si="29"/>
        <v>44734</v>
      </c>
    </row>
    <row r="942" spans="1:9" x14ac:dyDescent="0.35">
      <c r="A942" s="28" t="s">
        <v>345</v>
      </c>
      <c r="B942" s="28" t="s">
        <v>344</v>
      </c>
      <c r="C942" s="69" t="s">
        <v>650</v>
      </c>
      <c r="D942" s="28">
        <v>246</v>
      </c>
      <c r="E942" s="72" t="str">
        <f t="shared" si="28"/>
        <v>2022</v>
      </c>
      <c r="F942" s="72">
        <f>IFERROR(MATCH(LEFT(RIGHT(C942, LEN(C942) - FIND(", ", C942) - 1), FIND(" ", RIGHT(C942, LEN(C942) - FIND(", ", C942) - 1)) - 1), {"January","February","March","April","May","June","July","August","September","October","November","December"}, 0), "")</f>
        <v>7</v>
      </c>
      <c r="G942">
        <v>12</v>
      </c>
      <c r="H942" s="67" t="s">
        <v>1024</v>
      </c>
      <c r="I942" s="68">
        <f t="shared" si="29"/>
        <v>44754</v>
      </c>
    </row>
    <row r="943" spans="1:9" x14ac:dyDescent="0.35">
      <c r="A943" s="28" t="s">
        <v>345</v>
      </c>
      <c r="B943" s="28" t="s">
        <v>344</v>
      </c>
      <c r="C943" s="69" t="s">
        <v>620</v>
      </c>
      <c r="D943" s="28">
        <v>263</v>
      </c>
      <c r="E943" s="72" t="str">
        <f t="shared" si="28"/>
        <v>2022</v>
      </c>
      <c r="F943" s="72">
        <f>IFERROR(MATCH(LEFT(RIGHT(C943, LEN(C943) - FIND(", ", C943) - 1), FIND(" ", RIGHT(C943, LEN(C943) - FIND(", ", C943) - 1)) - 1), {"January","February","March","April","May","June","July","August","September","October","November","December"}, 0), "")</f>
        <v>7</v>
      </c>
      <c r="G943">
        <v>19</v>
      </c>
      <c r="H943" s="67" t="s">
        <v>994</v>
      </c>
      <c r="I943" s="68">
        <f t="shared" si="29"/>
        <v>44761</v>
      </c>
    </row>
    <row r="944" spans="1:9" x14ac:dyDescent="0.35">
      <c r="A944" s="28" t="s">
        <v>345</v>
      </c>
      <c r="B944" s="28" t="s">
        <v>344</v>
      </c>
      <c r="C944" s="69" t="s">
        <v>676</v>
      </c>
      <c r="D944" s="28">
        <v>263</v>
      </c>
      <c r="E944" s="72" t="str">
        <f t="shared" si="28"/>
        <v>2022</v>
      </c>
      <c r="F944" s="72">
        <f>IFERROR(MATCH(LEFT(RIGHT(C944, LEN(C944) - FIND(", ", C944) - 1), FIND(" ", RIGHT(C944, LEN(C944) - FIND(", ", C944) - 1)) - 1), {"January","February","March","April","May","June","July","August","September","October","November","December"}, 0), "")</f>
        <v>7</v>
      </c>
      <c r="G944">
        <v>26</v>
      </c>
      <c r="H944" s="67" t="s">
        <v>1050</v>
      </c>
      <c r="I944" s="68">
        <f t="shared" si="29"/>
        <v>44768</v>
      </c>
    </row>
    <row r="945" spans="1:9" x14ac:dyDescent="0.35">
      <c r="A945" s="28" t="s">
        <v>345</v>
      </c>
      <c r="B945" s="28" t="s">
        <v>344</v>
      </c>
      <c r="C945" s="69" t="s">
        <v>622</v>
      </c>
      <c r="D945" s="28">
        <v>268</v>
      </c>
      <c r="E945" s="72" t="str">
        <f t="shared" si="28"/>
        <v>2022</v>
      </c>
      <c r="F945" s="72">
        <f>IFERROR(MATCH(LEFT(RIGHT(C945, LEN(C945) - FIND(", ", C945) - 1), FIND(" ", RIGHT(C945, LEN(C945) - FIND(", ", C945) - 1)) - 1), {"January","February","March","April","May","June","July","August","September","October","November","December"}, 0), "")</f>
        <v>8</v>
      </c>
      <c r="G945">
        <v>2</v>
      </c>
      <c r="H945" s="67" t="s">
        <v>996</v>
      </c>
      <c r="I945" s="68">
        <f t="shared" si="29"/>
        <v>44775</v>
      </c>
    </row>
    <row r="946" spans="1:9" x14ac:dyDescent="0.35">
      <c r="A946" s="28" t="s">
        <v>345</v>
      </c>
      <c r="B946" s="28" t="s">
        <v>344</v>
      </c>
      <c r="C946" s="69" t="s">
        <v>623</v>
      </c>
      <c r="D946" s="28">
        <v>270</v>
      </c>
      <c r="E946" s="72" t="str">
        <f t="shared" si="28"/>
        <v>2022</v>
      </c>
      <c r="F946" s="72">
        <f>IFERROR(MATCH(LEFT(RIGHT(C946, LEN(C946) - FIND(", ", C946) - 1), FIND(" ", RIGHT(C946, LEN(C946) - FIND(", ", C946) - 1)) - 1), {"January","February","March","April","May","June","July","August","September","October","November","December"}, 0), "")</f>
        <v>8</v>
      </c>
      <c r="G946">
        <v>9</v>
      </c>
      <c r="H946" s="67" t="s">
        <v>997</v>
      </c>
      <c r="I946" s="68">
        <f t="shared" si="29"/>
        <v>44782</v>
      </c>
    </row>
    <row r="947" spans="1:9" x14ac:dyDescent="0.35">
      <c r="A947" s="28" t="s">
        <v>345</v>
      </c>
      <c r="B947" s="28" t="s">
        <v>344</v>
      </c>
      <c r="C947" s="69" t="s">
        <v>624</v>
      </c>
      <c r="D947" s="28">
        <v>272</v>
      </c>
      <c r="E947" s="72" t="str">
        <f t="shared" si="28"/>
        <v>2022</v>
      </c>
      <c r="F947" s="72">
        <f>IFERROR(MATCH(LEFT(RIGHT(C947, LEN(C947) - FIND(", ", C947) - 1), FIND(" ", RIGHT(C947, LEN(C947) - FIND(", ", C947) - 1)) - 1), {"January","February","March","April","May","June","July","August","September","October","November","December"}, 0), "")</f>
        <v>8</v>
      </c>
      <c r="G947">
        <v>16</v>
      </c>
      <c r="H947" s="67" t="s">
        <v>998</v>
      </c>
      <c r="I947" s="68">
        <f t="shared" si="29"/>
        <v>44789</v>
      </c>
    </row>
    <row r="948" spans="1:9" x14ac:dyDescent="0.35">
      <c r="A948" s="28" t="s">
        <v>345</v>
      </c>
      <c r="B948" s="28" t="s">
        <v>344</v>
      </c>
      <c r="C948" s="69" t="s">
        <v>875</v>
      </c>
      <c r="D948" s="28">
        <v>278</v>
      </c>
      <c r="E948" s="72" t="str">
        <f t="shared" si="28"/>
        <v>2022</v>
      </c>
      <c r="F948" s="72">
        <f>IFERROR(MATCH(LEFT(RIGHT(C948, LEN(C948) - FIND(", ", C948) - 1), FIND(" ", RIGHT(C948, LEN(C948) - FIND(", ", C948) - 1)) - 1), {"January","February","March","April","May","June","July","August","September","October","November","December"}, 0), "")</f>
        <v>8</v>
      </c>
      <c r="G948">
        <v>17</v>
      </c>
      <c r="H948" s="67" t="s">
        <v>1249</v>
      </c>
      <c r="I948" s="68">
        <f t="shared" si="29"/>
        <v>44790</v>
      </c>
    </row>
    <row r="949" spans="1:9" x14ac:dyDescent="0.35">
      <c r="A949" s="28" t="s">
        <v>345</v>
      </c>
      <c r="B949" s="28" t="s">
        <v>344</v>
      </c>
      <c r="C949" s="69" t="s">
        <v>906</v>
      </c>
      <c r="D949" s="28">
        <v>298</v>
      </c>
      <c r="E949" s="72" t="str">
        <f t="shared" si="28"/>
        <v>2022</v>
      </c>
      <c r="F949" s="72">
        <f>IFERROR(MATCH(LEFT(RIGHT(C949, LEN(C949) - FIND(", ", C949) - 1), FIND(" ", RIGHT(C949, LEN(C949) - FIND(", ", C949) - 1)) - 1), {"January","February","March","April","May","June","July","August","September","October","November","December"}, 0), "")</f>
        <v>8</v>
      </c>
      <c r="G949">
        <v>31</v>
      </c>
      <c r="H949" s="67" t="s">
        <v>1280</v>
      </c>
      <c r="I949" s="68">
        <f t="shared" si="29"/>
        <v>44804</v>
      </c>
    </row>
    <row r="950" spans="1:9" x14ac:dyDescent="0.35">
      <c r="A950" s="28" t="s">
        <v>345</v>
      </c>
      <c r="B950" s="28" t="s">
        <v>344</v>
      </c>
      <c r="C950" s="69" t="s">
        <v>742</v>
      </c>
      <c r="D950" s="28">
        <v>300</v>
      </c>
      <c r="E950" s="72" t="str">
        <f t="shared" si="28"/>
        <v>2022</v>
      </c>
      <c r="F950" s="72">
        <f>IFERROR(MATCH(LEFT(RIGHT(C950, LEN(C950) - FIND(", ", C950) - 1), FIND(" ", RIGHT(C950, LEN(C950) - FIND(", ", C950) - 1)) - 1), {"January","February","March","April","May","June","July","August","September","October","November","December"}, 0), "")</f>
        <v>9</v>
      </c>
      <c r="G950">
        <v>7</v>
      </c>
      <c r="H950" s="67" t="s">
        <v>1116</v>
      </c>
      <c r="I950" s="68">
        <f t="shared" si="29"/>
        <v>44811</v>
      </c>
    </row>
    <row r="951" spans="1:9" x14ac:dyDescent="0.35">
      <c r="A951" s="28" t="s">
        <v>345</v>
      </c>
      <c r="B951" s="28" t="s">
        <v>344</v>
      </c>
      <c r="C951" s="69" t="s">
        <v>907</v>
      </c>
      <c r="D951" s="28">
        <v>300</v>
      </c>
      <c r="E951" s="72" t="str">
        <f t="shared" si="28"/>
        <v>2022</v>
      </c>
      <c r="F951" s="72">
        <f>IFERROR(MATCH(LEFT(RIGHT(C951, LEN(C951) - FIND(", ", C951) - 1), FIND(" ", RIGHT(C951, LEN(C951) - FIND(", ", C951) - 1)) - 1), {"January","February","March","April","May","June","July","August","September","October","November","December"}, 0), "")</f>
        <v>9</v>
      </c>
      <c r="G951">
        <v>14</v>
      </c>
      <c r="H951" s="67" t="s">
        <v>1281</v>
      </c>
      <c r="I951" s="68">
        <f t="shared" si="29"/>
        <v>44818</v>
      </c>
    </row>
    <row r="952" spans="1:9" x14ac:dyDescent="0.35">
      <c r="A952" s="28" t="s">
        <v>345</v>
      </c>
      <c r="B952" s="28" t="s">
        <v>344</v>
      </c>
      <c r="C952" s="69" t="s">
        <v>908</v>
      </c>
      <c r="D952" s="28">
        <v>306</v>
      </c>
      <c r="E952" s="72" t="str">
        <f t="shared" si="28"/>
        <v>2022</v>
      </c>
      <c r="F952" s="72">
        <f>IFERROR(MATCH(LEFT(RIGHT(C952, LEN(C952) - FIND(", ", C952) - 1), FIND(" ", RIGHT(C952, LEN(C952) - FIND(", ", C952) - 1)) - 1), {"January","February","March","April","May","June","July","August","September","October","November","December"}, 0), "")</f>
        <v>9</v>
      </c>
      <c r="G952">
        <v>21</v>
      </c>
      <c r="H952" s="67" t="s">
        <v>1282</v>
      </c>
      <c r="I952" s="68">
        <f t="shared" si="29"/>
        <v>44825</v>
      </c>
    </row>
    <row r="953" spans="1:9" x14ac:dyDescent="0.35">
      <c r="A953" s="28" t="s">
        <v>345</v>
      </c>
      <c r="B953" s="28" t="s">
        <v>344</v>
      </c>
      <c r="C953" s="69" t="s">
        <v>909</v>
      </c>
      <c r="D953" s="28">
        <v>314</v>
      </c>
      <c r="E953" s="72" t="str">
        <f t="shared" si="28"/>
        <v>2022</v>
      </c>
      <c r="F953" s="72">
        <f>IFERROR(MATCH(LEFT(RIGHT(C953, LEN(C953) - FIND(", ", C953) - 1), FIND(" ", RIGHT(C953, LEN(C953) - FIND(", ", C953) - 1)) - 1), {"January","February","March","April","May","June","July","August","September","October","November","December"}, 0), "")</f>
        <v>9</v>
      </c>
      <c r="G953">
        <v>28</v>
      </c>
      <c r="H953" s="67" t="s">
        <v>1283</v>
      </c>
      <c r="I953" s="68">
        <f t="shared" si="29"/>
        <v>44832</v>
      </c>
    </row>
    <row r="954" spans="1:9" x14ac:dyDescent="0.35">
      <c r="A954" s="28" t="s">
        <v>345</v>
      </c>
      <c r="B954" s="28" t="s">
        <v>344</v>
      </c>
      <c r="C954" s="69" t="s">
        <v>678</v>
      </c>
      <c r="D954" s="28">
        <v>325</v>
      </c>
      <c r="E954" s="72" t="str">
        <f t="shared" si="28"/>
        <v>2022</v>
      </c>
      <c r="F954" s="72">
        <f>IFERROR(MATCH(LEFT(RIGHT(C954, LEN(C954) - FIND(", ", C954) - 1), FIND(" ", RIGHT(C954, LEN(C954) - FIND(", ", C954) - 1)) - 1), {"January","February","March","April","May","June","July","August","September","October","November","December"}, 0), "")</f>
        <v>10</v>
      </c>
      <c r="G954">
        <v>10</v>
      </c>
      <c r="H954" s="67" t="s">
        <v>1052</v>
      </c>
      <c r="I954" s="68">
        <f t="shared" si="29"/>
        <v>44844</v>
      </c>
    </row>
    <row r="955" spans="1:9" x14ac:dyDescent="0.35">
      <c r="A955" s="28" t="s">
        <v>345</v>
      </c>
      <c r="B955" s="28" t="s">
        <v>344</v>
      </c>
      <c r="C955" s="69" t="s">
        <v>910</v>
      </c>
      <c r="D955" s="28">
        <v>388</v>
      </c>
      <c r="E955" s="72" t="str">
        <f t="shared" si="28"/>
        <v>2022</v>
      </c>
      <c r="F955" s="72">
        <f>IFERROR(MATCH(LEFT(RIGHT(C955, LEN(C955) - FIND(", ", C955) - 1), FIND(" ", RIGHT(C955, LEN(C955) - FIND(", ", C955) - 1)) - 1), {"January","February","March","April","May","June","July","August","September","October","November","December"}, 0), "")</f>
        <v>10</v>
      </c>
      <c r="G955">
        <v>12</v>
      </c>
      <c r="H955" s="67" t="s">
        <v>1284</v>
      </c>
      <c r="I955" s="68">
        <f t="shared" si="29"/>
        <v>44846</v>
      </c>
    </row>
    <row r="956" spans="1:9" x14ac:dyDescent="0.35">
      <c r="A956" s="28" t="s">
        <v>345</v>
      </c>
      <c r="B956" s="28" t="s">
        <v>344</v>
      </c>
      <c r="C956" s="69" t="s">
        <v>632</v>
      </c>
      <c r="D956" s="28">
        <v>403</v>
      </c>
      <c r="E956" s="72" t="str">
        <f t="shared" si="28"/>
        <v>2022</v>
      </c>
      <c r="F956" s="72">
        <f>IFERROR(MATCH(LEFT(RIGHT(C956, LEN(C956) - FIND(", ", C956) - 1), FIND(" ", RIGHT(C956, LEN(C956) - FIND(", ", C956) - 1)) - 1), {"January","February","March","April","May","June","July","August","September","October","November","December"}, 0), "")</f>
        <v>10</v>
      </c>
      <c r="G956">
        <v>25</v>
      </c>
      <c r="H956" s="67" t="s">
        <v>1006</v>
      </c>
      <c r="I956" s="68">
        <f t="shared" si="29"/>
        <v>44859</v>
      </c>
    </row>
    <row r="957" spans="1:9" x14ac:dyDescent="0.35">
      <c r="A957" s="28" t="s">
        <v>345</v>
      </c>
      <c r="B957" s="28" t="s">
        <v>344</v>
      </c>
      <c r="C957" s="69" t="s">
        <v>843</v>
      </c>
      <c r="D957" s="28">
        <v>407</v>
      </c>
      <c r="E957" s="72" t="str">
        <f t="shared" si="28"/>
        <v>2022</v>
      </c>
      <c r="F957" s="72">
        <f>IFERROR(MATCH(LEFT(RIGHT(C957, LEN(C957) - FIND(", ", C957) - 1), FIND(" ", RIGHT(C957, LEN(C957) - FIND(", ", C957) - 1)) - 1), {"January","February","March","April","May","June","July","August","September","October","November","December"}, 0), "")</f>
        <v>10</v>
      </c>
      <c r="G957">
        <v>26</v>
      </c>
      <c r="H957" s="67" t="s">
        <v>1217</v>
      </c>
      <c r="I957" s="68">
        <f t="shared" si="29"/>
        <v>44860</v>
      </c>
    </row>
    <row r="958" spans="1:9" x14ac:dyDescent="0.35">
      <c r="A958" s="28" t="s">
        <v>345</v>
      </c>
      <c r="B958" s="28" t="s">
        <v>344</v>
      </c>
      <c r="C958" s="69" t="s">
        <v>634</v>
      </c>
      <c r="D958" s="28">
        <v>361</v>
      </c>
      <c r="E958" s="72" t="str">
        <f t="shared" si="28"/>
        <v>2022</v>
      </c>
      <c r="F958" s="72">
        <f>IFERROR(MATCH(LEFT(RIGHT(C958, LEN(C958) - FIND(", ", C958) - 1), FIND(" ", RIGHT(C958, LEN(C958) - FIND(", ", C958) - 1)) - 1), {"January","February","March","April","May","June","July","August","September","October","November","December"}, 0), "")</f>
        <v>11</v>
      </c>
      <c r="G958">
        <v>8</v>
      </c>
      <c r="H958" s="67" t="s">
        <v>1008</v>
      </c>
      <c r="I958" s="68">
        <f t="shared" si="29"/>
        <v>44873</v>
      </c>
    </row>
    <row r="959" spans="1:9" x14ac:dyDescent="0.35">
      <c r="A959" s="28" t="s">
        <v>345</v>
      </c>
      <c r="B959" s="28" t="s">
        <v>344</v>
      </c>
      <c r="C959" s="69" t="s">
        <v>635</v>
      </c>
      <c r="D959" s="28">
        <v>364</v>
      </c>
      <c r="E959" s="72" t="str">
        <f t="shared" ref="E959:E1022" si="30">RIGHT(C959,4)</f>
        <v>2022</v>
      </c>
      <c r="F959" s="72">
        <f>IFERROR(MATCH(LEFT(RIGHT(C959, LEN(C959) - FIND(", ", C959) - 1), FIND(" ", RIGHT(C959, LEN(C959) - FIND(", ", C959) - 1)) - 1), {"January","February","March","April","May","June","July","August","September","October","November","December"}, 0), "")</f>
        <v>11</v>
      </c>
      <c r="G959">
        <v>15</v>
      </c>
      <c r="H959" s="67" t="s">
        <v>1009</v>
      </c>
      <c r="I959" s="68">
        <f t="shared" si="29"/>
        <v>44880</v>
      </c>
    </row>
    <row r="960" spans="1:9" x14ac:dyDescent="0.35">
      <c r="A960" s="28" t="s">
        <v>345</v>
      </c>
      <c r="B960" s="28" t="s">
        <v>344</v>
      </c>
      <c r="C960" s="69" t="s">
        <v>652</v>
      </c>
      <c r="D960" s="28">
        <v>364</v>
      </c>
      <c r="E960" s="72" t="str">
        <f t="shared" si="30"/>
        <v>2022</v>
      </c>
      <c r="F960" s="72">
        <f>IFERROR(MATCH(LEFT(RIGHT(C960, LEN(C960) - FIND(", ", C960) - 1), FIND(" ", RIGHT(C960, LEN(C960) - FIND(", ", C960) - 1)) - 1), {"January","February","March","April","May","June","July","August","September","October","November","December"}, 0), "")</f>
        <v>11</v>
      </c>
      <c r="G960">
        <v>22</v>
      </c>
      <c r="H960" s="67" t="s">
        <v>1026</v>
      </c>
      <c r="I960" s="68">
        <f t="shared" si="29"/>
        <v>44887</v>
      </c>
    </row>
    <row r="961" spans="1:9" x14ac:dyDescent="0.35">
      <c r="A961" s="28" t="s">
        <v>345</v>
      </c>
      <c r="B961" s="28" t="s">
        <v>344</v>
      </c>
      <c r="C961" s="69" t="s">
        <v>911</v>
      </c>
      <c r="D961" s="28">
        <v>405</v>
      </c>
      <c r="E961" s="72" t="str">
        <f t="shared" si="30"/>
        <v>2023</v>
      </c>
      <c r="F961" s="72">
        <f>IFERROR(MATCH(LEFT(RIGHT(C961, LEN(C961) - FIND(", ", C961) - 1), FIND(" ", RIGHT(C961, LEN(C961) - FIND(", ", C961) - 1)) - 1), {"January","February","March","April","May","June","July","August","September","October","November","December"}, 0), "")</f>
        <v>1</v>
      </c>
      <c r="G961">
        <v>4</v>
      </c>
      <c r="H961" s="67" t="s">
        <v>1285</v>
      </c>
      <c r="I961" s="68">
        <f t="shared" si="29"/>
        <v>44930</v>
      </c>
    </row>
    <row r="962" spans="1:9" x14ac:dyDescent="0.35">
      <c r="A962" s="28" t="s">
        <v>345</v>
      </c>
      <c r="B962" s="28" t="s">
        <v>344</v>
      </c>
      <c r="C962" s="69" t="s">
        <v>912</v>
      </c>
      <c r="D962" s="28">
        <v>410</v>
      </c>
      <c r="E962" s="72" t="str">
        <f t="shared" si="30"/>
        <v>2023</v>
      </c>
      <c r="F962" s="72">
        <f>IFERROR(MATCH(LEFT(RIGHT(C962, LEN(C962) - FIND(", ", C962) - 1), FIND(" ", RIGHT(C962, LEN(C962) - FIND(", ", C962) - 1)) - 1), {"January","February","March","April","May","June","July","August","September","October","November","December"}, 0), "")</f>
        <v>1</v>
      </c>
      <c r="G962">
        <v>18</v>
      </c>
      <c r="H962" s="67" t="s">
        <v>1286</v>
      </c>
      <c r="I962" s="68">
        <f t="shared" si="29"/>
        <v>44944</v>
      </c>
    </row>
    <row r="963" spans="1:9" x14ac:dyDescent="0.35">
      <c r="A963" s="28" t="s">
        <v>345</v>
      </c>
      <c r="B963" s="28" t="s">
        <v>344</v>
      </c>
      <c r="C963" s="69" t="s">
        <v>913</v>
      </c>
      <c r="D963" s="28">
        <v>453</v>
      </c>
      <c r="E963" s="72" t="str">
        <f t="shared" si="30"/>
        <v>2023</v>
      </c>
      <c r="F963" s="72">
        <f>IFERROR(MATCH(LEFT(RIGHT(C963, LEN(C963) - FIND(", ", C963) - 1), FIND(" ", RIGHT(C963, LEN(C963) - FIND(", ", C963) - 1)) - 1), {"January","February","March","April","May","June","July","August","September","October","November","December"}, 0), "")</f>
        <v>5</v>
      </c>
      <c r="G963">
        <v>17</v>
      </c>
      <c r="H963" s="67" t="s">
        <v>1287</v>
      </c>
      <c r="I963" s="68">
        <f t="shared" ref="I963:I1026" si="31">DATEVALUE(H963)</f>
        <v>45063</v>
      </c>
    </row>
    <row r="964" spans="1:9" x14ac:dyDescent="0.35">
      <c r="A964" s="28" t="s">
        <v>345</v>
      </c>
      <c r="B964" s="28" t="s">
        <v>344</v>
      </c>
      <c r="C964" s="69" t="s">
        <v>880</v>
      </c>
      <c r="D964" s="28">
        <v>461</v>
      </c>
      <c r="E964" s="72" t="str">
        <f t="shared" si="30"/>
        <v>2023</v>
      </c>
      <c r="F964" s="72">
        <f>IFERROR(MATCH(LEFT(RIGHT(C964, LEN(C964) - FIND(", ", C964) - 1), FIND(" ", RIGHT(C964, LEN(C964) - FIND(", ", C964) - 1)) - 1), {"January","February","March","April","May","June","July","August","September","October","November","December"}, 0), "")</f>
        <v>5</v>
      </c>
      <c r="G964">
        <v>31</v>
      </c>
      <c r="H964" s="67" t="s">
        <v>1254</v>
      </c>
      <c r="I964" s="68">
        <f t="shared" si="31"/>
        <v>45077</v>
      </c>
    </row>
    <row r="965" spans="1:9" x14ac:dyDescent="0.35">
      <c r="A965" s="28" t="s">
        <v>345</v>
      </c>
      <c r="B965" s="28" t="s">
        <v>344</v>
      </c>
      <c r="C965" s="69" t="s">
        <v>914</v>
      </c>
      <c r="D965" s="28">
        <v>473</v>
      </c>
      <c r="E965" s="72" t="str">
        <f t="shared" si="30"/>
        <v>2023</v>
      </c>
      <c r="F965" s="72">
        <f>IFERROR(MATCH(LEFT(RIGHT(C965, LEN(C965) - FIND(", ", C965) - 1), FIND(" ", RIGHT(C965, LEN(C965) - FIND(", ", C965) - 1)) - 1), {"January","February","March","April","May","June","July","August","September","October","November","December"}, 0), "")</f>
        <v>6</v>
      </c>
      <c r="G965">
        <v>14</v>
      </c>
      <c r="H965" s="67" t="s">
        <v>1288</v>
      </c>
      <c r="I965" s="68">
        <f t="shared" si="31"/>
        <v>45091</v>
      </c>
    </row>
    <row r="966" spans="1:9" x14ac:dyDescent="0.35">
      <c r="A966" s="28" t="s">
        <v>345</v>
      </c>
      <c r="B966" s="28" t="s">
        <v>344</v>
      </c>
      <c r="C966" s="69" t="s">
        <v>671</v>
      </c>
      <c r="D966" s="28">
        <v>472</v>
      </c>
      <c r="E966" s="72" t="str">
        <f t="shared" si="30"/>
        <v>2023</v>
      </c>
      <c r="F966" s="72">
        <f>IFERROR(MATCH(LEFT(RIGHT(C966, LEN(C966) - FIND(", ", C966) - 1), FIND(" ", RIGHT(C966, LEN(C966) - FIND(", ", C966) - 1)) - 1), {"January","February","March","April","May","June","July","August","September","October","November","December"}, 0), "")</f>
        <v>6</v>
      </c>
      <c r="G966">
        <v>21</v>
      </c>
      <c r="H966" s="67" t="s">
        <v>1045</v>
      </c>
      <c r="I966" s="68">
        <f t="shared" si="31"/>
        <v>45098</v>
      </c>
    </row>
    <row r="967" spans="1:9" x14ac:dyDescent="0.35">
      <c r="A967" s="28" t="s">
        <v>345</v>
      </c>
      <c r="B967" s="28" t="s">
        <v>344</v>
      </c>
      <c r="C967" s="69" t="s">
        <v>727</v>
      </c>
      <c r="D967" s="28">
        <v>518</v>
      </c>
      <c r="E967" s="72" t="str">
        <f t="shared" si="30"/>
        <v>2023</v>
      </c>
      <c r="F967" s="72">
        <f>IFERROR(MATCH(LEFT(RIGHT(C967, LEN(C967) - FIND(", ", C967) - 1), FIND(" ", RIGHT(C967, LEN(C967) - FIND(", ", C967) - 1)) - 1), {"January","February","March","April","May","June","July","August","September","October","November","December"}, 0), "")</f>
        <v>8</v>
      </c>
      <c r="G967">
        <v>1</v>
      </c>
      <c r="H967" s="67" t="s">
        <v>1101</v>
      </c>
      <c r="I967" s="68">
        <f t="shared" si="31"/>
        <v>45139</v>
      </c>
    </row>
    <row r="968" spans="1:9" x14ac:dyDescent="0.35">
      <c r="A968" s="28" t="s">
        <v>345</v>
      </c>
      <c r="B968" s="28" t="s">
        <v>344</v>
      </c>
      <c r="C968" s="69" t="s">
        <v>915</v>
      </c>
      <c r="D968" s="28">
        <v>516</v>
      </c>
      <c r="E968" s="72" t="str">
        <f t="shared" si="30"/>
        <v>2023</v>
      </c>
      <c r="F968" s="72">
        <f>IFERROR(MATCH(LEFT(RIGHT(C968, LEN(C968) - FIND(", ", C968) - 1), FIND(" ", RIGHT(C968, LEN(C968) - FIND(", ", C968) - 1)) - 1), {"January","February","March","April","May","June","July","August","September","October","November","December"}, 0), "")</f>
        <v>8</v>
      </c>
      <c r="G968">
        <v>8</v>
      </c>
      <c r="H968" s="67" t="s">
        <v>1289</v>
      </c>
      <c r="I968" s="68">
        <f t="shared" si="31"/>
        <v>45146</v>
      </c>
    </row>
    <row r="969" spans="1:9" x14ac:dyDescent="0.35">
      <c r="A969" s="28" t="s">
        <v>345</v>
      </c>
      <c r="B969" s="28" t="s">
        <v>344</v>
      </c>
      <c r="C969" s="69" t="s">
        <v>779</v>
      </c>
      <c r="D969" s="28">
        <v>520</v>
      </c>
      <c r="E969" s="72" t="str">
        <f t="shared" si="30"/>
        <v>2023</v>
      </c>
      <c r="F969" s="72">
        <f>IFERROR(MATCH(LEFT(RIGHT(C969, LEN(C969) - FIND(", ", C969) - 1), FIND(" ", RIGHT(C969, LEN(C969) - FIND(", ", C969) - 1)) - 1), {"January","February","March","April","May","June","July","August","September","October","November","December"}, 0), "")</f>
        <v>8</v>
      </c>
      <c r="G969">
        <v>15</v>
      </c>
      <c r="H969" s="67" t="s">
        <v>1153</v>
      </c>
      <c r="I969" s="68">
        <f t="shared" si="31"/>
        <v>45153</v>
      </c>
    </row>
    <row r="970" spans="1:9" x14ac:dyDescent="0.35">
      <c r="A970" s="28" t="s">
        <v>345</v>
      </c>
      <c r="B970" s="28" t="s">
        <v>344</v>
      </c>
      <c r="C970" s="69" t="s">
        <v>849</v>
      </c>
      <c r="D970" s="28">
        <v>520</v>
      </c>
      <c r="E970" s="72" t="str">
        <f t="shared" si="30"/>
        <v>2023</v>
      </c>
      <c r="F970" s="72">
        <f>IFERROR(MATCH(LEFT(RIGHT(C970, LEN(C970) - FIND(", ", C970) - 1), FIND(" ", RIGHT(C970, LEN(C970) - FIND(", ", C970) - 1)) - 1), {"January","February","March","April","May","June","July","August","September","October","November","December"}, 0), "")</f>
        <v>8</v>
      </c>
      <c r="G970">
        <v>29</v>
      </c>
      <c r="H970" s="67" t="s">
        <v>1223</v>
      </c>
      <c r="I970" s="68">
        <f t="shared" si="31"/>
        <v>45167</v>
      </c>
    </row>
    <row r="971" spans="1:9" x14ac:dyDescent="0.35">
      <c r="A971" s="28" t="s">
        <v>345</v>
      </c>
      <c r="B971" s="28" t="s">
        <v>344</v>
      </c>
      <c r="C971" s="69" t="s">
        <v>850</v>
      </c>
      <c r="D971" s="28">
        <v>520</v>
      </c>
      <c r="E971" s="72" t="str">
        <f t="shared" si="30"/>
        <v>2023</v>
      </c>
      <c r="F971" s="72">
        <f>IFERROR(MATCH(LEFT(RIGHT(C971, LEN(C971) - FIND(", ", C971) - 1), FIND(" ", RIGHT(C971, LEN(C971) - FIND(", ", C971) - 1)) - 1), {"January","February","March","April","May","June","July","August","September","October","November","December"}, 0), "")</f>
        <v>9</v>
      </c>
      <c r="G971">
        <v>5</v>
      </c>
      <c r="H971" s="67" t="s">
        <v>1224</v>
      </c>
      <c r="I971" s="68">
        <f t="shared" si="31"/>
        <v>45174</v>
      </c>
    </row>
    <row r="972" spans="1:9" x14ac:dyDescent="0.35">
      <c r="A972" s="28" t="s">
        <v>345</v>
      </c>
      <c r="B972" s="28" t="s">
        <v>344</v>
      </c>
      <c r="C972" s="69" t="s">
        <v>916</v>
      </c>
      <c r="D972" s="28">
        <v>525</v>
      </c>
      <c r="E972" s="72" t="str">
        <f t="shared" si="30"/>
        <v>2023</v>
      </c>
      <c r="F972" s="72">
        <f>IFERROR(MATCH(LEFT(RIGHT(C972, LEN(C972) - FIND(", ", C972) - 1), FIND(" ", RIGHT(C972, LEN(C972) - FIND(", ", C972) - 1)) - 1), {"January","February","March","April","May","June","July","August","September","October","November","December"}, 0), "")</f>
        <v>9</v>
      </c>
      <c r="G972">
        <v>12</v>
      </c>
      <c r="H972" s="67" t="s">
        <v>1290</v>
      </c>
      <c r="I972" s="68">
        <f t="shared" si="31"/>
        <v>45181</v>
      </c>
    </row>
    <row r="973" spans="1:9" x14ac:dyDescent="0.35">
      <c r="A973" s="28" t="s">
        <v>357</v>
      </c>
      <c r="B973" s="28" t="s">
        <v>356</v>
      </c>
      <c r="C973" s="69" t="s">
        <v>837</v>
      </c>
      <c r="D973" s="8">
        <v>53913</v>
      </c>
      <c r="E973" s="72" t="str">
        <f t="shared" si="30"/>
        <v>2022</v>
      </c>
      <c r="F973" s="72">
        <f>IFERROR(MATCH(LEFT(RIGHT(C973, LEN(C973) - FIND(", ", C973) - 1), FIND(" ", RIGHT(C973, LEN(C973) - FIND(", ", C973) - 1)) - 1), {"January","February","March","April","May","June","July","August","September","October","November","December"}, 0), "")</f>
        <v>5</v>
      </c>
      <c r="G973">
        <v>25</v>
      </c>
      <c r="H973" s="67" t="s">
        <v>1211</v>
      </c>
      <c r="I973" s="68">
        <f t="shared" si="31"/>
        <v>44706</v>
      </c>
    </row>
    <row r="974" spans="1:9" x14ac:dyDescent="0.35">
      <c r="A974" s="28" t="s">
        <v>357</v>
      </c>
      <c r="B974" s="28" t="s">
        <v>356</v>
      </c>
      <c r="C974" s="69" t="s">
        <v>647</v>
      </c>
      <c r="D974" s="8">
        <v>56223</v>
      </c>
      <c r="E974" s="72" t="str">
        <f t="shared" si="30"/>
        <v>2022</v>
      </c>
      <c r="F974" s="72">
        <f>IFERROR(MATCH(LEFT(RIGHT(C974, LEN(C974) - FIND(", ", C974) - 1), FIND(" ", RIGHT(C974, LEN(C974) - FIND(", ", C974) - 1)) - 1), {"January","February","March","April","May","June","July","August","September","October","November","December"}, 0), "")</f>
        <v>6</v>
      </c>
      <c r="G974">
        <v>14</v>
      </c>
      <c r="H974" s="67" t="s">
        <v>1021</v>
      </c>
      <c r="I974" s="68">
        <f t="shared" si="31"/>
        <v>44726</v>
      </c>
    </row>
    <row r="975" spans="1:9" x14ac:dyDescent="0.35">
      <c r="A975" s="28" t="s">
        <v>357</v>
      </c>
      <c r="B975" s="28" t="s">
        <v>356</v>
      </c>
      <c r="C975" s="69" t="s">
        <v>648</v>
      </c>
      <c r="D975" s="8">
        <v>57175</v>
      </c>
      <c r="E975" s="72" t="str">
        <f t="shared" si="30"/>
        <v>2022</v>
      </c>
      <c r="F975" s="72">
        <f>IFERROR(MATCH(LEFT(RIGHT(C975, LEN(C975) - FIND(", ", C975) - 1), FIND(" ", RIGHT(C975, LEN(C975) - FIND(", ", C975) - 1)) - 1), {"January","February","March","April","May","June","July","August","September","October","November","December"}, 0), "")</f>
        <v>6</v>
      </c>
      <c r="G975">
        <v>21</v>
      </c>
      <c r="H975" s="67" t="s">
        <v>1022</v>
      </c>
      <c r="I975" s="68">
        <f t="shared" si="31"/>
        <v>44733</v>
      </c>
    </row>
    <row r="976" spans="1:9" x14ac:dyDescent="0.35">
      <c r="A976" s="28" t="s">
        <v>357</v>
      </c>
      <c r="B976" s="28" t="s">
        <v>356</v>
      </c>
      <c r="C976" s="69" t="s">
        <v>917</v>
      </c>
      <c r="D976" s="8">
        <v>57979</v>
      </c>
      <c r="E976" s="72" t="str">
        <f t="shared" si="30"/>
        <v>2022</v>
      </c>
      <c r="F976" s="72">
        <f>IFERROR(MATCH(LEFT(RIGHT(C976, LEN(C976) - FIND(", ", C976) - 1), FIND(" ", RIGHT(C976, LEN(C976) - FIND(", ", C976) - 1)) - 1), {"January","February","March","April","May","June","July","August","September","October","November","December"}, 0), "")</f>
        <v>6</v>
      </c>
      <c r="G976">
        <v>29</v>
      </c>
      <c r="H976" s="67" t="s">
        <v>1291</v>
      </c>
      <c r="I976" s="68">
        <f t="shared" si="31"/>
        <v>44741</v>
      </c>
    </row>
    <row r="977" spans="1:9" x14ac:dyDescent="0.35">
      <c r="A977" s="28" t="s">
        <v>357</v>
      </c>
      <c r="B977" s="28" t="s">
        <v>356</v>
      </c>
      <c r="C977" s="69" t="s">
        <v>619</v>
      </c>
      <c r="D977" s="8">
        <v>58377</v>
      </c>
      <c r="E977" s="72" t="str">
        <f t="shared" si="30"/>
        <v>2022</v>
      </c>
      <c r="F977" s="72">
        <f>IFERROR(MATCH(LEFT(RIGHT(C977, LEN(C977) - FIND(", ", C977) - 1), FIND(" ", RIGHT(C977, LEN(C977) - FIND(", ", C977) - 1)) - 1), {"January","February","March","April","May","June","July","August","September","October","November","December"}, 0), "")</f>
        <v>7</v>
      </c>
      <c r="G977">
        <v>5</v>
      </c>
      <c r="H977" s="67" t="s">
        <v>993</v>
      </c>
      <c r="I977" s="68">
        <f t="shared" si="31"/>
        <v>44747</v>
      </c>
    </row>
    <row r="978" spans="1:9" x14ac:dyDescent="0.35">
      <c r="A978" s="28" t="s">
        <v>357</v>
      </c>
      <c r="B978" s="28" t="s">
        <v>356</v>
      </c>
      <c r="C978" s="69" t="s">
        <v>650</v>
      </c>
      <c r="D978" s="8">
        <v>58971</v>
      </c>
      <c r="E978" s="72" t="str">
        <f t="shared" si="30"/>
        <v>2022</v>
      </c>
      <c r="F978" s="72">
        <f>IFERROR(MATCH(LEFT(RIGHT(C978, LEN(C978) - FIND(", ", C978) - 1), FIND(" ", RIGHT(C978, LEN(C978) - FIND(", ", C978) - 1)) - 1), {"January","February","March","April","May","June","July","August","September","October","November","December"}, 0), "")</f>
        <v>7</v>
      </c>
      <c r="G978">
        <v>12</v>
      </c>
      <c r="H978" s="67" t="s">
        <v>1024</v>
      </c>
      <c r="I978" s="68">
        <f t="shared" si="31"/>
        <v>44754</v>
      </c>
    </row>
    <row r="979" spans="1:9" x14ac:dyDescent="0.35">
      <c r="A979" s="28" t="s">
        <v>357</v>
      </c>
      <c r="B979" s="28" t="s">
        <v>356</v>
      </c>
      <c r="C979" s="69" t="s">
        <v>620</v>
      </c>
      <c r="D979" s="8">
        <v>59472</v>
      </c>
      <c r="E979" s="72" t="str">
        <f t="shared" si="30"/>
        <v>2022</v>
      </c>
      <c r="F979" s="72">
        <f>IFERROR(MATCH(LEFT(RIGHT(C979, LEN(C979) - FIND(", ", C979) - 1), FIND(" ", RIGHT(C979, LEN(C979) - FIND(", ", C979) - 1)) - 1), {"January","February","March","April","May","June","July","August","September","October","November","December"}, 0), "")</f>
        <v>7</v>
      </c>
      <c r="G979">
        <v>19</v>
      </c>
      <c r="H979" s="67" t="s">
        <v>994</v>
      </c>
      <c r="I979" s="68">
        <f t="shared" si="31"/>
        <v>44761</v>
      </c>
    </row>
    <row r="980" spans="1:9" x14ac:dyDescent="0.35">
      <c r="A980" s="28" t="s">
        <v>357</v>
      </c>
      <c r="B980" s="28" t="s">
        <v>356</v>
      </c>
      <c r="C980" s="69" t="s">
        <v>676</v>
      </c>
      <c r="D980" s="8">
        <v>60010</v>
      </c>
      <c r="E980" s="72" t="str">
        <f t="shared" si="30"/>
        <v>2022</v>
      </c>
      <c r="F980" s="72">
        <f>IFERROR(MATCH(LEFT(RIGHT(C980, LEN(C980) - FIND(", ", C980) - 1), FIND(" ", RIGHT(C980, LEN(C980) - FIND(", ", C980) - 1)) - 1), {"January","February","March","April","May","June","July","August","September","October","November","December"}, 0), "")</f>
        <v>7</v>
      </c>
      <c r="G980">
        <v>26</v>
      </c>
      <c r="H980" s="67" t="s">
        <v>1050</v>
      </c>
      <c r="I980" s="68">
        <f t="shared" si="31"/>
        <v>44768</v>
      </c>
    </row>
    <row r="981" spans="1:9" x14ac:dyDescent="0.35">
      <c r="A981" s="28" t="s">
        <v>357</v>
      </c>
      <c r="B981" s="28" t="s">
        <v>356</v>
      </c>
      <c r="C981" s="69" t="s">
        <v>622</v>
      </c>
      <c r="D981" s="8">
        <v>60755</v>
      </c>
      <c r="E981" s="72" t="str">
        <f t="shared" si="30"/>
        <v>2022</v>
      </c>
      <c r="F981" s="72">
        <f>IFERROR(MATCH(LEFT(RIGHT(C981, LEN(C981) - FIND(", ", C981) - 1), FIND(" ", RIGHT(C981, LEN(C981) - FIND(", ", C981) - 1)) - 1), {"January","February","March","April","May","June","July","August","September","October","November","December"}, 0), "")</f>
        <v>8</v>
      </c>
      <c r="G981">
        <v>2</v>
      </c>
      <c r="H981" s="67" t="s">
        <v>996</v>
      </c>
      <c r="I981" s="68">
        <f t="shared" si="31"/>
        <v>44775</v>
      </c>
    </row>
    <row r="982" spans="1:9" x14ac:dyDescent="0.35">
      <c r="A982" s="28" t="s">
        <v>357</v>
      </c>
      <c r="B982" s="28" t="s">
        <v>356</v>
      </c>
      <c r="C982" s="69" t="s">
        <v>623</v>
      </c>
      <c r="D982" s="8">
        <v>61847</v>
      </c>
      <c r="E982" s="72" t="str">
        <f t="shared" si="30"/>
        <v>2022</v>
      </c>
      <c r="F982" s="72">
        <f>IFERROR(MATCH(LEFT(RIGHT(C982, LEN(C982) - FIND(", ", C982) - 1), FIND(" ", RIGHT(C982, LEN(C982) - FIND(", ", C982) - 1)) - 1), {"January","February","March","April","May","June","July","August","September","October","November","December"}, 0), "")</f>
        <v>8</v>
      </c>
      <c r="G982">
        <v>9</v>
      </c>
      <c r="H982" s="67" t="s">
        <v>997</v>
      </c>
      <c r="I982" s="68">
        <f t="shared" si="31"/>
        <v>44782</v>
      </c>
    </row>
    <row r="983" spans="1:9" x14ac:dyDescent="0.35">
      <c r="A983" s="28" t="s">
        <v>357</v>
      </c>
      <c r="B983" s="28" t="s">
        <v>356</v>
      </c>
      <c r="C983" s="69" t="s">
        <v>624</v>
      </c>
      <c r="D983" s="8">
        <v>62444</v>
      </c>
      <c r="E983" s="72" t="str">
        <f t="shared" si="30"/>
        <v>2022</v>
      </c>
      <c r="F983" s="72">
        <f>IFERROR(MATCH(LEFT(RIGHT(C983, LEN(C983) - FIND(", ", C983) - 1), FIND(" ", RIGHT(C983, LEN(C983) - FIND(", ", C983) - 1)) - 1), {"January","February","March","April","May","June","July","August","September","October","November","December"}, 0), "")</f>
        <v>8</v>
      </c>
      <c r="G983">
        <v>16</v>
      </c>
      <c r="H983" s="67" t="s">
        <v>998</v>
      </c>
      <c r="I983" s="68">
        <f t="shared" si="31"/>
        <v>44789</v>
      </c>
    </row>
    <row r="984" spans="1:9" x14ac:dyDescent="0.35">
      <c r="A984" s="28" t="s">
        <v>357</v>
      </c>
      <c r="B984" s="28" t="s">
        <v>356</v>
      </c>
      <c r="C984" s="69" t="s">
        <v>625</v>
      </c>
      <c r="D984" s="8">
        <v>63279</v>
      </c>
      <c r="E984" s="72" t="str">
        <f t="shared" si="30"/>
        <v>2022</v>
      </c>
      <c r="F984" s="72">
        <f>IFERROR(MATCH(LEFT(RIGHT(C984, LEN(C984) - FIND(", ", C984) - 1), FIND(" ", RIGHT(C984, LEN(C984) - FIND(", ", C984) - 1)) - 1), {"January","February","March","April","May","June","July","August","September","October","November","December"}, 0), "")</f>
        <v>8</v>
      </c>
      <c r="G984">
        <v>23</v>
      </c>
      <c r="H984" s="67" t="s">
        <v>999</v>
      </c>
      <c r="I984" s="68">
        <f t="shared" si="31"/>
        <v>44796</v>
      </c>
    </row>
    <row r="985" spans="1:9" x14ac:dyDescent="0.35">
      <c r="A985" s="28" t="s">
        <v>357</v>
      </c>
      <c r="B985" s="28" t="s">
        <v>356</v>
      </c>
      <c r="C985" s="69" t="s">
        <v>626</v>
      </c>
      <c r="D985" s="8">
        <v>64769</v>
      </c>
      <c r="E985" s="72" t="str">
        <f t="shared" si="30"/>
        <v>2022</v>
      </c>
      <c r="F985" s="72">
        <f>IFERROR(MATCH(LEFT(RIGHT(C985, LEN(C985) - FIND(", ", C985) - 1), FIND(" ", RIGHT(C985, LEN(C985) - FIND(", ", C985) - 1)) - 1), {"January","February","March","April","May","June","July","August","September","October","November","December"}, 0), "")</f>
        <v>9</v>
      </c>
      <c r="G985">
        <v>6</v>
      </c>
      <c r="H985" s="67" t="s">
        <v>1000</v>
      </c>
      <c r="I985" s="68">
        <f t="shared" si="31"/>
        <v>44810</v>
      </c>
    </row>
    <row r="986" spans="1:9" x14ac:dyDescent="0.35">
      <c r="A986" s="28" t="s">
        <v>357</v>
      </c>
      <c r="B986" s="28" t="s">
        <v>356</v>
      </c>
      <c r="C986" s="69" t="s">
        <v>627</v>
      </c>
      <c r="D986" s="8">
        <v>64950</v>
      </c>
      <c r="E986" s="72" t="str">
        <f t="shared" si="30"/>
        <v>2022</v>
      </c>
      <c r="F986" s="72">
        <f>IFERROR(MATCH(LEFT(RIGHT(C986, LEN(C986) - FIND(", ", C986) - 1), FIND(" ", RIGHT(C986, LEN(C986) - FIND(", ", C986) - 1)) - 1), {"January","February","March","April","May","June","July","August","September","October","November","December"}, 0), "")</f>
        <v>9</v>
      </c>
      <c r="G986">
        <v>13</v>
      </c>
      <c r="H986" s="67" t="s">
        <v>1001</v>
      </c>
      <c r="I986" s="68">
        <f t="shared" si="31"/>
        <v>44817</v>
      </c>
    </row>
    <row r="987" spans="1:9" x14ac:dyDescent="0.35">
      <c r="A987" s="28" t="s">
        <v>357</v>
      </c>
      <c r="B987" s="28" t="s">
        <v>356</v>
      </c>
      <c r="C987" s="69" t="s">
        <v>876</v>
      </c>
      <c r="D987" s="8">
        <v>65544</v>
      </c>
      <c r="E987" s="72" t="str">
        <f t="shared" si="30"/>
        <v>2022</v>
      </c>
      <c r="F987" s="72">
        <f>IFERROR(MATCH(LEFT(RIGHT(C987, LEN(C987) - FIND(", ", C987) - 1), FIND(" ", RIGHT(C987, LEN(C987) - FIND(", ", C987) - 1)) - 1), {"January","February","March","April","May","June","July","August","September","October","November","December"}, 0), "")</f>
        <v>9</v>
      </c>
      <c r="G987">
        <v>22</v>
      </c>
      <c r="H987" s="67" t="s">
        <v>1250</v>
      </c>
      <c r="I987" s="68">
        <f t="shared" si="31"/>
        <v>44826</v>
      </c>
    </row>
    <row r="988" spans="1:9" x14ac:dyDescent="0.35">
      <c r="A988" s="28" t="s">
        <v>357</v>
      </c>
      <c r="B988" s="28" t="s">
        <v>356</v>
      </c>
      <c r="C988" s="69" t="s">
        <v>629</v>
      </c>
      <c r="D988" s="8">
        <v>66368</v>
      </c>
      <c r="E988" s="72" t="str">
        <f t="shared" si="30"/>
        <v>2022</v>
      </c>
      <c r="F988" s="72">
        <f>IFERROR(MATCH(LEFT(RIGHT(C988, LEN(C988) - FIND(", ", C988) - 1), FIND(" ", RIGHT(C988, LEN(C988) - FIND(", ", C988) - 1)) - 1), {"January","February","March","April","May","June","July","August","September","October","November","December"}, 0), "")</f>
        <v>9</v>
      </c>
      <c r="G988">
        <v>27</v>
      </c>
      <c r="H988" s="67" t="s">
        <v>1003</v>
      </c>
      <c r="I988" s="68">
        <f t="shared" si="31"/>
        <v>44831</v>
      </c>
    </row>
    <row r="989" spans="1:9" x14ac:dyDescent="0.35">
      <c r="A989" s="28" t="s">
        <v>357</v>
      </c>
      <c r="B989" s="28" t="s">
        <v>356</v>
      </c>
      <c r="C989" s="69" t="s">
        <v>630</v>
      </c>
      <c r="D989" s="8">
        <v>67048</v>
      </c>
      <c r="E989" s="72" t="str">
        <f t="shared" si="30"/>
        <v>2022</v>
      </c>
      <c r="F989" s="72">
        <f>IFERROR(MATCH(LEFT(RIGHT(C989, LEN(C989) - FIND(", ", C989) - 1), FIND(" ", RIGHT(C989, LEN(C989) - FIND(", ", C989) - 1)) - 1), {"January","February","March","April","May","June","July","August","September","October","November","December"}, 0), "")</f>
        <v>10</v>
      </c>
      <c r="G989">
        <v>4</v>
      </c>
      <c r="H989" s="67" t="s">
        <v>1004</v>
      </c>
      <c r="I989" s="68">
        <f t="shared" si="31"/>
        <v>44838</v>
      </c>
    </row>
    <row r="990" spans="1:9" x14ac:dyDescent="0.35">
      <c r="A990" s="28" t="s">
        <v>357</v>
      </c>
      <c r="B990" s="28" t="s">
        <v>356</v>
      </c>
      <c r="C990" s="69" t="s">
        <v>631</v>
      </c>
      <c r="D990" s="8">
        <v>67793</v>
      </c>
      <c r="E990" s="72" t="str">
        <f t="shared" si="30"/>
        <v>2022</v>
      </c>
      <c r="F990" s="72">
        <f>IFERROR(MATCH(LEFT(RIGHT(C990, LEN(C990) - FIND(", ", C990) - 1), FIND(" ", RIGHT(C990, LEN(C990) - FIND(", ", C990) - 1)) - 1), {"January","February","March","April","May","June","July","August","September","October","November","December"}, 0), "")</f>
        <v>10</v>
      </c>
      <c r="G990">
        <v>11</v>
      </c>
      <c r="H990" s="67" t="s">
        <v>1005</v>
      </c>
      <c r="I990" s="68">
        <f t="shared" si="31"/>
        <v>44845</v>
      </c>
    </row>
    <row r="991" spans="1:9" x14ac:dyDescent="0.35">
      <c r="A991" s="28" t="s">
        <v>357</v>
      </c>
      <c r="B991" s="28" t="s">
        <v>356</v>
      </c>
      <c r="C991" s="69" t="s">
        <v>651</v>
      </c>
      <c r="D991" s="8">
        <v>68396</v>
      </c>
      <c r="E991" s="72" t="str">
        <f t="shared" si="30"/>
        <v>2022</v>
      </c>
      <c r="F991" s="72">
        <f>IFERROR(MATCH(LEFT(RIGHT(C991, LEN(C991) - FIND(", ", C991) - 1), FIND(" ", RIGHT(C991, LEN(C991) - FIND(", ", C991) - 1)) - 1), {"January","February","March","April","May","June","July","August","September","October","November","December"}, 0), "")</f>
        <v>10</v>
      </c>
      <c r="G991">
        <v>18</v>
      </c>
      <c r="H991" s="67" t="s">
        <v>1025</v>
      </c>
      <c r="I991" s="68">
        <f t="shared" si="31"/>
        <v>44852</v>
      </c>
    </row>
    <row r="992" spans="1:9" x14ac:dyDescent="0.35">
      <c r="A992" s="28" t="s">
        <v>357</v>
      </c>
      <c r="B992" s="28" t="s">
        <v>356</v>
      </c>
      <c r="C992" s="69" t="s">
        <v>632</v>
      </c>
      <c r="D992" s="8">
        <v>68925</v>
      </c>
      <c r="E992" s="72" t="str">
        <f t="shared" si="30"/>
        <v>2022</v>
      </c>
      <c r="F992" s="72">
        <f>IFERROR(MATCH(LEFT(RIGHT(C992, LEN(C992) - FIND(", ", C992) - 1), FIND(" ", RIGHT(C992, LEN(C992) - FIND(", ", C992) - 1)) - 1), {"January","February","March","April","May","June","July","August","September","October","November","December"}, 0), "")</f>
        <v>10</v>
      </c>
      <c r="G992">
        <v>25</v>
      </c>
      <c r="H992" s="67" t="s">
        <v>1006</v>
      </c>
      <c r="I992" s="68">
        <f t="shared" si="31"/>
        <v>44859</v>
      </c>
    </row>
    <row r="993" spans="1:9" x14ac:dyDescent="0.35">
      <c r="A993" s="28" t="s">
        <v>357</v>
      </c>
      <c r="B993" s="28" t="s">
        <v>356</v>
      </c>
      <c r="C993" s="69" t="s">
        <v>918</v>
      </c>
      <c r="D993" s="8">
        <v>69317</v>
      </c>
      <c r="E993" s="72" t="str">
        <f t="shared" si="30"/>
        <v>2022</v>
      </c>
      <c r="F993" s="72">
        <f>IFERROR(MATCH(LEFT(RIGHT(C993, LEN(C993) - FIND(", ", C993) - 1), FIND(" ", RIGHT(C993, LEN(C993) - FIND(", ", C993) - 1)) - 1), {"January","February","March","April","May","June","July","August","September","October","November","December"}, 0), "")</f>
        <v>10</v>
      </c>
      <c r="G993">
        <v>27</v>
      </c>
      <c r="H993" s="67" t="s">
        <v>1292</v>
      </c>
      <c r="I993" s="68">
        <f t="shared" si="31"/>
        <v>44861</v>
      </c>
    </row>
    <row r="994" spans="1:9" x14ac:dyDescent="0.35">
      <c r="A994" s="28" t="s">
        <v>357</v>
      </c>
      <c r="B994" s="28" t="s">
        <v>356</v>
      </c>
      <c r="C994" s="69" t="s">
        <v>634</v>
      </c>
      <c r="D994" s="8">
        <v>69522</v>
      </c>
      <c r="E994" s="72" t="str">
        <f t="shared" si="30"/>
        <v>2022</v>
      </c>
      <c r="F994" s="72">
        <f>IFERROR(MATCH(LEFT(RIGHT(C994, LEN(C994) - FIND(", ", C994) - 1), FIND(" ", RIGHT(C994, LEN(C994) - FIND(", ", C994) - 1)) - 1), {"January","February","March","April","May","June","July","August","September","October","November","December"}, 0), "")</f>
        <v>11</v>
      </c>
      <c r="G994">
        <v>8</v>
      </c>
      <c r="H994" s="67" t="s">
        <v>1008</v>
      </c>
      <c r="I994" s="68">
        <f t="shared" si="31"/>
        <v>44873</v>
      </c>
    </row>
    <row r="995" spans="1:9" x14ac:dyDescent="0.35">
      <c r="A995" s="28" t="s">
        <v>357</v>
      </c>
      <c r="B995" s="28" t="s">
        <v>356</v>
      </c>
      <c r="C995" s="69" t="s">
        <v>635</v>
      </c>
      <c r="D995" s="8">
        <v>70244</v>
      </c>
      <c r="E995" s="72" t="str">
        <f t="shared" si="30"/>
        <v>2022</v>
      </c>
      <c r="F995" s="72">
        <f>IFERROR(MATCH(LEFT(RIGHT(C995, LEN(C995) - FIND(", ", C995) - 1), FIND(" ", RIGHT(C995, LEN(C995) - FIND(", ", C995) - 1)) - 1), {"January","February","March","April","May","June","July","August","September","October","November","December"}, 0), "")</f>
        <v>11</v>
      </c>
      <c r="G995">
        <v>15</v>
      </c>
      <c r="H995" s="67" t="s">
        <v>1009</v>
      </c>
      <c r="I995" s="68">
        <f t="shared" si="31"/>
        <v>44880</v>
      </c>
    </row>
    <row r="996" spans="1:9" x14ac:dyDescent="0.35">
      <c r="A996" s="28" t="s">
        <v>357</v>
      </c>
      <c r="B996" s="28" t="s">
        <v>356</v>
      </c>
      <c r="C996" s="69" t="s">
        <v>652</v>
      </c>
      <c r="D996" s="8">
        <v>70667</v>
      </c>
      <c r="E996" s="72" t="str">
        <f t="shared" si="30"/>
        <v>2022</v>
      </c>
      <c r="F996" s="72">
        <f>IFERROR(MATCH(LEFT(RIGHT(C996, LEN(C996) - FIND(", ", C996) - 1), FIND(" ", RIGHT(C996, LEN(C996) - FIND(", ", C996) - 1)) - 1), {"January","February","March","April","May","June","July","August","September","October","November","December"}, 0), "")</f>
        <v>11</v>
      </c>
      <c r="G996">
        <v>22</v>
      </c>
      <c r="H996" s="67" t="s">
        <v>1026</v>
      </c>
      <c r="I996" s="68">
        <f t="shared" si="31"/>
        <v>44887</v>
      </c>
    </row>
    <row r="997" spans="1:9" x14ac:dyDescent="0.35">
      <c r="A997" s="28" t="s">
        <v>357</v>
      </c>
      <c r="B997" s="28" t="s">
        <v>356</v>
      </c>
      <c r="C997" s="69" t="s">
        <v>653</v>
      </c>
      <c r="D997" s="8">
        <v>71367</v>
      </c>
      <c r="E997" s="72" t="str">
        <f t="shared" si="30"/>
        <v>2022</v>
      </c>
      <c r="F997" s="72">
        <f>IFERROR(MATCH(LEFT(RIGHT(C997, LEN(C997) - FIND(", ", C997) - 1), FIND(" ", RIGHT(C997, LEN(C997) - FIND(", ", C997) - 1)) - 1), {"January","February","March","April","May","June","July","August","September","October","November","December"}, 0), "")</f>
        <v>12</v>
      </c>
      <c r="G997">
        <v>6</v>
      </c>
      <c r="H997" s="67" t="s">
        <v>1027</v>
      </c>
      <c r="I997" s="68">
        <f t="shared" si="31"/>
        <v>44901</v>
      </c>
    </row>
    <row r="998" spans="1:9" x14ac:dyDescent="0.35">
      <c r="A998" s="28" t="s">
        <v>357</v>
      </c>
      <c r="B998" s="28" t="s">
        <v>356</v>
      </c>
      <c r="C998" s="69" t="s">
        <v>638</v>
      </c>
      <c r="D998" s="8">
        <v>72051</v>
      </c>
      <c r="E998" s="72" t="str">
        <f t="shared" si="30"/>
        <v>2022</v>
      </c>
      <c r="F998" s="72">
        <f>IFERROR(MATCH(LEFT(RIGHT(C998, LEN(C998) - FIND(", ", C998) - 1), FIND(" ", RIGHT(C998, LEN(C998) - FIND(", ", C998) - 1)) - 1), {"January","February","March","April","May","June","July","August","September","October","November","December"}, 0), "")</f>
        <v>12</v>
      </c>
      <c r="G998">
        <v>20</v>
      </c>
      <c r="H998" s="67" t="s">
        <v>1012</v>
      </c>
      <c r="I998" s="68">
        <f t="shared" si="31"/>
        <v>44915</v>
      </c>
    </row>
    <row r="999" spans="1:9" x14ac:dyDescent="0.35">
      <c r="A999" s="28" t="s">
        <v>357</v>
      </c>
      <c r="B999" s="28" t="s">
        <v>356</v>
      </c>
      <c r="C999" s="69" t="s">
        <v>639</v>
      </c>
      <c r="D999" s="8">
        <v>72302</v>
      </c>
      <c r="E999" s="72" t="str">
        <f t="shared" si="30"/>
        <v>2022</v>
      </c>
      <c r="F999" s="72">
        <f>IFERROR(MATCH(LEFT(RIGHT(C999, LEN(C999) - FIND(", ", C999) - 1), FIND(" ", RIGHT(C999, LEN(C999) - FIND(", ", C999) - 1)) - 1), {"January","February","March","April","May","June","July","August","September","October","November","December"}, 0), "")</f>
        <v>12</v>
      </c>
      <c r="G999">
        <v>27</v>
      </c>
      <c r="H999" s="67" t="s">
        <v>1013</v>
      </c>
      <c r="I999" s="68">
        <f t="shared" si="31"/>
        <v>44922</v>
      </c>
    </row>
    <row r="1000" spans="1:9" x14ac:dyDescent="0.35">
      <c r="A1000" s="28" t="s">
        <v>357</v>
      </c>
      <c r="B1000" s="28" t="s">
        <v>356</v>
      </c>
      <c r="C1000" s="69" t="s">
        <v>680</v>
      </c>
      <c r="D1000" s="8">
        <v>72480</v>
      </c>
      <c r="E1000" s="72" t="str">
        <f t="shared" si="30"/>
        <v>2023</v>
      </c>
      <c r="F1000" s="72">
        <f>IFERROR(MATCH(LEFT(RIGHT(C1000, LEN(C1000) - FIND(", ", C1000) - 1), FIND(" ", RIGHT(C1000, LEN(C1000) - FIND(", ", C1000) - 1)) - 1), {"January","February","March","April","May","June","July","August","September","October","November","December"}, 0), "")</f>
        <v>1</v>
      </c>
      <c r="G1000">
        <v>2</v>
      </c>
      <c r="H1000" s="67" t="s">
        <v>1054</v>
      </c>
      <c r="I1000" s="68">
        <f t="shared" si="31"/>
        <v>44928</v>
      </c>
    </row>
    <row r="1001" spans="1:9" x14ac:dyDescent="0.35">
      <c r="A1001" s="28" t="s">
        <v>357</v>
      </c>
      <c r="B1001" s="28" t="s">
        <v>356</v>
      </c>
      <c r="C1001" s="69" t="s">
        <v>655</v>
      </c>
      <c r="D1001" s="8">
        <v>72773</v>
      </c>
      <c r="E1001" s="72" t="str">
        <f t="shared" si="30"/>
        <v>2023</v>
      </c>
      <c r="F1001" s="72">
        <f>IFERROR(MATCH(LEFT(RIGHT(C1001, LEN(C1001) - FIND(", ", C1001) - 1), FIND(" ", RIGHT(C1001, LEN(C1001) - FIND(", ", C1001) - 1)) - 1), {"January","February","March","April","May","June","July","August","September","October","November","December"}, 0), "")</f>
        <v>1</v>
      </c>
      <c r="G1001">
        <v>9</v>
      </c>
      <c r="H1001" s="67" t="s">
        <v>1029</v>
      </c>
      <c r="I1001" s="68">
        <f t="shared" si="31"/>
        <v>44935</v>
      </c>
    </row>
    <row r="1002" spans="1:9" x14ac:dyDescent="0.35">
      <c r="A1002" s="28" t="s">
        <v>357</v>
      </c>
      <c r="B1002" s="28" t="s">
        <v>356</v>
      </c>
      <c r="C1002" s="69" t="s">
        <v>656</v>
      </c>
      <c r="D1002" s="8">
        <v>73040</v>
      </c>
      <c r="E1002" s="72" t="str">
        <f t="shared" si="30"/>
        <v>2023</v>
      </c>
      <c r="F1002" s="72">
        <f>IFERROR(MATCH(LEFT(RIGHT(C1002, LEN(C1002) - FIND(", ", C1002) - 1), FIND(" ", RIGHT(C1002, LEN(C1002) - FIND(", ", C1002) - 1)) - 1), {"January","February","March","April","May","June","July","August","September","October","November","December"}, 0), "")</f>
        <v>1</v>
      </c>
      <c r="G1002">
        <v>16</v>
      </c>
      <c r="H1002" s="67" t="s">
        <v>1030</v>
      </c>
      <c r="I1002" s="68">
        <f t="shared" si="31"/>
        <v>44942</v>
      </c>
    </row>
    <row r="1003" spans="1:9" x14ac:dyDescent="0.35">
      <c r="A1003" s="28" t="s">
        <v>357</v>
      </c>
      <c r="B1003" s="28" t="s">
        <v>356</v>
      </c>
      <c r="C1003" s="69" t="s">
        <v>641</v>
      </c>
      <c r="D1003" s="8">
        <v>73292</v>
      </c>
      <c r="E1003" s="72" t="str">
        <f t="shared" si="30"/>
        <v>2023</v>
      </c>
      <c r="F1003" s="72">
        <f>IFERROR(MATCH(LEFT(RIGHT(C1003, LEN(C1003) - FIND(", ", C1003) - 1), FIND(" ", RIGHT(C1003, LEN(C1003) - FIND(", ", C1003) - 1)) - 1), {"January","February","March","April","May","June","July","August","September","October","November","December"}, 0), "")</f>
        <v>1</v>
      </c>
      <c r="G1003">
        <v>24</v>
      </c>
      <c r="H1003" s="67" t="s">
        <v>1015</v>
      </c>
      <c r="I1003" s="68">
        <f t="shared" si="31"/>
        <v>44950</v>
      </c>
    </row>
    <row r="1004" spans="1:9" x14ac:dyDescent="0.35">
      <c r="A1004" s="28" t="s">
        <v>357</v>
      </c>
      <c r="B1004" s="28" t="s">
        <v>356</v>
      </c>
      <c r="C1004" s="69" t="s">
        <v>658</v>
      </c>
      <c r="D1004" s="8">
        <v>73606</v>
      </c>
      <c r="E1004" s="72" t="str">
        <f t="shared" si="30"/>
        <v>2023</v>
      </c>
      <c r="F1004" s="72">
        <f>IFERROR(MATCH(LEFT(RIGHT(C1004, LEN(C1004) - FIND(", ", C1004) - 1), FIND(" ", RIGHT(C1004, LEN(C1004) - FIND(", ", C1004) - 1)) - 1), {"January","February","March","April","May","June","July","August","September","October","November","December"}, 0), "")</f>
        <v>1</v>
      </c>
      <c r="G1004">
        <v>30</v>
      </c>
      <c r="H1004" s="67" t="s">
        <v>1032</v>
      </c>
      <c r="I1004" s="68">
        <f t="shared" si="31"/>
        <v>44956</v>
      </c>
    </row>
    <row r="1005" spans="1:9" x14ac:dyDescent="0.35">
      <c r="A1005" s="28" t="s">
        <v>357</v>
      </c>
      <c r="B1005" s="28" t="s">
        <v>356</v>
      </c>
      <c r="C1005" s="69" t="s">
        <v>659</v>
      </c>
      <c r="D1005" s="8">
        <v>74611</v>
      </c>
      <c r="E1005" s="72" t="str">
        <f t="shared" si="30"/>
        <v>2023</v>
      </c>
      <c r="F1005" s="72">
        <f>IFERROR(MATCH(LEFT(RIGHT(C1005, LEN(C1005) - FIND(", ", C1005) - 1), FIND(" ", RIGHT(C1005, LEN(C1005) - FIND(", ", C1005) - 1)) - 1), {"January","February","March","April","May","June","July","August","September","October","November","December"}, 0), "")</f>
        <v>2</v>
      </c>
      <c r="G1005">
        <v>13</v>
      </c>
      <c r="H1005" s="67" t="s">
        <v>1033</v>
      </c>
      <c r="I1005" s="68">
        <f t="shared" si="31"/>
        <v>44970</v>
      </c>
    </row>
    <row r="1006" spans="1:9" x14ac:dyDescent="0.35">
      <c r="A1006" s="28" t="s">
        <v>357</v>
      </c>
      <c r="B1006" s="28" t="s">
        <v>356</v>
      </c>
      <c r="C1006" s="69" t="s">
        <v>660</v>
      </c>
      <c r="D1006" s="8">
        <v>75197</v>
      </c>
      <c r="E1006" s="72" t="str">
        <f t="shared" si="30"/>
        <v>2023</v>
      </c>
      <c r="F1006" s="72">
        <f>IFERROR(MATCH(LEFT(RIGHT(C1006, LEN(C1006) - FIND(", ", C1006) - 1), FIND(" ", RIGHT(C1006, LEN(C1006) - FIND(", ", C1006) - 1)) - 1), {"January","February","March","April","May","June","July","August","September","October","November","December"}, 0), "")</f>
        <v>2</v>
      </c>
      <c r="G1006">
        <v>27</v>
      </c>
      <c r="H1006" s="67" t="s">
        <v>1034</v>
      </c>
      <c r="I1006" s="68">
        <f t="shared" si="31"/>
        <v>44984</v>
      </c>
    </row>
    <row r="1007" spans="1:9" x14ac:dyDescent="0.35">
      <c r="A1007" s="28" t="s">
        <v>357</v>
      </c>
      <c r="B1007" s="28" t="s">
        <v>356</v>
      </c>
      <c r="C1007" s="69" t="s">
        <v>901</v>
      </c>
      <c r="D1007" s="8">
        <v>75954</v>
      </c>
      <c r="E1007" s="72" t="str">
        <f t="shared" si="30"/>
        <v>2023</v>
      </c>
      <c r="F1007" s="72">
        <f>IFERROR(MATCH(LEFT(RIGHT(C1007, LEN(C1007) - FIND(", ", C1007) - 1), FIND(" ", RIGHT(C1007, LEN(C1007) - FIND(", ", C1007) - 1)) - 1), {"January","February","March","April","May","June","July","August","September","October","November","December"}, 0), "")</f>
        <v>3</v>
      </c>
      <c r="G1007">
        <v>17</v>
      </c>
      <c r="H1007" s="67" t="s">
        <v>1275</v>
      </c>
      <c r="I1007" s="68">
        <f t="shared" si="31"/>
        <v>45002</v>
      </c>
    </row>
    <row r="1008" spans="1:9" x14ac:dyDescent="0.35">
      <c r="A1008" s="28" t="s">
        <v>357</v>
      </c>
      <c r="B1008" s="28" t="s">
        <v>356</v>
      </c>
      <c r="C1008" s="69" t="s">
        <v>774</v>
      </c>
      <c r="D1008" s="8">
        <v>76155</v>
      </c>
      <c r="E1008" s="72" t="str">
        <f t="shared" si="30"/>
        <v>2023</v>
      </c>
      <c r="F1008" s="72">
        <f>IFERROR(MATCH(LEFT(RIGHT(C1008, LEN(C1008) - FIND(", ", C1008) - 1), FIND(" ", RIGHT(C1008, LEN(C1008) - FIND(", ", C1008) - 1)) - 1), {"January","February","March","April","May","June","July","August","September","October","November","December"}, 0), "")</f>
        <v>3</v>
      </c>
      <c r="G1008">
        <v>27</v>
      </c>
      <c r="H1008" s="67" t="s">
        <v>1148</v>
      </c>
      <c r="I1008" s="68">
        <f t="shared" si="31"/>
        <v>45012</v>
      </c>
    </row>
    <row r="1009" spans="1:9" x14ac:dyDescent="0.35">
      <c r="A1009" s="28" t="s">
        <v>357</v>
      </c>
      <c r="B1009" s="28" t="s">
        <v>356</v>
      </c>
      <c r="C1009" s="69" t="s">
        <v>877</v>
      </c>
      <c r="D1009" s="8">
        <v>76309</v>
      </c>
      <c r="E1009" s="72" t="str">
        <f t="shared" si="30"/>
        <v>2023</v>
      </c>
      <c r="F1009" s="72">
        <f>IFERROR(MATCH(LEFT(RIGHT(C1009, LEN(C1009) - FIND(", ", C1009) - 1), FIND(" ", RIGHT(C1009, LEN(C1009) - FIND(", ", C1009) - 1)) - 1), {"January","February","March","April","May","June","July","August","September","October","November","December"}, 0), "")</f>
        <v>3</v>
      </c>
      <c r="G1009">
        <v>31</v>
      </c>
      <c r="H1009" s="67" t="s">
        <v>1251</v>
      </c>
      <c r="I1009" s="68">
        <f t="shared" si="31"/>
        <v>45016</v>
      </c>
    </row>
    <row r="1010" spans="1:9" x14ac:dyDescent="0.35">
      <c r="A1010" s="28" t="s">
        <v>357</v>
      </c>
      <c r="B1010" s="28" t="s">
        <v>356</v>
      </c>
      <c r="C1010" s="69" t="s">
        <v>724</v>
      </c>
      <c r="D1010" s="8">
        <v>76540</v>
      </c>
      <c r="E1010" s="72" t="str">
        <f t="shared" si="30"/>
        <v>2023</v>
      </c>
      <c r="F1010" s="72">
        <f>IFERROR(MATCH(LEFT(RIGHT(C1010, LEN(C1010) - FIND(", ", C1010) - 1), FIND(" ", RIGHT(C1010, LEN(C1010) - FIND(", ", C1010) - 1)) - 1), {"January","February","March","April","May","June","July","August","September","October","November","December"}, 0), "")</f>
        <v>4</v>
      </c>
      <c r="G1010">
        <v>11</v>
      </c>
      <c r="H1010" s="67" t="s">
        <v>1098</v>
      </c>
      <c r="I1010" s="68">
        <f t="shared" si="31"/>
        <v>45027</v>
      </c>
    </row>
    <row r="1011" spans="1:9" x14ac:dyDescent="0.35">
      <c r="A1011" s="28" t="s">
        <v>357</v>
      </c>
      <c r="B1011" s="28" t="s">
        <v>356</v>
      </c>
      <c r="C1011" s="69" t="s">
        <v>794</v>
      </c>
      <c r="D1011" s="8">
        <v>77444</v>
      </c>
      <c r="E1011" s="72" t="str">
        <f t="shared" si="30"/>
        <v>2023</v>
      </c>
      <c r="F1011" s="72">
        <f>IFERROR(MATCH(LEFT(RIGHT(C1011, LEN(C1011) - FIND(", ", C1011) - 1), FIND(" ", RIGHT(C1011, LEN(C1011) - FIND(", ", C1011) - 1)) - 1), {"January","February","March","April","May","June","July","August","September","October","November","December"}, 0), "")</f>
        <v>5</v>
      </c>
      <c r="G1011">
        <v>12</v>
      </c>
      <c r="H1011" s="67" t="s">
        <v>1168</v>
      </c>
      <c r="I1011" s="68">
        <f t="shared" si="31"/>
        <v>45058</v>
      </c>
    </row>
    <row r="1012" spans="1:9" x14ac:dyDescent="0.35">
      <c r="A1012" s="28" t="s">
        <v>357</v>
      </c>
      <c r="B1012" s="28" t="s">
        <v>356</v>
      </c>
      <c r="C1012" s="69" t="s">
        <v>795</v>
      </c>
      <c r="D1012" s="8">
        <v>77610</v>
      </c>
      <c r="E1012" s="72" t="str">
        <f t="shared" si="30"/>
        <v>2023</v>
      </c>
      <c r="F1012" s="72">
        <f>IFERROR(MATCH(LEFT(RIGHT(C1012, LEN(C1012) - FIND(", ", C1012) - 1), FIND(" ", RIGHT(C1012, LEN(C1012) - FIND(", ", C1012) - 1)) - 1), {"January","February","March","April","May","June","July","August","September","October","November","December"}, 0), "")</f>
        <v>5</v>
      </c>
      <c r="G1012">
        <v>19</v>
      </c>
      <c r="H1012" s="67" t="s">
        <v>1169</v>
      </c>
      <c r="I1012" s="68">
        <f t="shared" si="31"/>
        <v>45065</v>
      </c>
    </row>
    <row r="1013" spans="1:9" x14ac:dyDescent="0.35">
      <c r="A1013" s="28" t="s">
        <v>357</v>
      </c>
      <c r="B1013" s="28" t="s">
        <v>356</v>
      </c>
      <c r="C1013" s="69" t="s">
        <v>796</v>
      </c>
      <c r="D1013" s="8">
        <v>77545</v>
      </c>
      <c r="E1013" s="72" t="str">
        <f t="shared" si="30"/>
        <v>2023</v>
      </c>
      <c r="F1013" s="72">
        <f>IFERROR(MATCH(LEFT(RIGHT(C1013, LEN(C1013) - FIND(", ", C1013) - 1), FIND(" ", RIGHT(C1013, LEN(C1013) - FIND(", ", C1013) - 1)) - 1), {"January","February","March","April","May","June","July","August","September","October","November","December"}, 0), "")</f>
        <v>6</v>
      </c>
      <c r="G1013">
        <v>2</v>
      </c>
      <c r="H1013" s="67" t="s">
        <v>1170</v>
      </c>
      <c r="I1013" s="68">
        <f t="shared" si="31"/>
        <v>45079</v>
      </c>
    </row>
    <row r="1014" spans="1:9" x14ac:dyDescent="0.35">
      <c r="A1014" s="28" t="s">
        <v>357</v>
      </c>
      <c r="B1014" s="28" t="s">
        <v>356</v>
      </c>
      <c r="C1014" s="69" t="s">
        <v>777</v>
      </c>
      <c r="D1014" s="8">
        <v>48160</v>
      </c>
      <c r="E1014" s="72" t="str">
        <f t="shared" si="30"/>
        <v>2023</v>
      </c>
      <c r="F1014" s="72">
        <f>IFERROR(MATCH(LEFT(RIGHT(C1014, LEN(C1014) - FIND(", ", C1014) - 1), FIND(" ", RIGHT(C1014, LEN(C1014) - FIND(", ", C1014) - 1)) - 1), {"January","February","March","April","May","June","July","August","September","October","November","December"}, 0), "")</f>
        <v>6</v>
      </c>
      <c r="G1014">
        <v>27</v>
      </c>
      <c r="H1014" s="67" t="s">
        <v>1151</v>
      </c>
      <c r="I1014" s="68">
        <f t="shared" si="31"/>
        <v>45104</v>
      </c>
    </row>
    <row r="1015" spans="1:9" x14ac:dyDescent="0.35">
      <c r="A1015" s="28" t="s">
        <v>357</v>
      </c>
      <c r="B1015" s="28" t="s">
        <v>356</v>
      </c>
      <c r="C1015" s="69" t="s">
        <v>919</v>
      </c>
      <c r="D1015" s="8">
        <v>48424</v>
      </c>
      <c r="E1015" s="72" t="str">
        <f t="shared" si="30"/>
        <v>2023</v>
      </c>
      <c r="F1015" s="72">
        <f>IFERROR(MATCH(LEFT(RIGHT(C1015, LEN(C1015) - FIND(", ", C1015) - 1), FIND(" ", RIGHT(C1015, LEN(C1015) - FIND(", ", C1015) - 1)) - 1), {"January","February","March","April","May","June","July","August","September","October","November","December"}, 0), "")</f>
        <v>7</v>
      </c>
      <c r="G1015">
        <v>12</v>
      </c>
      <c r="H1015" s="67" t="s">
        <v>1293</v>
      </c>
      <c r="I1015" s="68">
        <f t="shared" si="31"/>
        <v>45119</v>
      </c>
    </row>
    <row r="1016" spans="1:9" x14ac:dyDescent="0.35">
      <c r="A1016" s="28" t="s">
        <v>357</v>
      </c>
      <c r="B1016" s="28" t="s">
        <v>356</v>
      </c>
      <c r="C1016" s="69" t="s">
        <v>779</v>
      </c>
      <c r="D1016" s="8">
        <v>43013</v>
      </c>
      <c r="E1016" s="72" t="str">
        <f t="shared" si="30"/>
        <v>2023</v>
      </c>
      <c r="F1016" s="72">
        <f>IFERROR(MATCH(LEFT(RIGHT(C1016, LEN(C1016) - FIND(", ", C1016) - 1), FIND(" ", RIGHT(C1016, LEN(C1016) - FIND(", ", C1016) - 1)) - 1), {"January","February","March","April","May","June","July","August","September","October","November","December"}, 0), "")</f>
        <v>8</v>
      </c>
      <c r="G1016">
        <v>15</v>
      </c>
      <c r="H1016" s="67" t="s">
        <v>1153</v>
      </c>
      <c r="I1016" s="68">
        <f t="shared" si="31"/>
        <v>45153</v>
      </c>
    </row>
    <row r="1017" spans="1:9" x14ac:dyDescent="0.35">
      <c r="A1017" s="28" t="s">
        <v>357</v>
      </c>
      <c r="B1017" s="28" t="s">
        <v>356</v>
      </c>
      <c r="C1017" s="69" t="s">
        <v>920</v>
      </c>
      <c r="D1017" s="8">
        <v>49972</v>
      </c>
      <c r="E1017" s="72" t="str">
        <f t="shared" si="30"/>
        <v>2023</v>
      </c>
      <c r="F1017" s="72">
        <f>IFERROR(MATCH(LEFT(RIGHT(C1017, LEN(C1017) - FIND(", ", C1017) - 1), FIND(" ", RIGHT(C1017, LEN(C1017) - FIND(", ", C1017) - 1)) - 1), {"January","February","March","April","May","June","July","August","September","October","November","December"}, 0), "")</f>
        <v>9</v>
      </c>
      <c r="G1017">
        <v>7</v>
      </c>
      <c r="H1017" s="67" t="s">
        <v>1294</v>
      </c>
      <c r="I1017" s="68">
        <f t="shared" si="31"/>
        <v>45176</v>
      </c>
    </row>
    <row r="1018" spans="1:9" x14ac:dyDescent="0.35">
      <c r="A1018" s="28" t="s">
        <v>357</v>
      </c>
      <c r="B1018" s="28" t="s">
        <v>356</v>
      </c>
      <c r="C1018" s="69" t="s">
        <v>921</v>
      </c>
      <c r="D1018" s="8">
        <v>50692</v>
      </c>
      <c r="E1018" s="72" t="str">
        <f t="shared" si="30"/>
        <v>2023</v>
      </c>
      <c r="F1018" s="72">
        <f>IFERROR(MATCH(LEFT(RIGHT(C1018, LEN(C1018) - FIND(", ", C1018) - 1), FIND(" ", RIGHT(C1018, LEN(C1018) - FIND(", ", C1018) - 1)) - 1), {"January","February","March","April","May","June","July","August","September","October","November","December"}, 0), "")</f>
        <v>10</v>
      </c>
      <c r="G1018">
        <v>18</v>
      </c>
      <c r="H1018" s="67" t="s">
        <v>1295</v>
      </c>
      <c r="I1018" s="68">
        <f t="shared" si="31"/>
        <v>45217</v>
      </c>
    </row>
    <row r="1019" spans="1:9" x14ac:dyDescent="0.35">
      <c r="A1019" s="28" t="s">
        <v>359</v>
      </c>
      <c r="B1019" s="28" t="s">
        <v>358</v>
      </c>
      <c r="C1019" s="69" t="s">
        <v>837</v>
      </c>
      <c r="D1019" s="8">
        <v>5300</v>
      </c>
      <c r="E1019" s="72" t="str">
        <f t="shared" si="30"/>
        <v>2022</v>
      </c>
      <c r="F1019" s="72">
        <f>IFERROR(MATCH(LEFT(RIGHT(C1019, LEN(C1019) - FIND(", ", C1019) - 1), FIND(" ", RIGHT(C1019, LEN(C1019) - FIND(", ", C1019) - 1)) - 1), {"January","February","March","April","May","June","July","August","September","October","November","December"}, 0), "")</f>
        <v>5</v>
      </c>
      <c r="G1019">
        <v>25</v>
      </c>
      <c r="H1019" s="67" t="s">
        <v>1211</v>
      </c>
      <c r="I1019" s="68">
        <f t="shared" si="31"/>
        <v>44706</v>
      </c>
    </row>
    <row r="1020" spans="1:9" x14ac:dyDescent="0.35">
      <c r="A1020" s="28" t="s">
        <v>359</v>
      </c>
      <c r="B1020" s="28" t="s">
        <v>358</v>
      </c>
      <c r="C1020" s="69" t="s">
        <v>922</v>
      </c>
      <c r="D1020" s="8">
        <v>5300</v>
      </c>
      <c r="E1020" s="72" t="str">
        <f t="shared" si="30"/>
        <v>2022</v>
      </c>
      <c r="F1020" s="72">
        <f>IFERROR(MATCH(LEFT(RIGHT(C1020, LEN(C1020) - FIND(", ", C1020) - 1), FIND(" ", RIGHT(C1020, LEN(C1020) - FIND(", ", C1020) - 1)) - 1), {"January","February","March","April","May","June","July","August","September","October","November","December"}, 0), "")</f>
        <v>6</v>
      </c>
      <c r="G1020">
        <v>3</v>
      </c>
      <c r="H1020" s="67" t="s">
        <v>1296</v>
      </c>
      <c r="I1020" s="68">
        <f t="shared" si="31"/>
        <v>44715</v>
      </c>
    </row>
    <row r="1021" spans="1:9" x14ac:dyDescent="0.35">
      <c r="A1021" s="28" t="s">
        <v>359</v>
      </c>
      <c r="B1021" s="28" t="s">
        <v>358</v>
      </c>
      <c r="C1021" s="69" t="s">
        <v>617</v>
      </c>
      <c r="D1021" s="8">
        <v>5245</v>
      </c>
      <c r="E1021" s="72" t="str">
        <f t="shared" si="30"/>
        <v>2022</v>
      </c>
      <c r="F1021" s="72">
        <f>IFERROR(MATCH(LEFT(RIGHT(C1021, LEN(C1021) - FIND(", ", C1021) - 1), FIND(" ", RIGHT(C1021, LEN(C1021) - FIND(", ", C1021) - 1)) - 1), {"January","February","March","April","May","June","July","August","September","October","November","December"}, 0), "")</f>
        <v>6</v>
      </c>
      <c r="G1021">
        <v>9</v>
      </c>
      <c r="H1021" s="67" t="s">
        <v>991</v>
      </c>
      <c r="I1021" s="68">
        <f t="shared" si="31"/>
        <v>44721</v>
      </c>
    </row>
    <row r="1022" spans="1:9" x14ac:dyDescent="0.35">
      <c r="A1022" s="28" t="s">
        <v>359</v>
      </c>
      <c r="B1022" s="28" t="s">
        <v>358</v>
      </c>
      <c r="C1022" s="69" t="s">
        <v>647</v>
      </c>
      <c r="D1022" s="8">
        <v>5775</v>
      </c>
      <c r="E1022" s="72" t="str">
        <f t="shared" si="30"/>
        <v>2022</v>
      </c>
      <c r="F1022" s="72">
        <f>IFERROR(MATCH(LEFT(RIGHT(C1022, LEN(C1022) - FIND(", ", C1022) - 1), FIND(" ", RIGHT(C1022, LEN(C1022) - FIND(", ", C1022) - 1)) - 1), {"January","February","March","April","May","June","July","August","September","October","November","December"}, 0), "")</f>
        <v>6</v>
      </c>
      <c r="G1022">
        <v>14</v>
      </c>
      <c r="H1022" s="67" t="s">
        <v>1021</v>
      </c>
      <c r="I1022" s="68">
        <f t="shared" si="31"/>
        <v>44726</v>
      </c>
    </row>
    <row r="1023" spans="1:9" x14ac:dyDescent="0.35">
      <c r="A1023" s="28" t="s">
        <v>359</v>
      </c>
      <c r="B1023" s="28" t="s">
        <v>358</v>
      </c>
      <c r="C1023" s="69" t="s">
        <v>619</v>
      </c>
      <c r="D1023" s="8">
        <v>5775</v>
      </c>
      <c r="E1023" s="72" t="str">
        <f t="shared" ref="E1023:E1086" si="32">RIGHT(C1023,4)</f>
        <v>2022</v>
      </c>
      <c r="F1023" s="72">
        <f>IFERROR(MATCH(LEFT(RIGHT(C1023, LEN(C1023) - FIND(", ", C1023) - 1), FIND(" ", RIGHT(C1023, LEN(C1023) - FIND(", ", C1023) - 1)) - 1), {"January","February","March","April","May","June","July","August","September","October","November","December"}, 0), "")</f>
        <v>7</v>
      </c>
      <c r="G1023">
        <v>5</v>
      </c>
      <c r="H1023" s="67" t="s">
        <v>993</v>
      </c>
      <c r="I1023" s="68">
        <f t="shared" si="31"/>
        <v>44747</v>
      </c>
    </row>
    <row r="1024" spans="1:9" x14ac:dyDescent="0.35">
      <c r="A1024" s="28" t="s">
        <v>359</v>
      </c>
      <c r="B1024" s="28" t="s">
        <v>358</v>
      </c>
      <c r="C1024" s="69" t="s">
        <v>650</v>
      </c>
      <c r="D1024" s="8">
        <v>5775</v>
      </c>
      <c r="E1024" s="72" t="str">
        <f t="shared" si="32"/>
        <v>2022</v>
      </c>
      <c r="F1024" s="72">
        <f>IFERROR(MATCH(LEFT(RIGHT(C1024, LEN(C1024) - FIND(", ", C1024) - 1), FIND(" ", RIGHT(C1024, LEN(C1024) - FIND(", ", C1024) - 1)) - 1), {"January","February","March","April","May","June","July","August","September","October","November","December"}, 0), "")</f>
        <v>7</v>
      </c>
      <c r="G1024">
        <v>12</v>
      </c>
      <c r="H1024" s="67" t="s">
        <v>1024</v>
      </c>
      <c r="I1024" s="68">
        <f t="shared" si="31"/>
        <v>44754</v>
      </c>
    </row>
    <row r="1025" spans="1:9" x14ac:dyDescent="0.35">
      <c r="A1025" s="28" t="s">
        <v>359</v>
      </c>
      <c r="B1025" s="28" t="s">
        <v>358</v>
      </c>
      <c r="C1025" s="69" t="s">
        <v>620</v>
      </c>
      <c r="D1025" s="8">
        <v>5775</v>
      </c>
      <c r="E1025" s="72" t="str">
        <f t="shared" si="32"/>
        <v>2022</v>
      </c>
      <c r="F1025" s="72">
        <f>IFERROR(MATCH(LEFT(RIGHT(C1025, LEN(C1025) - FIND(", ", C1025) - 1), FIND(" ", RIGHT(C1025, LEN(C1025) - FIND(", ", C1025) - 1)) - 1), {"January","February","March","April","May","June","July","August","September","October","November","December"}, 0), "")</f>
        <v>7</v>
      </c>
      <c r="G1025">
        <v>19</v>
      </c>
      <c r="H1025" s="67" t="s">
        <v>994</v>
      </c>
      <c r="I1025" s="68">
        <f t="shared" si="31"/>
        <v>44761</v>
      </c>
    </row>
    <row r="1026" spans="1:9" x14ac:dyDescent="0.35">
      <c r="A1026" s="28" t="s">
        <v>359</v>
      </c>
      <c r="B1026" s="28" t="s">
        <v>358</v>
      </c>
      <c r="C1026" s="69" t="s">
        <v>676</v>
      </c>
      <c r="D1026" s="8">
        <v>5984</v>
      </c>
      <c r="E1026" s="72" t="str">
        <f t="shared" si="32"/>
        <v>2022</v>
      </c>
      <c r="F1026" s="72">
        <f>IFERROR(MATCH(LEFT(RIGHT(C1026, LEN(C1026) - FIND(", ", C1026) - 1), FIND(" ", RIGHT(C1026, LEN(C1026) - FIND(", ", C1026) - 1)) - 1), {"January","February","March","April","May","June","July","August","September","October","November","December"}, 0), "")</f>
        <v>7</v>
      </c>
      <c r="G1026">
        <v>26</v>
      </c>
      <c r="H1026" s="67" t="s">
        <v>1050</v>
      </c>
      <c r="I1026" s="68">
        <f t="shared" si="31"/>
        <v>44768</v>
      </c>
    </row>
    <row r="1027" spans="1:9" x14ac:dyDescent="0.35">
      <c r="A1027" s="28" t="s">
        <v>359</v>
      </c>
      <c r="B1027" s="28" t="s">
        <v>358</v>
      </c>
      <c r="C1027" s="69" t="s">
        <v>730</v>
      </c>
      <c r="D1027" s="8">
        <v>5984</v>
      </c>
      <c r="E1027" s="72" t="str">
        <f t="shared" si="32"/>
        <v>2022</v>
      </c>
      <c r="F1027" s="72">
        <f>IFERROR(MATCH(LEFT(RIGHT(C1027, LEN(C1027) - FIND(", ", C1027) - 1), FIND(" ", RIGHT(C1027, LEN(C1027) - FIND(", ", C1027) - 1)) - 1), {"January","February","March","April","May","June","July","August","September","October","November","December"}, 0), "")</f>
        <v>8</v>
      </c>
      <c r="G1027">
        <v>3</v>
      </c>
      <c r="H1027" s="67" t="s">
        <v>1104</v>
      </c>
      <c r="I1027" s="68">
        <f t="shared" ref="I1027:I1090" si="33">DATEVALUE(H1027)</f>
        <v>44776</v>
      </c>
    </row>
    <row r="1028" spans="1:9" x14ac:dyDescent="0.35">
      <c r="A1028" s="28" t="s">
        <v>359</v>
      </c>
      <c r="B1028" s="28" t="s">
        <v>358</v>
      </c>
      <c r="C1028" s="69" t="s">
        <v>623</v>
      </c>
      <c r="D1028" s="8">
        <v>5984</v>
      </c>
      <c r="E1028" s="72" t="str">
        <f t="shared" si="32"/>
        <v>2022</v>
      </c>
      <c r="F1028" s="72">
        <f>IFERROR(MATCH(LEFT(RIGHT(C1028, LEN(C1028) - FIND(", ", C1028) - 1), FIND(" ", RIGHT(C1028, LEN(C1028) - FIND(", ", C1028) - 1)) - 1), {"January","February","March","April","May","June","July","August","September","October","November","December"}, 0), "")</f>
        <v>8</v>
      </c>
      <c r="G1028">
        <v>9</v>
      </c>
      <c r="H1028" s="67" t="s">
        <v>997</v>
      </c>
      <c r="I1028" s="68">
        <f t="shared" si="33"/>
        <v>44782</v>
      </c>
    </row>
    <row r="1029" spans="1:9" x14ac:dyDescent="0.35">
      <c r="A1029" s="28" t="s">
        <v>359</v>
      </c>
      <c r="B1029" s="28" t="s">
        <v>358</v>
      </c>
      <c r="C1029" s="69" t="s">
        <v>624</v>
      </c>
      <c r="D1029" s="8">
        <v>6263</v>
      </c>
      <c r="E1029" s="72" t="str">
        <f t="shared" si="32"/>
        <v>2022</v>
      </c>
      <c r="F1029" s="72">
        <f>IFERROR(MATCH(LEFT(RIGHT(C1029, LEN(C1029) - FIND(", ", C1029) - 1), FIND(" ", RIGHT(C1029, LEN(C1029) - FIND(", ", C1029) - 1)) - 1), {"January","February","March","April","May","June","July","August","September","October","November","December"}, 0), "")</f>
        <v>8</v>
      </c>
      <c r="G1029">
        <v>16</v>
      </c>
      <c r="H1029" s="67" t="s">
        <v>998</v>
      </c>
      <c r="I1029" s="68">
        <f t="shared" si="33"/>
        <v>44789</v>
      </c>
    </row>
    <row r="1030" spans="1:9" x14ac:dyDescent="0.35">
      <c r="A1030" s="28" t="s">
        <v>359</v>
      </c>
      <c r="B1030" s="28" t="s">
        <v>358</v>
      </c>
      <c r="C1030" s="69" t="s">
        <v>677</v>
      </c>
      <c r="D1030" s="8">
        <v>6263</v>
      </c>
      <c r="E1030" s="72" t="str">
        <f t="shared" si="32"/>
        <v>2022</v>
      </c>
      <c r="F1030" s="72">
        <f>IFERROR(MATCH(LEFT(RIGHT(C1030, LEN(C1030) - FIND(", ", C1030) - 1), FIND(" ", RIGHT(C1030, LEN(C1030) - FIND(", ", C1030) - 1)) - 1), {"January","February","March","April","May","June","July","August","September","October","November","December"}, 0), "")</f>
        <v>8</v>
      </c>
      <c r="G1030">
        <v>30</v>
      </c>
      <c r="H1030" s="67" t="s">
        <v>1051</v>
      </c>
      <c r="I1030" s="68">
        <f t="shared" si="33"/>
        <v>44803</v>
      </c>
    </row>
    <row r="1031" spans="1:9" x14ac:dyDescent="0.35">
      <c r="A1031" s="28" t="s">
        <v>359</v>
      </c>
      <c r="B1031" s="28" t="s">
        <v>358</v>
      </c>
      <c r="C1031" s="69" t="s">
        <v>626</v>
      </c>
      <c r="D1031" s="8">
        <v>6263</v>
      </c>
      <c r="E1031" s="72" t="str">
        <f t="shared" si="32"/>
        <v>2022</v>
      </c>
      <c r="F1031" s="72">
        <f>IFERROR(MATCH(LEFT(RIGHT(C1031, LEN(C1031) - FIND(", ", C1031) - 1), FIND(" ", RIGHT(C1031, LEN(C1031) - FIND(", ", C1031) - 1)) - 1), {"January","February","March","April","May","June","July","August","September","October","November","December"}, 0), "")</f>
        <v>9</v>
      </c>
      <c r="G1031">
        <v>6</v>
      </c>
      <c r="H1031" s="67" t="s">
        <v>1000</v>
      </c>
      <c r="I1031" s="68">
        <f t="shared" si="33"/>
        <v>44810</v>
      </c>
    </row>
    <row r="1032" spans="1:9" x14ac:dyDescent="0.35">
      <c r="A1032" s="28" t="s">
        <v>359</v>
      </c>
      <c r="B1032" s="28" t="s">
        <v>358</v>
      </c>
      <c r="C1032" s="69" t="s">
        <v>627</v>
      </c>
      <c r="D1032" s="8">
        <v>6561</v>
      </c>
      <c r="E1032" s="72" t="str">
        <f t="shared" si="32"/>
        <v>2022</v>
      </c>
      <c r="F1032" s="72">
        <f>IFERROR(MATCH(LEFT(RIGHT(C1032, LEN(C1032) - FIND(", ", C1032) - 1), FIND(" ", RIGHT(C1032, LEN(C1032) - FIND(", ", C1032) - 1)) - 1), {"January","February","March","April","May","June","July","August","September","October","November","December"}, 0), "")</f>
        <v>9</v>
      </c>
      <c r="G1032">
        <v>13</v>
      </c>
      <c r="H1032" s="67" t="s">
        <v>1001</v>
      </c>
      <c r="I1032" s="68">
        <f t="shared" si="33"/>
        <v>44817</v>
      </c>
    </row>
    <row r="1033" spans="1:9" x14ac:dyDescent="0.35">
      <c r="A1033" s="28" t="s">
        <v>359</v>
      </c>
      <c r="B1033" s="28" t="s">
        <v>358</v>
      </c>
      <c r="C1033" s="69" t="s">
        <v>628</v>
      </c>
      <c r="D1033" s="8">
        <v>6561</v>
      </c>
      <c r="E1033" s="72" t="str">
        <f t="shared" si="32"/>
        <v>2022</v>
      </c>
      <c r="F1033" s="72">
        <f>IFERROR(MATCH(LEFT(RIGHT(C1033, LEN(C1033) - FIND(", ", C1033) - 1), FIND(" ", RIGHT(C1033, LEN(C1033) - FIND(", ", C1033) - 1)) - 1), {"January","February","March","April","May","June","July","August","September","October","November","December"}, 0), "")</f>
        <v>9</v>
      </c>
      <c r="G1033">
        <v>20</v>
      </c>
      <c r="H1033" s="67" t="s">
        <v>1002</v>
      </c>
      <c r="I1033" s="68">
        <f t="shared" si="33"/>
        <v>44824</v>
      </c>
    </row>
    <row r="1034" spans="1:9" x14ac:dyDescent="0.35">
      <c r="A1034" s="28" t="s">
        <v>359</v>
      </c>
      <c r="B1034" s="28" t="s">
        <v>358</v>
      </c>
      <c r="C1034" s="69" t="s">
        <v>630</v>
      </c>
      <c r="D1034" s="8">
        <v>6561</v>
      </c>
      <c r="E1034" s="72" t="str">
        <f t="shared" si="32"/>
        <v>2022</v>
      </c>
      <c r="F1034" s="72">
        <f>IFERROR(MATCH(LEFT(RIGHT(C1034, LEN(C1034) - FIND(", ", C1034) - 1), FIND(" ", RIGHT(C1034, LEN(C1034) - FIND(", ", C1034) - 1)) - 1), {"January","February","March","April","May","June","July","August","September","October","November","December"}, 0), "")</f>
        <v>10</v>
      </c>
      <c r="G1034">
        <v>4</v>
      </c>
      <c r="H1034" s="67" t="s">
        <v>1004</v>
      </c>
      <c r="I1034" s="68">
        <f t="shared" si="33"/>
        <v>44838</v>
      </c>
    </row>
    <row r="1035" spans="1:9" x14ac:dyDescent="0.35">
      <c r="A1035" s="28" t="s">
        <v>359</v>
      </c>
      <c r="B1035" s="28" t="s">
        <v>358</v>
      </c>
      <c r="C1035" s="69" t="s">
        <v>631</v>
      </c>
      <c r="D1035" s="8">
        <v>6756</v>
      </c>
      <c r="E1035" s="72" t="str">
        <f t="shared" si="32"/>
        <v>2022</v>
      </c>
      <c r="F1035" s="72">
        <f>IFERROR(MATCH(LEFT(RIGHT(C1035, LEN(C1035) - FIND(", ", C1035) - 1), FIND(" ", RIGHT(C1035, LEN(C1035) - FIND(", ", C1035) - 1)) - 1), {"January","February","March","April","May","June","July","August","September","October","November","December"}, 0), "")</f>
        <v>10</v>
      </c>
      <c r="G1035">
        <v>11</v>
      </c>
      <c r="H1035" s="67" t="s">
        <v>1005</v>
      </c>
      <c r="I1035" s="68">
        <f t="shared" si="33"/>
        <v>44845</v>
      </c>
    </row>
    <row r="1036" spans="1:9" x14ac:dyDescent="0.35">
      <c r="A1036" s="28" t="s">
        <v>359</v>
      </c>
      <c r="B1036" s="28" t="s">
        <v>358</v>
      </c>
      <c r="C1036" s="69" t="s">
        <v>651</v>
      </c>
      <c r="D1036" s="8">
        <v>6756</v>
      </c>
      <c r="E1036" s="72" t="str">
        <f t="shared" si="32"/>
        <v>2022</v>
      </c>
      <c r="F1036" s="72">
        <f>IFERROR(MATCH(LEFT(RIGHT(C1036, LEN(C1036) - FIND(", ", C1036) - 1), FIND(" ", RIGHT(C1036, LEN(C1036) - FIND(", ", C1036) - 1)) - 1), {"January","February","March","April","May","June","July","August","September","October","November","December"}, 0), "")</f>
        <v>10</v>
      </c>
      <c r="G1036">
        <v>18</v>
      </c>
      <c r="H1036" s="67" t="s">
        <v>1025</v>
      </c>
      <c r="I1036" s="68">
        <f t="shared" si="33"/>
        <v>44852</v>
      </c>
    </row>
    <row r="1037" spans="1:9" x14ac:dyDescent="0.35">
      <c r="A1037" s="28" t="s">
        <v>359</v>
      </c>
      <c r="B1037" s="28" t="s">
        <v>358</v>
      </c>
      <c r="C1037" s="69" t="s">
        <v>632</v>
      </c>
      <c r="D1037" s="8">
        <v>6756</v>
      </c>
      <c r="E1037" s="72" t="str">
        <f t="shared" si="32"/>
        <v>2022</v>
      </c>
      <c r="F1037" s="72">
        <f>IFERROR(MATCH(LEFT(RIGHT(C1037, LEN(C1037) - FIND(", ", C1037) - 1), FIND(" ", RIGHT(C1037, LEN(C1037) - FIND(", ", C1037) - 1)) - 1), {"January","February","March","April","May","June","July","August","September","October","November","December"}, 0), "")</f>
        <v>10</v>
      </c>
      <c r="G1037">
        <v>25</v>
      </c>
      <c r="H1037" s="67" t="s">
        <v>1006</v>
      </c>
      <c r="I1037" s="68">
        <f t="shared" si="33"/>
        <v>44859</v>
      </c>
    </row>
    <row r="1038" spans="1:9" x14ac:dyDescent="0.35">
      <c r="A1038" s="28" t="s">
        <v>359</v>
      </c>
      <c r="B1038" s="28" t="s">
        <v>358</v>
      </c>
      <c r="C1038" s="69" t="s">
        <v>923</v>
      </c>
      <c r="D1038" s="8">
        <v>5746</v>
      </c>
      <c r="E1038" s="72" t="str">
        <f t="shared" si="32"/>
        <v>2023</v>
      </c>
      <c r="F1038" s="72">
        <f>IFERROR(MATCH(LEFT(RIGHT(C1038, LEN(C1038) - FIND(", ", C1038) - 1), FIND(" ", RIGHT(C1038, LEN(C1038) - FIND(", ", C1038) - 1)) - 1), {"January","February","March","April","May","June","July","August","September","October","November","December"}, 0), "")</f>
        <v>4</v>
      </c>
      <c r="G1038">
        <v>27</v>
      </c>
      <c r="H1038" s="67" t="s">
        <v>1297</v>
      </c>
      <c r="I1038" s="68">
        <f t="shared" si="33"/>
        <v>45043</v>
      </c>
    </row>
    <row r="1039" spans="1:9" x14ac:dyDescent="0.35">
      <c r="A1039" s="28" t="s">
        <v>359</v>
      </c>
      <c r="B1039" s="28" t="s">
        <v>358</v>
      </c>
      <c r="C1039" s="69" t="s">
        <v>924</v>
      </c>
      <c r="D1039" s="8">
        <v>5830</v>
      </c>
      <c r="E1039" s="72" t="str">
        <f t="shared" si="32"/>
        <v>2023</v>
      </c>
      <c r="F1039" s="72">
        <f>IFERROR(MATCH(LEFT(RIGHT(C1039, LEN(C1039) - FIND(", ", C1039) - 1), FIND(" ", RIGHT(C1039, LEN(C1039) - FIND(", ", C1039) - 1)) - 1), {"January","February","March","April","May","June","July","August","September","October","November","December"}, 0), "")</f>
        <v>6</v>
      </c>
      <c r="G1039">
        <v>1</v>
      </c>
      <c r="H1039" s="67" t="s">
        <v>1298</v>
      </c>
      <c r="I1039" s="68">
        <f t="shared" si="33"/>
        <v>45078</v>
      </c>
    </row>
    <row r="1040" spans="1:9" x14ac:dyDescent="0.35">
      <c r="A1040" s="28" t="s">
        <v>359</v>
      </c>
      <c r="B1040" s="28" t="s">
        <v>358</v>
      </c>
      <c r="C1040" s="69" t="s">
        <v>925</v>
      </c>
      <c r="D1040" s="8">
        <v>5888</v>
      </c>
      <c r="E1040" s="72" t="str">
        <f t="shared" si="32"/>
        <v>2023</v>
      </c>
      <c r="F1040" s="72">
        <f>IFERROR(MATCH(LEFT(RIGHT(C1040, LEN(C1040) - FIND(", ", C1040) - 1), FIND(" ", RIGHT(C1040, LEN(C1040) - FIND(", ", C1040) - 1)) - 1), {"January","February","March","April","May","June","July","August","September","October","November","December"}, 0), "")</f>
        <v>6</v>
      </c>
      <c r="G1040">
        <v>13</v>
      </c>
      <c r="H1040" s="67" t="s">
        <v>1299</v>
      </c>
      <c r="I1040" s="68">
        <f t="shared" si="33"/>
        <v>45090</v>
      </c>
    </row>
    <row r="1041" spans="1:9" x14ac:dyDescent="0.35">
      <c r="A1041" s="28" t="s">
        <v>359</v>
      </c>
      <c r="B1041" s="28" t="s">
        <v>358</v>
      </c>
      <c r="C1041" s="69" t="s">
        <v>800</v>
      </c>
      <c r="D1041" s="8">
        <v>5974</v>
      </c>
      <c r="E1041" s="72" t="str">
        <f t="shared" si="32"/>
        <v>2023</v>
      </c>
      <c r="F1041" s="72">
        <f>IFERROR(MATCH(LEFT(RIGHT(C1041, LEN(C1041) - FIND(", ", C1041) - 1), FIND(" ", RIGHT(C1041, LEN(C1041) - FIND(", ", C1041) - 1)) - 1), {"January","February","March","April","May","June","July","August","September","October","November","December"}, 0), "")</f>
        <v>7</v>
      </c>
      <c r="G1041">
        <v>14</v>
      </c>
      <c r="H1041" s="67" t="s">
        <v>1174</v>
      </c>
      <c r="I1041" s="68">
        <f t="shared" si="33"/>
        <v>45121</v>
      </c>
    </row>
    <row r="1042" spans="1:9" x14ac:dyDescent="0.35">
      <c r="A1042" s="28" t="s">
        <v>359</v>
      </c>
      <c r="B1042" s="28" t="s">
        <v>358</v>
      </c>
      <c r="C1042" s="69" t="s">
        <v>902</v>
      </c>
      <c r="D1042" s="8">
        <v>6067</v>
      </c>
      <c r="E1042" s="72" t="str">
        <f t="shared" si="32"/>
        <v>2023</v>
      </c>
      <c r="F1042" s="72">
        <f>IFERROR(MATCH(LEFT(RIGHT(C1042, LEN(C1042) - FIND(", ", C1042) - 1), FIND(" ", RIGHT(C1042, LEN(C1042) - FIND(", ", C1042) - 1)) - 1), {"January","February","March","April","May","June","July","August","September","October","November","December"}, 0), "")</f>
        <v>8</v>
      </c>
      <c r="G1042">
        <v>11</v>
      </c>
      <c r="H1042" s="67" t="s">
        <v>1276</v>
      </c>
      <c r="I1042" s="68">
        <f t="shared" si="33"/>
        <v>45149</v>
      </c>
    </row>
    <row r="1043" spans="1:9" x14ac:dyDescent="0.35">
      <c r="A1043" s="28" t="s">
        <v>389</v>
      </c>
      <c r="B1043" s="28" t="s">
        <v>388</v>
      </c>
      <c r="C1043" s="69" t="s">
        <v>837</v>
      </c>
      <c r="D1043" s="28">
        <v>994</v>
      </c>
      <c r="E1043" s="72" t="str">
        <f t="shared" si="32"/>
        <v>2022</v>
      </c>
      <c r="F1043" s="72">
        <f>IFERROR(MATCH(LEFT(RIGHT(C1043, LEN(C1043) - FIND(", ", C1043) - 1), FIND(" ", RIGHT(C1043, LEN(C1043) - FIND(", ", C1043) - 1)) - 1), {"January","February","March","April","May","June","July","August","September","October","November","December"}, 0), "")</f>
        <v>5</v>
      </c>
      <c r="G1043">
        <v>25</v>
      </c>
      <c r="H1043" s="67" t="s">
        <v>1211</v>
      </c>
      <c r="I1043" s="68">
        <f t="shared" si="33"/>
        <v>44706</v>
      </c>
    </row>
    <row r="1044" spans="1:9" x14ac:dyDescent="0.35">
      <c r="A1044" s="28" t="s">
        <v>389</v>
      </c>
      <c r="B1044" s="28" t="s">
        <v>388</v>
      </c>
      <c r="C1044" s="69" t="s">
        <v>738</v>
      </c>
      <c r="D1044" s="8">
        <v>1216</v>
      </c>
      <c r="E1044" s="72" t="str">
        <f t="shared" si="32"/>
        <v>2022</v>
      </c>
      <c r="F1044" s="72">
        <f>IFERROR(MATCH(LEFT(RIGHT(C1044, LEN(C1044) - FIND(", ", C1044) - 1), FIND(" ", RIGHT(C1044, LEN(C1044) - FIND(", ", C1044) - 1)) - 1), {"January","February","March","April","May","June","July","August","September","October","November","December"}, 0), "")</f>
        <v>6</v>
      </c>
      <c r="G1044">
        <v>19</v>
      </c>
      <c r="H1044" s="67" t="s">
        <v>1112</v>
      </c>
      <c r="I1044" s="68">
        <f t="shared" si="33"/>
        <v>44731</v>
      </c>
    </row>
    <row r="1045" spans="1:9" x14ac:dyDescent="0.35">
      <c r="A1045" s="28" t="s">
        <v>389</v>
      </c>
      <c r="B1045" s="28" t="s">
        <v>388</v>
      </c>
      <c r="C1045" s="69" t="s">
        <v>739</v>
      </c>
      <c r="D1045" s="8">
        <v>1250</v>
      </c>
      <c r="E1045" s="72" t="str">
        <f t="shared" si="32"/>
        <v>2022</v>
      </c>
      <c r="F1045" s="72">
        <f>IFERROR(MATCH(LEFT(RIGHT(C1045, LEN(C1045) - FIND(", ", C1045) - 1), FIND(" ", RIGHT(C1045, LEN(C1045) - FIND(", ", C1045) - 1)) - 1), {"January","February","March","April","May","June","July","August","September","October","November","December"}, 0), "")</f>
        <v>6</v>
      </c>
      <c r="G1045">
        <v>26</v>
      </c>
      <c r="H1045" s="67" t="s">
        <v>1113</v>
      </c>
      <c r="I1045" s="68">
        <f t="shared" si="33"/>
        <v>44738</v>
      </c>
    </row>
    <row r="1046" spans="1:9" x14ac:dyDescent="0.35">
      <c r="A1046" s="28" t="s">
        <v>389</v>
      </c>
      <c r="B1046" s="28" t="s">
        <v>388</v>
      </c>
      <c r="C1046" s="69" t="s">
        <v>835</v>
      </c>
      <c r="D1046" s="8">
        <v>1274</v>
      </c>
      <c r="E1046" s="72" t="str">
        <f t="shared" si="32"/>
        <v>2022</v>
      </c>
      <c r="F1046" s="72">
        <f>IFERROR(MATCH(LEFT(RIGHT(C1046, LEN(C1046) - FIND(", ", C1046) - 1), FIND(" ", RIGHT(C1046, LEN(C1046) - FIND(", ", C1046) - 1)) - 1), {"January","February","March","April","May","June","July","August","September","October","November","December"}, 0), "")</f>
        <v>7</v>
      </c>
      <c r="G1046">
        <v>3</v>
      </c>
      <c r="H1046" s="67" t="s">
        <v>1209</v>
      </c>
      <c r="I1046" s="68">
        <f t="shared" si="33"/>
        <v>44745</v>
      </c>
    </row>
    <row r="1047" spans="1:9" x14ac:dyDescent="0.35">
      <c r="A1047" s="28" t="s">
        <v>389</v>
      </c>
      <c r="B1047" s="28" t="s">
        <v>388</v>
      </c>
      <c r="C1047" s="69" t="s">
        <v>926</v>
      </c>
      <c r="D1047" s="8">
        <v>1317</v>
      </c>
      <c r="E1047" s="72" t="str">
        <f t="shared" si="32"/>
        <v>2022</v>
      </c>
      <c r="F1047" s="72">
        <f>IFERROR(MATCH(LEFT(RIGHT(C1047, LEN(C1047) - FIND(", ", C1047) - 1), FIND(" ", RIGHT(C1047, LEN(C1047) - FIND(", ", C1047) - 1)) - 1), {"January","February","March","April","May","June","July","August","September","October","November","December"}, 0), "")</f>
        <v>7</v>
      </c>
      <c r="G1047">
        <v>17</v>
      </c>
      <c r="H1047" s="67" t="s">
        <v>1300</v>
      </c>
      <c r="I1047" s="68">
        <f t="shared" si="33"/>
        <v>44759</v>
      </c>
    </row>
    <row r="1048" spans="1:9" x14ac:dyDescent="0.35">
      <c r="A1048" s="28" t="s">
        <v>389</v>
      </c>
      <c r="B1048" s="28" t="s">
        <v>388</v>
      </c>
      <c r="C1048" s="69" t="s">
        <v>927</v>
      </c>
      <c r="D1048" s="8">
        <v>1351</v>
      </c>
      <c r="E1048" s="72" t="str">
        <f t="shared" si="32"/>
        <v>2022</v>
      </c>
      <c r="F1048" s="72">
        <f>IFERROR(MATCH(LEFT(RIGHT(C1048, LEN(C1048) - FIND(", ", C1048) - 1), FIND(" ", RIGHT(C1048, LEN(C1048) - FIND(", ", C1048) - 1)) - 1), {"January","February","March","April","May","June","July","August","September","October","November","December"}, 0), "")</f>
        <v>7</v>
      </c>
      <c r="G1048">
        <v>24</v>
      </c>
      <c r="H1048" s="67" t="s">
        <v>1301</v>
      </c>
      <c r="I1048" s="68">
        <f t="shared" si="33"/>
        <v>44766</v>
      </c>
    </row>
    <row r="1049" spans="1:9" x14ac:dyDescent="0.35">
      <c r="A1049" s="28" t="s">
        <v>389</v>
      </c>
      <c r="B1049" s="28" t="s">
        <v>388</v>
      </c>
      <c r="C1049" s="69" t="s">
        <v>740</v>
      </c>
      <c r="D1049" s="8">
        <v>1373</v>
      </c>
      <c r="E1049" s="72" t="str">
        <f t="shared" si="32"/>
        <v>2022</v>
      </c>
      <c r="F1049" s="72">
        <f>IFERROR(MATCH(LEFT(RIGHT(C1049, LEN(C1049) - FIND(", ", C1049) - 1), FIND(" ", RIGHT(C1049, LEN(C1049) - FIND(", ", C1049) - 1)) - 1), {"January","February","March","April","May","June","July","August","September","October","November","December"}, 0), "")</f>
        <v>8</v>
      </c>
      <c r="G1049">
        <v>7</v>
      </c>
      <c r="H1049" s="67" t="s">
        <v>1114</v>
      </c>
      <c r="I1049" s="68">
        <f t="shared" si="33"/>
        <v>44780</v>
      </c>
    </row>
    <row r="1050" spans="1:9" x14ac:dyDescent="0.35">
      <c r="A1050" s="28" t="s">
        <v>389</v>
      </c>
      <c r="B1050" s="28" t="s">
        <v>388</v>
      </c>
      <c r="C1050" s="69" t="s">
        <v>625</v>
      </c>
      <c r="D1050" s="8">
        <v>1437</v>
      </c>
      <c r="E1050" s="72" t="str">
        <f t="shared" si="32"/>
        <v>2022</v>
      </c>
      <c r="F1050" s="72">
        <f>IFERROR(MATCH(LEFT(RIGHT(C1050, LEN(C1050) - FIND(", ", C1050) - 1), FIND(" ", RIGHT(C1050, LEN(C1050) - FIND(", ", C1050) - 1)) - 1), {"January","February","March","April","May","June","July","August","September","October","November","December"}, 0), "")</f>
        <v>8</v>
      </c>
      <c r="G1050">
        <v>23</v>
      </c>
      <c r="H1050" s="67" t="s">
        <v>999</v>
      </c>
      <c r="I1050" s="68">
        <f t="shared" si="33"/>
        <v>44796</v>
      </c>
    </row>
    <row r="1051" spans="1:9" x14ac:dyDescent="0.35">
      <c r="A1051" s="28" t="s">
        <v>389</v>
      </c>
      <c r="B1051" s="28" t="s">
        <v>388</v>
      </c>
      <c r="C1051" s="69" t="s">
        <v>677</v>
      </c>
      <c r="D1051" s="8">
        <v>1459</v>
      </c>
      <c r="E1051" s="72" t="str">
        <f t="shared" si="32"/>
        <v>2022</v>
      </c>
      <c r="F1051" s="72">
        <f>IFERROR(MATCH(LEFT(RIGHT(C1051, LEN(C1051) - FIND(", ", C1051) - 1), FIND(" ", RIGHT(C1051, LEN(C1051) - FIND(", ", C1051) - 1)) - 1), {"January","February","March","April","May","June","July","August","September","October","November","December"}, 0), "")</f>
        <v>8</v>
      </c>
      <c r="G1051">
        <v>30</v>
      </c>
      <c r="H1051" s="67" t="s">
        <v>1051</v>
      </c>
      <c r="I1051" s="68">
        <f t="shared" si="33"/>
        <v>44803</v>
      </c>
    </row>
    <row r="1052" spans="1:9" x14ac:dyDescent="0.35">
      <c r="A1052" s="28" t="s">
        <v>389</v>
      </c>
      <c r="B1052" s="28" t="s">
        <v>388</v>
      </c>
      <c r="C1052" s="69" t="s">
        <v>627</v>
      </c>
      <c r="D1052" s="8">
        <v>1518</v>
      </c>
      <c r="E1052" s="72" t="str">
        <f t="shared" si="32"/>
        <v>2022</v>
      </c>
      <c r="F1052" s="72">
        <f>IFERROR(MATCH(LEFT(RIGHT(C1052, LEN(C1052) - FIND(", ", C1052) - 1), FIND(" ", RIGHT(C1052, LEN(C1052) - FIND(", ", C1052) - 1)) - 1), {"January","February","March","April","May","June","July","August","September","October","November","December"}, 0), "")</f>
        <v>9</v>
      </c>
      <c r="G1052">
        <v>13</v>
      </c>
      <c r="H1052" s="67" t="s">
        <v>1001</v>
      </c>
      <c r="I1052" s="68">
        <f t="shared" si="33"/>
        <v>44817</v>
      </c>
    </row>
    <row r="1053" spans="1:9" x14ac:dyDescent="0.35">
      <c r="A1053" s="28" t="s">
        <v>389</v>
      </c>
      <c r="B1053" s="28" t="s">
        <v>388</v>
      </c>
      <c r="C1053" s="69" t="s">
        <v>633</v>
      </c>
      <c r="D1053" s="8">
        <v>1603</v>
      </c>
      <c r="E1053" s="72" t="str">
        <f t="shared" si="32"/>
        <v>2022</v>
      </c>
      <c r="F1053" s="72">
        <f>IFERROR(MATCH(LEFT(RIGHT(C1053, LEN(C1053) - FIND(", ", C1053) - 1), FIND(" ", RIGHT(C1053, LEN(C1053) - FIND(", ", C1053) - 1)) - 1), {"January","February","March","April","May","June","July","August","September","October","November","December"}, 0), "")</f>
        <v>11</v>
      </c>
      <c r="G1053">
        <v>1</v>
      </c>
      <c r="H1053" s="67" t="s">
        <v>1007</v>
      </c>
      <c r="I1053" s="68">
        <f t="shared" si="33"/>
        <v>44866</v>
      </c>
    </row>
    <row r="1054" spans="1:9" x14ac:dyDescent="0.35">
      <c r="A1054" s="28" t="s">
        <v>389</v>
      </c>
      <c r="B1054" s="28" t="s">
        <v>388</v>
      </c>
      <c r="C1054" s="69" t="s">
        <v>713</v>
      </c>
      <c r="D1054" s="8">
        <v>1603</v>
      </c>
      <c r="E1054" s="72" t="str">
        <f t="shared" si="32"/>
        <v>2022</v>
      </c>
      <c r="F1054" s="72">
        <f>IFERROR(MATCH(LEFT(RIGHT(C1054, LEN(C1054) - FIND(", ", C1054) - 1), FIND(" ", RIGHT(C1054, LEN(C1054) - FIND(", ", C1054) - 1)) - 1), {"January","February","March","April","May","June","July","August","September","October","November","December"}, 0), "")</f>
        <v>11</v>
      </c>
      <c r="G1054">
        <v>7</v>
      </c>
      <c r="H1054" s="67" t="s">
        <v>1087</v>
      </c>
      <c r="I1054" s="68">
        <f t="shared" si="33"/>
        <v>44872</v>
      </c>
    </row>
    <row r="1055" spans="1:9" x14ac:dyDescent="0.35">
      <c r="A1055" s="28" t="s">
        <v>389</v>
      </c>
      <c r="B1055" s="28" t="s">
        <v>388</v>
      </c>
      <c r="C1055" s="69" t="s">
        <v>695</v>
      </c>
      <c r="D1055" s="8">
        <v>1603</v>
      </c>
      <c r="E1055" s="72" t="str">
        <f t="shared" si="32"/>
        <v>2023</v>
      </c>
      <c r="F1055" s="72">
        <f>IFERROR(MATCH(LEFT(RIGHT(C1055, LEN(C1055) - FIND(", ", C1055) - 1), FIND(" ", RIGHT(C1055, LEN(C1055) - FIND(", ", C1055) - 1)) - 1), {"January","February","March","April","May","June","July","August","September","October","November","December"}, 0), "")</f>
        <v>2</v>
      </c>
      <c r="G1055">
        <v>15</v>
      </c>
      <c r="H1055" s="67" t="s">
        <v>1069</v>
      </c>
      <c r="I1055" s="68">
        <f t="shared" si="33"/>
        <v>44972</v>
      </c>
    </row>
    <row r="1056" spans="1:9" x14ac:dyDescent="0.35">
      <c r="A1056" s="28" t="s">
        <v>389</v>
      </c>
      <c r="B1056" s="28" t="s">
        <v>388</v>
      </c>
      <c r="C1056" s="69" t="s">
        <v>816</v>
      </c>
      <c r="D1056" s="8">
        <v>1744</v>
      </c>
      <c r="E1056" s="72" t="str">
        <f t="shared" si="32"/>
        <v>2023</v>
      </c>
      <c r="F1056" s="72">
        <f>IFERROR(MATCH(LEFT(RIGHT(C1056, LEN(C1056) - FIND(", ", C1056) - 1), FIND(" ", RIGHT(C1056, LEN(C1056) - FIND(", ", C1056) - 1)) - 1), {"January","February","March","April","May","June","July","August","September","October","November","December"}, 0), "")</f>
        <v>2</v>
      </c>
      <c r="G1056">
        <v>19</v>
      </c>
      <c r="H1056" s="67" t="s">
        <v>1190</v>
      </c>
      <c r="I1056" s="68">
        <f t="shared" si="33"/>
        <v>44976</v>
      </c>
    </row>
    <row r="1057" spans="1:9" x14ac:dyDescent="0.35">
      <c r="A1057" s="28" t="s">
        <v>389</v>
      </c>
      <c r="B1057" s="28" t="s">
        <v>388</v>
      </c>
      <c r="C1057" s="69" t="s">
        <v>762</v>
      </c>
      <c r="D1057" s="8">
        <v>2136</v>
      </c>
      <c r="E1057" s="72" t="str">
        <f t="shared" si="32"/>
        <v>2023</v>
      </c>
      <c r="F1057" s="72">
        <f>IFERROR(MATCH(LEFT(RIGHT(C1057, LEN(C1057) - FIND(", ", C1057) - 1), FIND(" ", RIGHT(C1057, LEN(C1057) - FIND(", ", C1057) - 1)) - 1), {"January","February","March","April","May","June","July","August","September","October","November","December"}, 0), "")</f>
        <v>6</v>
      </c>
      <c r="G1057">
        <v>4</v>
      </c>
      <c r="H1057" s="67" t="s">
        <v>1136</v>
      </c>
      <c r="I1057" s="68">
        <f t="shared" si="33"/>
        <v>45081</v>
      </c>
    </row>
    <row r="1058" spans="1:9" x14ac:dyDescent="0.35">
      <c r="A1058" s="28" t="s">
        <v>389</v>
      </c>
      <c r="B1058" s="28" t="s">
        <v>388</v>
      </c>
      <c r="C1058" s="69" t="s">
        <v>763</v>
      </c>
      <c r="D1058" s="8">
        <v>2144</v>
      </c>
      <c r="E1058" s="72" t="str">
        <f t="shared" si="32"/>
        <v>2023</v>
      </c>
      <c r="F1058" s="72">
        <f>IFERROR(MATCH(LEFT(RIGHT(C1058, LEN(C1058) - FIND(", ", C1058) - 1), FIND(" ", RIGHT(C1058, LEN(C1058) - FIND(", ", C1058) - 1)) - 1), {"January","February","March","April","May","June","July","August","September","October","November","December"}, 0), "")</f>
        <v>6</v>
      </c>
      <c r="G1058">
        <v>11</v>
      </c>
      <c r="H1058" s="67" t="s">
        <v>1137</v>
      </c>
      <c r="I1058" s="68">
        <f t="shared" si="33"/>
        <v>45088</v>
      </c>
    </row>
    <row r="1059" spans="1:9" x14ac:dyDescent="0.35">
      <c r="A1059" s="28" t="s">
        <v>389</v>
      </c>
      <c r="B1059" s="28" t="s">
        <v>388</v>
      </c>
      <c r="C1059" s="69" t="s">
        <v>818</v>
      </c>
      <c r="D1059" s="8">
        <v>2160</v>
      </c>
      <c r="E1059" s="72" t="str">
        <f t="shared" si="32"/>
        <v>2023</v>
      </c>
      <c r="F1059" s="72">
        <f>IFERROR(MATCH(LEFT(RIGHT(C1059, LEN(C1059) - FIND(", ", C1059) - 1), FIND(" ", RIGHT(C1059, LEN(C1059) - FIND(", ", C1059) - 1)) - 1), {"January","February","March","April","May","June","July","August","September","October","November","December"}, 0), "")</f>
        <v>6</v>
      </c>
      <c r="G1059">
        <v>25</v>
      </c>
      <c r="H1059" s="67" t="s">
        <v>1192</v>
      </c>
      <c r="I1059" s="68">
        <f t="shared" si="33"/>
        <v>45102</v>
      </c>
    </row>
    <row r="1060" spans="1:9" x14ac:dyDescent="0.35">
      <c r="A1060" s="28" t="s">
        <v>389</v>
      </c>
      <c r="B1060" s="28" t="s">
        <v>388</v>
      </c>
      <c r="C1060" s="69" t="s">
        <v>764</v>
      </c>
      <c r="D1060" s="8">
        <v>2184</v>
      </c>
      <c r="E1060" s="72" t="str">
        <f t="shared" si="32"/>
        <v>2023</v>
      </c>
      <c r="F1060" s="72">
        <f>IFERROR(MATCH(LEFT(RIGHT(C1060, LEN(C1060) - FIND(", ", C1060) - 1), FIND(" ", RIGHT(C1060, LEN(C1060) - FIND(", ", C1060) - 1)) - 1), {"January","February","March","April","May","June","July","August","September","October","November","December"}, 0), "")</f>
        <v>7</v>
      </c>
      <c r="G1060">
        <v>9</v>
      </c>
      <c r="H1060" s="67" t="s">
        <v>1138</v>
      </c>
      <c r="I1060" s="68">
        <f t="shared" si="33"/>
        <v>45116</v>
      </c>
    </row>
    <row r="1061" spans="1:9" x14ac:dyDescent="0.35">
      <c r="A1061" s="28" t="s">
        <v>389</v>
      </c>
      <c r="B1061" s="28" t="s">
        <v>388</v>
      </c>
      <c r="C1061" s="69" t="s">
        <v>765</v>
      </c>
      <c r="D1061" s="8">
        <v>2201</v>
      </c>
      <c r="E1061" s="72" t="str">
        <f t="shared" si="32"/>
        <v>2023</v>
      </c>
      <c r="F1061" s="72">
        <f>IFERROR(MATCH(LEFT(RIGHT(C1061, LEN(C1061) - FIND(", ", C1061) - 1), FIND(" ", RIGHT(C1061, LEN(C1061) - FIND(", ", C1061) - 1)) - 1), {"January","February","March","April","May","June","July","August","September","October","November","December"}, 0), "")</f>
        <v>7</v>
      </c>
      <c r="G1061">
        <v>16</v>
      </c>
      <c r="H1061" s="67" t="s">
        <v>1139</v>
      </c>
      <c r="I1061" s="68">
        <f t="shared" si="33"/>
        <v>45123</v>
      </c>
    </row>
    <row r="1062" spans="1:9" x14ac:dyDescent="0.35">
      <c r="A1062" s="28" t="s">
        <v>389</v>
      </c>
      <c r="B1062" s="28" t="s">
        <v>388</v>
      </c>
      <c r="C1062" s="69" t="s">
        <v>767</v>
      </c>
      <c r="D1062" s="8">
        <v>2235</v>
      </c>
      <c r="E1062" s="72" t="str">
        <f t="shared" si="32"/>
        <v>2023</v>
      </c>
      <c r="F1062" s="72">
        <f>IFERROR(MATCH(LEFT(RIGHT(C1062, LEN(C1062) - FIND(", ", C1062) - 1), FIND(" ", RIGHT(C1062, LEN(C1062) - FIND(", ", C1062) - 1)) - 1), {"January","February","March","April","May","June","July","August","September","October","November","December"}, 0), "")</f>
        <v>8</v>
      </c>
      <c r="G1062">
        <v>6</v>
      </c>
      <c r="H1062" s="67" t="s">
        <v>1141</v>
      </c>
      <c r="I1062" s="68">
        <f t="shared" si="33"/>
        <v>45144</v>
      </c>
    </row>
    <row r="1063" spans="1:9" x14ac:dyDescent="0.35">
      <c r="A1063" s="28" t="s">
        <v>389</v>
      </c>
      <c r="B1063" s="28" t="s">
        <v>388</v>
      </c>
      <c r="C1063" s="69" t="s">
        <v>690</v>
      </c>
      <c r="D1063" s="8">
        <v>2073</v>
      </c>
      <c r="E1063" s="72" t="str">
        <f t="shared" si="32"/>
        <v>2023</v>
      </c>
      <c r="F1063" s="72">
        <f>IFERROR(MATCH(LEFT(RIGHT(C1063, LEN(C1063) - FIND(", ", C1063) - 1), FIND(" ", RIGHT(C1063, LEN(C1063) - FIND(", ", C1063) - 1)) - 1), {"January","February","March","April","May","June","July","August","September","October","November","December"}, 0), "")</f>
        <v>9</v>
      </c>
      <c r="G1063">
        <v>30</v>
      </c>
      <c r="H1063" s="67" t="s">
        <v>1064</v>
      </c>
      <c r="I1063" s="68">
        <f t="shared" si="33"/>
        <v>45199</v>
      </c>
    </row>
    <row r="1064" spans="1:9" x14ac:dyDescent="0.35">
      <c r="A1064" s="28" t="s">
        <v>389</v>
      </c>
      <c r="B1064" s="28" t="s">
        <v>388</v>
      </c>
      <c r="C1064" s="69" t="s">
        <v>833</v>
      </c>
      <c r="D1064" s="8">
        <v>2070</v>
      </c>
      <c r="E1064" s="72" t="str">
        <f t="shared" si="32"/>
        <v>2023</v>
      </c>
      <c r="F1064" s="72">
        <f>IFERROR(MATCH(LEFT(RIGHT(C1064, LEN(C1064) - FIND(", ", C1064) - 1), FIND(" ", RIGHT(C1064, LEN(C1064) - FIND(", ", C1064) - 1)) - 1), {"January","February","March","April","May","June","July","August","September","October","November","December"}, 0), "")</f>
        <v>10</v>
      </c>
      <c r="G1064">
        <v>29</v>
      </c>
      <c r="H1064" s="67" t="s">
        <v>1207</v>
      </c>
      <c r="I1064" s="68">
        <f t="shared" si="33"/>
        <v>45228</v>
      </c>
    </row>
    <row r="1065" spans="1:9" x14ac:dyDescent="0.35">
      <c r="A1065" s="28" t="s">
        <v>395</v>
      </c>
      <c r="B1065" s="28" t="s">
        <v>394</v>
      </c>
      <c r="C1065" s="69" t="s">
        <v>728</v>
      </c>
      <c r="D1065" s="8">
        <v>7355</v>
      </c>
      <c r="E1065" s="72" t="str">
        <f t="shared" si="32"/>
        <v>2022</v>
      </c>
      <c r="F1065" s="72">
        <f>IFERROR(MATCH(LEFT(RIGHT(C1065, LEN(C1065) - FIND(", ", C1065) - 1), FIND(" ", RIGHT(C1065, LEN(C1065) - FIND(", ", C1065) - 1)) - 1), {"January","February","March","April","May","June","July","August","September","October","November","December"}, 0), "")</f>
        <v>5</v>
      </c>
      <c r="G1065">
        <v>30</v>
      </c>
      <c r="H1065" s="67" t="s">
        <v>1102</v>
      </c>
      <c r="I1065" s="68">
        <f t="shared" si="33"/>
        <v>44711</v>
      </c>
    </row>
    <row r="1066" spans="1:9" x14ac:dyDescent="0.35">
      <c r="A1066" s="28" t="s">
        <v>395</v>
      </c>
      <c r="B1066" s="28" t="s">
        <v>394</v>
      </c>
      <c r="C1066" s="69" t="s">
        <v>647</v>
      </c>
      <c r="D1066" s="8">
        <v>8366</v>
      </c>
      <c r="E1066" s="72" t="str">
        <f t="shared" si="32"/>
        <v>2022</v>
      </c>
      <c r="F1066" s="72">
        <f>IFERROR(MATCH(LEFT(RIGHT(C1066, LEN(C1066) - FIND(", ", C1066) - 1), FIND(" ", RIGHT(C1066, LEN(C1066) - FIND(", ", C1066) - 1)) - 1), {"January","February","March","April","May","June","July","August","September","October","November","December"}, 0), "")</f>
        <v>6</v>
      </c>
      <c r="G1066">
        <v>14</v>
      </c>
      <c r="H1066" s="67" t="s">
        <v>1021</v>
      </c>
      <c r="I1066" s="68">
        <f t="shared" si="33"/>
        <v>44726</v>
      </c>
    </row>
    <row r="1067" spans="1:9" x14ac:dyDescent="0.35">
      <c r="A1067" s="28" t="s">
        <v>395</v>
      </c>
      <c r="B1067" s="28" t="s">
        <v>394</v>
      </c>
      <c r="C1067" s="69" t="s">
        <v>648</v>
      </c>
      <c r="D1067" s="8">
        <v>8893</v>
      </c>
      <c r="E1067" s="72" t="str">
        <f t="shared" si="32"/>
        <v>2022</v>
      </c>
      <c r="F1067" s="72">
        <f>IFERROR(MATCH(LEFT(RIGHT(C1067, LEN(C1067) - FIND(", ", C1067) - 1), FIND(" ", RIGHT(C1067, LEN(C1067) - FIND(", ", C1067) - 1)) - 1), {"January","February","March","April","May","June","July","August","September","October","November","December"}, 0), "")</f>
        <v>6</v>
      </c>
      <c r="G1067">
        <v>21</v>
      </c>
      <c r="H1067" s="67" t="s">
        <v>1022</v>
      </c>
      <c r="I1067" s="68">
        <f t="shared" si="33"/>
        <v>44733</v>
      </c>
    </row>
    <row r="1068" spans="1:9" x14ac:dyDescent="0.35">
      <c r="A1068" s="28" t="s">
        <v>395</v>
      </c>
      <c r="B1068" s="28" t="s">
        <v>394</v>
      </c>
      <c r="C1068" s="69" t="s">
        <v>649</v>
      </c>
      <c r="D1068" s="8">
        <v>9130</v>
      </c>
      <c r="E1068" s="72" t="str">
        <f t="shared" si="32"/>
        <v>2022</v>
      </c>
      <c r="F1068" s="72">
        <f>IFERROR(MATCH(LEFT(RIGHT(C1068, LEN(C1068) - FIND(", ", C1068) - 1), FIND(" ", RIGHT(C1068, LEN(C1068) - FIND(", ", C1068) - 1)) - 1), {"January","February","March","April","May","June","July","August","September","October","November","December"}, 0), "")</f>
        <v>6</v>
      </c>
      <c r="G1068">
        <v>28</v>
      </c>
      <c r="H1068" s="67" t="s">
        <v>1023</v>
      </c>
      <c r="I1068" s="68">
        <f t="shared" si="33"/>
        <v>44740</v>
      </c>
    </row>
    <row r="1069" spans="1:9" x14ac:dyDescent="0.35">
      <c r="A1069" s="28" t="s">
        <v>395</v>
      </c>
      <c r="B1069" s="28" t="s">
        <v>394</v>
      </c>
      <c r="C1069" s="69" t="s">
        <v>619</v>
      </c>
      <c r="D1069" s="8">
        <v>9394</v>
      </c>
      <c r="E1069" s="72" t="str">
        <f t="shared" si="32"/>
        <v>2022</v>
      </c>
      <c r="F1069" s="72">
        <f>IFERROR(MATCH(LEFT(RIGHT(C1069, LEN(C1069) - FIND(", ", C1069) - 1), FIND(" ", RIGHT(C1069, LEN(C1069) - FIND(", ", C1069) - 1)) - 1), {"January","February","March","April","May","June","July","August","September","October","November","December"}, 0), "")</f>
        <v>7</v>
      </c>
      <c r="G1069">
        <v>5</v>
      </c>
      <c r="H1069" s="67" t="s">
        <v>993</v>
      </c>
      <c r="I1069" s="68">
        <f t="shared" si="33"/>
        <v>44747</v>
      </c>
    </row>
    <row r="1070" spans="1:9" x14ac:dyDescent="0.35">
      <c r="A1070" s="28" t="s">
        <v>395</v>
      </c>
      <c r="B1070" s="28" t="s">
        <v>394</v>
      </c>
      <c r="C1070" s="69" t="s">
        <v>650</v>
      </c>
      <c r="D1070" s="8">
        <v>9609</v>
      </c>
      <c r="E1070" s="72" t="str">
        <f t="shared" si="32"/>
        <v>2022</v>
      </c>
      <c r="F1070" s="72">
        <f>IFERROR(MATCH(LEFT(RIGHT(C1070, LEN(C1070) - FIND(", ", C1070) - 1), FIND(" ", RIGHT(C1070, LEN(C1070) - FIND(", ", C1070) - 1)) - 1), {"January","February","March","April","May","June","July","August","September","October","November","December"}, 0), "")</f>
        <v>7</v>
      </c>
      <c r="G1070">
        <v>12</v>
      </c>
      <c r="H1070" s="67" t="s">
        <v>1024</v>
      </c>
      <c r="I1070" s="68">
        <f t="shared" si="33"/>
        <v>44754</v>
      </c>
    </row>
    <row r="1071" spans="1:9" x14ac:dyDescent="0.35">
      <c r="A1071" s="28" t="s">
        <v>395</v>
      </c>
      <c r="B1071" s="28" t="s">
        <v>394</v>
      </c>
      <c r="C1071" s="69" t="s">
        <v>676</v>
      </c>
      <c r="D1071" s="8">
        <v>9496</v>
      </c>
      <c r="E1071" s="72" t="str">
        <f t="shared" si="32"/>
        <v>2022</v>
      </c>
      <c r="F1071" s="72">
        <f>IFERROR(MATCH(LEFT(RIGHT(C1071, LEN(C1071) - FIND(", ", C1071) - 1), FIND(" ", RIGHT(C1071, LEN(C1071) - FIND(", ", C1071) - 1)) - 1), {"January","February","March","April","May","June","July","August","September","October","November","December"}, 0), "")</f>
        <v>7</v>
      </c>
      <c r="G1071">
        <v>26</v>
      </c>
      <c r="H1071" s="67" t="s">
        <v>1050</v>
      </c>
      <c r="I1071" s="68">
        <f t="shared" si="33"/>
        <v>44768</v>
      </c>
    </row>
    <row r="1072" spans="1:9" x14ac:dyDescent="0.35">
      <c r="A1072" s="28" t="s">
        <v>395</v>
      </c>
      <c r="B1072" s="28" t="s">
        <v>394</v>
      </c>
      <c r="C1072" s="69" t="s">
        <v>622</v>
      </c>
      <c r="D1072" s="8">
        <v>9764</v>
      </c>
      <c r="E1072" s="72" t="str">
        <f t="shared" si="32"/>
        <v>2022</v>
      </c>
      <c r="F1072" s="72">
        <f>IFERROR(MATCH(LEFT(RIGHT(C1072, LEN(C1072) - FIND(", ", C1072) - 1), FIND(" ", RIGHT(C1072, LEN(C1072) - FIND(", ", C1072) - 1)) - 1), {"January","February","March","April","May","June","July","August","September","October","November","December"}, 0), "")</f>
        <v>8</v>
      </c>
      <c r="G1072">
        <v>2</v>
      </c>
      <c r="H1072" s="67" t="s">
        <v>996</v>
      </c>
      <c r="I1072" s="68">
        <f t="shared" si="33"/>
        <v>44775</v>
      </c>
    </row>
    <row r="1073" spans="1:9" x14ac:dyDescent="0.35">
      <c r="A1073" s="28" t="s">
        <v>395</v>
      </c>
      <c r="B1073" s="28" t="s">
        <v>394</v>
      </c>
      <c r="C1073" s="69" t="s">
        <v>811</v>
      </c>
      <c r="D1073" s="8">
        <v>9614</v>
      </c>
      <c r="E1073" s="72" t="str">
        <f t="shared" si="32"/>
        <v>2022</v>
      </c>
      <c r="F1073" s="72">
        <f>IFERROR(MATCH(LEFT(RIGHT(C1073, LEN(C1073) - FIND(", ", C1073) - 1), FIND(" ", RIGHT(C1073, LEN(C1073) - FIND(", ", C1073) - 1)) - 1), {"January","February","March","April","May","June","July","August","September","October","November","December"}, 0), "")</f>
        <v>8</v>
      </c>
      <c r="G1073">
        <v>8</v>
      </c>
      <c r="H1073" s="67" t="s">
        <v>1185</v>
      </c>
      <c r="I1073" s="68">
        <f t="shared" si="33"/>
        <v>44781</v>
      </c>
    </row>
    <row r="1074" spans="1:9" x14ac:dyDescent="0.35">
      <c r="A1074" s="28" t="s">
        <v>395</v>
      </c>
      <c r="B1074" s="28" t="s">
        <v>394</v>
      </c>
      <c r="C1074" s="69" t="s">
        <v>624</v>
      </c>
      <c r="D1074" s="8">
        <v>9968</v>
      </c>
      <c r="E1074" s="72" t="str">
        <f t="shared" si="32"/>
        <v>2022</v>
      </c>
      <c r="F1074" s="72">
        <f>IFERROR(MATCH(LEFT(RIGHT(C1074, LEN(C1074) - FIND(", ", C1074) - 1), FIND(" ", RIGHT(C1074, LEN(C1074) - FIND(", ", C1074) - 1)) - 1), {"January","February","March","April","May","June","July","August","September","October","November","December"}, 0), "")</f>
        <v>8</v>
      </c>
      <c r="G1074">
        <v>16</v>
      </c>
      <c r="H1074" s="67" t="s">
        <v>998</v>
      </c>
      <c r="I1074" s="68">
        <f t="shared" si="33"/>
        <v>44789</v>
      </c>
    </row>
    <row r="1075" spans="1:9" x14ac:dyDescent="0.35">
      <c r="A1075" s="28" t="s">
        <v>395</v>
      </c>
      <c r="B1075" s="28" t="s">
        <v>394</v>
      </c>
      <c r="C1075" s="69" t="s">
        <v>625</v>
      </c>
      <c r="D1075" s="8">
        <v>24482</v>
      </c>
      <c r="E1075" s="72" t="str">
        <f t="shared" si="32"/>
        <v>2022</v>
      </c>
      <c r="F1075" s="72">
        <f>IFERROR(MATCH(LEFT(RIGHT(C1075, LEN(C1075) - FIND(", ", C1075) - 1), FIND(" ", RIGHT(C1075, LEN(C1075) - FIND(", ", C1075) - 1)) - 1), {"January","February","March","April","May","June","July","August","September","October","November","December"}, 0), "")</f>
        <v>8</v>
      </c>
      <c r="G1075">
        <v>23</v>
      </c>
      <c r="H1075" s="67" t="s">
        <v>999</v>
      </c>
      <c r="I1075" s="68">
        <f t="shared" si="33"/>
        <v>44796</v>
      </c>
    </row>
    <row r="1076" spans="1:9" x14ac:dyDescent="0.35">
      <c r="A1076" s="28" t="s">
        <v>395</v>
      </c>
      <c r="B1076" s="28" t="s">
        <v>394</v>
      </c>
      <c r="C1076" s="69" t="s">
        <v>677</v>
      </c>
      <c r="D1076" s="8">
        <v>24482</v>
      </c>
      <c r="E1076" s="72" t="str">
        <f t="shared" si="32"/>
        <v>2022</v>
      </c>
      <c r="F1076" s="72">
        <f>IFERROR(MATCH(LEFT(RIGHT(C1076, LEN(C1076) - FIND(", ", C1076) - 1), FIND(" ", RIGHT(C1076, LEN(C1076) - FIND(", ", C1076) - 1)) - 1), {"January","February","March","April","May","June","July","August","September","October","November","December"}, 0), "")</f>
        <v>8</v>
      </c>
      <c r="G1076">
        <v>30</v>
      </c>
      <c r="H1076" s="67" t="s">
        <v>1051</v>
      </c>
      <c r="I1076" s="68">
        <f t="shared" si="33"/>
        <v>44803</v>
      </c>
    </row>
    <row r="1077" spans="1:9" x14ac:dyDescent="0.35">
      <c r="A1077" s="28" t="s">
        <v>395</v>
      </c>
      <c r="B1077" s="28" t="s">
        <v>394</v>
      </c>
      <c r="C1077" s="69" t="s">
        <v>628</v>
      </c>
      <c r="D1077" s="8">
        <v>26745</v>
      </c>
      <c r="E1077" s="72" t="str">
        <f t="shared" si="32"/>
        <v>2022</v>
      </c>
      <c r="F1077" s="72">
        <f>IFERROR(MATCH(LEFT(RIGHT(C1077, LEN(C1077) - FIND(", ", C1077) - 1), FIND(" ", RIGHT(C1077, LEN(C1077) - FIND(", ", C1077) - 1)) - 1), {"January","February","March","April","May","June","July","August","September","October","November","December"}, 0), "")</f>
        <v>9</v>
      </c>
      <c r="G1077">
        <v>20</v>
      </c>
      <c r="H1077" s="67" t="s">
        <v>1002</v>
      </c>
      <c r="I1077" s="68">
        <f t="shared" si="33"/>
        <v>44824</v>
      </c>
    </row>
    <row r="1078" spans="1:9" x14ac:dyDescent="0.35">
      <c r="A1078" s="28" t="s">
        <v>395</v>
      </c>
      <c r="B1078" s="28" t="s">
        <v>394</v>
      </c>
      <c r="C1078" s="69" t="s">
        <v>630</v>
      </c>
      <c r="D1078" s="8">
        <v>27576</v>
      </c>
      <c r="E1078" s="72" t="str">
        <f t="shared" si="32"/>
        <v>2022</v>
      </c>
      <c r="F1078" s="72">
        <f>IFERROR(MATCH(LEFT(RIGHT(C1078, LEN(C1078) - FIND(", ", C1078) - 1), FIND(" ", RIGHT(C1078, LEN(C1078) - FIND(", ", C1078) - 1)) - 1), {"January","February","March","April","May","June","July","August","September","October","November","December"}, 0), "")</f>
        <v>10</v>
      </c>
      <c r="G1078">
        <v>4</v>
      </c>
      <c r="H1078" s="67" t="s">
        <v>1004</v>
      </c>
      <c r="I1078" s="68">
        <f t="shared" si="33"/>
        <v>44838</v>
      </c>
    </row>
    <row r="1079" spans="1:9" x14ac:dyDescent="0.35">
      <c r="A1079" s="28" t="s">
        <v>395</v>
      </c>
      <c r="B1079" s="28" t="s">
        <v>394</v>
      </c>
      <c r="C1079" s="69" t="s">
        <v>633</v>
      </c>
      <c r="D1079" s="8">
        <v>28639</v>
      </c>
      <c r="E1079" s="72" t="str">
        <f t="shared" si="32"/>
        <v>2022</v>
      </c>
      <c r="F1079" s="72">
        <f>IFERROR(MATCH(LEFT(RIGHT(C1079, LEN(C1079) - FIND(", ", C1079) - 1), FIND(" ", RIGHT(C1079, LEN(C1079) - FIND(", ", C1079) - 1)) - 1), {"January","February","March","April","May","June","July","August","September","October","November","December"}, 0), "")</f>
        <v>11</v>
      </c>
      <c r="G1079">
        <v>1</v>
      </c>
      <c r="H1079" s="67" t="s">
        <v>1007</v>
      </c>
      <c r="I1079" s="68">
        <f t="shared" si="33"/>
        <v>44866</v>
      </c>
    </row>
    <row r="1080" spans="1:9" x14ac:dyDescent="0.35">
      <c r="A1080" s="28" t="s">
        <v>395</v>
      </c>
      <c r="B1080" s="28" t="s">
        <v>394</v>
      </c>
      <c r="C1080" s="69" t="s">
        <v>653</v>
      </c>
      <c r="D1080" s="8">
        <v>31122</v>
      </c>
      <c r="E1080" s="72" t="str">
        <f t="shared" si="32"/>
        <v>2022</v>
      </c>
      <c r="F1080" s="72">
        <f>IFERROR(MATCH(LEFT(RIGHT(C1080, LEN(C1080) - FIND(", ", C1080) - 1), FIND(" ", RIGHT(C1080, LEN(C1080) - FIND(", ", C1080) - 1)) - 1), {"January","February","March","April","May","June","July","August","September","October","November","December"}, 0), "")</f>
        <v>12</v>
      </c>
      <c r="G1080">
        <v>6</v>
      </c>
      <c r="H1080" s="67" t="s">
        <v>1027</v>
      </c>
      <c r="I1080" s="68">
        <f t="shared" si="33"/>
        <v>44901</v>
      </c>
    </row>
    <row r="1081" spans="1:9" x14ac:dyDescent="0.35">
      <c r="A1081" s="28" t="s">
        <v>395</v>
      </c>
      <c r="B1081" s="28" t="s">
        <v>394</v>
      </c>
      <c r="C1081" s="69" t="s">
        <v>638</v>
      </c>
      <c r="D1081" s="8">
        <v>31665</v>
      </c>
      <c r="E1081" s="72" t="str">
        <f t="shared" si="32"/>
        <v>2022</v>
      </c>
      <c r="F1081" s="72">
        <f>IFERROR(MATCH(LEFT(RIGHT(C1081, LEN(C1081) - FIND(", ", C1081) - 1), FIND(" ", RIGHT(C1081, LEN(C1081) - FIND(", ", C1081) - 1)) - 1), {"January","February","March","April","May","June","July","August","September","October","November","December"}, 0), "")</f>
        <v>12</v>
      </c>
      <c r="G1081">
        <v>20</v>
      </c>
      <c r="H1081" s="67" t="s">
        <v>1012</v>
      </c>
      <c r="I1081" s="68">
        <f t="shared" si="33"/>
        <v>44915</v>
      </c>
    </row>
    <row r="1082" spans="1:9" x14ac:dyDescent="0.35">
      <c r="A1082" s="28" t="s">
        <v>395</v>
      </c>
      <c r="B1082" s="28" t="s">
        <v>394</v>
      </c>
      <c r="C1082" s="69" t="s">
        <v>842</v>
      </c>
      <c r="D1082" s="8">
        <v>31895</v>
      </c>
      <c r="E1082" s="72" t="str">
        <f t="shared" si="32"/>
        <v>2022</v>
      </c>
      <c r="F1082" s="72">
        <f>IFERROR(MATCH(LEFT(RIGHT(C1082, LEN(C1082) - FIND(", ", C1082) - 1), FIND(" ", RIGHT(C1082, LEN(C1082) - FIND(", ", C1082) - 1)) - 1), {"January","February","March","April","May","June","July","August","September","October","November","December"}, 0), "")</f>
        <v>12</v>
      </c>
      <c r="G1082">
        <v>26</v>
      </c>
      <c r="H1082" s="67" t="s">
        <v>1216</v>
      </c>
      <c r="I1082" s="68">
        <f t="shared" si="33"/>
        <v>44921</v>
      </c>
    </row>
    <row r="1083" spans="1:9" x14ac:dyDescent="0.35">
      <c r="A1083" s="28" t="s">
        <v>395</v>
      </c>
      <c r="B1083" s="28" t="s">
        <v>394</v>
      </c>
      <c r="C1083" s="69" t="s">
        <v>655</v>
      </c>
      <c r="D1083" s="8">
        <v>32250</v>
      </c>
      <c r="E1083" s="72" t="str">
        <f t="shared" si="32"/>
        <v>2023</v>
      </c>
      <c r="F1083" s="72">
        <f>IFERROR(MATCH(LEFT(RIGHT(C1083, LEN(C1083) - FIND(", ", C1083) - 1), FIND(" ", RIGHT(C1083, LEN(C1083) - FIND(", ", C1083) - 1)) - 1), {"January","February","March","April","May","June","July","August","September","October","November","December"}, 0), "")</f>
        <v>1</v>
      </c>
      <c r="G1083">
        <v>9</v>
      </c>
      <c r="H1083" s="67" t="s">
        <v>1029</v>
      </c>
      <c r="I1083" s="68">
        <f t="shared" si="33"/>
        <v>44935</v>
      </c>
    </row>
    <row r="1084" spans="1:9" x14ac:dyDescent="0.35">
      <c r="A1084" s="28" t="s">
        <v>395</v>
      </c>
      <c r="B1084" s="28" t="s">
        <v>394</v>
      </c>
      <c r="C1084" s="69" t="s">
        <v>640</v>
      </c>
      <c r="D1084" s="8">
        <v>32880</v>
      </c>
      <c r="E1084" s="72" t="str">
        <f t="shared" si="32"/>
        <v>2023</v>
      </c>
      <c r="F1084" s="72">
        <f>IFERROR(MATCH(LEFT(RIGHT(C1084, LEN(C1084) - FIND(", ", C1084) - 1), FIND(" ", RIGHT(C1084, LEN(C1084) - FIND(", ", C1084) - 1)) - 1), {"January","February","March","April","May","June","July","August","September","October","November","December"}, 0), "")</f>
        <v>1</v>
      </c>
      <c r="G1084">
        <v>17</v>
      </c>
      <c r="H1084" s="67" t="s">
        <v>1014</v>
      </c>
      <c r="I1084" s="68">
        <f t="shared" si="33"/>
        <v>44943</v>
      </c>
    </row>
    <row r="1085" spans="1:9" x14ac:dyDescent="0.35">
      <c r="A1085" s="28" t="s">
        <v>395</v>
      </c>
      <c r="B1085" s="28" t="s">
        <v>394</v>
      </c>
      <c r="C1085" s="69" t="s">
        <v>657</v>
      </c>
      <c r="D1085" s="8">
        <v>33098</v>
      </c>
      <c r="E1085" s="72" t="str">
        <f t="shared" si="32"/>
        <v>2023</v>
      </c>
      <c r="F1085" s="72">
        <f>IFERROR(MATCH(LEFT(RIGHT(C1085, LEN(C1085) - FIND(", ", C1085) - 1), FIND(" ", RIGHT(C1085, LEN(C1085) - FIND(", ", C1085) - 1)) - 1), {"January","February","March","April","May","June","July","August","September","October","November","December"}, 0), "")</f>
        <v>1</v>
      </c>
      <c r="G1085">
        <v>23</v>
      </c>
      <c r="H1085" s="67" t="s">
        <v>1031</v>
      </c>
      <c r="I1085" s="68">
        <f t="shared" si="33"/>
        <v>44949</v>
      </c>
    </row>
    <row r="1086" spans="1:9" x14ac:dyDescent="0.35">
      <c r="A1086" s="28" t="s">
        <v>395</v>
      </c>
      <c r="B1086" s="28" t="s">
        <v>394</v>
      </c>
      <c r="C1086" s="69" t="s">
        <v>658</v>
      </c>
      <c r="D1086" s="8">
        <v>33319</v>
      </c>
      <c r="E1086" s="72" t="str">
        <f t="shared" si="32"/>
        <v>2023</v>
      </c>
      <c r="F1086" s="72">
        <f>IFERROR(MATCH(LEFT(RIGHT(C1086, LEN(C1086) - FIND(", ", C1086) - 1), FIND(" ", RIGHT(C1086, LEN(C1086) - FIND(", ", C1086) - 1)) - 1), {"January","February","March","April","May","June","July","August","September","October","November","December"}, 0), "")</f>
        <v>1</v>
      </c>
      <c r="G1086">
        <v>30</v>
      </c>
      <c r="H1086" s="67" t="s">
        <v>1032</v>
      </c>
      <c r="I1086" s="68">
        <f t="shared" si="33"/>
        <v>44956</v>
      </c>
    </row>
    <row r="1087" spans="1:9" x14ac:dyDescent="0.35">
      <c r="A1087" s="28" t="s">
        <v>395</v>
      </c>
      <c r="B1087" s="28" t="s">
        <v>394</v>
      </c>
      <c r="C1087" s="69" t="s">
        <v>659</v>
      </c>
      <c r="D1087" s="8">
        <v>33739</v>
      </c>
      <c r="E1087" s="72" t="str">
        <f t="shared" ref="E1087:E1149" si="34">RIGHT(C1087,4)</f>
        <v>2023</v>
      </c>
      <c r="F1087" s="72">
        <f>IFERROR(MATCH(LEFT(RIGHT(C1087, LEN(C1087) - FIND(", ", C1087) - 1), FIND(" ", RIGHT(C1087, LEN(C1087) - FIND(", ", C1087) - 1)) - 1), {"January","February","March","April","May","June","July","August","September","October","November","December"}, 0), "")</f>
        <v>2</v>
      </c>
      <c r="G1087">
        <v>13</v>
      </c>
      <c r="H1087" s="67" t="s">
        <v>1033</v>
      </c>
      <c r="I1087" s="68">
        <f t="shared" si="33"/>
        <v>44970</v>
      </c>
    </row>
    <row r="1088" spans="1:9" x14ac:dyDescent="0.35">
      <c r="A1088" s="28" t="s">
        <v>395</v>
      </c>
      <c r="B1088" s="28" t="s">
        <v>394</v>
      </c>
      <c r="C1088" s="69" t="s">
        <v>682</v>
      </c>
      <c r="D1088" s="8">
        <v>33954</v>
      </c>
      <c r="E1088" s="72" t="str">
        <f t="shared" si="34"/>
        <v>2023</v>
      </c>
      <c r="F1088" s="72">
        <f>IFERROR(MATCH(LEFT(RIGHT(C1088, LEN(C1088) - FIND(", ", C1088) - 1), FIND(" ", RIGHT(C1088, LEN(C1088) - FIND(", ", C1088) - 1)) - 1), {"January","February","March","April","May","June","July","August","September","October","November","December"}, 0), "")</f>
        <v>2</v>
      </c>
      <c r="G1088">
        <v>20</v>
      </c>
      <c r="H1088" s="67" t="s">
        <v>1056</v>
      </c>
      <c r="I1088" s="68">
        <f t="shared" si="33"/>
        <v>44977</v>
      </c>
    </row>
    <row r="1089" spans="1:9" x14ac:dyDescent="0.35">
      <c r="A1089" s="28" t="s">
        <v>395</v>
      </c>
      <c r="B1089" s="28" t="s">
        <v>394</v>
      </c>
      <c r="C1089" s="69" t="s">
        <v>660</v>
      </c>
      <c r="D1089" s="8">
        <v>34170</v>
      </c>
      <c r="E1089" s="72" t="str">
        <f t="shared" si="34"/>
        <v>2023</v>
      </c>
      <c r="F1089" s="72">
        <f>IFERROR(MATCH(LEFT(RIGHT(C1089, LEN(C1089) - FIND(", ", C1089) - 1), FIND(" ", RIGHT(C1089, LEN(C1089) - FIND(", ", C1089) - 1)) - 1), {"January","February","March","April","May","June","July","August","September","October","November","December"}, 0), "")</f>
        <v>2</v>
      </c>
      <c r="G1089">
        <v>27</v>
      </c>
      <c r="H1089" s="67" t="s">
        <v>1034</v>
      </c>
      <c r="I1089" s="68">
        <f t="shared" si="33"/>
        <v>44984</v>
      </c>
    </row>
    <row r="1090" spans="1:9" x14ac:dyDescent="0.35">
      <c r="A1090" s="28" t="s">
        <v>395</v>
      </c>
      <c r="B1090" s="28" t="s">
        <v>394</v>
      </c>
      <c r="C1090" s="69" t="s">
        <v>683</v>
      </c>
      <c r="D1090" s="8">
        <v>34631</v>
      </c>
      <c r="E1090" s="72" t="str">
        <f t="shared" si="34"/>
        <v>2023</v>
      </c>
      <c r="F1090" s="72">
        <f>IFERROR(MATCH(LEFT(RIGHT(C1090, LEN(C1090) - FIND(", ", C1090) - 1), FIND(" ", RIGHT(C1090, LEN(C1090) - FIND(", ", C1090) - 1)) - 1), {"January","February","March","April","May","June","July","August","September","October","November","December"}, 0), "")</f>
        <v>3</v>
      </c>
      <c r="G1090">
        <v>13</v>
      </c>
      <c r="H1090" s="67" t="s">
        <v>1057</v>
      </c>
      <c r="I1090" s="68">
        <f t="shared" si="33"/>
        <v>44998</v>
      </c>
    </row>
    <row r="1091" spans="1:9" x14ac:dyDescent="0.35">
      <c r="A1091" s="28" t="s">
        <v>395</v>
      </c>
      <c r="B1091" s="28" t="s">
        <v>394</v>
      </c>
      <c r="C1091" s="69" t="s">
        <v>662</v>
      </c>
      <c r="D1091" s="8">
        <v>34866</v>
      </c>
      <c r="E1091" s="72" t="str">
        <f t="shared" si="34"/>
        <v>2023</v>
      </c>
      <c r="F1091" s="72">
        <f>IFERROR(MATCH(LEFT(RIGHT(C1091, LEN(C1091) - FIND(", ", C1091) - 1), FIND(" ", RIGHT(C1091, LEN(C1091) - FIND(", ", C1091) - 1)) - 1), {"January","February","March","April","May","June","July","August","September","October","November","December"}, 0), "")</f>
        <v>3</v>
      </c>
      <c r="G1091">
        <v>20</v>
      </c>
      <c r="H1091" s="67" t="s">
        <v>1036</v>
      </c>
      <c r="I1091" s="68">
        <f t="shared" ref="I1091:I1154" si="35">DATEVALUE(H1091)</f>
        <v>45005</v>
      </c>
    </row>
    <row r="1092" spans="1:9" x14ac:dyDescent="0.35">
      <c r="A1092" s="28" t="s">
        <v>395</v>
      </c>
      <c r="B1092" s="28" t="s">
        <v>394</v>
      </c>
      <c r="C1092" s="69" t="s">
        <v>774</v>
      </c>
      <c r="D1092" s="8">
        <v>35071</v>
      </c>
      <c r="E1092" s="72" t="str">
        <f t="shared" si="34"/>
        <v>2023</v>
      </c>
      <c r="F1092" s="72">
        <f>IFERROR(MATCH(LEFT(RIGHT(C1092, LEN(C1092) - FIND(", ", C1092) - 1), FIND(" ", RIGHT(C1092, LEN(C1092) - FIND(", ", C1092) - 1)) - 1), {"January","February","March","April","May","June","July","August","September","October","November","December"}, 0), "")</f>
        <v>3</v>
      </c>
      <c r="G1092">
        <v>27</v>
      </c>
      <c r="H1092" s="67" t="s">
        <v>1148</v>
      </c>
      <c r="I1092" s="68">
        <f t="shared" si="35"/>
        <v>45012</v>
      </c>
    </row>
    <row r="1093" spans="1:9" x14ac:dyDescent="0.35">
      <c r="A1093" s="28" t="s">
        <v>395</v>
      </c>
      <c r="B1093" s="28" t="s">
        <v>394</v>
      </c>
      <c r="C1093" s="69" t="s">
        <v>732</v>
      </c>
      <c r="D1093" s="8">
        <v>31770</v>
      </c>
      <c r="E1093" s="72" t="str">
        <f t="shared" si="34"/>
        <v>2023</v>
      </c>
      <c r="F1093" s="72">
        <f>IFERROR(MATCH(LEFT(RIGHT(C1093, LEN(C1093) - FIND(", ", C1093) - 1), FIND(" ", RIGHT(C1093, LEN(C1093) - FIND(", ", C1093) - 1)) - 1), {"January","February","March","April","May","June","July","August","September","October","November","December"}, 0), "")</f>
        <v>4</v>
      </c>
      <c r="G1093">
        <v>3</v>
      </c>
      <c r="H1093" s="67" t="s">
        <v>1106</v>
      </c>
      <c r="I1093" s="68">
        <f t="shared" si="35"/>
        <v>45019</v>
      </c>
    </row>
    <row r="1094" spans="1:9" x14ac:dyDescent="0.35">
      <c r="A1094" s="28" t="s">
        <v>395</v>
      </c>
      <c r="B1094" s="28" t="s">
        <v>394</v>
      </c>
      <c r="C1094" s="69" t="s">
        <v>664</v>
      </c>
      <c r="D1094" s="8">
        <v>32070</v>
      </c>
      <c r="E1094" s="72" t="str">
        <f t="shared" si="34"/>
        <v>2023</v>
      </c>
      <c r="F1094" s="72">
        <f>IFERROR(MATCH(LEFT(RIGHT(C1094, LEN(C1094) - FIND(", ", C1094) - 1), FIND(" ", RIGHT(C1094, LEN(C1094) - FIND(", ", C1094) - 1)) - 1), {"January","February","March","April","May","June","July","August","September","October","November","December"}, 0), "")</f>
        <v>4</v>
      </c>
      <c r="G1094">
        <v>10</v>
      </c>
      <c r="H1094" s="67" t="s">
        <v>1038</v>
      </c>
      <c r="I1094" s="68">
        <f t="shared" si="35"/>
        <v>45026</v>
      </c>
    </row>
    <row r="1095" spans="1:9" x14ac:dyDescent="0.35">
      <c r="A1095" s="28" t="s">
        <v>395</v>
      </c>
      <c r="B1095" s="28" t="s">
        <v>394</v>
      </c>
      <c r="C1095" s="69" t="s">
        <v>665</v>
      </c>
      <c r="D1095" s="8">
        <v>32383</v>
      </c>
      <c r="E1095" s="72" t="str">
        <f t="shared" si="34"/>
        <v>2023</v>
      </c>
      <c r="F1095" s="72">
        <f>IFERROR(MATCH(LEFT(RIGHT(C1095, LEN(C1095) - FIND(", ", C1095) - 1), FIND(" ", RIGHT(C1095, LEN(C1095) - FIND(", ", C1095) - 1)) - 1), {"January","February","March","April","May","June","July","August","September","October","November","December"}, 0), "")</f>
        <v>4</v>
      </c>
      <c r="G1095">
        <v>17</v>
      </c>
      <c r="H1095" s="67" t="s">
        <v>1039</v>
      </c>
      <c r="I1095" s="68">
        <f t="shared" si="35"/>
        <v>45033</v>
      </c>
    </row>
    <row r="1096" spans="1:9" x14ac:dyDescent="0.35">
      <c r="A1096" s="28" t="s">
        <v>395</v>
      </c>
      <c r="B1096" s="28" t="s">
        <v>394</v>
      </c>
      <c r="C1096" s="69" t="s">
        <v>928</v>
      </c>
      <c r="D1096" s="8">
        <v>32558</v>
      </c>
      <c r="E1096" s="72" t="str">
        <f t="shared" si="34"/>
        <v>2023</v>
      </c>
      <c r="F1096" s="72">
        <f>IFERROR(MATCH(LEFT(RIGHT(C1096, LEN(C1096) - FIND(", ", C1096) - 1), FIND(" ", RIGHT(C1096, LEN(C1096) - FIND(", ", C1096) - 1)) - 1), {"January","February","March","April","May","June","July","August","September","October","November","December"}, 0), "")</f>
        <v>4</v>
      </c>
      <c r="G1096">
        <v>24</v>
      </c>
      <c r="H1096" s="67" t="s">
        <v>1302</v>
      </c>
      <c r="I1096" s="68">
        <f t="shared" si="35"/>
        <v>45040</v>
      </c>
    </row>
    <row r="1097" spans="1:9" x14ac:dyDescent="0.35">
      <c r="A1097" s="28" t="s">
        <v>395</v>
      </c>
      <c r="B1097" s="28" t="s">
        <v>394</v>
      </c>
      <c r="C1097" s="69" t="s">
        <v>668</v>
      </c>
      <c r="D1097" s="8">
        <v>32647</v>
      </c>
      <c r="E1097" s="72" t="str">
        <f t="shared" si="34"/>
        <v>2023</v>
      </c>
      <c r="F1097" s="72">
        <f>IFERROR(MATCH(LEFT(RIGHT(C1097, LEN(C1097) - FIND(", ", C1097) - 1), FIND(" ", RIGHT(C1097, LEN(C1097) - FIND(", ", C1097) - 1)) - 1), {"January","February","March","April","May","June","July","August","September","October","November","December"}, 0), "")</f>
        <v>5</v>
      </c>
      <c r="G1097">
        <v>8</v>
      </c>
      <c r="H1097" s="67" t="s">
        <v>1042</v>
      </c>
      <c r="I1097" s="68">
        <f t="shared" si="35"/>
        <v>45054</v>
      </c>
    </row>
    <row r="1098" spans="1:9" x14ac:dyDescent="0.35">
      <c r="A1098" s="28" t="s">
        <v>395</v>
      </c>
      <c r="B1098" s="28" t="s">
        <v>394</v>
      </c>
      <c r="C1098" s="69" t="s">
        <v>685</v>
      </c>
      <c r="D1098" s="8">
        <v>33428</v>
      </c>
      <c r="E1098" s="72" t="str">
        <f t="shared" si="34"/>
        <v>2023</v>
      </c>
      <c r="F1098" s="72">
        <f>IFERROR(MATCH(LEFT(RIGHT(C1098, LEN(C1098) - FIND(", ", C1098) - 1), FIND(" ", RIGHT(C1098, LEN(C1098) - FIND(", ", C1098) - 1)) - 1), {"January","February","March","April","May","June","July","August","September","October","November","December"}, 0), "")</f>
        <v>5</v>
      </c>
      <c r="G1098">
        <v>15</v>
      </c>
      <c r="H1098" s="67" t="s">
        <v>1059</v>
      </c>
      <c r="I1098" s="68">
        <f t="shared" si="35"/>
        <v>45061</v>
      </c>
    </row>
    <row r="1099" spans="1:9" x14ac:dyDescent="0.35">
      <c r="A1099" s="28" t="s">
        <v>395</v>
      </c>
      <c r="B1099" s="28" t="s">
        <v>394</v>
      </c>
      <c r="C1099" s="69" t="s">
        <v>795</v>
      </c>
      <c r="D1099" s="8">
        <v>33541</v>
      </c>
      <c r="E1099" s="72" t="str">
        <f t="shared" si="34"/>
        <v>2023</v>
      </c>
      <c r="F1099" s="72">
        <f>IFERROR(MATCH(LEFT(RIGHT(C1099, LEN(C1099) - FIND(", ", C1099) - 1), FIND(" ", RIGHT(C1099, LEN(C1099) - FIND(", ", C1099) - 1)) - 1), {"January","February","March","April","May","June","July","August","September","October","November","December"}, 0), "")</f>
        <v>5</v>
      </c>
      <c r="G1099">
        <v>19</v>
      </c>
      <c r="H1099" s="67" t="s">
        <v>1169</v>
      </c>
      <c r="I1099" s="68">
        <f t="shared" si="35"/>
        <v>45065</v>
      </c>
    </row>
    <row r="1100" spans="1:9" x14ac:dyDescent="0.35">
      <c r="A1100" s="28" t="s">
        <v>395</v>
      </c>
      <c r="B1100" s="28" t="s">
        <v>394</v>
      </c>
      <c r="C1100" s="69" t="s">
        <v>670</v>
      </c>
      <c r="D1100" s="8">
        <v>34708</v>
      </c>
      <c r="E1100" s="72" t="str">
        <f t="shared" si="34"/>
        <v>2023</v>
      </c>
      <c r="F1100" s="72">
        <f>IFERROR(MATCH(LEFT(RIGHT(C1100, LEN(C1100) - FIND(", ", C1100) - 1), FIND(" ", RIGHT(C1100, LEN(C1100) - FIND(", ", C1100) - 1)) - 1), {"January","February","March","April","May","June","July","August","September","October","November","December"}, 0), "")</f>
        <v>6</v>
      </c>
      <c r="G1100">
        <v>5</v>
      </c>
      <c r="H1100" s="67" t="s">
        <v>1044</v>
      </c>
      <c r="I1100" s="68">
        <f t="shared" si="35"/>
        <v>45082</v>
      </c>
    </row>
    <row r="1101" spans="1:9" x14ac:dyDescent="0.35">
      <c r="A1101" s="28" t="s">
        <v>395</v>
      </c>
      <c r="B1101" s="28" t="s">
        <v>394</v>
      </c>
      <c r="C1101" s="69" t="s">
        <v>686</v>
      </c>
      <c r="D1101" s="8">
        <v>37049</v>
      </c>
      <c r="E1101" s="72" t="str">
        <f t="shared" si="34"/>
        <v>2023</v>
      </c>
      <c r="F1101" s="72">
        <f>IFERROR(MATCH(LEFT(RIGHT(C1101, LEN(C1101) - FIND(", ", C1101) - 1), FIND(" ", RIGHT(C1101, LEN(C1101) - FIND(", ", C1101) - 1)) - 1), {"January","February","March","April","May","June","July","August","September","October","November","December"}, 0), "")</f>
        <v>6</v>
      </c>
      <c r="G1101">
        <v>19</v>
      </c>
      <c r="H1101" s="67" t="s">
        <v>1060</v>
      </c>
      <c r="I1101" s="68">
        <f t="shared" si="35"/>
        <v>45096</v>
      </c>
    </row>
    <row r="1102" spans="1:9" x14ac:dyDescent="0.35">
      <c r="A1102" s="28" t="s">
        <v>395</v>
      </c>
      <c r="B1102" s="28" t="s">
        <v>394</v>
      </c>
      <c r="C1102" s="69" t="s">
        <v>892</v>
      </c>
      <c r="D1102" s="8">
        <v>38542</v>
      </c>
      <c r="E1102" s="72" t="str">
        <f t="shared" si="34"/>
        <v>2023</v>
      </c>
      <c r="F1102" s="72">
        <f>IFERROR(MATCH(LEFT(RIGHT(C1102, LEN(C1102) - FIND(", ", C1102) - 1), FIND(" ", RIGHT(C1102, LEN(C1102) - FIND(", ", C1102) - 1)) - 1), {"January","February","March","April","May","June","July","August","September","October","November","December"}, 0), "")</f>
        <v>6</v>
      </c>
      <c r="G1102">
        <v>26</v>
      </c>
      <c r="H1102" s="67" t="s">
        <v>1266</v>
      </c>
      <c r="I1102" s="68">
        <f t="shared" si="35"/>
        <v>45103</v>
      </c>
    </row>
    <row r="1103" spans="1:9" x14ac:dyDescent="0.35">
      <c r="A1103" s="28" t="s">
        <v>395</v>
      </c>
      <c r="B1103" s="28" t="s">
        <v>394</v>
      </c>
      <c r="C1103" s="69" t="s">
        <v>868</v>
      </c>
      <c r="D1103" s="8">
        <v>41916</v>
      </c>
      <c r="E1103" s="72" t="str">
        <f t="shared" si="34"/>
        <v>2023</v>
      </c>
      <c r="F1103" s="72">
        <f>IFERROR(MATCH(LEFT(RIGHT(C1103, LEN(C1103) - FIND(", ", C1103) - 1), FIND(" ", RIGHT(C1103, LEN(C1103) - FIND(", ", C1103) - 1)) - 1), {"January","February","March","April","May","June","July","August","September","October","November","December"}, 0), "")</f>
        <v>7</v>
      </c>
      <c r="G1103">
        <v>10</v>
      </c>
      <c r="H1103" s="67" t="s">
        <v>1242</v>
      </c>
      <c r="I1103" s="68">
        <f t="shared" si="35"/>
        <v>45117</v>
      </c>
    </row>
    <row r="1104" spans="1:9" x14ac:dyDescent="0.35">
      <c r="A1104" s="28" t="s">
        <v>395</v>
      </c>
      <c r="B1104" s="28" t="s">
        <v>394</v>
      </c>
      <c r="C1104" s="69" t="s">
        <v>673</v>
      </c>
      <c r="D1104" s="8">
        <v>44466</v>
      </c>
      <c r="E1104" s="72" t="str">
        <f t="shared" si="34"/>
        <v>2023</v>
      </c>
      <c r="F1104" s="72">
        <f>IFERROR(MATCH(LEFT(RIGHT(C1104, LEN(C1104) - FIND(", ", C1104) - 1), FIND(" ", RIGHT(C1104, LEN(C1104) - FIND(", ", C1104) - 1)) - 1), {"January","February","March","April","May","June","July","August","September","October","November","December"}, 0), "")</f>
        <v>7</v>
      </c>
      <c r="G1104">
        <v>17</v>
      </c>
      <c r="H1104" s="67" t="s">
        <v>1047</v>
      </c>
      <c r="I1104" s="68">
        <f t="shared" si="35"/>
        <v>45124</v>
      </c>
    </row>
    <row r="1105" spans="1:9" x14ac:dyDescent="0.35">
      <c r="A1105" s="28" t="s">
        <v>395</v>
      </c>
      <c r="B1105" s="28" t="s">
        <v>394</v>
      </c>
      <c r="C1105" s="69" t="s">
        <v>929</v>
      </c>
      <c r="D1105" s="8">
        <v>46861</v>
      </c>
      <c r="E1105" s="72" t="str">
        <f t="shared" si="34"/>
        <v>2023</v>
      </c>
      <c r="F1105" s="72">
        <f>IFERROR(MATCH(LEFT(RIGHT(C1105, LEN(C1105) - FIND(", ", C1105) - 1), FIND(" ", RIGHT(C1105, LEN(C1105) - FIND(", ", C1105) - 1)) - 1), {"January","February","March","April","May","June","July","August","September","October","November","December"}, 0), "")</f>
        <v>7</v>
      </c>
      <c r="G1105">
        <v>24</v>
      </c>
      <c r="H1105" s="67" t="s">
        <v>1303</v>
      </c>
      <c r="I1105" s="68">
        <f t="shared" si="35"/>
        <v>45131</v>
      </c>
    </row>
    <row r="1106" spans="1:9" x14ac:dyDescent="0.35">
      <c r="A1106" s="28" t="s">
        <v>395</v>
      </c>
      <c r="B1106" s="28" t="s">
        <v>394</v>
      </c>
      <c r="C1106" s="69" t="s">
        <v>688</v>
      </c>
      <c r="D1106" s="8">
        <v>48698</v>
      </c>
      <c r="E1106" s="72" t="str">
        <f t="shared" si="34"/>
        <v>2023</v>
      </c>
      <c r="F1106" s="72">
        <f>IFERROR(MATCH(LEFT(RIGHT(C1106, LEN(C1106) - FIND(", ", C1106) - 1), FIND(" ", RIGHT(C1106, LEN(C1106) - FIND(", ", C1106) - 1)) - 1), {"January","February","March","April","May","June","July","August","September","October","November","December"}, 0), "")</f>
        <v>7</v>
      </c>
      <c r="G1106">
        <v>31</v>
      </c>
      <c r="H1106" s="67" t="s">
        <v>1062</v>
      </c>
      <c r="I1106" s="68">
        <f t="shared" si="35"/>
        <v>45138</v>
      </c>
    </row>
    <row r="1107" spans="1:9" x14ac:dyDescent="0.35">
      <c r="A1107" s="28" t="s">
        <v>395</v>
      </c>
      <c r="B1107" s="28" t="s">
        <v>394</v>
      </c>
      <c r="C1107" s="69" t="s">
        <v>930</v>
      </c>
      <c r="D1107" s="8">
        <v>50798</v>
      </c>
      <c r="E1107" s="72" t="str">
        <f t="shared" si="34"/>
        <v>2023</v>
      </c>
      <c r="F1107" s="72">
        <f>IFERROR(MATCH(LEFT(RIGHT(C1107, LEN(C1107) - FIND(", ", C1107) - 1), FIND(" ", RIGHT(C1107, LEN(C1107) - FIND(", ", C1107) - 1)) - 1), {"January","February","March","April","May","June","July","August","September","October","November","December"}, 0), "")</f>
        <v>8</v>
      </c>
      <c r="G1107">
        <v>7</v>
      </c>
      <c r="H1107" s="67" t="s">
        <v>1304</v>
      </c>
      <c r="I1107" s="68">
        <f t="shared" si="35"/>
        <v>45145</v>
      </c>
    </row>
    <row r="1108" spans="1:9" x14ac:dyDescent="0.35">
      <c r="A1108" s="28" t="s">
        <v>395</v>
      </c>
      <c r="B1108" s="28" t="s">
        <v>394</v>
      </c>
      <c r="C1108" s="69" t="s">
        <v>847</v>
      </c>
      <c r="D1108" s="8">
        <v>53242</v>
      </c>
      <c r="E1108" s="72" t="str">
        <f t="shared" si="34"/>
        <v>2023</v>
      </c>
      <c r="F1108" s="72">
        <f>IFERROR(MATCH(LEFT(RIGHT(C1108, LEN(C1108) - FIND(", ", C1108) - 1), FIND(" ", RIGHT(C1108, LEN(C1108) - FIND(", ", C1108) - 1)) - 1), {"January","February","March","April","May","June","July","August","September","October","November","December"}, 0), "")</f>
        <v>8</v>
      </c>
      <c r="G1108">
        <v>14</v>
      </c>
      <c r="H1108" s="67" t="s">
        <v>1221</v>
      </c>
      <c r="I1108" s="68">
        <f t="shared" si="35"/>
        <v>45152</v>
      </c>
    </row>
    <row r="1109" spans="1:9" x14ac:dyDescent="0.35">
      <c r="A1109" s="28" t="s">
        <v>395</v>
      </c>
      <c r="B1109" s="28" t="s">
        <v>394</v>
      </c>
      <c r="C1109" s="69" t="s">
        <v>848</v>
      </c>
      <c r="D1109" s="8">
        <v>55192</v>
      </c>
      <c r="E1109" s="72" t="str">
        <f t="shared" si="34"/>
        <v>2023</v>
      </c>
      <c r="F1109" s="72">
        <f>IFERROR(MATCH(LEFT(RIGHT(C1109, LEN(C1109) - FIND(", ", C1109) - 1), FIND(" ", RIGHT(C1109, LEN(C1109) - FIND(", ", C1109) - 1)) - 1), {"January","February","March","April","May","June","July","August","September","October","November","December"}, 0), "")</f>
        <v>8</v>
      </c>
      <c r="G1109">
        <v>21</v>
      </c>
      <c r="H1109" s="67" t="s">
        <v>1222</v>
      </c>
      <c r="I1109" s="68">
        <f t="shared" si="35"/>
        <v>45159</v>
      </c>
    </row>
    <row r="1110" spans="1:9" x14ac:dyDescent="0.35">
      <c r="A1110" s="28" t="s">
        <v>395</v>
      </c>
      <c r="B1110" s="28" t="s">
        <v>394</v>
      </c>
      <c r="C1110" s="69" t="s">
        <v>700</v>
      </c>
      <c r="D1110" s="8">
        <v>56915</v>
      </c>
      <c r="E1110" s="72" t="str">
        <f t="shared" si="34"/>
        <v>2023</v>
      </c>
      <c r="F1110" s="72">
        <f>IFERROR(MATCH(LEFT(RIGHT(C1110, LEN(C1110) - FIND(", ", C1110) - 1), FIND(" ", RIGHT(C1110, LEN(C1110) - FIND(", ", C1110) - 1)) - 1), {"January","February","March","April","May","June","July","August","September","October","November","December"}, 0), "")</f>
        <v>8</v>
      </c>
      <c r="G1110">
        <v>28</v>
      </c>
      <c r="H1110" s="67" t="s">
        <v>1074</v>
      </c>
      <c r="I1110" s="68">
        <f t="shared" si="35"/>
        <v>45166</v>
      </c>
    </row>
    <row r="1111" spans="1:9" x14ac:dyDescent="0.35">
      <c r="A1111" s="28" t="s">
        <v>395</v>
      </c>
      <c r="B1111" s="28" t="s">
        <v>394</v>
      </c>
      <c r="C1111" s="69" t="s">
        <v>860</v>
      </c>
      <c r="D1111" s="8">
        <v>58473</v>
      </c>
      <c r="E1111" s="72" t="str">
        <f t="shared" si="34"/>
        <v>2023</v>
      </c>
      <c r="F1111" s="72">
        <f>IFERROR(MATCH(LEFT(RIGHT(C1111, LEN(C1111) - FIND(", ", C1111) - 1), FIND(" ", RIGHT(C1111, LEN(C1111) - FIND(", ", C1111) - 1)) - 1), {"January","February","March","April","May","June","July","August","September","October","November","December"}, 0), "")</f>
        <v>9</v>
      </c>
      <c r="G1111">
        <v>4</v>
      </c>
      <c r="H1111" s="67" t="s">
        <v>1234</v>
      </c>
      <c r="I1111" s="68">
        <f t="shared" si="35"/>
        <v>45173</v>
      </c>
    </row>
    <row r="1112" spans="1:9" x14ac:dyDescent="0.35">
      <c r="A1112" s="28" t="s">
        <v>395</v>
      </c>
      <c r="B1112" s="28" t="s">
        <v>394</v>
      </c>
      <c r="C1112" s="69" t="s">
        <v>701</v>
      </c>
      <c r="D1112" s="8">
        <v>61023</v>
      </c>
      <c r="E1112" s="72" t="str">
        <f t="shared" si="34"/>
        <v>2023</v>
      </c>
      <c r="F1112" s="72">
        <f>IFERROR(MATCH(LEFT(RIGHT(C1112, LEN(C1112) - FIND(", ", C1112) - 1), FIND(" ", RIGHT(C1112, LEN(C1112) - FIND(", ", C1112) - 1)) - 1), {"January","February","March","April","May","June","July","August","September","October","November","December"}, 0), "")</f>
        <v>9</v>
      </c>
      <c r="G1112">
        <v>18</v>
      </c>
      <c r="H1112" s="67" t="s">
        <v>1075</v>
      </c>
      <c r="I1112" s="68">
        <f t="shared" si="35"/>
        <v>45187</v>
      </c>
    </row>
    <row r="1113" spans="1:9" x14ac:dyDescent="0.35">
      <c r="A1113" s="28" t="s">
        <v>395</v>
      </c>
      <c r="B1113" s="28" t="s">
        <v>394</v>
      </c>
      <c r="C1113" s="69" t="s">
        <v>931</v>
      </c>
      <c r="D1113" s="8">
        <v>62069</v>
      </c>
      <c r="E1113" s="72" t="str">
        <f t="shared" si="34"/>
        <v>2023</v>
      </c>
      <c r="F1113" s="72">
        <f>IFERROR(MATCH(LEFT(RIGHT(C1113, LEN(C1113) - FIND(", ", C1113) - 1), FIND(" ", RIGHT(C1113, LEN(C1113) - FIND(", ", C1113) - 1)) - 1), {"January","February","March","April","May","June","July","August","September","October","November","December"}, 0), "")</f>
        <v>10</v>
      </c>
      <c r="G1113">
        <v>2</v>
      </c>
      <c r="H1113" s="67" t="s">
        <v>1305</v>
      </c>
      <c r="I1113" s="68">
        <f t="shared" si="35"/>
        <v>45201</v>
      </c>
    </row>
    <row r="1114" spans="1:9" x14ac:dyDescent="0.35">
      <c r="A1114" s="28" t="s">
        <v>395</v>
      </c>
      <c r="B1114" s="28" t="s">
        <v>394</v>
      </c>
      <c r="C1114" s="69" t="s">
        <v>932</v>
      </c>
      <c r="D1114" s="8">
        <v>63197</v>
      </c>
      <c r="E1114" s="72" t="str">
        <f t="shared" si="34"/>
        <v>2023</v>
      </c>
      <c r="F1114" s="72">
        <f>IFERROR(MATCH(LEFT(RIGHT(C1114, LEN(C1114) - FIND(", ", C1114) - 1), FIND(" ", RIGHT(C1114, LEN(C1114) - FIND(", ", C1114) - 1)) - 1), {"January","February","March","April","May","June","July","August","September","October","November","December"}, 0), "")</f>
        <v>10</v>
      </c>
      <c r="G1114">
        <v>30</v>
      </c>
      <c r="H1114" s="67" t="s">
        <v>1306</v>
      </c>
      <c r="I1114" s="68">
        <f t="shared" si="35"/>
        <v>45229</v>
      </c>
    </row>
    <row r="1115" spans="1:9" x14ac:dyDescent="0.35">
      <c r="A1115" s="28" t="s">
        <v>423</v>
      </c>
      <c r="B1115" s="28" t="s">
        <v>422</v>
      </c>
      <c r="C1115" s="69" t="s">
        <v>810</v>
      </c>
      <c r="D1115" s="8">
        <v>60020</v>
      </c>
      <c r="E1115" s="72" t="str">
        <f t="shared" si="34"/>
        <v>2022</v>
      </c>
      <c r="F1115" s="72">
        <f>IFERROR(MATCH(LEFT(RIGHT(C1115, LEN(C1115) - FIND(", ", C1115) - 1), FIND(" ", RIGHT(C1115, LEN(C1115) - FIND(", ", C1115) - 1)) - 1), {"January","February","March","April","May","June","July","August","September","October","November","December"}, 0), "")</f>
        <v>5</v>
      </c>
      <c r="G1115">
        <v>23</v>
      </c>
      <c r="H1115" s="67" t="s">
        <v>1184</v>
      </c>
      <c r="I1115" s="68">
        <f t="shared" si="35"/>
        <v>44704</v>
      </c>
    </row>
    <row r="1116" spans="1:9" x14ac:dyDescent="0.35">
      <c r="A1116" s="28" t="s">
        <v>423</v>
      </c>
      <c r="B1116" s="28" t="s">
        <v>422</v>
      </c>
      <c r="C1116" s="69" t="s">
        <v>729</v>
      </c>
      <c r="D1116" s="8">
        <v>62970</v>
      </c>
      <c r="E1116" s="72" t="str">
        <f t="shared" si="34"/>
        <v>2022</v>
      </c>
      <c r="F1116" s="72">
        <f>IFERROR(MATCH(LEFT(RIGHT(C1116, LEN(C1116) - FIND(", ", C1116) - 1), FIND(" ", RIGHT(C1116, LEN(C1116) - FIND(", ", C1116) - 1)) - 1), {"January","February","March","April","May","June","July","August","September","October","November","December"}, 0), "")</f>
        <v>6</v>
      </c>
      <c r="G1116">
        <v>6</v>
      </c>
      <c r="H1116" s="67" t="s">
        <v>1103</v>
      </c>
      <c r="I1116" s="68">
        <f t="shared" si="35"/>
        <v>44718</v>
      </c>
    </row>
    <row r="1117" spans="1:9" x14ac:dyDescent="0.35">
      <c r="A1117" s="28" t="s">
        <v>423</v>
      </c>
      <c r="B1117" s="28" t="s">
        <v>422</v>
      </c>
      <c r="C1117" s="69" t="s">
        <v>708</v>
      </c>
      <c r="D1117" s="8">
        <v>64480</v>
      </c>
      <c r="E1117" s="72" t="str">
        <f t="shared" si="34"/>
        <v>2022</v>
      </c>
      <c r="F1117" s="72">
        <f>IFERROR(MATCH(LEFT(RIGHT(C1117, LEN(C1117) - FIND(", ", C1117) - 1), FIND(" ", RIGHT(C1117, LEN(C1117) - FIND(", ", C1117) - 1)) - 1), {"January","February","March","April","May","June","July","August","September","October","November","December"}, 0), "")</f>
        <v>6</v>
      </c>
      <c r="G1117">
        <v>13</v>
      </c>
      <c r="H1117" s="67" t="s">
        <v>1082</v>
      </c>
      <c r="I1117" s="68">
        <f t="shared" si="35"/>
        <v>44725</v>
      </c>
    </row>
    <row r="1118" spans="1:9" x14ac:dyDescent="0.35">
      <c r="A1118" s="28" t="s">
        <v>423</v>
      </c>
      <c r="B1118" s="28" t="s">
        <v>422</v>
      </c>
      <c r="C1118" s="69" t="s">
        <v>674</v>
      </c>
      <c r="D1118" s="8">
        <v>65550</v>
      </c>
      <c r="E1118" s="72" t="str">
        <f t="shared" si="34"/>
        <v>2022</v>
      </c>
      <c r="F1118" s="72">
        <f>IFERROR(MATCH(LEFT(RIGHT(C1118, LEN(C1118) - FIND(", ", C1118) - 1), FIND(" ", RIGHT(C1118, LEN(C1118) - FIND(", ", C1118) - 1)) - 1), {"January","February","March","April","May","June","July","August","September","October","November","December"}, 0), "")</f>
        <v>6</v>
      </c>
      <c r="G1118">
        <v>20</v>
      </c>
      <c r="H1118" s="67" t="s">
        <v>1048</v>
      </c>
      <c r="I1118" s="68">
        <f t="shared" si="35"/>
        <v>44732</v>
      </c>
    </row>
    <row r="1119" spans="1:9" x14ac:dyDescent="0.35">
      <c r="A1119" s="28" t="s">
        <v>423</v>
      </c>
      <c r="B1119" s="28" t="s">
        <v>422</v>
      </c>
      <c r="C1119" s="69" t="s">
        <v>675</v>
      </c>
      <c r="D1119" s="8">
        <v>66780</v>
      </c>
      <c r="E1119" s="72" t="str">
        <f t="shared" si="34"/>
        <v>2022</v>
      </c>
      <c r="F1119" s="72">
        <f>IFERROR(MATCH(LEFT(RIGHT(C1119, LEN(C1119) - FIND(", ", C1119) - 1), FIND(" ", RIGHT(C1119, LEN(C1119) - FIND(", ", C1119) - 1)) - 1), {"January","February","March","April","May","June","July","August","September","October","November","December"}, 0), "")</f>
        <v>6</v>
      </c>
      <c r="G1119">
        <v>27</v>
      </c>
      <c r="H1119" s="67" t="s">
        <v>1049</v>
      </c>
      <c r="I1119" s="68">
        <f t="shared" si="35"/>
        <v>44739</v>
      </c>
    </row>
    <row r="1120" spans="1:9" x14ac:dyDescent="0.35">
      <c r="A1120" s="28" t="s">
        <v>423</v>
      </c>
      <c r="B1120" s="28" t="s">
        <v>422</v>
      </c>
      <c r="C1120" s="69" t="s">
        <v>619</v>
      </c>
      <c r="D1120" s="8">
        <v>68050</v>
      </c>
      <c r="E1120" s="72" t="str">
        <f t="shared" si="34"/>
        <v>2022</v>
      </c>
      <c r="F1120" s="72">
        <f>IFERROR(MATCH(LEFT(RIGHT(C1120, LEN(C1120) - FIND(", ", C1120) - 1), FIND(" ", RIGHT(C1120, LEN(C1120) - FIND(", ", C1120) - 1)) - 1), {"January","February","March","April","May","June","July","August","September","October","November","December"}, 0), "")</f>
        <v>7</v>
      </c>
      <c r="G1120">
        <v>5</v>
      </c>
      <c r="H1120" s="67" t="s">
        <v>993</v>
      </c>
      <c r="I1120" s="68">
        <f t="shared" si="35"/>
        <v>44747</v>
      </c>
    </row>
    <row r="1121" spans="1:9" x14ac:dyDescent="0.35">
      <c r="A1121" s="28" t="s">
        <v>423</v>
      </c>
      <c r="B1121" s="28" t="s">
        <v>422</v>
      </c>
      <c r="C1121" s="69" t="s">
        <v>933</v>
      </c>
      <c r="D1121" s="8">
        <v>76660</v>
      </c>
      <c r="E1121" s="72" t="str">
        <f t="shared" si="34"/>
        <v>2022</v>
      </c>
      <c r="F1121" s="72">
        <f>IFERROR(MATCH(LEFT(RIGHT(C1121, LEN(C1121) - FIND(", ", C1121) - 1), FIND(" ", RIGHT(C1121, LEN(C1121) - FIND(", ", C1121) - 1)) - 1), {"January","February","March","April","May","June","July","August","September","October","November","December"}, 0), "")</f>
        <v>9</v>
      </c>
      <c r="G1121">
        <v>5</v>
      </c>
      <c r="H1121" s="67" t="s">
        <v>1307</v>
      </c>
      <c r="I1121" s="68">
        <f t="shared" si="35"/>
        <v>44809</v>
      </c>
    </row>
    <row r="1122" spans="1:9" x14ac:dyDescent="0.35">
      <c r="A1122" s="28" t="s">
        <v>423</v>
      </c>
      <c r="B1122" s="28" t="s">
        <v>422</v>
      </c>
      <c r="C1122" s="69" t="s">
        <v>839</v>
      </c>
      <c r="D1122" s="8">
        <v>79250</v>
      </c>
      <c r="E1122" s="72" t="str">
        <f t="shared" si="34"/>
        <v>2022</v>
      </c>
      <c r="F1122" s="72">
        <f>IFERROR(MATCH(LEFT(RIGHT(C1122, LEN(C1122) - FIND(", ", C1122) - 1), FIND(" ", RIGHT(C1122, LEN(C1122) - FIND(", ", C1122) - 1)) - 1), {"January","February","March","April","May","June","July","August","September","October","November","December"}, 0), "")</f>
        <v>9</v>
      </c>
      <c r="G1122">
        <v>30</v>
      </c>
      <c r="H1122" s="67" t="s">
        <v>1213</v>
      </c>
      <c r="I1122" s="68">
        <f t="shared" si="35"/>
        <v>44834</v>
      </c>
    </row>
    <row r="1123" spans="1:9" x14ac:dyDescent="0.35">
      <c r="A1123" s="28" t="s">
        <v>423</v>
      </c>
      <c r="B1123" s="28" t="s">
        <v>422</v>
      </c>
      <c r="C1123" s="69" t="s">
        <v>934</v>
      </c>
      <c r="D1123" s="8">
        <v>85210</v>
      </c>
      <c r="E1123" s="72" t="str">
        <f t="shared" si="34"/>
        <v>2022</v>
      </c>
      <c r="F1123" s="72">
        <f>IFERROR(MATCH(LEFT(RIGHT(C1123, LEN(C1123) - FIND(", ", C1123) - 1), FIND(" ", RIGHT(C1123, LEN(C1123) - FIND(", ", C1123) - 1)) - 1), {"January","February","March","April","May","June","July","August","September","October","November","December"}, 0), "")</f>
        <v>11</v>
      </c>
      <c r="G1123">
        <v>25</v>
      </c>
      <c r="H1123" s="67" t="s">
        <v>1308</v>
      </c>
      <c r="I1123" s="68">
        <f t="shared" si="35"/>
        <v>44890</v>
      </c>
    </row>
    <row r="1124" spans="1:9" x14ac:dyDescent="0.35">
      <c r="A1124" s="28" t="s">
        <v>423</v>
      </c>
      <c r="B1124" s="28" t="s">
        <v>422</v>
      </c>
      <c r="C1124" s="69" t="s">
        <v>790</v>
      </c>
      <c r="D1124" s="8">
        <v>89730</v>
      </c>
      <c r="E1124" s="72" t="str">
        <f t="shared" si="34"/>
        <v>2023</v>
      </c>
      <c r="F1124" s="72">
        <f>IFERROR(MATCH(LEFT(RIGHT(C1124, LEN(C1124) - FIND(", ", C1124) - 1), FIND(" ", RIGHT(C1124, LEN(C1124) - FIND(", ", C1124) - 1)) - 1), {"January","February","March","April","May","June","July","August","September","October","November","December"}, 0), "")</f>
        <v>2</v>
      </c>
      <c r="G1124">
        <v>10</v>
      </c>
      <c r="H1124" s="67" t="s">
        <v>1164</v>
      </c>
      <c r="I1124" s="68">
        <f t="shared" si="35"/>
        <v>44967</v>
      </c>
    </row>
    <row r="1125" spans="1:9" x14ac:dyDescent="0.35">
      <c r="A1125" s="28" t="s">
        <v>423</v>
      </c>
      <c r="B1125" s="28" t="s">
        <v>422</v>
      </c>
      <c r="C1125" s="69" t="s">
        <v>935</v>
      </c>
      <c r="D1125" s="8">
        <v>94417</v>
      </c>
      <c r="E1125" s="72" t="str">
        <f t="shared" si="34"/>
        <v>2023</v>
      </c>
      <c r="F1125" s="72">
        <f>IFERROR(MATCH(LEFT(RIGHT(C1125, LEN(C1125) - FIND(", ", C1125) - 1), FIND(" ", RIGHT(C1125, LEN(C1125) - FIND(", ", C1125) - 1)) - 1), {"January","February","March","April","May","June","July","August","September","October","November","December"}, 0), "")</f>
        <v>5</v>
      </c>
      <c r="G1125">
        <v>26</v>
      </c>
      <c r="H1125" s="67" t="s">
        <v>1309</v>
      </c>
      <c r="I1125" s="68">
        <f t="shared" si="35"/>
        <v>45072</v>
      </c>
    </row>
    <row r="1126" spans="1:9" x14ac:dyDescent="0.35">
      <c r="A1126" s="28" t="s">
        <v>385</v>
      </c>
      <c r="B1126" s="28" t="s">
        <v>384</v>
      </c>
      <c r="C1126" s="69" t="s">
        <v>615</v>
      </c>
      <c r="D1126" s="8">
        <v>1125</v>
      </c>
      <c r="E1126" s="72" t="str">
        <f t="shared" si="34"/>
        <v>2022</v>
      </c>
      <c r="F1126" s="72">
        <f>IFERROR(MATCH(LEFT(RIGHT(C1126, LEN(C1126) - FIND(", ", C1126) - 1), FIND(" ", RIGHT(C1126, LEN(C1126) - FIND(", ", C1126) - 1)) - 1), {"January","February","March","April","May","June","July","August","September","October","November","December"}, 0), "")</f>
        <v>6</v>
      </c>
      <c r="G1126">
        <v>1</v>
      </c>
      <c r="H1126" s="67" t="s">
        <v>989</v>
      </c>
      <c r="I1126" s="68">
        <f t="shared" si="35"/>
        <v>44713</v>
      </c>
    </row>
    <row r="1127" spans="1:9" x14ac:dyDescent="0.35">
      <c r="A1127" s="28" t="s">
        <v>385</v>
      </c>
      <c r="B1127" s="28" t="s">
        <v>384</v>
      </c>
      <c r="C1127" s="69" t="s">
        <v>646</v>
      </c>
      <c r="D1127" s="8">
        <v>1097</v>
      </c>
      <c r="E1127" s="72" t="str">
        <f t="shared" si="34"/>
        <v>2022</v>
      </c>
      <c r="F1127" s="72">
        <f>IFERROR(MATCH(LEFT(RIGHT(C1127, LEN(C1127) - FIND(", ", C1127) - 1), FIND(" ", RIGHT(C1127, LEN(C1127) - FIND(", ", C1127) - 1)) - 1), {"January","February","March","April","May","June","July","August","September","October","November","December"}, 0), "")</f>
        <v>6</v>
      </c>
      <c r="G1127">
        <v>7</v>
      </c>
      <c r="H1127" s="67" t="s">
        <v>1020</v>
      </c>
      <c r="I1127" s="68">
        <f t="shared" si="35"/>
        <v>44719</v>
      </c>
    </row>
    <row r="1128" spans="1:9" x14ac:dyDescent="0.35">
      <c r="A1128" s="28" t="s">
        <v>385</v>
      </c>
      <c r="B1128" s="28" t="s">
        <v>384</v>
      </c>
      <c r="C1128" s="69" t="s">
        <v>647</v>
      </c>
      <c r="D1128" s="8">
        <v>1213</v>
      </c>
      <c r="E1128" s="72" t="str">
        <f t="shared" si="34"/>
        <v>2022</v>
      </c>
      <c r="F1128" s="72">
        <f>IFERROR(MATCH(LEFT(RIGHT(C1128, LEN(C1128) - FIND(", ", C1128) - 1), FIND(" ", RIGHT(C1128, LEN(C1128) - FIND(", ", C1128) - 1)) - 1), {"January","February","March","April","May","June","July","August","September","October","November","December"}, 0), "")</f>
        <v>6</v>
      </c>
      <c r="G1128">
        <v>14</v>
      </c>
      <c r="H1128" s="67" t="s">
        <v>1021</v>
      </c>
      <c r="I1128" s="68">
        <f t="shared" si="35"/>
        <v>44726</v>
      </c>
    </row>
    <row r="1129" spans="1:9" x14ac:dyDescent="0.35">
      <c r="A1129" s="28" t="s">
        <v>385</v>
      </c>
      <c r="B1129" s="28" t="s">
        <v>384</v>
      </c>
      <c r="C1129" s="69" t="s">
        <v>648</v>
      </c>
      <c r="D1129" s="28">
        <v>684</v>
      </c>
      <c r="E1129" s="72" t="str">
        <f t="shared" si="34"/>
        <v>2022</v>
      </c>
      <c r="F1129" s="72">
        <f>IFERROR(MATCH(LEFT(RIGHT(C1129, LEN(C1129) - FIND(", ", C1129) - 1), FIND(" ", RIGHT(C1129, LEN(C1129) - FIND(", ", C1129) - 1)) - 1), {"January","February","March","April","May","June","July","August","September","October","November","December"}, 0), "")</f>
        <v>6</v>
      </c>
      <c r="G1129">
        <v>21</v>
      </c>
      <c r="H1129" s="67" t="s">
        <v>1022</v>
      </c>
      <c r="I1129" s="68">
        <f t="shared" si="35"/>
        <v>44733</v>
      </c>
    </row>
    <row r="1130" spans="1:9" x14ac:dyDescent="0.35">
      <c r="A1130" s="28" t="s">
        <v>385</v>
      </c>
      <c r="B1130" s="28" t="s">
        <v>384</v>
      </c>
      <c r="C1130" s="69" t="s">
        <v>649</v>
      </c>
      <c r="D1130" s="28">
        <v>935</v>
      </c>
      <c r="E1130" s="72" t="str">
        <f t="shared" si="34"/>
        <v>2022</v>
      </c>
      <c r="F1130" s="72">
        <f>IFERROR(MATCH(LEFT(RIGHT(C1130, LEN(C1130) - FIND(", ", C1130) - 1), FIND(" ", RIGHT(C1130, LEN(C1130) - FIND(", ", C1130) - 1)) - 1), {"January","February","March","April","May","June","July","August","September","October","November","December"}, 0), "")</f>
        <v>6</v>
      </c>
      <c r="G1130">
        <v>28</v>
      </c>
      <c r="H1130" s="67" t="s">
        <v>1023</v>
      </c>
      <c r="I1130" s="68">
        <f t="shared" si="35"/>
        <v>44740</v>
      </c>
    </row>
    <row r="1131" spans="1:9" x14ac:dyDescent="0.35">
      <c r="A1131" s="28" t="s">
        <v>385</v>
      </c>
      <c r="B1131" s="28" t="s">
        <v>384</v>
      </c>
      <c r="C1131" s="69" t="s">
        <v>619</v>
      </c>
      <c r="D1131" s="8">
        <v>1174</v>
      </c>
      <c r="E1131" s="72" t="str">
        <f t="shared" si="34"/>
        <v>2022</v>
      </c>
      <c r="F1131" s="72">
        <f>IFERROR(MATCH(LEFT(RIGHT(C1131, LEN(C1131) - FIND(", ", C1131) - 1), FIND(" ", RIGHT(C1131, LEN(C1131) - FIND(", ", C1131) - 1)) - 1), {"January","February","March","April","May","June","July","August","September","October","November","December"}, 0), "")</f>
        <v>7</v>
      </c>
      <c r="G1131">
        <v>5</v>
      </c>
      <c r="H1131" s="67" t="s">
        <v>993</v>
      </c>
      <c r="I1131" s="68">
        <f t="shared" si="35"/>
        <v>44747</v>
      </c>
    </row>
    <row r="1132" spans="1:9" x14ac:dyDescent="0.35">
      <c r="A1132" s="28" t="s">
        <v>385</v>
      </c>
      <c r="B1132" s="28" t="s">
        <v>384</v>
      </c>
      <c r="C1132" s="69" t="s">
        <v>650</v>
      </c>
      <c r="D1132" s="8">
        <v>1368</v>
      </c>
      <c r="E1132" s="72" t="str">
        <f t="shared" si="34"/>
        <v>2022</v>
      </c>
      <c r="F1132" s="72">
        <f>IFERROR(MATCH(LEFT(RIGHT(C1132, LEN(C1132) - FIND(", ", C1132) - 1), FIND(" ", RIGHT(C1132, LEN(C1132) - FIND(", ", C1132) - 1)) - 1), {"January","February","March","April","May","June","July","August","September","October","November","December"}, 0), "")</f>
        <v>7</v>
      </c>
      <c r="G1132">
        <v>12</v>
      </c>
      <c r="H1132" s="67" t="s">
        <v>1024</v>
      </c>
      <c r="I1132" s="68">
        <f t="shared" si="35"/>
        <v>44754</v>
      </c>
    </row>
    <row r="1133" spans="1:9" x14ac:dyDescent="0.35">
      <c r="A1133" s="28" t="s">
        <v>385</v>
      </c>
      <c r="B1133" s="28" t="s">
        <v>384</v>
      </c>
      <c r="C1133" s="69" t="s">
        <v>620</v>
      </c>
      <c r="D1133" s="8">
        <v>1637</v>
      </c>
      <c r="E1133" s="72" t="str">
        <f t="shared" si="34"/>
        <v>2022</v>
      </c>
      <c r="F1133" s="72">
        <f>IFERROR(MATCH(LEFT(RIGHT(C1133, LEN(C1133) - FIND(", ", C1133) - 1), FIND(" ", RIGHT(C1133, LEN(C1133) - FIND(", ", C1133) - 1)) - 1), {"January","February","March","April","May","June","July","August","September","October","November","December"}, 0), "")</f>
        <v>7</v>
      </c>
      <c r="G1133">
        <v>19</v>
      </c>
      <c r="H1133" s="67" t="s">
        <v>994</v>
      </c>
      <c r="I1133" s="68">
        <f t="shared" si="35"/>
        <v>44761</v>
      </c>
    </row>
    <row r="1134" spans="1:9" x14ac:dyDescent="0.35">
      <c r="A1134" s="28" t="s">
        <v>385</v>
      </c>
      <c r="B1134" s="28" t="s">
        <v>384</v>
      </c>
      <c r="C1134" s="69" t="s">
        <v>676</v>
      </c>
      <c r="D1134" s="8">
        <v>1985</v>
      </c>
      <c r="E1134" s="72" t="str">
        <f t="shared" si="34"/>
        <v>2022</v>
      </c>
      <c r="F1134" s="72">
        <f>IFERROR(MATCH(LEFT(RIGHT(C1134, LEN(C1134) - FIND(", ", C1134) - 1), FIND(" ", RIGHT(C1134, LEN(C1134) - FIND(", ", C1134) - 1)) - 1), {"January","February","March","April","May","June","July","August","September","October","November","December"}, 0), "")</f>
        <v>7</v>
      </c>
      <c r="G1134">
        <v>26</v>
      </c>
      <c r="H1134" s="67" t="s">
        <v>1050</v>
      </c>
      <c r="I1134" s="68">
        <f t="shared" si="35"/>
        <v>44768</v>
      </c>
    </row>
    <row r="1135" spans="1:9" x14ac:dyDescent="0.35">
      <c r="A1135" s="28" t="s">
        <v>385</v>
      </c>
      <c r="B1135" s="28" t="s">
        <v>384</v>
      </c>
      <c r="C1135" s="69" t="s">
        <v>730</v>
      </c>
      <c r="D1135" s="8">
        <v>2481</v>
      </c>
      <c r="E1135" s="72" t="str">
        <f t="shared" si="34"/>
        <v>2022</v>
      </c>
      <c r="F1135" s="72">
        <f>IFERROR(MATCH(LEFT(RIGHT(C1135, LEN(C1135) - FIND(", ", C1135) - 1), FIND(" ", RIGHT(C1135, LEN(C1135) - FIND(", ", C1135) - 1)) - 1), {"January","February","March","April","May","June","July","August","September","October","November","December"}, 0), "")</f>
        <v>8</v>
      </c>
      <c r="G1135">
        <v>3</v>
      </c>
      <c r="H1135" s="67" t="s">
        <v>1104</v>
      </c>
      <c r="I1135" s="68">
        <f t="shared" si="35"/>
        <v>44776</v>
      </c>
    </row>
    <row r="1136" spans="1:9" x14ac:dyDescent="0.35">
      <c r="A1136" s="28" t="s">
        <v>385</v>
      </c>
      <c r="B1136" s="28" t="s">
        <v>384</v>
      </c>
      <c r="C1136" s="69" t="s">
        <v>862</v>
      </c>
      <c r="D1136" s="8">
        <v>2713</v>
      </c>
      <c r="E1136" s="72" t="str">
        <f t="shared" si="34"/>
        <v>2022</v>
      </c>
      <c r="F1136" s="72">
        <f>IFERROR(MATCH(LEFT(RIGHT(C1136, LEN(C1136) - FIND(", ", C1136) - 1), FIND(" ", RIGHT(C1136, LEN(C1136) - FIND(", ", C1136) - 1)) - 1), {"January","February","March","April","May","June","July","August","September","October","November","December"}, 0), "")</f>
        <v>8</v>
      </c>
      <c r="G1136">
        <v>10</v>
      </c>
      <c r="H1136" s="67" t="s">
        <v>1236</v>
      </c>
      <c r="I1136" s="68">
        <f t="shared" si="35"/>
        <v>44783</v>
      </c>
    </row>
    <row r="1137" spans="1:9" x14ac:dyDescent="0.35">
      <c r="A1137" s="28" t="s">
        <v>385</v>
      </c>
      <c r="B1137" s="28" t="s">
        <v>384</v>
      </c>
      <c r="C1137" s="69" t="s">
        <v>875</v>
      </c>
      <c r="D1137" s="8">
        <v>3296</v>
      </c>
      <c r="E1137" s="72" t="str">
        <f t="shared" si="34"/>
        <v>2022</v>
      </c>
      <c r="F1137" s="72">
        <f>IFERROR(MATCH(LEFT(RIGHT(C1137, LEN(C1137) - FIND(", ", C1137) - 1), FIND(" ", RIGHT(C1137, LEN(C1137) - FIND(", ", C1137) - 1)) - 1), {"January","February","March","April","May","June","July","August","September","October","November","December"}, 0), "")</f>
        <v>8</v>
      </c>
      <c r="G1137">
        <v>17</v>
      </c>
      <c r="H1137" s="67" t="s">
        <v>1249</v>
      </c>
      <c r="I1137" s="68">
        <f t="shared" si="35"/>
        <v>44790</v>
      </c>
    </row>
    <row r="1138" spans="1:9" x14ac:dyDescent="0.35">
      <c r="A1138" s="28" t="s">
        <v>385</v>
      </c>
      <c r="B1138" s="28" t="s">
        <v>384</v>
      </c>
      <c r="C1138" s="69" t="s">
        <v>742</v>
      </c>
      <c r="D1138" s="8">
        <v>4753</v>
      </c>
      <c r="E1138" s="72" t="str">
        <f t="shared" si="34"/>
        <v>2022</v>
      </c>
      <c r="F1138" s="72">
        <f>IFERROR(MATCH(LEFT(RIGHT(C1138, LEN(C1138) - FIND(", ", C1138) - 1), FIND(" ", RIGHT(C1138, LEN(C1138) - FIND(", ", C1138) - 1)) - 1), {"January","February","March","April","May","June","July","August","September","October","November","December"}, 0), "")</f>
        <v>9</v>
      </c>
      <c r="G1138">
        <v>7</v>
      </c>
      <c r="H1138" s="67" t="s">
        <v>1116</v>
      </c>
      <c r="I1138" s="68">
        <f t="shared" si="35"/>
        <v>44811</v>
      </c>
    </row>
    <row r="1139" spans="1:9" x14ac:dyDescent="0.35">
      <c r="A1139" s="28" t="s">
        <v>385</v>
      </c>
      <c r="B1139" s="28" t="s">
        <v>384</v>
      </c>
      <c r="C1139" s="69" t="s">
        <v>627</v>
      </c>
      <c r="D1139" s="8">
        <v>5129</v>
      </c>
      <c r="E1139" s="72" t="str">
        <f t="shared" si="34"/>
        <v>2022</v>
      </c>
      <c r="F1139" s="72">
        <f>IFERROR(MATCH(LEFT(RIGHT(C1139, LEN(C1139) - FIND(", ", C1139) - 1), FIND(" ", RIGHT(C1139, LEN(C1139) - FIND(", ", C1139) - 1)) - 1), {"January","February","March","April","May","June","July","August","September","October","November","December"}, 0), "")</f>
        <v>9</v>
      </c>
      <c r="G1139">
        <v>13</v>
      </c>
      <c r="H1139" s="67" t="s">
        <v>1001</v>
      </c>
      <c r="I1139" s="68">
        <f t="shared" si="35"/>
        <v>44817</v>
      </c>
    </row>
    <row r="1140" spans="1:9" x14ac:dyDescent="0.35">
      <c r="A1140" s="28" t="s">
        <v>385</v>
      </c>
      <c r="B1140" s="28" t="s">
        <v>384</v>
      </c>
      <c r="C1140" s="69" t="s">
        <v>628</v>
      </c>
      <c r="D1140" s="8">
        <v>5567</v>
      </c>
      <c r="E1140" s="72" t="str">
        <f t="shared" si="34"/>
        <v>2022</v>
      </c>
      <c r="F1140" s="72">
        <f>IFERROR(MATCH(LEFT(RIGHT(C1140, LEN(C1140) - FIND(", ", C1140) - 1), FIND(" ", RIGHT(C1140, LEN(C1140) - FIND(", ", C1140) - 1)) - 1), {"January","February","March","April","May","June","July","August","September","October","November","December"}, 0), "")</f>
        <v>9</v>
      </c>
      <c r="G1140">
        <v>20</v>
      </c>
      <c r="H1140" s="67" t="s">
        <v>1002</v>
      </c>
      <c r="I1140" s="68">
        <f t="shared" si="35"/>
        <v>44824</v>
      </c>
    </row>
    <row r="1141" spans="1:9" x14ac:dyDescent="0.35">
      <c r="A1141" s="28" t="s">
        <v>385</v>
      </c>
      <c r="B1141" s="28" t="s">
        <v>384</v>
      </c>
      <c r="C1141" s="69" t="s">
        <v>629</v>
      </c>
      <c r="D1141" s="8">
        <v>5817</v>
      </c>
      <c r="E1141" s="72" t="str">
        <f t="shared" si="34"/>
        <v>2022</v>
      </c>
      <c r="F1141" s="72">
        <f>IFERROR(MATCH(LEFT(RIGHT(C1141, LEN(C1141) - FIND(", ", C1141) - 1), FIND(" ", RIGHT(C1141, LEN(C1141) - FIND(", ", C1141) - 1)) - 1), {"January","February","March","April","May","June","July","August","September","October","November","December"}, 0), "")</f>
        <v>9</v>
      </c>
      <c r="G1141">
        <v>27</v>
      </c>
      <c r="H1141" s="67" t="s">
        <v>1003</v>
      </c>
      <c r="I1141" s="68">
        <f t="shared" si="35"/>
        <v>44831</v>
      </c>
    </row>
    <row r="1142" spans="1:9" x14ac:dyDescent="0.35">
      <c r="A1142" s="28" t="s">
        <v>385</v>
      </c>
      <c r="B1142" s="28" t="s">
        <v>384</v>
      </c>
      <c r="C1142" s="69" t="s">
        <v>630</v>
      </c>
      <c r="D1142" s="8">
        <v>5929</v>
      </c>
      <c r="E1142" s="72" t="str">
        <f t="shared" si="34"/>
        <v>2022</v>
      </c>
      <c r="F1142" s="72">
        <f>IFERROR(MATCH(LEFT(RIGHT(C1142, LEN(C1142) - FIND(", ", C1142) - 1), FIND(" ", RIGHT(C1142, LEN(C1142) - FIND(", ", C1142) - 1)) - 1), {"January","February","March","April","May","June","July","August","September","October","November","December"}, 0), "")</f>
        <v>10</v>
      </c>
      <c r="G1142">
        <v>4</v>
      </c>
      <c r="H1142" s="67" t="s">
        <v>1004</v>
      </c>
      <c r="I1142" s="68">
        <f t="shared" si="35"/>
        <v>44838</v>
      </c>
    </row>
    <row r="1143" spans="1:9" x14ac:dyDescent="0.35">
      <c r="A1143" s="28" t="s">
        <v>385</v>
      </c>
      <c r="B1143" s="28" t="s">
        <v>384</v>
      </c>
      <c r="C1143" s="69" t="s">
        <v>631</v>
      </c>
      <c r="D1143" s="8">
        <v>6031</v>
      </c>
      <c r="E1143" s="72" t="str">
        <f t="shared" si="34"/>
        <v>2022</v>
      </c>
      <c r="F1143" s="72">
        <f>IFERROR(MATCH(LEFT(RIGHT(C1143, LEN(C1143) - FIND(", ", C1143) - 1), FIND(" ", RIGHT(C1143, LEN(C1143) - FIND(", ", C1143) - 1)) - 1), {"January","February","March","April","May","June","July","August","September","October","November","December"}, 0), "")</f>
        <v>10</v>
      </c>
      <c r="G1143">
        <v>11</v>
      </c>
      <c r="H1143" s="67" t="s">
        <v>1005</v>
      </c>
      <c r="I1143" s="68">
        <f t="shared" si="35"/>
        <v>44845</v>
      </c>
    </row>
    <row r="1144" spans="1:9" x14ac:dyDescent="0.35">
      <c r="A1144" s="28" t="s">
        <v>385</v>
      </c>
      <c r="B1144" s="28" t="s">
        <v>384</v>
      </c>
      <c r="C1144" s="69" t="s">
        <v>651</v>
      </c>
      <c r="D1144" s="8">
        <v>6123</v>
      </c>
      <c r="E1144" s="72" t="str">
        <f t="shared" si="34"/>
        <v>2022</v>
      </c>
      <c r="F1144" s="72">
        <f>IFERROR(MATCH(LEFT(RIGHT(C1144, LEN(C1144) - FIND(", ", C1144) - 1), FIND(" ", RIGHT(C1144, LEN(C1144) - FIND(", ", C1144) - 1)) - 1), {"January","February","March","April","May","June","July","August","September","October","November","December"}, 0), "")</f>
        <v>10</v>
      </c>
      <c r="G1144">
        <v>18</v>
      </c>
      <c r="H1144" s="67" t="s">
        <v>1025</v>
      </c>
      <c r="I1144" s="68">
        <f t="shared" si="35"/>
        <v>44852</v>
      </c>
    </row>
    <row r="1145" spans="1:9" x14ac:dyDescent="0.35">
      <c r="A1145" s="28" t="s">
        <v>385</v>
      </c>
      <c r="B1145" s="28" t="s">
        <v>384</v>
      </c>
      <c r="C1145" s="69" t="s">
        <v>632</v>
      </c>
      <c r="D1145" s="8">
        <v>6160</v>
      </c>
      <c r="E1145" s="72" t="str">
        <f t="shared" si="34"/>
        <v>2022</v>
      </c>
      <c r="F1145" s="72">
        <f>IFERROR(MATCH(LEFT(RIGHT(C1145, LEN(C1145) - FIND(", ", C1145) - 1), FIND(" ", RIGHT(C1145, LEN(C1145) - FIND(", ", C1145) - 1)) - 1), {"January","February","March","April","May","June","July","August","September","October","November","December"}, 0), "")</f>
        <v>10</v>
      </c>
      <c r="G1145">
        <v>25</v>
      </c>
      <c r="H1145" s="67" t="s">
        <v>1006</v>
      </c>
      <c r="I1145" s="68">
        <f t="shared" si="35"/>
        <v>44859</v>
      </c>
    </row>
    <row r="1146" spans="1:9" x14ac:dyDescent="0.35">
      <c r="A1146" s="28" t="s">
        <v>385</v>
      </c>
      <c r="B1146" s="28" t="s">
        <v>384</v>
      </c>
      <c r="C1146" s="69" t="s">
        <v>633</v>
      </c>
      <c r="D1146" s="8">
        <v>6200</v>
      </c>
      <c r="E1146" s="72" t="str">
        <f t="shared" si="34"/>
        <v>2022</v>
      </c>
      <c r="F1146" s="72">
        <f>IFERROR(MATCH(LEFT(RIGHT(C1146, LEN(C1146) - FIND(", ", C1146) - 1), FIND(" ", RIGHT(C1146, LEN(C1146) - FIND(", ", C1146) - 1)) - 1), {"January","February","March","April","May","June","July","August","September","October","November","December"}, 0), "")</f>
        <v>11</v>
      </c>
      <c r="G1146">
        <v>1</v>
      </c>
      <c r="H1146" s="67" t="s">
        <v>1007</v>
      </c>
      <c r="I1146" s="68">
        <f t="shared" si="35"/>
        <v>44866</v>
      </c>
    </row>
    <row r="1147" spans="1:9" x14ac:dyDescent="0.35">
      <c r="A1147" s="28" t="s">
        <v>385</v>
      </c>
      <c r="B1147" s="28" t="s">
        <v>384</v>
      </c>
      <c r="C1147" s="69" t="s">
        <v>634</v>
      </c>
      <c r="D1147" s="8">
        <v>6265</v>
      </c>
      <c r="E1147" s="72" t="str">
        <f t="shared" si="34"/>
        <v>2022</v>
      </c>
      <c r="F1147" s="72">
        <f>IFERROR(MATCH(LEFT(RIGHT(C1147, LEN(C1147) - FIND(", ", C1147) - 1), FIND(" ", RIGHT(C1147, LEN(C1147) - FIND(", ", C1147) - 1)) - 1), {"January","February","March","April","May","June","July","August","September","October","November","December"}, 0), "")</f>
        <v>11</v>
      </c>
      <c r="G1147">
        <v>8</v>
      </c>
      <c r="H1147" s="67" t="s">
        <v>1008</v>
      </c>
      <c r="I1147" s="68">
        <f t="shared" si="35"/>
        <v>44873</v>
      </c>
    </row>
    <row r="1148" spans="1:9" x14ac:dyDescent="0.35">
      <c r="A1148" s="28" t="s">
        <v>385</v>
      </c>
      <c r="B1148" s="28" t="s">
        <v>384</v>
      </c>
      <c r="C1148" s="69" t="s">
        <v>635</v>
      </c>
      <c r="D1148" s="8">
        <v>6356</v>
      </c>
      <c r="E1148" s="72" t="str">
        <f t="shared" si="34"/>
        <v>2022</v>
      </c>
      <c r="F1148" s="72">
        <f>IFERROR(MATCH(LEFT(RIGHT(C1148, LEN(C1148) - FIND(", ", C1148) - 1), FIND(" ", RIGHT(C1148, LEN(C1148) - FIND(", ", C1148) - 1)) - 1), {"January","February","March","April","May","June","July","August","September","October","November","December"}, 0), "")</f>
        <v>11</v>
      </c>
      <c r="G1148">
        <v>15</v>
      </c>
      <c r="H1148" s="67" t="s">
        <v>1009</v>
      </c>
      <c r="I1148" s="68">
        <f t="shared" si="35"/>
        <v>44880</v>
      </c>
    </row>
    <row r="1149" spans="1:9" x14ac:dyDescent="0.35">
      <c r="A1149" s="28" t="s">
        <v>385</v>
      </c>
      <c r="B1149" s="28" t="s">
        <v>384</v>
      </c>
      <c r="C1149" s="69" t="s">
        <v>652</v>
      </c>
      <c r="D1149" s="8">
        <v>6386</v>
      </c>
      <c r="E1149" s="72" t="str">
        <f t="shared" si="34"/>
        <v>2022</v>
      </c>
      <c r="F1149" s="72">
        <f>IFERROR(MATCH(LEFT(RIGHT(C1149, LEN(C1149) - FIND(", ", C1149) - 1), FIND(" ", RIGHT(C1149, LEN(C1149) - FIND(", ", C1149) - 1)) - 1), {"January","February","March","April","May","June","July","August","September","October","November","December"}, 0), "")</f>
        <v>11</v>
      </c>
      <c r="G1149">
        <v>22</v>
      </c>
      <c r="H1149" s="67" t="s">
        <v>1026</v>
      </c>
      <c r="I1149" s="68">
        <f t="shared" si="35"/>
        <v>44887</v>
      </c>
    </row>
    <row r="1150" spans="1:9" x14ac:dyDescent="0.35">
      <c r="A1150" s="28" t="s">
        <v>385</v>
      </c>
      <c r="B1150" s="28" t="s">
        <v>384</v>
      </c>
      <c r="C1150" s="69" t="s">
        <v>636</v>
      </c>
      <c r="D1150" s="8">
        <v>6386</v>
      </c>
      <c r="E1150" s="72" t="str">
        <f t="shared" ref="E1150:E1213" si="36">RIGHT(C1150,4)</f>
        <v>2022</v>
      </c>
      <c r="F1150" s="72">
        <f>IFERROR(MATCH(LEFT(RIGHT(C1150, LEN(C1150) - FIND(", ", C1150) - 1), FIND(" ", RIGHT(C1150, LEN(C1150) - FIND(", ", C1150) - 1)) - 1), {"January","February","March","April","May","June","July","August","September","October","November","December"}, 0), "")</f>
        <v>11</v>
      </c>
      <c r="G1150">
        <v>29</v>
      </c>
      <c r="H1150" s="67" t="s">
        <v>1010</v>
      </c>
      <c r="I1150" s="68">
        <f t="shared" si="35"/>
        <v>44894</v>
      </c>
    </row>
    <row r="1151" spans="1:9" x14ac:dyDescent="0.35">
      <c r="A1151" s="28" t="s">
        <v>385</v>
      </c>
      <c r="B1151" s="28" t="s">
        <v>384</v>
      </c>
      <c r="C1151" s="69" t="s">
        <v>653</v>
      </c>
      <c r="D1151" s="8">
        <v>6433</v>
      </c>
      <c r="E1151" s="72" t="str">
        <f t="shared" si="36"/>
        <v>2022</v>
      </c>
      <c r="F1151" s="72">
        <f>IFERROR(MATCH(LEFT(RIGHT(C1151, LEN(C1151) - FIND(", ", C1151) - 1), FIND(" ", RIGHT(C1151, LEN(C1151) - FIND(", ", C1151) - 1)) - 1), {"January","February","March","April","May","June","July","August","September","October","November","December"}, 0), "")</f>
        <v>12</v>
      </c>
      <c r="G1151">
        <v>6</v>
      </c>
      <c r="H1151" s="67" t="s">
        <v>1027</v>
      </c>
      <c r="I1151" s="68">
        <f t="shared" si="35"/>
        <v>44901</v>
      </c>
    </row>
    <row r="1152" spans="1:9" x14ac:dyDescent="0.35">
      <c r="A1152" s="28" t="s">
        <v>385</v>
      </c>
      <c r="B1152" s="28" t="s">
        <v>384</v>
      </c>
      <c r="C1152" s="69" t="s">
        <v>637</v>
      </c>
      <c r="D1152" s="8">
        <v>6433</v>
      </c>
      <c r="E1152" s="72" t="str">
        <f t="shared" si="36"/>
        <v>2022</v>
      </c>
      <c r="F1152" s="72">
        <f>IFERROR(MATCH(LEFT(RIGHT(C1152, LEN(C1152) - FIND(", ", C1152) - 1), FIND(" ", RIGHT(C1152, LEN(C1152) - FIND(", ", C1152) - 1)) - 1), {"January","February","March","April","May","June","July","August","September","October","November","December"}, 0), "")</f>
        <v>12</v>
      </c>
      <c r="G1152">
        <v>13</v>
      </c>
      <c r="H1152" s="67" t="s">
        <v>1011</v>
      </c>
      <c r="I1152" s="68">
        <f t="shared" si="35"/>
        <v>44908</v>
      </c>
    </row>
    <row r="1153" spans="1:9" x14ac:dyDescent="0.35">
      <c r="A1153" s="28" t="s">
        <v>385</v>
      </c>
      <c r="B1153" s="28" t="s">
        <v>384</v>
      </c>
      <c r="C1153" s="69" t="s">
        <v>638</v>
      </c>
      <c r="D1153" s="8">
        <v>6430</v>
      </c>
      <c r="E1153" s="72" t="str">
        <f t="shared" si="36"/>
        <v>2022</v>
      </c>
      <c r="F1153" s="72">
        <f>IFERROR(MATCH(LEFT(RIGHT(C1153, LEN(C1153) - FIND(", ", C1153) - 1), FIND(" ", RIGHT(C1153, LEN(C1153) - FIND(", ", C1153) - 1)) - 1), {"January","February","March","April","May","June","July","August","September","October","November","December"}, 0), "")</f>
        <v>12</v>
      </c>
      <c r="G1153">
        <v>20</v>
      </c>
      <c r="H1153" s="67" t="s">
        <v>1012</v>
      </c>
      <c r="I1153" s="68">
        <f t="shared" si="35"/>
        <v>44915</v>
      </c>
    </row>
    <row r="1154" spans="1:9" x14ac:dyDescent="0.35">
      <c r="A1154" s="28" t="s">
        <v>385</v>
      </c>
      <c r="B1154" s="28" t="s">
        <v>384</v>
      </c>
      <c r="C1154" s="69" t="s">
        <v>842</v>
      </c>
      <c r="D1154" s="8">
        <v>6322</v>
      </c>
      <c r="E1154" s="72" t="str">
        <f t="shared" si="36"/>
        <v>2022</v>
      </c>
      <c r="F1154" s="72">
        <f>IFERROR(MATCH(LEFT(RIGHT(C1154, LEN(C1154) - FIND(", ", C1154) - 1), FIND(" ", RIGHT(C1154, LEN(C1154) - FIND(", ", C1154) - 1)) - 1), {"January","February","March","April","May","June","July","August","September","October","November","December"}, 0), "")</f>
        <v>12</v>
      </c>
      <c r="G1154">
        <v>26</v>
      </c>
      <c r="H1154" s="67" t="s">
        <v>1216</v>
      </c>
      <c r="I1154" s="68">
        <f t="shared" si="35"/>
        <v>44921</v>
      </c>
    </row>
    <row r="1155" spans="1:9" x14ac:dyDescent="0.35">
      <c r="A1155" s="28" t="s">
        <v>385</v>
      </c>
      <c r="B1155" s="28" t="s">
        <v>384</v>
      </c>
      <c r="C1155" s="69" t="s">
        <v>911</v>
      </c>
      <c r="D1155" s="8">
        <v>6350</v>
      </c>
      <c r="E1155" s="72" t="str">
        <f t="shared" si="36"/>
        <v>2023</v>
      </c>
      <c r="F1155" s="72">
        <f>IFERROR(MATCH(LEFT(RIGHT(C1155, LEN(C1155) - FIND(", ", C1155) - 1), FIND(" ", RIGHT(C1155, LEN(C1155) - FIND(", ", C1155) - 1)) - 1), {"January","February","March","April","May","June","July","August","September","October","November","December"}, 0), "")</f>
        <v>1</v>
      </c>
      <c r="G1155">
        <v>4</v>
      </c>
      <c r="H1155" s="67" t="s">
        <v>1285</v>
      </c>
      <c r="I1155" s="68">
        <f t="shared" ref="I1155:I1218" si="37">DATEVALUE(H1155)</f>
        <v>44930</v>
      </c>
    </row>
    <row r="1156" spans="1:9" x14ac:dyDescent="0.35">
      <c r="A1156" s="28" t="s">
        <v>385</v>
      </c>
      <c r="B1156" s="28" t="s">
        <v>384</v>
      </c>
      <c r="C1156" s="69" t="s">
        <v>750</v>
      </c>
      <c r="D1156" s="8">
        <v>6404</v>
      </c>
      <c r="E1156" s="72" t="str">
        <f t="shared" si="36"/>
        <v>2023</v>
      </c>
      <c r="F1156" s="72">
        <f>IFERROR(MATCH(LEFT(RIGHT(C1156, LEN(C1156) - FIND(", ", C1156) - 1), FIND(" ", RIGHT(C1156, LEN(C1156) - FIND(", ", C1156) - 1)) - 1), {"January","February","March","April","May","June","July","August","September","October","November","December"}, 0), "")</f>
        <v>1</v>
      </c>
      <c r="G1156">
        <v>15</v>
      </c>
      <c r="H1156" s="67" t="s">
        <v>1124</v>
      </c>
      <c r="I1156" s="68">
        <f t="shared" si="37"/>
        <v>44941</v>
      </c>
    </row>
    <row r="1157" spans="1:9" x14ac:dyDescent="0.35">
      <c r="A1157" s="28" t="s">
        <v>385</v>
      </c>
      <c r="B1157" s="28" t="s">
        <v>384</v>
      </c>
      <c r="C1157" s="69" t="s">
        <v>641</v>
      </c>
      <c r="D1157" s="8">
        <v>6404</v>
      </c>
      <c r="E1157" s="72" t="str">
        <f t="shared" si="36"/>
        <v>2023</v>
      </c>
      <c r="F1157" s="72">
        <f>IFERROR(MATCH(LEFT(RIGHT(C1157, LEN(C1157) - FIND(", ", C1157) - 1), FIND(" ", RIGHT(C1157, LEN(C1157) - FIND(", ", C1157) - 1)) - 1), {"January","February","March","April","May","June","July","August","September","October","November","December"}, 0), "")</f>
        <v>1</v>
      </c>
      <c r="G1157">
        <v>24</v>
      </c>
      <c r="H1157" s="67" t="s">
        <v>1015</v>
      </c>
      <c r="I1157" s="68">
        <f t="shared" si="37"/>
        <v>44950</v>
      </c>
    </row>
    <row r="1158" spans="1:9" x14ac:dyDescent="0.35">
      <c r="A1158" s="28" t="s">
        <v>385</v>
      </c>
      <c r="B1158" s="28" t="s">
        <v>384</v>
      </c>
      <c r="C1158" s="69" t="s">
        <v>681</v>
      </c>
      <c r="D1158" s="8">
        <v>6410</v>
      </c>
      <c r="E1158" s="72" t="str">
        <f t="shared" si="36"/>
        <v>2023</v>
      </c>
      <c r="F1158" s="72">
        <f>IFERROR(MATCH(LEFT(RIGHT(C1158, LEN(C1158) - FIND(", ", C1158) - 1), FIND(" ", RIGHT(C1158, LEN(C1158) - FIND(", ", C1158) - 1)) - 1), {"January","February","March","April","May","June","July","August","September","October","November","December"}, 0), "")</f>
        <v>2</v>
      </c>
      <c r="G1158">
        <v>6</v>
      </c>
      <c r="H1158" s="67" t="s">
        <v>1055</v>
      </c>
      <c r="I1158" s="68">
        <f t="shared" si="37"/>
        <v>44963</v>
      </c>
    </row>
    <row r="1159" spans="1:9" x14ac:dyDescent="0.35">
      <c r="A1159" s="28" t="s">
        <v>385</v>
      </c>
      <c r="B1159" s="28" t="s">
        <v>384</v>
      </c>
      <c r="C1159" s="69" t="s">
        <v>682</v>
      </c>
      <c r="D1159" s="8">
        <v>6483</v>
      </c>
      <c r="E1159" s="72" t="str">
        <f t="shared" si="36"/>
        <v>2023</v>
      </c>
      <c r="F1159" s="72">
        <f>IFERROR(MATCH(LEFT(RIGHT(C1159, LEN(C1159) - FIND(", ", C1159) - 1), FIND(" ", RIGHT(C1159, LEN(C1159) - FIND(", ", C1159) - 1)) - 1), {"January","February","March","April","May","June","July","August","September","October","November","December"}, 0), "")</f>
        <v>2</v>
      </c>
      <c r="G1159">
        <v>20</v>
      </c>
      <c r="H1159" s="67" t="s">
        <v>1056</v>
      </c>
      <c r="I1159" s="68">
        <f t="shared" si="37"/>
        <v>44977</v>
      </c>
    </row>
    <row r="1160" spans="1:9" x14ac:dyDescent="0.35">
      <c r="A1160" s="28" t="s">
        <v>385</v>
      </c>
      <c r="B1160" s="28" t="s">
        <v>384</v>
      </c>
      <c r="C1160" s="69" t="s">
        <v>753</v>
      </c>
      <c r="D1160" s="8">
        <v>6511</v>
      </c>
      <c r="E1160" s="72" t="str">
        <f t="shared" si="36"/>
        <v>2023</v>
      </c>
      <c r="F1160" s="72">
        <f>IFERROR(MATCH(LEFT(RIGHT(C1160, LEN(C1160) - FIND(", ", C1160) - 1), FIND(" ", RIGHT(C1160, LEN(C1160) - FIND(", ", C1160) - 1)) - 1), {"January","February","March","April","May","June","July","August","September","October","November","December"}, 0), "")</f>
        <v>2</v>
      </c>
      <c r="G1160">
        <v>26</v>
      </c>
      <c r="H1160" s="67" t="s">
        <v>1127</v>
      </c>
      <c r="I1160" s="68">
        <f t="shared" si="37"/>
        <v>44983</v>
      </c>
    </row>
    <row r="1161" spans="1:9" x14ac:dyDescent="0.35">
      <c r="A1161" s="28" t="s">
        <v>385</v>
      </c>
      <c r="B1161" s="28" t="s">
        <v>384</v>
      </c>
      <c r="C1161" s="69" t="s">
        <v>661</v>
      </c>
      <c r="D1161" s="8">
        <v>6514</v>
      </c>
      <c r="E1161" s="72" t="str">
        <f t="shared" si="36"/>
        <v>2023</v>
      </c>
      <c r="F1161" s="72">
        <f>IFERROR(MATCH(LEFT(RIGHT(C1161, LEN(C1161) - FIND(", ", C1161) - 1), FIND(" ", RIGHT(C1161, LEN(C1161) - FIND(", ", C1161) - 1)) - 1), {"January","February","March","April","May","June","July","August","September","October","November","December"}, 0), "")</f>
        <v>3</v>
      </c>
      <c r="G1161">
        <v>6</v>
      </c>
      <c r="H1161" s="67" t="s">
        <v>1035</v>
      </c>
      <c r="I1161" s="68">
        <f t="shared" si="37"/>
        <v>44991</v>
      </c>
    </row>
    <row r="1162" spans="1:9" x14ac:dyDescent="0.35">
      <c r="A1162" s="28" t="s">
        <v>385</v>
      </c>
      <c r="B1162" s="28" t="s">
        <v>384</v>
      </c>
      <c r="C1162" s="69" t="s">
        <v>755</v>
      </c>
      <c r="D1162" s="8">
        <v>6505</v>
      </c>
      <c r="E1162" s="72" t="str">
        <f t="shared" si="36"/>
        <v>2023</v>
      </c>
      <c r="F1162" s="72">
        <f>IFERROR(MATCH(LEFT(RIGHT(C1162, LEN(C1162) - FIND(", ", C1162) - 1), FIND(" ", RIGHT(C1162, LEN(C1162) - FIND(", ", C1162) - 1)) - 1), {"January","February","March","April","May","June","July","August","September","October","November","December"}, 0), "")</f>
        <v>3</v>
      </c>
      <c r="G1162">
        <v>12</v>
      </c>
      <c r="H1162" s="67" t="s">
        <v>1129</v>
      </c>
      <c r="I1162" s="68">
        <f t="shared" si="37"/>
        <v>44997</v>
      </c>
    </row>
    <row r="1163" spans="1:9" x14ac:dyDescent="0.35">
      <c r="A1163" s="28" t="s">
        <v>385</v>
      </c>
      <c r="B1163" s="28" t="s">
        <v>384</v>
      </c>
      <c r="C1163" s="69" t="s">
        <v>756</v>
      </c>
      <c r="D1163" s="8">
        <v>6538</v>
      </c>
      <c r="E1163" s="72" t="str">
        <f t="shared" si="36"/>
        <v>2023</v>
      </c>
      <c r="F1163" s="72">
        <f>IFERROR(MATCH(LEFT(RIGHT(C1163, LEN(C1163) - FIND(", ", C1163) - 1), FIND(" ", RIGHT(C1163, LEN(C1163) - FIND(", ", C1163) - 1)) - 1), {"January","February","March","April","May","June","July","August","September","October","November","December"}, 0), "")</f>
        <v>3</v>
      </c>
      <c r="G1163">
        <v>19</v>
      </c>
      <c r="H1163" s="67" t="s">
        <v>1130</v>
      </c>
      <c r="I1163" s="68">
        <f t="shared" si="37"/>
        <v>45004</v>
      </c>
    </row>
    <row r="1164" spans="1:9" x14ac:dyDescent="0.35">
      <c r="A1164" s="28" t="s">
        <v>385</v>
      </c>
      <c r="B1164" s="28" t="s">
        <v>384</v>
      </c>
      <c r="C1164" s="69" t="s">
        <v>774</v>
      </c>
      <c r="D1164" s="8">
        <v>6571</v>
      </c>
      <c r="E1164" s="72" t="str">
        <f t="shared" si="36"/>
        <v>2023</v>
      </c>
      <c r="F1164" s="72">
        <f>IFERROR(MATCH(LEFT(RIGHT(C1164, LEN(C1164) - FIND(", ", C1164) - 1), FIND(" ", RIGHT(C1164, LEN(C1164) - FIND(", ", C1164) - 1)) - 1), {"January","February","March","April","May","June","July","August","September","October","November","December"}, 0), "")</f>
        <v>3</v>
      </c>
      <c r="G1164">
        <v>27</v>
      </c>
      <c r="H1164" s="67" t="s">
        <v>1148</v>
      </c>
      <c r="I1164" s="68">
        <f t="shared" si="37"/>
        <v>45012</v>
      </c>
    </row>
    <row r="1165" spans="1:9" x14ac:dyDescent="0.35">
      <c r="A1165" s="28" t="s">
        <v>385</v>
      </c>
      <c r="B1165" s="28" t="s">
        <v>384</v>
      </c>
      <c r="C1165" s="69" t="s">
        <v>732</v>
      </c>
      <c r="D1165" s="8">
        <v>6562</v>
      </c>
      <c r="E1165" s="72" t="str">
        <f t="shared" si="36"/>
        <v>2023</v>
      </c>
      <c r="F1165" s="72">
        <f>IFERROR(MATCH(LEFT(RIGHT(C1165, LEN(C1165) - FIND(", ", C1165) - 1), FIND(" ", RIGHT(C1165, LEN(C1165) - FIND(", ", C1165) - 1)) - 1), {"January","February","March","April","May","June","July","August","September","October","November","December"}, 0), "")</f>
        <v>4</v>
      </c>
      <c r="G1165">
        <v>3</v>
      </c>
      <c r="H1165" s="67" t="s">
        <v>1106</v>
      </c>
      <c r="I1165" s="68">
        <f t="shared" si="37"/>
        <v>45019</v>
      </c>
    </row>
    <row r="1166" spans="1:9" x14ac:dyDescent="0.35">
      <c r="A1166" s="28" t="s">
        <v>385</v>
      </c>
      <c r="B1166" s="28" t="s">
        <v>384</v>
      </c>
      <c r="C1166" s="69" t="s">
        <v>758</v>
      </c>
      <c r="D1166" s="8">
        <v>6615</v>
      </c>
      <c r="E1166" s="72" t="str">
        <f t="shared" si="36"/>
        <v>2023</v>
      </c>
      <c r="F1166" s="72">
        <f>IFERROR(MATCH(LEFT(RIGHT(C1166, LEN(C1166) - FIND(", ", C1166) - 1), FIND(" ", RIGHT(C1166, LEN(C1166) - FIND(", ", C1166) - 1)) - 1), {"January","February","March","April","May","June","July","August","September","October","November","December"}, 0), "")</f>
        <v>4</v>
      </c>
      <c r="G1166">
        <v>9</v>
      </c>
      <c r="H1166" s="67" t="s">
        <v>1132</v>
      </c>
      <c r="I1166" s="68">
        <f t="shared" si="37"/>
        <v>45025</v>
      </c>
    </row>
    <row r="1167" spans="1:9" x14ac:dyDescent="0.35">
      <c r="A1167" s="28" t="s">
        <v>385</v>
      </c>
      <c r="B1167" s="28" t="s">
        <v>384</v>
      </c>
      <c r="C1167" s="69" t="s">
        <v>936</v>
      </c>
      <c r="D1167" s="8">
        <v>6634</v>
      </c>
      <c r="E1167" s="72" t="str">
        <f t="shared" si="36"/>
        <v>2023</v>
      </c>
      <c r="F1167" s="72">
        <f>IFERROR(MATCH(LEFT(RIGHT(C1167, LEN(C1167) - FIND(", ", C1167) - 1), FIND(" ", RIGHT(C1167, LEN(C1167) - FIND(", ", C1167) - 1)) - 1), {"January","February","March","April","May","June","July","August","September","October","November","December"}, 0), "")</f>
        <v>4</v>
      </c>
      <c r="G1167">
        <v>20</v>
      </c>
      <c r="H1167" s="67" t="s">
        <v>1310</v>
      </c>
      <c r="I1167" s="68">
        <f t="shared" si="37"/>
        <v>45036</v>
      </c>
    </row>
    <row r="1168" spans="1:9" x14ac:dyDescent="0.35">
      <c r="A1168" s="28" t="s">
        <v>385</v>
      </c>
      <c r="B1168" s="28" t="s">
        <v>384</v>
      </c>
      <c r="C1168" s="69" t="s">
        <v>829</v>
      </c>
      <c r="D1168" s="8">
        <v>6733</v>
      </c>
      <c r="E1168" s="72" t="str">
        <f t="shared" si="36"/>
        <v>2023</v>
      </c>
      <c r="F1168" s="72">
        <f>IFERROR(MATCH(LEFT(RIGHT(C1168, LEN(C1168) - FIND(", ", C1168) - 1), FIND(" ", RIGHT(C1168, LEN(C1168) - FIND(", ", C1168) - 1)) - 1), {"January","February","March","April","May","June","July","August","September","October","November","December"}, 0), "")</f>
        <v>4</v>
      </c>
      <c r="G1168">
        <v>30</v>
      </c>
      <c r="H1168" s="67" t="s">
        <v>1203</v>
      </c>
      <c r="I1168" s="68">
        <f t="shared" si="37"/>
        <v>45046</v>
      </c>
    </row>
    <row r="1169" spans="1:9" x14ac:dyDescent="0.35">
      <c r="A1169" s="28" t="s">
        <v>385</v>
      </c>
      <c r="B1169" s="28" t="s">
        <v>384</v>
      </c>
      <c r="C1169" s="69" t="s">
        <v>668</v>
      </c>
      <c r="D1169" s="8">
        <v>6768</v>
      </c>
      <c r="E1169" s="72" t="str">
        <f t="shared" si="36"/>
        <v>2023</v>
      </c>
      <c r="F1169" s="72">
        <f>IFERROR(MATCH(LEFT(RIGHT(C1169, LEN(C1169) - FIND(", ", C1169) - 1), FIND(" ", RIGHT(C1169, LEN(C1169) - FIND(", ", C1169) - 1)) - 1), {"January","February","March","April","May","June","July","August","September","October","November","December"}, 0), "")</f>
        <v>5</v>
      </c>
      <c r="G1169">
        <v>8</v>
      </c>
      <c r="H1169" s="67" t="s">
        <v>1042</v>
      </c>
      <c r="I1169" s="68">
        <f t="shared" si="37"/>
        <v>45054</v>
      </c>
    </row>
    <row r="1170" spans="1:9" x14ac:dyDescent="0.35">
      <c r="A1170" s="28" t="s">
        <v>385</v>
      </c>
      <c r="B1170" s="28" t="s">
        <v>384</v>
      </c>
      <c r="C1170" s="69" t="s">
        <v>937</v>
      </c>
      <c r="D1170" s="8">
        <v>7272</v>
      </c>
      <c r="E1170" s="72" t="str">
        <f t="shared" si="36"/>
        <v>2023</v>
      </c>
      <c r="F1170" s="72">
        <f>IFERROR(MATCH(LEFT(RIGHT(C1170, LEN(C1170) - FIND(", ", C1170) - 1), FIND(" ", RIGHT(C1170, LEN(C1170) - FIND(", ", C1170) - 1)) - 1), {"January","February","March","April","May","June","July","August","September","October","November","December"}, 0), "")</f>
        <v>6</v>
      </c>
      <c r="G1170">
        <v>3</v>
      </c>
      <c r="H1170" s="67" t="s">
        <v>1311</v>
      </c>
      <c r="I1170" s="68">
        <f t="shared" si="37"/>
        <v>45080</v>
      </c>
    </row>
    <row r="1171" spans="1:9" x14ac:dyDescent="0.35">
      <c r="A1171" s="28" t="s">
        <v>385</v>
      </c>
      <c r="B1171" s="28" t="s">
        <v>384</v>
      </c>
      <c r="C1171" s="69" t="s">
        <v>763</v>
      </c>
      <c r="D1171" s="8">
        <v>7622</v>
      </c>
      <c r="E1171" s="72" t="str">
        <f t="shared" si="36"/>
        <v>2023</v>
      </c>
      <c r="F1171" s="72">
        <f>IFERROR(MATCH(LEFT(RIGHT(C1171, LEN(C1171) - FIND(", ", C1171) - 1), FIND(" ", RIGHT(C1171, LEN(C1171) - FIND(", ", C1171) - 1)) - 1), {"January","February","March","April","May","June","July","August","September","October","November","December"}, 0), "")</f>
        <v>6</v>
      </c>
      <c r="G1171">
        <v>11</v>
      </c>
      <c r="H1171" s="67" t="s">
        <v>1137</v>
      </c>
      <c r="I1171" s="68">
        <f t="shared" si="37"/>
        <v>45088</v>
      </c>
    </row>
    <row r="1172" spans="1:9" x14ac:dyDescent="0.35">
      <c r="A1172" s="28" t="s">
        <v>385</v>
      </c>
      <c r="B1172" s="28" t="s">
        <v>384</v>
      </c>
      <c r="C1172" s="69" t="s">
        <v>868</v>
      </c>
      <c r="D1172" s="8">
        <v>11133</v>
      </c>
      <c r="E1172" s="72" t="str">
        <f t="shared" si="36"/>
        <v>2023</v>
      </c>
      <c r="F1172" s="72">
        <f>IFERROR(MATCH(LEFT(RIGHT(C1172, LEN(C1172) - FIND(", ", C1172) - 1), FIND(" ", RIGHT(C1172, LEN(C1172) - FIND(", ", C1172) - 1)) - 1), {"January","February","March","April","May","June","July","August","September","October","November","December"}, 0), "")</f>
        <v>7</v>
      </c>
      <c r="G1172">
        <v>10</v>
      </c>
      <c r="H1172" s="67" t="s">
        <v>1242</v>
      </c>
      <c r="I1172" s="68">
        <f t="shared" si="37"/>
        <v>45117</v>
      </c>
    </row>
    <row r="1173" spans="1:9" x14ac:dyDescent="0.35">
      <c r="A1173" s="28" t="s">
        <v>385</v>
      </c>
      <c r="B1173" s="28" t="s">
        <v>384</v>
      </c>
      <c r="C1173" s="69" t="s">
        <v>765</v>
      </c>
      <c r="D1173" s="8">
        <v>11772</v>
      </c>
      <c r="E1173" s="72" t="str">
        <f t="shared" si="36"/>
        <v>2023</v>
      </c>
      <c r="F1173" s="72">
        <f>IFERROR(MATCH(LEFT(RIGHT(C1173, LEN(C1173) - FIND(", ", C1173) - 1), FIND(" ", RIGHT(C1173, LEN(C1173) - FIND(", ", C1173) - 1)) - 1), {"January","February","March","April","May","June","July","August","September","October","November","December"}, 0), "")</f>
        <v>7</v>
      </c>
      <c r="G1173">
        <v>16</v>
      </c>
      <c r="H1173" s="67" t="s">
        <v>1139</v>
      </c>
      <c r="I1173" s="68">
        <f t="shared" si="37"/>
        <v>45123</v>
      </c>
    </row>
    <row r="1174" spans="1:9" x14ac:dyDescent="0.35">
      <c r="A1174" s="28" t="s">
        <v>385</v>
      </c>
      <c r="B1174" s="28" t="s">
        <v>384</v>
      </c>
      <c r="C1174" s="69" t="s">
        <v>766</v>
      </c>
      <c r="D1174" s="8">
        <v>12560</v>
      </c>
      <c r="E1174" s="72" t="str">
        <f t="shared" si="36"/>
        <v>2023</v>
      </c>
      <c r="F1174" s="72">
        <f>IFERROR(MATCH(LEFT(RIGHT(C1174, LEN(C1174) - FIND(", ", C1174) - 1), FIND(" ", RIGHT(C1174, LEN(C1174) - FIND(", ", C1174) - 1)) - 1), {"January","February","March","April","May","June","July","August","September","October","November","December"}, 0), "")</f>
        <v>7</v>
      </c>
      <c r="G1174">
        <v>23</v>
      </c>
      <c r="H1174" s="67" t="s">
        <v>1140</v>
      </c>
      <c r="I1174" s="68">
        <f t="shared" si="37"/>
        <v>45130</v>
      </c>
    </row>
    <row r="1175" spans="1:9" x14ac:dyDescent="0.35">
      <c r="A1175" s="28" t="s">
        <v>385</v>
      </c>
      <c r="B1175" s="28" t="s">
        <v>384</v>
      </c>
      <c r="C1175" s="69" t="s">
        <v>938</v>
      </c>
      <c r="D1175" s="8">
        <v>15257</v>
      </c>
      <c r="E1175" s="72" t="str">
        <f t="shared" si="36"/>
        <v>2023</v>
      </c>
      <c r="F1175" s="72">
        <f>IFERROR(MATCH(LEFT(RIGHT(C1175, LEN(C1175) - FIND(", ", C1175) - 1), FIND(" ", RIGHT(C1175, LEN(C1175) - FIND(", ", C1175) - 1)) - 1), {"January","February","March","April","May","June","July","August","September","October","November","December"}, 0), "")</f>
        <v>8</v>
      </c>
      <c r="G1175">
        <v>22</v>
      </c>
      <c r="H1175" s="67" t="s">
        <v>1312</v>
      </c>
      <c r="I1175" s="68">
        <f t="shared" si="37"/>
        <v>45160</v>
      </c>
    </row>
    <row r="1176" spans="1:9" x14ac:dyDescent="0.35">
      <c r="A1176" s="28" t="s">
        <v>385</v>
      </c>
      <c r="B1176" s="28" t="s">
        <v>384</v>
      </c>
      <c r="C1176" s="69" t="s">
        <v>831</v>
      </c>
      <c r="D1176" s="8">
        <v>16903</v>
      </c>
      <c r="E1176" s="72" t="str">
        <f t="shared" si="36"/>
        <v>2023</v>
      </c>
      <c r="F1176" s="72">
        <f>IFERROR(MATCH(LEFT(RIGHT(C1176, LEN(C1176) - FIND(", ", C1176) - 1), FIND(" ", RIGHT(C1176, LEN(C1176) - FIND(", ", C1176) - 1)) - 1), {"January","February","March","April","May","June","July","August","September","October","November","December"}, 0), "")</f>
        <v>9</v>
      </c>
      <c r="G1176">
        <v>3</v>
      </c>
      <c r="H1176" s="67" t="s">
        <v>1205</v>
      </c>
      <c r="I1176" s="68">
        <f t="shared" si="37"/>
        <v>45172</v>
      </c>
    </row>
    <row r="1177" spans="1:9" x14ac:dyDescent="0.35">
      <c r="A1177" s="28" t="s">
        <v>385</v>
      </c>
      <c r="B1177" s="28" t="s">
        <v>384</v>
      </c>
      <c r="C1177" s="69" t="s">
        <v>832</v>
      </c>
      <c r="D1177" s="8">
        <v>17314</v>
      </c>
      <c r="E1177" s="72" t="str">
        <f t="shared" si="36"/>
        <v>2023</v>
      </c>
      <c r="F1177" s="72">
        <f>IFERROR(MATCH(LEFT(RIGHT(C1177, LEN(C1177) - FIND(", ", C1177) - 1), FIND(" ", RIGHT(C1177, LEN(C1177) - FIND(", ", C1177) - 1)) - 1), {"January","February","March","April","May","June","July","August","September","October","November","December"}, 0), "")</f>
        <v>9</v>
      </c>
      <c r="G1177">
        <v>10</v>
      </c>
      <c r="H1177" s="67" t="s">
        <v>1206</v>
      </c>
      <c r="I1177" s="68">
        <f t="shared" si="37"/>
        <v>45179</v>
      </c>
    </row>
    <row r="1178" spans="1:9" x14ac:dyDescent="0.35">
      <c r="A1178" s="28" t="s">
        <v>385</v>
      </c>
      <c r="B1178" s="28" t="s">
        <v>384</v>
      </c>
      <c r="C1178" s="69" t="s">
        <v>770</v>
      </c>
      <c r="D1178" s="8">
        <v>18750</v>
      </c>
      <c r="E1178" s="72" t="str">
        <f t="shared" si="36"/>
        <v>2023</v>
      </c>
      <c r="F1178" s="72">
        <f>IFERROR(MATCH(LEFT(RIGHT(C1178, LEN(C1178) - FIND(", ", C1178) - 1), FIND(" ", RIGHT(C1178, LEN(C1178) - FIND(", ", C1178) - 1)) - 1), {"January","February","March","April","May","June","July","August","September","October","November","December"}, 0), "")</f>
        <v>10</v>
      </c>
      <c r="G1178">
        <v>1</v>
      </c>
      <c r="H1178" s="67" t="s">
        <v>1144</v>
      </c>
      <c r="I1178" s="68">
        <f t="shared" si="37"/>
        <v>45200</v>
      </c>
    </row>
    <row r="1179" spans="1:9" x14ac:dyDescent="0.35">
      <c r="A1179" s="28" t="s">
        <v>425</v>
      </c>
      <c r="B1179" s="28" t="s">
        <v>424</v>
      </c>
      <c r="C1179" s="69" t="s">
        <v>837</v>
      </c>
      <c r="D1179" s="8">
        <v>16708</v>
      </c>
      <c r="E1179" s="72" t="str">
        <f t="shared" si="36"/>
        <v>2022</v>
      </c>
      <c r="F1179" s="72">
        <f>IFERROR(MATCH(LEFT(RIGHT(C1179, LEN(C1179) - FIND(", ", C1179) - 1), FIND(" ", RIGHT(C1179, LEN(C1179) - FIND(", ", C1179) - 1)) - 1), {"January","February","March","April","May","June","July","August","September","October","November","December"}, 0), "")</f>
        <v>5</v>
      </c>
      <c r="G1179">
        <v>25</v>
      </c>
      <c r="H1179" s="67" t="s">
        <v>1211</v>
      </c>
      <c r="I1179" s="68">
        <f t="shared" si="37"/>
        <v>44706</v>
      </c>
    </row>
    <row r="1180" spans="1:9" x14ac:dyDescent="0.35">
      <c r="A1180" s="28" t="s">
        <v>425</v>
      </c>
      <c r="B1180" s="28" t="s">
        <v>424</v>
      </c>
      <c r="C1180" s="69" t="s">
        <v>647</v>
      </c>
      <c r="D1180" s="8">
        <v>18511</v>
      </c>
      <c r="E1180" s="72" t="str">
        <f t="shared" si="36"/>
        <v>2022</v>
      </c>
      <c r="F1180" s="72">
        <f>IFERROR(MATCH(LEFT(RIGHT(C1180, LEN(C1180) - FIND(", ", C1180) - 1), FIND(" ", RIGHT(C1180, LEN(C1180) - FIND(", ", C1180) - 1)) - 1), {"January","February","March","April","May","June","July","August","September","October","November","December"}, 0), "")</f>
        <v>6</v>
      </c>
      <c r="G1180">
        <v>14</v>
      </c>
      <c r="H1180" s="67" t="s">
        <v>1021</v>
      </c>
      <c r="I1180" s="68">
        <f t="shared" si="37"/>
        <v>44726</v>
      </c>
    </row>
    <row r="1181" spans="1:9" x14ac:dyDescent="0.35">
      <c r="A1181" s="28" t="s">
        <v>425</v>
      </c>
      <c r="B1181" s="28" t="s">
        <v>424</v>
      </c>
      <c r="C1181" s="69" t="s">
        <v>648</v>
      </c>
      <c r="D1181" s="8">
        <v>18994</v>
      </c>
      <c r="E1181" s="72" t="str">
        <f t="shared" si="36"/>
        <v>2022</v>
      </c>
      <c r="F1181" s="72">
        <f>IFERROR(MATCH(LEFT(RIGHT(C1181, LEN(C1181) - FIND(", ", C1181) - 1), FIND(" ", RIGHT(C1181, LEN(C1181) - FIND(", ", C1181) - 1)) - 1), {"January","February","March","April","May","June","July","August","September","October","November","December"}, 0), "")</f>
        <v>6</v>
      </c>
      <c r="G1181">
        <v>21</v>
      </c>
      <c r="H1181" s="67" t="s">
        <v>1022</v>
      </c>
      <c r="I1181" s="68">
        <f t="shared" si="37"/>
        <v>44733</v>
      </c>
    </row>
    <row r="1182" spans="1:9" x14ac:dyDescent="0.35">
      <c r="A1182" s="28" t="s">
        <v>425</v>
      </c>
      <c r="B1182" s="28" t="s">
        <v>424</v>
      </c>
      <c r="C1182" s="69" t="s">
        <v>649</v>
      </c>
      <c r="D1182" s="8">
        <v>19439</v>
      </c>
      <c r="E1182" s="72" t="str">
        <f t="shared" si="36"/>
        <v>2022</v>
      </c>
      <c r="F1182" s="72">
        <f>IFERROR(MATCH(LEFT(RIGHT(C1182, LEN(C1182) - FIND(", ", C1182) - 1), FIND(" ", RIGHT(C1182, LEN(C1182) - FIND(", ", C1182) - 1)) - 1), {"January","February","March","April","May","June","July","August","September","October","November","December"}, 0), "")</f>
        <v>6</v>
      </c>
      <c r="G1182">
        <v>28</v>
      </c>
      <c r="H1182" s="67" t="s">
        <v>1023</v>
      </c>
      <c r="I1182" s="68">
        <f t="shared" si="37"/>
        <v>44740</v>
      </c>
    </row>
    <row r="1183" spans="1:9" x14ac:dyDescent="0.35">
      <c r="A1183" s="28" t="s">
        <v>425</v>
      </c>
      <c r="B1183" s="28" t="s">
        <v>424</v>
      </c>
      <c r="C1183" s="69" t="s">
        <v>893</v>
      </c>
      <c r="D1183" s="8">
        <v>20310</v>
      </c>
      <c r="E1183" s="72" t="str">
        <f t="shared" si="36"/>
        <v>2022</v>
      </c>
      <c r="F1183" s="72">
        <f>IFERROR(MATCH(LEFT(RIGHT(C1183, LEN(C1183) - FIND(", ", C1183) - 1), FIND(" ", RIGHT(C1183, LEN(C1183) - FIND(", ", C1183) - 1)) - 1), {"January","February","March","April","May","June","July","August","September","October","November","December"}, 0), "")</f>
        <v>7</v>
      </c>
      <c r="G1183">
        <v>6</v>
      </c>
      <c r="H1183" s="67" t="s">
        <v>1267</v>
      </c>
      <c r="I1183" s="68">
        <f t="shared" si="37"/>
        <v>44748</v>
      </c>
    </row>
    <row r="1184" spans="1:9" x14ac:dyDescent="0.35">
      <c r="A1184" s="28" t="s">
        <v>425</v>
      </c>
      <c r="B1184" s="28" t="s">
        <v>424</v>
      </c>
      <c r="C1184" s="69" t="s">
        <v>650</v>
      </c>
      <c r="D1184" s="8">
        <v>20610</v>
      </c>
      <c r="E1184" s="72" t="str">
        <f t="shared" si="36"/>
        <v>2022</v>
      </c>
      <c r="F1184" s="72">
        <f>IFERROR(MATCH(LEFT(RIGHT(C1184, LEN(C1184) - FIND(", ", C1184) - 1), FIND(" ", RIGHT(C1184, LEN(C1184) - FIND(", ", C1184) - 1)) - 1), {"January","February","March","April","May","June","July","August","September","October","November","December"}, 0), "")</f>
        <v>7</v>
      </c>
      <c r="G1184">
        <v>12</v>
      </c>
      <c r="H1184" s="67" t="s">
        <v>1024</v>
      </c>
      <c r="I1184" s="68">
        <f t="shared" si="37"/>
        <v>44754</v>
      </c>
    </row>
    <row r="1185" spans="1:9" x14ac:dyDescent="0.35">
      <c r="A1185" s="28" t="s">
        <v>425</v>
      </c>
      <c r="B1185" s="28" t="s">
        <v>424</v>
      </c>
      <c r="C1185" s="69" t="s">
        <v>620</v>
      </c>
      <c r="D1185" s="8">
        <v>21059</v>
      </c>
      <c r="E1185" s="72" t="str">
        <f t="shared" si="36"/>
        <v>2022</v>
      </c>
      <c r="F1185" s="72">
        <f>IFERROR(MATCH(LEFT(RIGHT(C1185, LEN(C1185) - FIND(", ", C1185) - 1), FIND(" ", RIGHT(C1185, LEN(C1185) - FIND(", ", C1185) - 1)) - 1), {"January","February","March","April","May","June","July","August","September","October","November","December"}, 0), "")</f>
        <v>7</v>
      </c>
      <c r="G1185">
        <v>19</v>
      </c>
      <c r="H1185" s="67" t="s">
        <v>994</v>
      </c>
      <c r="I1185" s="68">
        <f t="shared" si="37"/>
        <v>44761</v>
      </c>
    </row>
    <row r="1186" spans="1:9" x14ac:dyDescent="0.35">
      <c r="A1186" s="28" t="s">
        <v>425</v>
      </c>
      <c r="B1186" s="28" t="s">
        <v>424</v>
      </c>
      <c r="C1186" s="69" t="s">
        <v>676</v>
      </c>
      <c r="D1186" s="8">
        <v>21484</v>
      </c>
      <c r="E1186" s="72" t="str">
        <f t="shared" si="36"/>
        <v>2022</v>
      </c>
      <c r="F1186" s="72">
        <f>IFERROR(MATCH(LEFT(RIGHT(C1186, LEN(C1186) - FIND(", ", C1186) - 1), FIND(" ", RIGHT(C1186, LEN(C1186) - FIND(", ", C1186) - 1)) - 1), {"January","February","March","April","May","June","July","August","September","October","November","December"}, 0), "")</f>
        <v>7</v>
      </c>
      <c r="G1186">
        <v>26</v>
      </c>
      <c r="H1186" s="67" t="s">
        <v>1050</v>
      </c>
      <c r="I1186" s="68">
        <f t="shared" si="37"/>
        <v>44768</v>
      </c>
    </row>
    <row r="1187" spans="1:9" x14ac:dyDescent="0.35">
      <c r="A1187" s="28" t="s">
        <v>425</v>
      </c>
      <c r="B1187" s="28" t="s">
        <v>424</v>
      </c>
      <c r="C1187" s="69" t="s">
        <v>622</v>
      </c>
      <c r="D1187" s="8">
        <v>22085</v>
      </c>
      <c r="E1187" s="72" t="str">
        <f t="shared" si="36"/>
        <v>2022</v>
      </c>
      <c r="F1187" s="72">
        <f>IFERROR(MATCH(LEFT(RIGHT(C1187, LEN(C1187) - FIND(", ", C1187) - 1), FIND(" ", RIGHT(C1187, LEN(C1187) - FIND(", ", C1187) - 1)) - 1), {"January","February","March","April","May","June","July","August","September","October","November","December"}, 0), "")</f>
        <v>8</v>
      </c>
      <c r="G1187">
        <v>2</v>
      </c>
      <c r="H1187" s="67" t="s">
        <v>996</v>
      </c>
      <c r="I1187" s="68">
        <f t="shared" si="37"/>
        <v>44775</v>
      </c>
    </row>
    <row r="1188" spans="1:9" x14ac:dyDescent="0.35">
      <c r="A1188" s="28" t="s">
        <v>425</v>
      </c>
      <c r="B1188" s="28" t="s">
        <v>424</v>
      </c>
      <c r="C1188" s="69" t="s">
        <v>623</v>
      </c>
      <c r="D1188" s="8">
        <v>22688</v>
      </c>
      <c r="E1188" s="72" t="str">
        <f t="shared" si="36"/>
        <v>2022</v>
      </c>
      <c r="F1188" s="72">
        <f>IFERROR(MATCH(LEFT(RIGHT(C1188, LEN(C1188) - FIND(", ", C1188) - 1), FIND(" ", RIGHT(C1188, LEN(C1188) - FIND(", ", C1188) - 1)) - 1), {"January","February","March","April","May","June","July","August","September","October","November","December"}, 0), "")</f>
        <v>8</v>
      </c>
      <c r="G1188">
        <v>9</v>
      </c>
      <c r="H1188" s="67" t="s">
        <v>997</v>
      </c>
      <c r="I1188" s="68">
        <f t="shared" si="37"/>
        <v>44782</v>
      </c>
    </row>
    <row r="1189" spans="1:9" x14ac:dyDescent="0.35">
      <c r="A1189" s="28" t="s">
        <v>425</v>
      </c>
      <c r="B1189" s="28" t="s">
        <v>424</v>
      </c>
      <c r="C1189" s="69" t="s">
        <v>624</v>
      </c>
      <c r="D1189" s="8">
        <v>23263</v>
      </c>
      <c r="E1189" s="72" t="str">
        <f t="shared" si="36"/>
        <v>2022</v>
      </c>
      <c r="F1189" s="72">
        <f>IFERROR(MATCH(LEFT(RIGHT(C1189, LEN(C1189) - FIND(", ", C1189) - 1), FIND(" ", RIGHT(C1189, LEN(C1189) - FIND(", ", C1189) - 1)) - 1), {"January","February","March","April","May","June","July","August","September","October","November","December"}, 0), "")</f>
        <v>8</v>
      </c>
      <c r="G1189">
        <v>16</v>
      </c>
      <c r="H1189" s="67" t="s">
        <v>998</v>
      </c>
      <c r="I1189" s="68">
        <f t="shared" si="37"/>
        <v>44789</v>
      </c>
    </row>
    <row r="1190" spans="1:9" x14ac:dyDescent="0.35">
      <c r="A1190" s="28" t="s">
        <v>425</v>
      </c>
      <c r="B1190" s="28" t="s">
        <v>424</v>
      </c>
      <c r="C1190" s="69" t="s">
        <v>939</v>
      </c>
      <c r="D1190" s="8">
        <v>23912</v>
      </c>
      <c r="E1190" s="72" t="str">
        <f t="shared" si="36"/>
        <v>2022</v>
      </c>
      <c r="F1190" s="72">
        <f>IFERROR(MATCH(LEFT(RIGHT(C1190, LEN(C1190) - FIND(", ", C1190) - 1), FIND(" ", RIGHT(C1190, LEN(C1190) - FIND(", ", C1190) - 1)) - 1), {"January","February","March","April","May","June","July","August","September","October","November","December"}, 0), "")</f>
        <v>8</v>
      </c>
      <c r="G1190">
        <v>19</v>
      </c>
      <c r="H1190" s="67" t="s">
        <v>1313</v>
      </c>
      <c r="I1190" s="68">
        <f t="shared" si="37"/>
        <v>44792</v>
      </c>
    </row>
    <row r="1191" spans="1:9" x14ac:dyDescent="0.35">
      <c r="A1191" s="28" t="s">
        <v>425</v>
      </c>
      <c r="B1191" s="28" t="s">
        <v>424</v>
      </c>
      <c r="C1191" s="69" t="s">
        <v>626</v>
      </c>
      <c r="D1191" s="8">
        <v>25868</v>
      </c>
      <c r="E1191" s="72" t="str">
        <f t="shared" si="36"/>
        <v>2022</v>
      </c>
      <c r="F1191" s="72">
        <f>IFERROR(MATCH(LEFT(RIGHT(C1191, LEN(C1191) - FIND(", ", C1191) - 1), FIND(" ", RIGHT(C1191, LEN(C1191) - FIND(", ", C1191) - 1)) - 1), {"January","February","March","April","May","June","July","August","September","October","November","December"}, 0), "")</f>
        <v>9</v>
      </c>
      <c r="G1191">
        <v>6</v>
      </c>
      <c r="H1191" s="67" t="s">
        <v>1000</v>
      </c>
      <c r="I1191" s="68">
        <f t="shared" si="37"/>
        <v>44810</v>
      </c>
    </row>
    <row r="1192" spans="1:9" x14ac:dyDescent="0.35">
      <c r="A1192" s="28" t="s">
        <v>425</v>
      </c>
      <c r="B1192" s="28" t="s">
        <v>424</v>
      </c>
      <c r="C1192" s="69" t="s">
        <v>627</v>
      </c>
      <c r="D1192" s="8">
        <v>26669</v>
      </c>
      <c r="E1192" s="72" t="str">
        <f t="shared" si="36"/>
        <v>2022</v>
      </c>
      <c r="F1192" s="72">
        <f>IFERROR(MATCH(LEFT(RIGHT(C1192, LEN(C1192) - FIND(", ", C1192) - 1), FIND(" ", RIGHT(C1192, LEN(C1192) - FIND(", ", C1192) - 1)) - 1), {"January","February","March","April","May","June","July","August","September","October","November","December"}, 0), "")</f>
        <v>9</v>
      </c>
      <c r="G1192">
        <v>13</v>
      </c>
      <c r="H1192" s="67" t="s">
        <v>1001</v>
      </c>
      <c r="I1192" s="68">
        <f t="shared" si="37"/>
        <v>44817</v>
      </c>
    </row>
    <row r="1193" spans="1:9" x14ac:dyDescent="0.35">
      <c r="A1193" s="28" t="s">
        <v>425</v>
      </c>
      <c r="B1193" s="28" t="s">
        <v>424</v>
      </c>
      <c r="C1193" s="69" t="s">
        <v>940</v>
      </c>
      <c r="D1193" s="8">
        <v>27294</v>
      </c>
      <c r="E1193" s="72" t="str">
        <f t="shared" si="36"/>
        <v>2022</v>
      </c>
      <c r="F1193" s="72">
        <f>IFERROR(MATCH(LEFT(RIGHT(C1193, LEN(C1193) - FIND(", ", C1193) - 1), FIND(" ", RIGHT(C1193, LEN(C1193) - FIND(", ", C1193) - 1)) - 1), {"January","February","March","April","May","June","July","August","September","October","November","December"}, 0), "")</f>
        <v>9</v>
      </c>
      <c r="G1193">
        <v>16</v>
      </c>
      <c r="H1193" s="67" t="s">
        <v>1314</v>
      </c>
      <c r="I1193" s="68">
        <f t="shared" si="37"/>
        <v>44820</v>
      </c>
    </row>
    <row r="1194" spans="1:9" x14ac:dyDescent="0.35">
      <c r="A1194" s="28" t="s">
        <v>425</v>
      </c>
      <c r="B1194" s="28" t="s">
        <v>424</v>
      </c>
      <c r="C1194" s="69" t="s">
        <v>897</v>
      </c>
      <c r="D1194" s="8">
        <v>27845</v>
      </c>
      <c r="E1194" s="72" t="str">
        <f t="shared" si="36"/>
        <v>2022</v>
      </c>
      <c r="F1194" s="72">
        <f>IFERROR(MATCH(LEFT(RIGHT(C1194, LEN(C1194) - FIND(", ", C1194) - 1), FIND(" ", RIGHT(C1194, LEN(C1194) - FIND(", ", C1194) - 1)) - 1), {"January","February","March","April","May","June","July","August","September","October","November","December"}, 0), "")</f>
        <v>9</v>
      </c>
      <c r="G1194">
        <v>23</v>
      </c>
      <c r="H1194" s="67" t="s">
        <v>1271</v>
      </c>
      <c r="I1194" s="68">
        <f t="shared" si="37"/>
        <v>44827</v>
      </c>
    </row>
    <row r="1195" spans="1:9" x14ac:dyDescent="0.35">
      <c r="A1195" s="28" t="s">
        <v>425</v>
      </c>
      <c r="B1195" s="28" t="s">
        <v>424</v>
      </c>
      <c r="C1195" s="69" t="s">
        <v>839</v>
      </c>
      <c r="D1195" s="8">
        <v>28492</v>
      </c>
      <c r="E1195" s="72" t="str">
        <f t="shared" si="36"/>
        <v>2022</v>
      </c>
      <c r="F1195" s="72">
        <f>IFERROR(MATCH(LEFT(RIGHT(C1195, LEN(C1195) - FIND(", ", C1195) - 1), FIND(" ", RIGHT(C1195, LEN(C1195) - FIND(", ", C1195) - 1)) - 1), {"January","February","March","April","May","June","July","August","September","October","November","December"}, 0), "")</f>
        <v>9</v>
      </c>
      <c r="G1195">
        <v>30</v>
      </c>
      <c r="H1195" s="67" t="s">
        <v>1213</v>
      </c>
      <c r="I1195" s="68">
        <f t="shared" si="37"/>
        <v>44834</v>
      </c>
    </row>
    <row r="1196" spans="1:9" x14ac:dyDescent="0.35">
      <c r="A1196" s="28" t="s">
        <v>425</v>
      </c>
      <c r="B1196" s="28" t="s">
        <v>424</v>
      </c>
      <c r="C1196" s="69" t="s">
        <v>631</v>
      </c>
      <c r="D1196" s="8">
        <v>29208</v>
      </c>
      <c r="E1196" s="72" t="str">
        <f t="shared" si="36"/>
        <v>2022</v>
      </c>
      <c r="F1196" s="72">
        <f>IFERROR(MATCH(LEFT(RIGHT(C1196, LEN(C1196) - FIND(", ", C1196) - 1), FIND(" ", RIGHT(C1196, LEN(C1196) - FIND(", ", C1196) - 1)) - 1), {"January","February","March","April","May","June","July","August","September","October","November","December"}, 0), "")</f>
        <v>10</v>
      </c>
      <c r="G1196">
        <v>11</v>
      </c>
      <c r="H1196" s="67" t="s">
        <v>1005</v>
      </c>
      <c r="I1196" s="68">
        <f t="shared" si="37"/>
        <v>44845</v>
      </c>
    </row>
    <row r="1197" spans="1:9" x14ac:dyDescent="0.35">
      <c r="A1197" s="28" t="s">
        <v>425</v>
      </c>
      <c r="B1197" s="28" t="s">
        <v>424</v>
      </c>
      <c r="C1197" s="69" t="s">
        <v>840</v>
      </c>
      <c r="D1197" s="8">
        <v>29699</v>
      </c>
      <c r="E1197" s="72" t="str">
        <f t="shared" si="36"/>
        <v>2022</v>
      </c>
      <c r="F1197" s="72">
        <f>IFERROR(MATCH(LEFT(RIGHT(C1197, LEN(C1197) - FIND(", ", C1197) - 1), FIND(" ", RIGHT(C1197, LEN(C1197) - FIND(", ", C1197) - 1)) - 1), {"January","February","March","April","May","June","July","August","September","October","November","December"}, 0), "")</f>
        <v>10</v>
      </c>
      <c r="G1197">
        <v>14</v>
      </c>
      <c r="H1197" s="67" t="s">
        <v>1214</v>
      </c>
      <c r="I1197" s="68">
        <f t="shared" si="37"/>
        <v>44848</v>
      </c>
    </row>
    <row r="1198" spans="1:9" x14ac:dyDescent="0.35">
      <c r="A1198" s="28" t="s">
        <v>425</v>
      </c>
      <c r="B1198" s="28" t="s">
        <v>424</v>
      </c>
      <c r="C1198" s="69" t="s">
        <v>632</v>
      </c>
      <c r="D1198" s="8">
        <v>30570</v>
      </c>
      <c r="E1198" s="72" t="str">
        <f t="shared" si="36"/>
        <v>2022</v>
      </c>
      <c r="F1198" s="72">
        <f>IFERROR(MATCH(LEFT(RIGHT(C1198, LEN(C1198) - FIND(", ", C1198) - 1), FIND(" ", RIGHT(C1198, LEN(C1198) - FIND(", ", C1198) - 1)) - 1), {"January","February","March","April","May","June","July","August","September","October","November","December"}, 0), "")</f>
        <v>10</v>
      </c>
      <c r="G1198">
        <v>25</v>
      </c>
      <c r="H1198" s="67" t="s">
        <v>1006</v>
      </c>
      <c r="I1198" s="68">
        <f t="shared" si="37"/>
        <v>44859</v>
      </c>
    </row>
    <row r="1199" spans="1:9" x14ac:dyDescent="0.35">
      <c r="A1199" s="28" t="s">
        <v>425</v>
      </c>
      <c r="B1199" s="28" t="s">
        <v>424</v>
      </c>
      <c r="C1199" s="69" t="s">
        <v>841</v>
      </c>
      <c r="D1199" s="8">
        <v>30989</v>
      </c>
      <c r="E1199" s="72" t="str">
        <f t="shared" si="36"/>
        <v>2022</v>
      </c>
      <c r="F1199" s="72">
        <f>IFERROR(MATCH(LEFT(RIGHT(C1199, LEN(C1199) - FIND(", ", C1199) - 1), FIND(" ", RIGHT(C1199, LEN(C1199) - FIND(", ", C1199) - 1)) - 1), {"January","February","March","April","May","June","July","August","September","October","November","December"}, 0), "")</f>
        <v>10</v>
      </c>
      <c r="G1199">
        <v>28</v>
      </c>
      <c r="H1199" s="67" t="s">
        <v>1215</v>
      </c>
      <c r="I1199" s="68">
        <f t="shared" si="37"/>
        <v>44862</v>
      </c>
    </row>
    <row r="1200" spans="1:9" x14ac:dyDescent="0.35">
      <c r="A1200" s="28" t="s">
        <v>425</v>
      </c>
      <c r="B1200" s="28" t="s">
        <v>424</v>
      </c>
      <c r="C1200" s="69" t="s">
        <v>634</v>
      </c>
      <c r="D1200" s="8">
        <v>31798</v>
      </c>
      <c r="E1200" s="72" t="str">
        <f t="shared" si="36"/>
        <v>2022</v>
      </c>
      <c r="F1200" s="72">
        <f>IFERROR(MATCH(LEFT(RIGHT(C1200, LEN(C1200) - FIND(", ", C1200) - 1), FIND(" ", RIGHT(C1200, LEN(C1200) - FIND(", ", C1200) - 1)) - 1), {"January","February","March","April","May","June","July","August","September","October","November","December"}, 0), "")</f>
        <v>11</v>
      </c>
      <c r="G1200">
        <v>8</v>
      </c>
      <c r="H1200" s="67" t="s">
        <v>1008</v>
      </c>
      <c r="I1200" s="68">
        <f t="shared" si="37"/>
        <v>44873</v>
      </c>
    </row>
    <row r="1201" spans="1:9" x14ac:dyDescent="0.35">
      <c r="A1201" s="28" t="s">
        <v>425</v>
      </c>
      <c r="B1201" s="28" t="s">
        <v>424</v>
      </c>
      <c r="C1201" s="69" t="s">
        <v>635</v>
      </c>
      <c r="D1201" s="8">
        <v>32102</v>
      </c>
      <c r="E1201" s="72" t="str">
        <f t="shared" si="36"/>
        <v>2022</v>
      </c>
      <c r="F1201" s="72">
        <f>IFERROR(MATCH(LEFT(RIGHT(C1201, LEN(C1201) - FIND(", ", C1201) - 1), FIND(" ", RIGHT(C1201, LEN(C1201) - FIND(", ", C1201) - 1)) - 1), {"January","February","March","April","May","June","July","August","September","October","November","December"}, 0), "")</f>
        <v>11</v>
      </c>
      <c r="G1201">
        <v>15</v>
      </c>
      <c r="H1201" s="67" t="s">
        <v>1009</v>
      </c>
      <c r="I1201" s="68">
        <f t="shared" si="37"/>
        <v>44880</v>
      </c>
    </row>
    <row r="1202" spans="1:9" x14ac:dyDescent="0.35">
      <c r="A1202" s="28" t="s">
        <v>425</v>
      </c>
      <c r="B1202" s="28" t="s">
        <v>424</v>
      </c>
      <c r="C1202" s="69" t="s">
        <v>653</v>
      </c>
      <c r="D1202" s="8">
        <v>34005</v>
      </c>
      <c r="E1202" s="72" t="str">
        <f t="shared" si="36"/>
        <v>2022</v>
      </c>
      <c r="F1202" s="72">
        <f>IFERROR(MATCH(LEFT(RIGHT(C1202, LEN(C1202) - FIND(", ", C1202) - 1), FIND(" ", RIGHT(C1202, LEN(C1202) - FIND(", ", C1202) - 1)) - 1), {"January","February","March","April","May","June","July","August","September","October","November","December"}, 0), "")</f>
        <v>12</v>
      </c>
      <c r="G1202">
        <v>6</v>
      </c>
      <c r="H1202" s="67" t="s">
        <v>1027</v>
      </c>
      <c r="I1202" s="68">
        <f t="shared" si="37"/>
        <v>44901</v>
      </c>
    </row>
    <row r="1203" spans="1:9" x14ac:dyDescent="0.35">
      <c r="A1203" s="28" t="s">
        <v>425</v>
      </c>
      <c r="B1203" s="28" t="s">
        <v>424</v>
      </c>
      <c r="C1203" s="69" t="s">
        <v>638</v>
      </c>
      <c r="D1203" s="8">
        <v>35321</v>
      </c>
      <c r="E1203" s="72" t="str">
        <f t="shared" si="36"/>
        <v>2022</v>
      </c>
      <c r="F1203" s="72">
        <f>IFERROR(MATCH(LEFT(RIGHT(C1203, LEN(C1203) - FIND(", ", C1203) - 1), FIND(" ", RIGHT(C1203, LEN(C1203) - FIND(", ", C1203) - 1)) - 1), {"January","February","March","April","May","June","July","August","September","October","November","December"}, 0), "")</f>
        <v>12</v>
      </c>
      <c r="G1203">
        <v>20</v>
      </c>
      <c r="H1203" s="67" t="s">
        <v>1012</v>
      </c>
      <c r="I1203" s="68">
        <f t="shared" si="37"/>
        <v>44915</v>
      </c>
    </row>
    <row r="1204" spans="1:9" x14ac:dyDescent="0.35">
      <c r="A1204" s="28" t="s">
        <v>425</v>
      </c>
      <c r="B1204" s="28" t="s">
        <v>424</v>
      </c>
      <c r="C1204" s="69" t="s">
        <v>825</v>
      </c>
      <c r="D1204" s="8">
        <v>35649</v>
      </c>
      <c r="E1204" s="72" t="str">
        <f t="shared" si="36"/>
        <v>2022</v>
      </c>
      <c r="F1204" s="72">
        <f>IFERROR(MATCH(LEFT(RIGHT(C1204, LEN(C1204) - FIND(", ", C1204) - 1), FIND(" ", RIGHT(C1204, LEN(C1204) - FIND(", ", C1204) - 1)) - 1), {"January","February","March","April","May","June","July","August","September","October","November","December"}, 0), "")</f>
        <v>12</v>
      </c>
      <c r="G1204">
        <v>23</v>
      </c>
      <c r="H1204" s="67" t="s">
        <v>1199</v>
      </c>
      <c r="I1204" s="68">
        <f t="shared" si="37"/>
        <v>44918</v>
      </c>
    </row>
    <row r="1205" spans="1:9" x14ac:dyDescent="0.35">
      <c r="A1205" s="28" t="s">
        <v>425</v>
      </c>
      <c r="B1205" s="28" t="s">
        <v>424</v>
      </c>
      <c r="C1205" s="69" t="s">
        <v>855</v>
      </c>
      <c r="D1205" s="8">
        <v>36582</v>
      </c>
      <c r="E1205" s="72" t="str">
        <f t="shared" si="36"/>
        <v>2022</v>
      </c>
      <c r="F1205" s="72">
        <f>IFERROR(MATCH(LEFT(RIGHT(C1205, LEN(C1205) - FIND(", ", C1205) - 1), FIND(" ", RIGHT(C1205, LEN(C1205) - FIND(", ", C1205) - 1)) - 1), {"January","February","March","April","May","June","July","August","September","October","November","December"}, 0), "")</f>
        <v>12</v>
      </c>
      <c r="G1205">
        <v>31</v>
      </c>
      <c r="H1205" s="67" t="s">
        <v>1229</v>
      </c>
      <c r="I1205" s="68">
        <f t="shared" si="37"/>
        <v>44926</v>
      </c>
    </row>
    <row r="1206" spans="1:9" x14ac:dyDescent="0.35">
      <c r="A1206" s="28" t="s">
        <v>425</v>
      </c>
      <c r="B1206" s="28" t="s">
        <v>424</v>
      </c>
      <c r="C1206" s="69" t="s">
        <v>786</v>
      </c>
      <c r="D1206" s="8">
        <v>36925</v>
      </c>
      <c r="E1206" s="72" t="str">
        <f t="shared" si="36"/>
        <v>2023</v>
      </c>
      <c r="F1206" s="72">
        <f>IFERROR(MATCH(LEFT(RIGHT(C1206, LEN(C1206) - FIND(", ", C1206) - 1), FIND(" ", RIGHT(C1206, LEN(C1206) - FIND(", ", C1206) - 1)) - 1), {"January","February","March","April","May","June","July","August","September","October","November","December"}, 0), "")</f>
        <v>1</v>
      </c>
      <c r="G1206">
        <v>6</v>
      </c>
      <c r="H1206" s="67" t="s">
        <v>1160</v>
      </c>
      <c r="I1206" s="68">
        <f t="shared" si="37"/>
        <v>44932</v>
      </c>
    </row>
    <row r="1207" spans="1:9" x14ac:dyDescent="0.35">
      <c r="A1207" s="28" t="s">
        <v>425</v>
      </c>
      <c r="B1207" s="28" t="s">
        <v>424</v>
      </c>
      <c r="C1207" s="69" t="s">
        <v>656</v>
      </c>
      <c r="D1207" s="8">
        <v>37394</v>
      </c>
      <c r="E1207" s="72" t="str">
        <f t="shared" si="36"/>
        <v>2023</v>
      </c>
      <c r="F1207" s="72">
        <f>IFERROR(MATCH(LEFT(RIGHT(C1207, LEN(C1207) - FIND(", ", C1207) - 1), FIND(" ", RIGHT(C1207, LEN(C1207) - FIND(", ", C1207) - 1)) - 1), {"January","February","March","April","May","June","July","August","September","October","November","December"}, 0), "")</f>
        <v>1</v>
      </c>
      <c r="G1207">
        <v>16</v>
      </c>
      <c r="H1207" s="67" t="s">
        <v>1030</v>
      </c>
      <c r="I1207" s="68">
        <f t="shared" si="37"/>
        <v>44942</v>
      </c>
    </row>
    <row r="1208" spans="1:9" x14ac:dyDescent="0.35">
      <c r="A1208" s="28" t="s">
        <v>425</v>
      </c>
      <c r="B1208" s="28" t="s">
        <v>424</v>
      </c>
      <c r="C1208" s="69" t="s">
        <v>657</v>
      </c>
      <c r="D1208" s="8">
        <v>37971</v>
      </c>
      <c r="E1208" s="72" t="str">
        <f t="shared" si="36"/>
        <v>2023</v>
      </c>
      <c r="F1208" s="72">
        <f>IFERROR(MATCH(LEFT(RIGHT(C1208, LEN(C1208) - FIND(", ", C1208) - 1), FIND(" ", RIGHT(C1208, LEN(C1208) - FIND(", ", C1208) - 1)) - 1), {"January","February","March","April","May","June","July","August","September","October","November","December"}, 0), "")</f>
        <v>1</v>
      </c>
      <c r="G1208">
        <v>23</v>
      </c>
      <c r="H1208" s="67" t="s">
        <v>1031</v>
      </c>
      <c r="I1208" s="68">
        <f t="shared" si="37"/>
        <v>44949</v>
      </c>
    </row>
    <row r="1209" spans="1:9" x14ac:dyDescent="0.35">
      <c r="A1209" s="28" t="s">
        <v>425</v>
      </c>
      <c r="B1209" s="28" t="s">
        <v>424</v>
      </c>
      <c r="C1209" s="69" t="s">
        <v>658</v>
      </c>
      <c r="D1209" s="8">
        <v>38581</v>
      </c>
      <c r="E1209" s="72" t="str">
        <f t="shared" si="36"/>
        <v>2023</v>
      </c>
      <c r="F1209" s="72">
        <f>IFERROR(MATCH(LEFT(RIGHT(C1209, LEN(C1209) - FIND(", ", C1209) - 1), FIND(" ", RIGHT(C1209, LEN(C1209) - FIND(", ", C1209) - 1)) - 1), {"January","February","March","April","May","June","July","August","September","October","November","December"}, 0), "")</f>
        <v>1</v>
      </c>
      <c r="G1209">
        <v>30</v>
      </c>
      <c r="H1209" s="67" t="s">
        <v>1032</v>
      </c>
      <c r="I1209" s="68">
        <f t="shared" si="37"/>
        <v>44956</v>
      </c>
    </row>
    <row r="1210" spans="1:9" x14ac:dyDescent="0.35">
      <c r="A1210" s="28" t="s">
        <v>425</v>
      </c>
      <c r="B1210" s="28" t="s">
        <v>424</v>
      </c>
      <c r="C1210" s="69" t="s">
        <v>790</v>
      </c>
      <c r="D1210" s="8">
        <v>39931</v>
      </c>
      <c r="E1210" s="72" t="str">
        <f t="shared" si="36"/>
        <v>2023</v>
      </c>
      <c r="F1210" s="72">
        <f>IFERROR(MATCH(LEFT(RIGHT(C1210, LEN(C1210) - FIND(", ", C1210) - 1), FIND(" ", RIGHT(C1210, LEN(C1210) - FIND(", ", C1210) - 1)) - 1), {"January","February","March","April","May","June","July","August","September","October","November","December"}, 0), "")</f>
        <v>2</v>
      </c>
      <c r="G1210">
        <v>10</v>
      </c>
      <c r="H1210" s="67" t="s">
        <v>1164</v>
      </c>
      <c r="I1210" s="68">
        <f t="shared" si="37"/>
        <v>44967</v>
      </c>
    </row>
    <row r="1211" spans="1:9" x14ac:dyDescent="0.35">
      <c r="A1211" s="28" t="s">
        <v>425</v>
      </c>
      <c r="B1211" s="28" t="s">
        <v>424</v>
      </c>
      <c r="C1211" s="69" t="s">
        <v>660</v>
      </c>
      <c r="D1211" s="8">
        <v>41519</v>
      </c>
      <c r="E1211" s="72" t="str">
        <f t="shared" si="36"/>
        <v>2023</v>
      </c>
      <c r="F1211" s="72">
        <f>IFERROR(MATCH(LEFT(RIGHT(C1211, LEN(C1211) - FIND(", ", C1211) - 1), FIND(" ", RIGHT(C1211, LEN(C1211) - FIND(", ", C1211) - 1)) - 1), {"January","February","March","April","May","June","July","August","September","October","November","December"}, 0), "")</f>
        <v>2</v>
      </c>
      <c r="G1211">
        <v>27</v>
      </c>
      <c r="H1211" s="67" t="s">
        <v>1034</v>
      </c>
      <c r="I1211" s="68">
        <f t="shared" si="37"/>
        <v>44984</v>
      </c>
    </row>
    <row r="1212" spans="1:9" x14ac:dyDescent="0.35">
      <c r="A1212" s="28" t="s">
        <v>425</v>
      </c>
      <c r="B1212" s="28" t="s">
        <v>424</v>
      </c>
      <c r="C1212" s="69" t="s">
        <v>774</v>
      </c>
      <c r="D1212" s="8">
        <v>44014</v>
      </c>
      <c r="E1212" s="72" t="str">
        <f t="shared" si="36"/>
        <v>2023</v>
      </c>
      <c r="F1212" s="72">
        <f>IFERROR(MATCH(LEFT(RIGHT(C1212, LEN(C1212) - FIND(", ", C1212) - 1), FIND(" ", RIGHT(C1212, LEN(C1212) - FIND(", ", C1212) - 1)) - 1), {"January","February","March","April","May","June","July","August","September","October","November","December"}, 0), "")</f>
        <v>3</v>
      </c>
      <c r="G1212">
        <v>27</v>
      </c>
      <c r="H1212" s="67" t="s">
        <v>1148</v>
      </c>
      <c r="I1212" s="68">
        <f t="shared" si="37"/>
        <v>45012</v>
      </c>
    </row>
    <row r="1213" spans="1:9" x14ac:dyDescent="0.35">
      <c r="A1213" s="28" t="s">
        <v>425</v>
      </c>
      <c r="B1213" s="28" t="s">
        <v>424</v>
      </c>
      <c r="C1213" s="69" t="s">
        <v>732</v>
      </c>
      <c r="D1213" s="8">
        <v>44798</v>
      </c>
      <c r="E1213" s="72" t="str">
        <f t="shared" si="36"/>
        <v>2023</v>
      </c>
      <c r="F1213" s="72">
        <f>IFERROR(MATCH(LEFT(RIGHT(C1213, LEN(C1213) - FIND(", ", C1213) - 1), FIND(" ", RIGHT(C1213, LEN(C1213) - FIND(", ", C1213) - 1)) - 1), {"January","February","March","April","May","June","July","August","September","October","November","December"}, 0), "")</f>
        <v>4</v>
      </c>
      <c r="G1213">
        <v>3</v>
      </c>
      <c r="H1213" s="67" t="s">
        <v>1106</v>
      </c>
      <c r="I1213" s="68">
        <f t="shared" si="37"/>
        <v>45019</v>
      </c>
    </row>
    <row r="1214" spans="1:9" x14ac:dyDescent="0.35">
      <c r="A1214" s="28" t="s">
        <v>425</v>
      </c>
      <c r="B1214" s="28" t="s">
        <v>424</v>
      </c>
      <c r="C1214" s="69" t="s">
        <v>724</v>
      </c>
      <c r="D1214" s="8">
        <v>45238</v>
      </c>
      <c r="E1214" s="72" t="str">
        <f t="shared" ref="E1214:E1277" si="38">RIGHT(C1214,4)</f>
        <v>2023</v>
      </c>
      <c r="F1214" s="72">
        <f>IFERROR(MATCH(LEFT(RIGHT(C1214, LEN(C1214) - FIND(", ", C1214) - 1), FIND(" ", RIGHT(C1214, LEN(C1214) - FIND(", ", C1214) - 1)) - 1), {"January","February","March","April","May","June","July","August","September","October","November","December"}, 0), "")</f>
        <v>4</v>
      </c>
      <c r="G1214">
        <v>11</v>
      </c>
      <c r="H1214" s="67" t="s">
        <v>1098</v>
      </c>
      <c r="I1214" s="68">
        <f t="shared" si="37"/>
        <v>45027</v>
      </c>
    </row>
    <row r="1215" spans="1:9" x14ac:dyDescent="0.35">
      <c r="A1215" s="28" t="s">
        <v>425</v>
      </c>
      <c r="B1215" s="28" t="s">
        <v>424</v>
      </c>
      <c r="C1215" s="69" t="s">
        <v>794</v>
      </c>
      <c r="D1215" s="8">
        <v>46985</v>
      </c>
      <c r="E1215" s="72" t="str">
        <f t="shared" si="38"/>
        <v>2023</v>
      </c>
      <c r="F1215" s="72">
        <f>IFERROR(MATCH(LEFT(RIGHT(C1215, LEN(C1215) - FIND(", ", C1215) - 1), FIND(" ", RIGHT(C1215, LEN(C1215) - FIND(", ", C1215) - 1)) - 1), {"January","February","March","April","May","June","July","August","September","October","November","December"}, 0), "")</f>
        <v>5</v>
      </c>
      <c r="G1215">
        <v>12</v>
      </c>
      <c r="H1215" s="67" t="s">
        <v>1168</v>
      </c>
      <c r="I1215" s="68">
        <f t="shared" si="37"/>
        <v>45058</v>
      </c>
    </row>
    <row r="1216" spans="1:9" x14ac:dyDescent="0.35">
      <c r="A1216" s="28" t="s">
        <v>425</v>
      </c>
      <c r="B1216" s="28" t="s">
        <v>424</v>
      </c>
      <c r="C1216" s="69" t="s">
        <v>733</v>
      </c>
      <c r="D1216" s="8">
        <v>47873</v>
      </c>
      <c r="E1216" s="72" t="str">
        <f t="shared" si="38"/>
        <v>2023</v>
      </c>
      <c r="F1216" s="72">
        <f>IFERROR(MATCH(LEFT(RIGHT(C1216, LEN(C1216) - FIND(", ", C1216) - 1), FIND(" ", RIGHT(C1216, LEN(C1216) - FIND(", ", C1216) - 1)) - 1), {"January","February","March","April","May","June","July","August","September","October","November","December"}, 0), "")</f>
        <v>5</v>
      </c>
      <c r="G1216">
        <v>23</v>
      </c>
      <c r="H1216" s="67" t="s">
        <v>1107</v>
      </c>
      <c r="I1216" s="68">
        <f t="shared" si="37"/>
        <v>45069</v>
      </c>
    </row>
    <row r="1217" spans="1:9" x14ac:dyDescent="0.35">
      <c r="A1217" s="28" t="s">
        <v>425</v>
      </c>
      <c r="B1217" s="28" t="s">
        <v>424</v>
      </c>
      <c r="C1217" s="69" t="s">
        <v>670</v>
      </c>
      <c r="D1217" s="8">
        <v>48278</v>
      </c>
      <c r="E1217" s="72" t="str">
        <f t="shared" si="38"/>
        <v>2023</v>
      </c>
      <c r="F1217" s="72">
        <f>IFERROR(MATCH(LEFT(RIGHT(C1217, LEN(C1217) - FIND(", ", C1217) - 1), FIND(" ", RIGHT(C1217, LEN(C1217) - FIND(", ", C1217) - 1)) - 1), {"January","February","March","April","May","June","July","August","September","October","November","December"}, 0), "")</f>
        <v>6</v>
      </c>
      <c r="G1217">
        <v>5</v>
      </c>
      <c r="H1217" s="67" t="s">
        <v>1044</v>
      </c>
      <c r="I1217" s="68">
        <f t="shared" si="37"/>
        <v>45082</v>
      </c>
    </row>
    <row r="1218" spans="1:9" x14ac:dyDescent="0.35">
      <c r="A1218" s="28" t="s">
        <v>425</v>
      </c>
      <c r="B1218" s="28" t="s">
        <v>424</v>
      </c>
      <c r="C1218" s="69" t="s">
        <v>672</v>
      </c>
      <c r="D1218" s="8">
        <v>50993</v>
      </c>
      <c r="E1218" s="72" t="str">
        <f t="shared" si="38"/>
        <v>2023</v>
      </c>
      <c r="F1218" s="72">
        <f>IFERROR(MATCH(LEFT(RIGHT(C1218, LEN(C1218) - FIND(", ", C1218) - 1), FIND(" ", RIGHT(C1218, LEN(C1218) - FIND(", ", C1218) - 1)) - 1), {"January","February","March","April","May","June","July","August","September","October","November","December"}, 0), "")</f>
        <v>7</v>
      </c>
      <c r="G1218">
        <v>3</v>
      </c>
      <c r="H1218" s="67" t="s">
        <v>1046</v>
      </c>
      <c r="I1218" s="68">
        <f t="shared" si="37"/>
        <v>45110</v>
      </c>
    </row>
    <row r="1219" spans="1:9" x14ac:dyDescent="0.35">
      <c r="A1219" s="28" t="s">
        <v>425</v>
      </c>
      <c r="B1219" s="28" t="s">
        <v>424</v>
      </c>
      <c r="C1219" s="69" t="s">
        <v>868</v>
      </c>
      <c r="D1219" s="8">
        <v>51280</v>
      </c>
      <c r="E1219" s="72" t="str">
        <f t="shared" si="38"/>
        <v>2023</v>
      </c>
      <c r="F1219" s="72">
        <f>IFERROR(MATCH(LEFT(RIGHT(C1219, LEN(C1219) - FIND(", ", C1219) - 1), FIND(" ", RIGHT(C1219, LEN(C1219) - FIND(", ", C1219) - 1)) - 1), {"January","February","March","April","May","June","July","August","September","October","November","December"}, 0), "")</f>
        <v>7</v>
      </c>
      <c r="G1219">
        <v>10</v>
      </c>
      <c r="H1219" s="67" t="s">
        <v>1242</v>
      </c>
      <c r="I1219" s="68">
        <f t="shared" ref="I1219:I1282" si="39">DATEVALUE(H1219)</f>
        <v>45117</v>
      </c>
    </row>
    <row r="1220" spans="1:9" x14ac:dyDescent="0.35">
      <c r="A1220" s="28" t="s">
        <v>425</v>
      </c>
      <c r="B1220" s="28" t="s">
        <v>424</v>
      </c>
      <c r="C1220" s="69" t="s">
        <v>941</v>
      </c>
      <c r="D1220" s="8">
        <v>53441</v>
      </c>
      <c r="E1220" s="72" t="str">
        <f t="shared" si="38"/>
        <v>2023</v>
      </c>
      <c r="F1220" s="72">
        <f>IFERROR(MATCH(LEFT(RIGHT(C1220, LEN(C1220) - FIND(", ", C1220) - 1), FIND(" ", RIGHT(C1220, LEN(C1220) - FIND(", ", C1220) - 1)) - 1), {"January","February","March","April","May","June","July","August","September","October","November","December"}, 0), "")</f>
        <v>7</v>
      </c>
      <c r="G1220">
        <v>27</v>
      </c>
      <c r="H1220" s="67" t="s">
        <v>1315</v>
      </c>
      <c r="I1220" s="68">
        <f t="shared" si="39"/>
        <v>45134</v>
      </c>
    </row>
    <row r="1221" spans="1:9" x14ac:dyDescent="0.35">
      <c r="A1221" s="28" t="s">
        <v>425</v>
      </c>
      <c r="B1221" s="28" t="s">
        <v>424</v>
      </c>
      <c r="C1221" s="69" t="s">
        <v>942</v>
      </c>
      <c r="D1221" s="8">
        <v>56970</v>
      </c>
      <c r="E1221" s="72" t="str">
        <f t="shared" si="38"/>
        <v>2023</v>
      </c>
      <c r="F1221" s="72">
        <f>IFERROR(MATCH(LEFT(RIGHT(C1221, LEN(C1221) - FIND(", ", C1221) - 1), FIND(" ", RIGHT(C1221, LEN(C1221) - FIND(", ", C1221) - 1)) - 1), {"January","February","March","April","May","June","July","August","September","October","November","December"}, 0), "")</f>
        <v>8</v>
      </c>
      <c r="G1221">
        <v>30</v>
      </c>
      <c r="H1221" s="67" t="s">
        <v>1316</v>
      </c>
      <c r="I1221" s="68">
        <f t="shared" si="39"/>
        <v>45168</v>
      </c>
    </row>
    <row r="1222" spans="1:9" x14ac:dyDescent="0.35">
      <c r="A1222" s="28" t="s">
        <v>451</v>
      </c>
      <c r="B1222" s="28" t="s">
        <v>450</v>
      </c>
      <c r="C1222" s="69" t="s">
        <v>691</v>
      </c>
      <c r="D1222" s="8">
        <v>1142964</v>
      </c>
      <c r="E1222" s="72" t="str">
        <f t="shared" si="38"/>
        <v>2022</v>
      </c>
      <c r="F1222" s="72">
        <f>IFERROR(MATCH(LEFT(RIGHT(C1222, LEN(C1222) - FIND(", ", C1222) - 1), FIND(" ", RIGHT(C1222, LEN(C1222) - FIND(", ", C1222) - 1)) - 1), {"January","February","March","April","May","June","July","August","September","October","November","December"}, 0), "")</f>
        <v>5</v>
      </c>
      <c r="G1222">
        <v>31</v>
      </c>
      <c r="H1222" s="67" t="s">
        <v>1065</v>
      </c>
      <c r="I1222" s="68">
        <f t="shared" si="39"/>
        <v>44712</v>
      </c>
    </row>
    <row r="1223" spans="1:9" x14ac:dyDescent="0.35">
      <c r="A1223" s="28" t="s">
        <v>451</v>
      </c>
      <c r="B1223" s="28" t="s">
        <v>450</v>
      </c>
      <c r="C1223" s="69" t="s">
        <v>873</v>
      </c>
      <c r="D1223" s="8">
        <v>1152364</v>
      </c>
      <c r="E1223" s="72" t="str">
        <f t="shared" si="38"/>
        <v>2022</v>
      </c>
      <c r="F1223" s="72">
        <f>IFERROR(MATCH(LEFT(RIGHT(C1223, LEN(C1223) - FIND(", ", C1223) - 1), FIND(" ", RIGHT(C1223, LEN(C1223) - FIND(", ", C1223) - 1)) - 1), {"January","February","March","April","May","June","July","August","September","October","November","December"}, 0), "")</f>
        <v>6</v>
      </c>
      <c r="G1223">
        <v>5</v>
      </c>
      <c r="H1223" s="67" t="s">
        <v>1247</v>
      </c>
      <c r="I1223" s="68">
        <f t="shared" si="39"/>
        <v>44717</v>
      </c>
    </row>
    <row r="1224" spans="1:9" x14ac:dyDescent="0.35">
      <c r="A1224" s="28" t="s">
        <v>451</v>
      </c>
      <c r="B1224" s="28" t="s">
        <v>450</v>
      </c>
      <c r="C1224" s="69" t="s">
        <v>708</v>
      </c>
      <c r="D1224" s="8">
        <v>1169497</v>
      </c>
      <c r="E1224" s="72" t="str">
        <f t="shared" si="38"/>
        <v>2022</v>
      </c>
      <c r="F1224" s="72">
        <f>IFERROR(MATCH(LEFT(RIGHT(C1224, LEN(C1224) - FIND(", ", C1224) - 1), FIND(" ", RIGHT(C1224, LEN(C1224) - FIND(", ", C1224) - 1)) - 1), {"January","February","March","April","May","June","July","August","September","October","November","December"}, 0), "")</f>
        <v>6</v>
      </c>
      <c r="G1224">
        <v>13</v>
      </c>
      <c r="H1224" s="67" t="s">
        <v>1082</v>
      </c>
      <c r="I1224" s="68">
        <f t="shared" si="39"/>
        <v>44725</v>
      </c>
    </row>
    <row r="1225" spans="1:9" x14ac:dyDescent="0.35">
      <c r="A1225" s="28" t="s">
        <v>451</v>
      </c>
      <c r="B1225" s="28" t="s">
        <v>450</v>
      </c>
      <c r="C1225" s="69" t="s">
        <v>674</v>
      </c>
      <c r="D1225" s="8">
        <v>1180677</v>
      </c>
      <c r="E1225" s="72" t="str">
        <f t="shared" si="38"/>
        <v>2022</v>
      </c>
      <c r="F1225" s="72">
        <f>IFERROR(MATCH(LEFT(RIGHT(C1225, LEN(C1225) - FIND(", ", C1225) - 1), FIND(" ", RIGHT(C1225, LEN(C1225) - FIND(", ", C1225) - 1)) - 1), {"January","February","March","April","May","June","July","August","September","October","November","December"}, 0), "")</f>
        <v>6</v>
      </c>
      <c r="G1225">
        <v>20</v>
      </c>
      <c r="H1225" s="67" t="s">
        <v>1048</v>
      </c>
      <c r="I1225" s="68">
        <f t="shared" si="39"/>
        <v>44732</v>
      </c>
    </row>
    <row r="1226" spans="1:9" x14ac:dyDescent="0.35">
      <c r="A1226" s="28" t="s">
        <v>451</v>
      </c>
      <c r="B1226" s="28" t="s">
        <v>450</v>
      </c>
      <c r="C1226" s="69" t="s">
        <v>675</v>
      </c>
      <c r="D1226" s="8">
        <v>1194642</v>
      </c>
      <c r="E1226" s="72" t="str">
        <f t="shared" si="38"/>
        <v>2022</v>
      </c>
      <c r="F1226" s="72">
        <f>IFERROR(MATCH(LEFT(RIGHT(C1226, LEN(C1226) - FIND(", ", C1226) - 1), FIND(" ", RIGHT(C1226, LEN(C1226) - FIND(", ", C1226) - 1)) - 1), {"January","February","March","April","May","June","July","August","September","October","November","December"}, 0), "")</f>
        <v>6</v>
      </c>
      <c r="G1226">
        <v>27</v>
      </c>
      <c r="H1226" s="67" t="s">
        <v>1049</v>
      </c>
      <c r="I1226" s="68">
        <f t="shared" si="39"/>
        <v>44739</v>
      </c>
    </row>
    <row r="1227" spans="1:9" x14ac:dyDescent="0.35">
      <c r="A1227" s="28" t="s">
        <v>451</v>
      </c>
      <c r="B1227" s="28" t="s">
        <v>450</v>
      </c>
      <c r="C1227" s="69" t="s">
        <v>852</v>
      </c>
      <c r="D1227" s="8">
        <v>1207650</v>
      </c>
      <c r="E1227" s="72" t="str">
        <f t="shared" si="38"/>
        <v>2022</v>
      </c>
      <c r="F1227" s="72">
        <f>IFERROR(MATCH(LEFT(RIGHT(C1227, LEN(C1227) - FIND(", ", C1227) - 1), FIND(" ", RIGHT(C1227, LEN(C1227) - FIND(", ", C1227) - 1)) - 1), {"January","February","March","April","May","June","July","August","September","October","November","December"}, 0), "")</f>
        <v>7</v>
      </c>
      <c r="G1227">
        <v>4</v>
      </c>
      <c r="H1227" s="67" t="s">
        <v>1226</v>
      </c>
      <c r="I1227" s="68">
        <f t="shared" si="39"/>
        <v>44746</v>
      </c>
    </row>
    <row r="1228" spans="1:9" x14ac:dyDescent="0.35">
      <c r="A1228" s="28" t="s">
        <v>451</v>
      </c>
      <c r="B1228" s="28" t="s">
        <v>450</v>
      </c>
      <c r="C1228" s="69" t="s">
        <v>772</v>
      </c>
      <c r="D1228" s="8">
        <v>1221596</v>
      </c>
      <c r="E1228" s="72" t="str">
        <f t="shared" si="38"/>
        <v>2022</v>
      </c>
      <c r="F1228" s="72">
        <f>IFERROR(MATCH(LEFT(RIGHT(C1228, LEN(C1228) - FIND(", ", C1228) - 1), FIND(" ", RIGHT(C1228, LEN(C1228) - FIND(", ", C1228) - 1)) - 1), {"January","February","March","April","May","June","July","August","September","October","November","December"}, 0), "")</f>
        <v>7</v>
      </c>
      <c r="G1228">
        <v>11</v>
      </c>
      <c r="H1228" s="67" t="s">
        <v>1146</v>
      </c>
      <c r="I1228" s="68">
        <f t="shared" si="39"/>
        <v>44753</v>
      </c>
    </row>
    <row r="1229" spans="1:9" x14ac:dyDescent="0.35">
      <c r="A1229" s="28" t="s">
        <v>451</v>
      </c>
      <c r="B1229" s="28" t="s">
        <v>450</v>
      </c>
      <c r="C1229" s="69" t="s">
        <v>853</v>
      </c>
      <c r="D1229" s="8">
        <v>1234718</v>
      </c>
      <c r="E1229" s="72" t="str">
        <f t="shared" si="38"/>
        <v>2022</v>
      </c>
      <c r="F1229" s="72">
        <f>IFERROR(MATCH(LEFT(RIGHT(C1229, LEN(C1229) - FIND(", ", C1229) - 1), FIND(" ", RIGHT(C1229, LEN(C1229) - FIND(", ", C1229) - 1)) - 1), {"January","February","March","April","May","June","July","August","September","October","November","December"}, 0), "")</f>
        <v>7</v>
      </c>
      <c r="G1229">
        <v>18</v>
      </c>
      <c r="H1229" s="67" t="s">
        <v>1227</v>
      </c>
      <c r="I1229" s="68">
        <f t="shared" si="39"/>
        <v>44760</v>
      </c>
    </row>
    <row r="1230" spans="1:9" x14ac:dyDescent="0.35">
      <c r="A1230" s="28" t="s">
        <v>451</v>
      </c>
      <c r="B1230" s="28" t="s">
        <v>450</v>
      </c>
      <c r="C1230" s="69" t="s">
        <v>676</v>
      </c>
      <c r="D1230" s="8">
        <v>1246315</v>
      </c>
      <c r="E1230" s="72" t="str">
        <f t="shared" si="38"/>
        <v>2022</v>
      </c>
      <c r="F1230" s="72">
        <f>IFERROR(MATCH(LEFT(RIGHT(C1230, LEN(C1230) - FIND(", ", C1230) - 1), FIND(" ", RIGHT(C1230, LEN(C1230) - FIND(", ", C1230) - 1)) - 1), {"January","February","March","April","May","June","July","August","September","October","November","December"}, 0), "")</f>
        <v>7</v>
      </c>
      <c r="G1230">
        <v>26</v>
      </c>
      <c r="H1230" s="67" t="s">
        <v>1050</v>
      </c>
      <c r="I1230" s="68">
        <f t="shared" si="39"/>
        <v>44768</v>
      </c>
    </row>
    <row r="1231" spans="1:9" x14ac:dyDescent="0.35">
      <c r="A1231" s="28" t="s">
        <v>451</v>
      </c>
      <c r="B1231" s="28" t="s">
        <v>450</v>
      </c>
      <c r="C1231" s="69" t="s">
        <v>895</v>
      </c>
      <c r="D1231" s="8">
        <v>1256568</v>
      </c>
      <c r="E1231" s="72" t="str">
        <f t="shared" si="38"/>
        <v>2022</v>
      </c>
      <c r="F1231" s="72">
        <f>IFERROR(MATCH(LEFT(RIGHT(C1231, LEN(C1231) - FIND(", ", C1231) - 1), FIND(" ", RIGHT(C1231, LEN(C1231) - FIND(", ", C1231) - 1)) - 1), {"January","February","March","April","May","June","July","August","September","October","November","December"}, 0), "")</f>
        <v>8</v>
      </c>
      <c r="G1231">
        <v>1</v>
      </c>
      <c r="H1231" s="67" t="s">
        <v>1269</v>
      </c>
      <c r="I1231" s="68">
        <f t="shared" si="39"/>
        <v>44774</v>
      </c>
    </row>
    <row r="1232" spans="1:9" x14ac:dyDescent="0.35">
      <c r="A1232" s="28" t="s">
        <v>451</v>
      </c>
      <c r="B1232" s="28" t="s">
        <v>450</v>
      </c>
      <c r="C1232" s="69" t="s">
        <v>623</v>
      </c>
      <c r="D1232" s="8">
        <v>1274130</v>
      </c>
      <c r="E1232" s="72" t="str">
        <f t="shared" si="38"/>
        <v>2022</v>
      </c>
      <c r="F1232" s="72">
        <f>IFERROR(MATCH(LEFT(RIGHT(C1232, LEN(C1232) - FIND(", ", C1232) - 1), FIND(" ", RIGHT(C1232, LEN(C1232) - FIND(", ", C1232) - 1)) - 1), {"January","February","March","April","May","June","July","August","September","October","November","December"}, 0), "")</f>
        <v>8</v>
      </c>
      <c r="G1232">
        <v>9</v>
      </c>
      <c r="H1232" s="67" t="s">
        <v>997</v>
      </c>
      <c r="I1232" s="68">
        <f t="shared" si="39"/>
        <v>44782</v>
      </c>
    </row>
    <row r="1233" spans="1:9" x14ac:dyDescent="0.35">
      <c r="A1233" s="28" t="s">
        <v>451</v>
      </c>
      <c r="B1233" s="28" t="s">
        <v>450</v>
      </c>
      <c r="C1233" s="69" t="s">
        <v>624</v>
      </c>
      <c r="D1233" s="8">
        <v>1321618</v>
      </c>
      <c r="E1233" s="72" t="str">
        <f t="shared" si="38"/>
        <v>2022</v>
      </c>
      <c r="F1233" s="72">
        <f>IFERROR(MATCH(LEFT(RIGHT(C1233, LEN(C1233) - FIND(", ", C1233) - 1), FIND(" ", RIGHT(C1233, LEN(C1233) - FIND(", ", C1233) - 1)) - 1), {"January","February","March","April","May","June","July","August","September","October","November","December"}, 0), "")</f>
        <v>8</v>
      </c>
      <c r="G1233">
        <v>16</v>
      </c>
      <c r="H1233" s="67" t="s">
        <v>998</v>
      </c>
      <c r="I1233" s="68">
        <f t="shared" si="39"/>
        <v>44789</v>
      </c>
    </row>
    <row r="1234" spans="1:9" x14ac:dyDescent="0.35">
      <c r="A1234" s="28" t="s">
        <v>451</v>
      </c>
      <c r="B1234" s="28" t="s">
        <v>450</v>
      </c>
      <c r="C1234" s="69" t="s">
        <v>785</v>
      </c>
      <c r="D1234" s="8">
        <v>1338339</v>
      </c>
      <c r="E1234" s="72" t="str">
        <f t="shared" si="38"/>
        <v>2022</v>
      </c>
      <c r="F1234" s="72">
        <f>IFERROR(MATCH(LEFT(RIGHT(C1234, LEN(C1234) - FIND(", ", C1234) - 1), FIND(" ", RIGHT(C1234, LEN(C1234) - FIND(", ", C1234) - 1)) - 1), {"January","February","March","April","May","June","July","August","September","October","November","December"}, 0), "")</f>
        <v>8</v>
      </c>
      <c r="G1234">
        <v>22</v>
      </c>
      <c r="H1234" s="67" t="s">
        <v>1159</v>
      </c>
      <c r="I1234" s="68">
        <f t="shared" si="39"/>
        <v>44795</v>
      </c>
    </row>
    <row r="1235" spans="1:9" x14ac:dyDescent="0.35">
      <c r="A1235" s="28" t="s">
        <v>451</v>
      </c>
      <c r="B1235" s="28" t="s">
        <v>450</v>
      </c>
      <c r="C1235" s="69" t="s">
        <v>854</v>
      </c>
      <c r="D1235" s="8">
        <v>1353338</v>
      </c>
      <c r="E1235" s="72" t="str">
        <f t="shared" si="38"/>
        <v>2022</v>
      </c>
      <c r="F1235" s="72">
        <f>IFERROR(MATCH(LEFT(RIGHT(C1235, LEN(C1235) - FIND(", ", C1235) - 1), FIND(" ", RIGHT(C1235, LEN(C1235) - FIND(", ", C1235) - 1)) - 1), {"January","February","March","April","May","June","July","August","September","October","November","December"}, 0), "")</f>
        <v>8</v>
      </c>
      <c r="G1235">
        <v>29</v>
      </c>
      <c r="H1235" s="67" t="s">
        <v>1228</v>
      </c>
      <c r="I1235" s="68">
        <f t="shared" si="39"/>
        <v>44802</v>
      </c>
    </row>
    <row r="1236" spans="1:9" x14ac:dyDescent="0.35">
      <c r="A1236" s="28" t="s">
        <v>451</v>
      </c>
      <c r="B1236" s="28" t="s">
        <v>450</v>
      </c>
      <c r="C1236" s="69" t="s">
        <v>933</v>
      </c>
      <c r="D1236" s="8">
        <v>1365810</v>
      </c>
      <c r="E1236" s="72" t="str">
        <f t="shared" si="38"/>
        <v>2022</v>
      </c>
      <c r="F1236" s="72">
        <f>IFERROR(MATCH(LEFT(RIGHT(C1236, LEN(C1236) - FIND(", ", C1236) - 1), FIND(" ", RIGHT(C1236, LEN(C1236) - FIND(", ", C1236) - 1)) - 1), {"January","February","March","April","May","June","July","August","September","October","November","December"}, 0), "")</f>
        <v>9</v>
      </c>
      <c r="G1236">
        <v>5</v>
      </c>
      <c r="H1236" s="67" t="s">
        <v>1307</v>
      </c>
      <c r="I1236" s="68">
        <f t="shared" si="39"/>
        <v>44809</v>
      </c>
    </row>
    <row r="1237" spans="1:9" x14ac:dyDescent="0.35">
      <c r="A1237" s="28" t="s">
        <v>451</v>
      </c>
      <c r="B1237" s="28" t="s">
        <v>450</v>
      </c>
      <c r="C1237" s="69" t="s">
        <v>693</v>
      </c>
      <c r="D1237" s="8">
        <v>1379470</v>
      </c>
      <c r="E1237" s="72" t="str">
        <f t="shared" si="38"/>
        <v>2022</v>
      </c>
      <c r="F1237" s="72">
        <f>IFERROR(MATCH(LEFT(RIGHT(C1237, LEN(C1237) - FIND(", ", C1237) - 1), FIND(" ", RIGHT(C1237, LEN(C1237) - FIND(", ", C1237) - 1)) - 1), {"January","February","March","April","May","June","July","August","September","October","November","December"}, 0), "")</f>
        <v>9</v>
      </c>
      <c r="G1237">
        <v>12</v>
      </c>
      <c r="H1237" s="67" t="s">
        <v>1067</v>
      </c>
      <c r="I1237" s="68">
        <f t="shared" si="39"/>
        <v>44816</v>
      </c>
    </row>
    <row r="1238" spans="1:9" x14ac:dyDescent="0.35">
      <c r="A1238" s="28" t="s">
        <v>451</v>
      </c>
      <c r="B1238" s="28" t="s">
        <v>450</v>
      </c>
      <c r="C1238" s="69" t="s">
        <v>823</v>
      </c>
      <c r="D1238" s="8">
        <v>1391344</v>
      </c>
      <c r="E1238" s="72" t="str">
        <f t="shared" si="38"/>
        <v>2022</v>
      </c>
      <c r="F1238" s="72">
        <f>IFERROR(MATCH(LEFT(RIGHT(C1238, LEN(C1238) - FIND(", ", C1238) - 1), FIND(" ", RIGHT(C1238, LEN(C1238) - FIND(", ", C1238) - 1)) - 1), {"January","February","March","April","May","June","July","August","September","October","November","December"}, 0), "")</f>
        <v>9</v>
      </c>
      <c r="G1238">
        <v>19</v>
      </c>
      <c r="H1238" s="67" t="s">
        <v>1197</v>
      </c>
      <c r="I1238" s="68">
        <f t="shared" si="39"/>
        <v>44823</v>
      </c>
    </row>
    <row r="1239" spans="1:9" x14ac:dyDescent="0.35">
      <c r="A1239" s="28" t="s">
        <v>451</v>
      </c>
      <c r="B1239" s="28" t="s">
        <v>450</v>
      </c>
      <c r="C1239" s="69" t="s">
        <v>709</v>
      </c>
      <c r="D1239" s="8">
        <v>1409139</v>
      </c>
      <c r="E1239" s="72" t="str">
        <f t="shared" si="38"/>
        <v>2022</v>
      </c>
      <c r="F1239" s="72">
        <f>IFERROR(MATCH(LEFT(RIGHT(C1239, LEN(C1239) - FIND(", ", C1239) - 1), FIND(" ", RIGHT(C1239, LEN(C1239) - FIND(", ", C1239) - 1)) - 1), {"January","February","March","April","May","June","July","August","September","October","November","December"}, 0), "")</f>
        <v>9</v>
      </c>
      <c r="G1239">
        <v>26</v>
      </c>
      <c r="H1239" s="67" t="s">
        <v>1083</v>
      </c>
      <c r="I1239" s="68">
        <f t="shared" si="39"/>
        <v>44830</v>
      </c>
    </row>
    <row r="1240" spans="1:9" x14ac:dyDescent="0.35">
      <c r="A1240" s="28" t="s">
        <v>451</v>
      </c>
      <c r="B1240" s="28" t="s">
        <v>450</v>
      </c>
      <c r="C1240" s="69" t="s">
        <v>710</v>
      </c>
      <c r="D1240" s="8">
        <v>1422482</v>
      </c>
      <c r="E1240" s="72" t="str">
        <f t="shared" si="38"/>
        <v>2022</v>
      </c>
      <c r="F1240" s="72">
        <f>IFERROR(MATCH(LEFT(RIGHT(C1240, LEN(C1240) - FIND(", ", C1240) - 1), FIND(" ", RIGHT(C1240, LEN(C1240) - FIND(", ", C1240) - 1)) - 1), {"January","February","March","April","May","June","July","August","September","October","November","December"}, 0), "")</f>
        <v>10</v>
      </c>
      <c r="G1240">
        <v>3</v>
      </c>
      <c r="H1240" s="67" t="s">
        <v>1084</v>
      </c>
      <c r="I1240" s="68">
        <f t="shared" si="39"/>
        <v>44837</v>
      </c>
    </row>
    <row r="1241" spans="1:9" x14ac:dyDescent="0.35">
      <c r="A1241" s="28" t="s">
        <v>451</v>
      </c>
      <c r="B1241" s="28" t="s">
        <v>450</v>
      </c>
      <c r="C1241" s="69" t="s">
        <v>678</v>
      </c>
      <c r="D1241" s="8">
        <v>1436558</v>
      </c>
      <c r="E1241" s="72" t="str">
        <f t="shared" si="38"/>
        <v>2022</v>
      </c>
      <c r="F1241" s="72">
        <f>IFERROR(MATCH(LEFT(RIGHT(C1241, LEN(C1241) - FIND(", ", C1241) - 1), FIND(" ", RIGHT(C1241, LEN(C1241) - FIND(", ", C1241) - 1)) - 1), {"January","February","March","April","May","June","July","August","September","October","November","December"}, 0), "")</f>
        <v>10</v>
      </c>
      <c r="G1241">
        <v>10</v>
      </c>
      <c r="H1241" s="67" t="s">
        <v>1052</v>
      </c>
      <c r="I1241" s="68">
        <f t="shared" si="39"/>
        <v>44844</v>
      </c>
    </row>
    <row r="1242" spans="1:9" x14ac:dyDescent="0.35">
      <c r="A1242" s="28" t="s">
        <v>451</v>
      </c>
      <c r="B1242" s="28" t="s">
        <v>450</v>
      </c>
      <c r="C1242" s="69" t="s">
        <v>731</v>
      </c>
      <c r="D1242" s="8">
        <v>1449214</v>
      </c>
      <c r="E1242" s="72" t="str">
        <f t="shared" si="38"/>
        <v>2022</v>
      </c>
      <c r="F1242" s="72">
        <f>IFERROR(MATCH(LEFT(RIGHT(C1242, LEN(C1242) - FIND(", ", C1242) - 1), FIND(" ", RIGHT(C1242, LEN(C1242) - FIND(", ", C1242) - 1)) - 1), {"January","February","March","April","May","June","July","August","September","October","November","December"}, 0), "")</f>
        <v>10</v>
      </c>
      <c r="G1242">
        <v>17</v>
      </c>
      <c r="H1242" s="67" t="s">
        <v>1105</v>
      </c>
      <c r="I1242" s="68">
        <f t="shared" si="39"/>
        <v>44851</v>
      </c>
    </row>
    <row r="1243" spans="1:9" x14ac:dyDescent="0.35">
      <c r="A1243" s="28" t="s">
        <v>451</v>
      </c>
      <c r="B1243" s="28" t="s">
        <v>450</v>
      </c>
      <c r="C1243" s="69" t="s">
        <v>711</v>
      </c>
      <c r="D1243" s="8">
        <v>1469032</v>
      </c>
      <c r="E1243" s="72" t="str">
        <f t="shared" si="38"/>
        <v>2022</v>
      </c>
      <c r="F1243" s="72">
        <f>IFERROR(MATCH(LEFT(RIGHT(C1243, LEN(C1243) - FIND(", ", C1243) - 1), FIND(" ", RIGHT(C1243, LEN(C1243) - FIND(", ", C1243) - 1)) - 1), {"January","February","March","April","May","June","July","August","September","October","November","December"}, 0), "")</f>
        <v>10</v>
      </c>
      <c r="G1243">
        <v>24</v>
      </c>
      <c r="H1243" s="67" t="s">
        <v>1085</v>
      </c>
      <c r="I1243" s="68">
        <f t="shared" si="39"/>
        <v>44858</v>
      </c>
    </row>
    <row r="1244" spans="1:9" x14ac:dyDescent="0.35">
      <c r="A1244" s="28" t="s">
        <v>451</v>
      </c>
      <c r="B1244" s="28" t="s">
        <v>450</v>
      </c>
      <c r="C1244" s="69" t="s">
        <v>634</v>
      </c>
      <c r="D1244" s="8">
        <v>1489155</v>
      </c>
      <c r="E1244" s="72" t="str">
        <f t="shared" si="38"/>
        <v>2022</v>
      </c>
      <c r="F1244" s="72">
        <f>IFERROR(MATCH(LEFT(RIGHT(C1244, LEN(C1244) - FIND(", ", C1244) - 1), FIND(" ", RIGHT(C1244, LEN(C1244) - FIND(", ", C1244) - 1)) - 1), {"January","February","March","April","May","June","July","August","September","October","November","December"}, 0), "")</f>
        <v>11</v>
      </c>
      <c r="G1244">
        <v>8</v>
      </c>
      <c r="H1244" s="67" t="s">
        <v>1008</v>
      </c>
      <c r="I1244" s="68">
        <f t="shared" si="39"/>
        <v>44873</v>
      </c>
    </row>
    <row r="1245" spans="1:9" x14ac:dyDescent="0.35">
      <c r="A1245" s="28" t="s">
        <v>451</v>
      </c>
      <c r="B1245" s="28" t="s">
        <v>450</v>
      </c>
      <c r="C1245" s="69" t="s">
        <v>635</v>
      </c>
      <c r="D1245" s="8">
        <v>1497849</v>
      </c>
      <c r="E1245" s="72" t="str">
        <f t="shared" si="38"/>
        <v>2022</v>
      </c>
      <c r="F1245" s="72">
        <f>IFERROR(MATCH(LEFT(RIGHT(C1245, LEN(C1245) - FIND(", ", C1245) - 1), FIND(" ", RIGHT(C1245, LEN(C1245) - FIND(", ", C1245) - 1)) - 1), {"January","February","March","April","May","June","July","August","September","October","November","December"}, 0), "")</f>
        <v>11</v>
      </c>
      <c r="G1245">
        <v>15</v>
      </c>
      <c r="H1245" s="67" t="s">
        <v>1009</v>
      </c>
      <c r="I1245" s="68">
        <f t="shared" si="39"/>
        <v>44880</v>
      </c>
    </row>
    <row r="1246" spans="1:9" x14ac:dyDescent="0.35">
      <c r="A1246" s="28" t="s">
        <v>451</v>
      </c>
      <c r="B1246" s="28" t="s">
        <v>450</v>
      </c>
      <c r="C1246" s="69" t="s">
        <v>652</v>
      </c>
      <c r="D1246" s="8">
        <v>1507893</v>
      </c>
      <c r="E1246" s="72" t="str">
        <f t="shared" si="38"/>
        <v>2022</v>
      </c>
      <c r="F1246" s="72">
        <f>IFERROR(MATCH(LEFT(RIGHT(C1246, LEN(C1246) - FIND(", ", C1246) - 1), FIND(" ", RIGHT(C1246, LEN(C1246) - FIND(", ", C1246) - 1)) - 1), {"January","February","March","April","May","June","July","August","September","October","November","December"}, 0), "")</f>
        <v>11</v>
      </c>
      <c r="G1246">
        <v>22</v>
      </c>
      <c r="H1246" s="67" t="s">
        <v>1026</v>
      </c>
      <c r="I1246" s="68">
        <f t="shared" si="39"/>
        <v>44887</v>
      </c>
    </row>
    <row r="1247" spans="1:9" x14ac:dyDescent="0.35">
      <c r="A1247" s="28" t="s">
        <v>451</v>
      </c>
      <c r="B1247" s="28" t="s">
        <v>450</v>
      </c>
      <c r="C1247" s="69" t="s">
        <v>636</v>
      </c>
      <c r="D1247" s="8">
        <v>1521085</v>
      </c>
      <c r="E1247" s="72" t="str">
        <f t="shared" si="38"/>
        <v>2022</v>
      </c>
      <c r="F1247" s="72">
        <f>IFERROR(MATCH(LEFT(RIGHT(C1247, LEN(C1247) - FIND(", ", C1247) - 1), FIND(" ", RIGHT(C1247, LEN(C1247) - FIND(", ", C1247) - 1)) - 1), {"January","February","March","April","May","June","July","August","September","October","November","December"}, 0), "")</f>
        <v>11</v>
      </c>
      <c r="G1247">
        <v>29</v>
      </c>
      <c r="H1247" s="67" t="s">
        <v>1010</v>
      </c>
      <c r="I1247" s="68">
        <f t="shared" si="39"/>
        <v>44894</v>
      </c>
    </row>
    <row r="1248" spans="1:9" x14ac:dyDescent="0.35">
      <c r="A1248" s="28" t="s">
        <v>451</v>
      </c>
      <c r="B1248" s="28" t="s">
        <v>450</v>
      </c>
      <c r="C1248" s="69" t="s">
        <v>653</v>
      </c>
      <c r="D1248" s="8">
        <v>1529355</v>
      </c>
      <c r="E1248" s="72" t="str">
        <f t="shared" si="38"/>
        <v>2022</v>
      </c>
      <c r="F1248" s="72">
        <f>IFERROR(MATCH(LEFT(RIGHT(C1248, LEN(C1248) - FIND(", ", C1248) - 1), FIND(" ", RIGHT(C1248, LEN(C1248) - FIND(", ", C1248) - 1)) - 1), {"January","February","March","April","May","June","July","August","September","October","November","December"}, 0), "")</f>
        <v>12</v>
      </c>
      <c r="G1248">
        <v>6</v>
      </c>
      <c r="H1248" s="67" t="s">
        <v>1027</v>
      </c>
      <c r="I1248" s="68">
        <f t="shared" si="39"/>
        <v>44901</v>
      </c>
    </row>
    <row r="1249" spans="1:9" x14ac:dyDescent="0.35">
      <c r="A1249" s="28" t="s">
        <v>451</v>
      </c>
      <c r="B1249" s="28" t="s">
        <v>450</v>
      </c>
      <c r="C1249" s="69" t="s">
        <v>637</v>
      </c>
      <c r="D1249" s="8">
        <v>1537826</v>
      </c>
      <c r="E1249" s="72" t="str">
        <f t="shared" si="38"/>
        <v>2022</v>
      </c>
      <c r="F1249" s="72">
        <f>IFERROR(MATCH(LEFT(RIGHT(C1249, LEN(C1249) - FIND(", ", C1249) - 1), FIND(" ", RIGHT(C1249, LEN(C1249) - FIND(", ", C1249) - 1)) - 1), {"January","February","March","April","May","June","July","August","September","October","November","December"}, 0), "")</f>
        <v>12</v>
      </c>
      <c r="G1249">
        <v>13</v>
      </c>
      <c r="H1249" s="67" t="s">
        <v>1011</v>
      </c>
      <c r="I1249" s="68">
        <f t="shared" si="39"/>
        <v>44908</v>
      </c>
    </row>
    <row r="1250" spans="1:9" x14ac:dyDescent="0.35">
      <c r="A1250" s="28" t="s">
        <v>451</v>
      </c>
      <c r="B1250" s="28" t="s">
        <v>450</v>
      </c>
      <c r="C1250" s="69" t="s">
        <v>638</v>
      </c>
      <c r="D1250" s="8">
        <v>1544074</v>
      </c>
      <c r="E1250" s="72" t="str">
        <f t="shared" si="38"/>
        <v>2022</v>
      </c>
      <c r="F1250" s="72">
        <f>IFERROR(MATCH(LEFT(RIGHT(C1250, LEN(C1250) - FIND(", ", C1250) - 1), FIND(" ", RIGHT(C1250, LEN(C1250) - FIND(", ", C1250) - 1)) - 1), {"January","February","March","April","May","June","July","August","September","October","November","December"}, 0), "")</f>
        <v>12</v>
      </c>
      <c r="G1250">
        <v>20</v>
      </c>
      <c r="H1250" s="67" t="s">
        <v>1012</v>
      </c>
      <c r="I1250" s="68">
        <f t="shared" si="39"/>
        <v>44915</v>
      </c>
    </row>
    <row r="1251" spans="1:9" x14ac:dyDescent="0.35">
      <c r="A1251" s="28" t="s">
        <v>451</v>
      </c>
      <c r="B1251" s="28" t="s">
        <v>450</v>
      </c>
      <c r="C1251" s="69" t="s">
        <v>842</v>
      </c>
      <c r="D1251" s="8">
        <v>1546354</v>
      </c>
      <c r="E1251" s="72" t="str">
        <f t="shared" si="38"/>
        <v>2022</v>
      </c>
      <c r="F1251" s="72">
        <f>IFERROR(MATCH(LEFT(RIGHT(C1251, LEN(C1251) - FIND(", ", C1251) - 1), FIND(" ", RIGHT(C1251, LEN(C1251) - FIND(", ", C1251) - 1)) - 1), {"January","February","March","April","May","June","July","August","September","October","November","December"}, 0), "")</f>
        <v>12</v>
      </c>
      <c r="G1251">
        <v>26</v>
      </c>
      <c r="H1251" s="67" t="s">
        <v>1216</v>
      </c>
      <c r="I1251" s="68">
        <f t="shared" si="39"/>
        <v>44921</v>
      </c>
    </row>
    <row r="1252" spans="1:9" x14ac:dyDescent="0.35">
      <c r="A1252" s="28" t="s">
        <v>451</v>
      </c>
      <c r="B1252" s="28" t="s">
        <v>450</v>
      </c>
      <c r="C1252" s="69" t="s">
        <v>855</v>
      </c>
      <c r="D1252" s="8">
        <v>1553707</v>
      </c>
      <c r="E1252" s="72" t="str">
        <f t="shared" si="38"/>
        <v>2022</v>
      </c>
      <c r="F1252" s="72">
        <f>IFERROR(MATCH(LEFT(RIGHT(C1252, LEN(C1252) - FIND(", ", C1252) - 1), FIND(" ", RIGHT(C1252, LEN(C1252) - FIND(", ", C1252) - 1)) - 1), {"January","February","March","April","May","June","July","August","September","October","November","December"}, 0), "")</f>
        <v>12</v>
      </c>
      <c r="G1252">
        <v>31</v>
      </c>
      <c r="H1252" s="67" t="s">
        <v>1229</v>
      </c>
      <c r="I1252" s="68">
        <f t="shared" si="39"/>
        <v>44926</v>
      </c>
    </row>
    <row r="1253" spans="1:9" x14ac:dyDescent="0.35">
      <c r="A1253" s="28" t="s">
        <v>451</v>
      </c>
      <c r="B1253" s="28" t="s">
        <v>450</v>
      </c>
      <c r="C1253" s="69" t="s">
        <v>715</v>
      </c>
      <c r="D1253" s="8">
        <v>1563386</v>
      </c>
      <c r="E1253" s="72" t="str">
        <f t="shared" si="38"/>
        <v>2023</v>
      </c>
      <c r="F1253" s="72">
        <f>IFERROR(MATCH(LEFT(RIGHT(C1253, LEN(C1253) - FIND(", ", C1253) - 1), FIND(" ", RIGHT(C1253, LEN(C1253) - FIND(", ", C1253) - 1)) - 1), {"January","February","March","April","May","June","July","August","September","October","November","December"}, 0), "")</f>
        <v>1</v>
      </c>
      <c r="G1253">
        <v>10</v>
      </c>
      <c r="H1253" s="67" t="s">
        <v>1089</v>
      </c>
      <c r="I1253" s="68">
        <f t="shared" si="39"/>
        <v>44936</v>
      </c>
    </row>
    <row r="1254" spans="1:9" x14ac:dyDescent="0.35">
      <c r="A1254" s="28" t="s">
        <v>451</v>
      </c>
      <c r="B1254" s="28" t="s">
        <v>450</v>
      </c>
      <c r="C1254" s="69" t="s">
        <v>661</v>
      </c>
      <c r="D1254" s="8">
        <v>1564711</v>
      </c>
      <c r="E1254" s="72" t="str">
        <f t="shared" si="38"/>
        <v>2023</v>
      </c>
      <c r="F1254" s="72">
        <f>IFERROR(MATCH(LEFT(RIGHT(C1254, LEN(C1254) - FIND(", ", C1254) - 1), FIND(" ", RIGHT(C1254, LEN(C1254) - FIND(", ", C1254) - 1)) - 1), {"January","February","March","April","May","June","July","August","September","October","November","December"}, 0), "")</f>
        <v>3</v>
      </c>
      <c r="G1254">
        <v>6</v>
      </c>
      <c r="H1254" s="67" t="s">
        <v>1035</v>
      </c>
      <c r="I1254" s="68">
        <f t="shared" si="39"/>
        <v>44991</v>
      </c>
    </row>
    <row r="1255" spans="1:9" x14ac:dyDescent="0.35">
      <c r="A1255" s="28" t="s">
        <v>451</v>
      </c>
      <c r="B1255" s="28" t="s">
        <v>450</v>
      </c>
      <c r="C1255" s="69" t="s">
        <v>662</v>
      </c>
      <c r="D1255" s="8">
        <v>1573267</v>
      </c>
      <c r="E1255" s="72" t="str">
        <f t="shared" si="38"/>
        <v>2023</v>
      </c>
      <c r="F1255" s="72">
        <f>IFERROR(MATCH(LEFT(RIGHT(C1255, LEN(C1255) - FIND(", ", C1255) - 1), FIND(" ", RIGHT(C1255, LEN(C1255) - FIND(", ", C1255) - 1)) - 1), {"January","February","March","April","May","June","July","August","September","October","November","December"}, 0), "")</f>
        <v>3</v>
      </c>
      <c r="G1255">
        <v>20</v>
      </c>
      <c r="H1255" s="67" t="s">
        <v>1036</v>
      </c>
      <c r="I1255" s="68">
        <f t="shared" si="39"/>
        <v>45005</v>
      </c>
    </row>
    <row r="1256" spans="1:9" x14ac:dyDescent="0.35">
      <c r="A1256" s="28" t="s">
        <v>451</v>
      </c>
      <c r="B1256" s="28" t="s">
        <v>450</v>
      </c>
      <c r="C1256" s="69" t="s">
        <v>774</v>
      </c>
      <c r="D1256" s="8">
        <v>1577289</v>
      </c>
      <c r="E1256" s="72" t="str">
        <f t="shared" si="38"/>
        <v>2023</v>
      </c>
      <c r="F1256" s="72">
        <f>IFERROR(MATCH(LEFT(RIGHT(C1256, LEN(C1256) - FIND(", ", C1256) - 1), FIND(" ", RIGHT(C1256, LEN(C1256) - FIND(", ", C1256) - 1)) - 1), {"January","February","March","April","May","June","July","August","September","October","November","December"}, 0), "")</f>
        <v>3</v>
      </c>
      <c r="G1256">
        <v>27</v>
      </c>
      <c r="H1256" s="67" t="s">
        <v>1148</v>
      </c>
      <c r="I1256" s="68">
        <f t="shared" si="39"/>
        <v>45012</v>
      </c>
    </row>
    <row r="1257" spans="1:9" x14ac:dyDescent="0.35">
      <c r="A1257" s="28" t="s">
        <v>451</v>
      </c>
      <c r="B1257" s="28" t="s">
        <v>450</v>
      </c>
      <c r="C1257" s="69" t="s">
        <v>732</v>
      </c>
      <c r="D1257" s="8">
        <v>1581148</v>
      </c>
      <c r="E1257" s="72" t="str">
        <f t="shared" si="38"/>
        <v>2023</v>
      </c>
      <c r="F1257" s="72">
        <f>IFERROR(MATCH(LEFT(RIGHT(C1257, LEN(C1257) - FIND(", ", C1257) - 1), FIND(" ", RIGHT(C1257, LEN(C1257) - FIND(", ", C1257) - 1)) - 1), {"January","February","March","April","May","June","July","August","September","October","November","December"}, 0), "")</f>
        <v>4</v>
      </c>
      <c r="G1257">
        <v>3</v>
      </c>
      <c r="H1257" s="67" t="s">
        <v>1106</v>
      </c>
      <c r="I1257" s="68">
        <f t="shared" si="39"/>
        <v>45019</v>
      </c>
    </row>
    <row r="1258" spans="1:9" x14ac:dyDescent="0.35">
      <c r="A1258" s="28" t="s">
        <v>451</v>
      </c>
      <c r="B1258" s="28" t="s">
        <v>450</v>
      </c>
      <c r="C1258" s="69" t="s">
        <v>664</v>
      </c>
      <c r="D1258" s="8">
        <v>1583563</v>
      </c>
      <c r="E1258" s="72" t="str">
        <f t="shared" si="38"/>
        <v>2023</v>
      </c>
      <c r="F1258" s="72">
        <f>IFERROR(MATCH(LEFT(RIGHT(C1258, LEN(C1258) - FIND(", ", C1258) - 1), FIND(" ", RIGHT(C1258, LEN(C1258) - FIND(", ", C1258) - 1)) - 1), {"January","February","March","April","May","June","July","August","September","October","November","December"}, 0), "")</f>
        <v>4</v>
      </c>
      <c r="G1258">
        <v>10</v>
      </c>
      <c r="H1258" s="67" t="s">
        <v>1038</v>
      </c>
      <c r="I1258" s="68">
        <f t="shared" si="39"/>
        <v>45026</v>
      </c>
    </row>
    <row r="1259" spans="1:9" x14ac:dyDescent="0.35">
      <c r="A1259" s="28" t="s">
        <v>451</v>
      </c>
      <c r="B1259" s="28" t="s">
        <v>450</v>
      </c>
      <c r="C1259" s="69" t="s">
        <v>696</v>
      </c>
      <c r="D1259" s="8">
        <v>1593860</v>
      </c>
      <c r="E1259" s="72" t="str">
        <f t="shared" si="38"/>
        <v>2023</v>
      </c>
      <c r="F1259" s="72">
        <f>IFERROR(MATCH(LEFT(RIGHT(C1259, LEN(C1259) - FIND(", ", C1259) - 1), FIND(" ", RIGHT(C1259, LEN(C1259) - FIND(", ", C1259) - 1)) - 1), {"January","February","March","April","May","June","July","August","September","October","November","December"}, 0), "")</f>
        <v>5</v>
      </c>
      <c r="G1259">
        <v>1</v>
      </c>
      <c r="H1259" s="67" t="s">
        <v>1070</v>
      </c>
      <c r="I1259" s="68">
        <f t="shared" si="39"/>
        <v>45047</v>
      </c>
    </row>
    <row r="1260" spans="1:9" x14ac:dyDescent="0.35">
      <c r="A1260" s="28" t="s">
        <v>451</v>
      </c>
      <c r="B1260" s="28" t="s">
        <v>450</v>
      </c>
      <c r="C1260" s="69" t="s">
        <v>685</v>
      </c>
      <c r="D1260" s="8">
        <v>1602062</v>
      </c>
      <c r="E1260" s="72" t="str">
        <f t="shared" si="38"/>
        <v>2023</v>
      </c>
      <c r="F1260" s="72">
        <f>IFERROR(MATCH(LEFT(RIGHT(C1260, LEN(C1260) - FIND(", ", C1260) - 1), FIND(" ", RIGHT(C1260, LEN(C1260) - FIND(", ", C1260) - 1)) - 1), {"January","February","March","April","May","June","July","August","September","October","November","December"}, 0), "")</f>
        <v>5</v>
      </c>
      <c r="G1260">
        <v>15</v>
      </c>
      <c r="H1260" s="67" t="s">
        <v>1059</v>
      </c>
      <c r="I1260" s="68">
        <f t="shared" si="39"/>
        <v>45061</v>
      </c>
    </row>
    <row r="1261" spans="1:9" x14ac:dyDescent="0.35">
      <c r="A1261" s="28" t="s">
        <v>451</v>
      </c>
      <c r="B1261" s="28" t="s">
        <v>450</v>
      </c>
      <c r="C1261" s="69" t="s">
        <v>669</v>
      </c>
      <c r="D1261" s="8">
        <v>1605738</v>
      </c>
      <c r="E1261" s="72" t="str">
        <f t="shared" si="38"/>
        <v>2023</v>
      </c>
      <c r="F1261" s="72">
        <f>IFERROR(MATCH(LEFT(RIGHT(C1261, LEN(C1261) - FIND(", ", C1261) - 1), FIND(" ", RIGHT(C1261, LEN(C1261) - FIND(", ", C1261) - 1)) - 1), {"January","February","March","April","May","June","July","August","September","October","November","December"}, 0), "")</f>
        <v>5</v>
      </c>
      <c r="G1261">
        <v>22</v>
      </c>
      <c r="H1261" s="67" t="s">
        <v>1043</v>
      </c>
      <c r="I1261" s="68">
        <f t="shared" si="39"/>
        <v>45068</v>
      </c>
    </row>
    <row r="1262" spans="1:9" x14ac:dyDescent="0.35">
      <c r="A1262" s="28" t="s">
        <v>451</v>
      </c>
      <c r="B1262" s="28" t="s">
        <v>450</v>
      </c>
      <c r="C1262" s="69" t="s">
        <v>670</v>
      </c>
      <c r="D1262" s="8">
        <v>992669</v>
      </c>
      <c r="E1262" s="72" t="str">
        <f t="shared" si="38"/>
        <v>2023</v>
      </c>
      <c r="F1262" s="72">
        <f>IFERROR(MATCH(LEFT(RIGHT(C1262, LEN(C1262) - FIND(", ", C1262) - 1), FIND(" ", RIGHT(C1262, LEN(C1262) - FIND(", ", C1262) - 1)) - 1), {"January","February","March","April","May","June","July","August","September","October","November","December"}, 0), "")</f>
        <v>6</v>
      </c>
      <c r="G1262">
        <v>5</v>
      </c>
      <c r="H1262" s="67" t="s">
        <v>1044</v>
      </c>
      <c r="I1262" s="68">
        <f t="shared" si="39"/>
        <v>45082</v>
      </c>
    </row>
    <row r="1263" spans="1:9" x14ac:dyDescent="0.35">
      <c r="A1263" s="28" t="s">
        <v>451</v>
      </c>
      <c r="B1263" s="28" t="s">
        <v>450</v>
      </c>
      <c r="C1263" s="69" t="s">
        <v>697</v>
      </c>
      <c r="D1263" s="8">
        <v>994777</v>
      </c>
      <c r="E1263" s="72" t="str">
        <f t="shared" si="38"/>
        <v>2023</v>
      </c>
      <c r="F1263" s="72">
        <f>IFERROR(MATCH(LEFT(RIGHT(C1263, LEN(C1263) - FIND(", ", C1263) - 1), FIND(" ", RIGHT(C1263, LEN(C1263) - FIND(", ", C1263) - 1)) - 1), {"January","February","March","April","May","June","July","August","September","October","November","December"}, 0), "")</f>
        <v>6</v>
      </c>
      <c r="G1263">
        <v>12</v>
      </c>
      <c r="H1263" s="67" t="s">
        <v>1071</v>
      </c>
      <c r="I1263" s="68">
        <f t="shared" si="39"/>
        <v>45089</v>
      </c>
    </row>
    <row r="1264" spans="1:9" x14ac:dyDescent="0.35">
      <c r="A1264" s="28" t="s">
        <v>451</v>
      </c>
      <c r="B1264" s="28" t="s">
        <v>450</v>
      </c>
      <c r="C1264" s="69" t="s">
        <v>818</v>
      </c>
      <c r="D1264" s="8">
        <v>999691</v>
      </c>
      <c r="E1264" s="72" t="str">
        <f t="shared" si="38"/>
        <v>2023</v>
      </c>
      <c r="F1264" s="72">
        <f>IFERROR(MATCH(LEFT(RIGHT(C1264, LEN(C1264) - FIND(", ", C1264) - 1), FIND(" ", RIGHT(C1264, LEN(C1264) - FIND(", ", C1264) - 1)) - 1), {"January","February","March","April","May","June","July","August","September","October","November","December"}, 0), "")</f>
        <v>6</v>
      </c>
      <c r="G1264">
        <v>25</v>
      </c>
      <c r="H1264" s="67" t="s">
        <v>1192</v>
      </c>
      <c r="I1264" s="68">
        <f t="shared" si="39"/>
        <v>45102</v>
      </c>
    </row>
    <row r="1265" spans="1:9" x14ac:dyDescent="0.35">
      <c r="A1265" s="28" t="s">
        <v>451</v>
      </c>
      <c r="B1265" s="28" t="s">
        <v>450</v>
      </c>
      <c r="C1265" s="69" t="s">
        <v>778</v>
      </c>
      <c r="D1265" s="8">
        <v>968389</v>
      </c>
      <c r="E1265" s="72" t="str">
        <f t="shared" si="38"/>
        <v>2023</v>
      </c>
      <c r="F1265" s="72">
        <f>IFERROR(MATCH(LEFT(RIGHT(C1265, LEN(C1265) - FIND(", ", C1265) - 1), FIND(" ", RIGHT(C1265, LEN(C1265) - FIND(", ", C1265) - 1)) - 1), {"January","February","March","April","May","June","July","August","September","October","November","December"}, 0), "")</f>
        <v>7</v>
      </c>
      <c r="G1265">
        <v>11</v>
      </c>
      <c r="H1265" s="67" t="s">
        <v>1152</v>
      </c>
      <c r="I1265" s="68">
        <f t="shared" si="39"/>
        <v>45118</v>
      </c>
    </row>
    <row r="1266" spans="1:9" x14ac:dyDescent="0.35">
      <c r="A1266" s="28" t="s">
        <v>451</v>
      </c>
      <c r="B1266" s="28" t="s">
        <v>450</v>
      </c>
      <c r="C1266" s="69" t="s">
        <v>848</v>
      </c>
      <c r="D1266" s="8">
        <v>959875</v>
      </c>
      <c r="E1266" s="72" t="str">
        <f t="shared" si="38"/>
        <v>2023</v>
      </c>
      <c r="F1266" s="72">
        <f>IFERROR(MATCH(LEFT(RIGHT(C1266, LEN(C1266) - FIND(", ", C1266) - 1), FIND(" ", RIGHT(C1266, LEN(C1266) - FIND(", ", C1266) - 1)) - 1), {"January","February","March","April","May","June","July","August","September","October","November","December"}, 0), "")</f>
        <v>8</v>
      </c>
      <c r="G1266">
        <v>21</v>
      </c>
      <c r="H1266" s="67" t="s">
        <v>1222</v>
      </c>
      <c r="I1266" s="68">
        <f t="shared" si="39"/>
        <v>45159</v>
      </c>
    </row>
    <row r="1267" spans="1:9" x14ac:dyDescent="0.35">
      <c r="A1267" s="28" t="s">
        <v>451</v>
      </c>
      <c r="B1267" s="28" t="s">
        <v>450</v>
      </c>
      <c r="C1267" s="69" t="s">
        <v>783</v>
      </c>
      <c r="D1267" s="8">
        <v>958935</v>
      </c>
      <c r="E1267" s="72" t="str">
        <f t="shared" si="38"/>
        <v>2023</v>
      </c>
      <c r="F1267" s="72">
        <f>IFERROR(MATCH(LEFT(RIGHT(C1267, LEN(C1267) - FIND(", ", C1267) - 1), FIND(" ", RIGHT(C1267, LEN(C1267) - FIND(", ", C1267) - 1)) - 1), {"January","February","March","April","May","June","July","August","September","October","November","December"}, 0), "")</f>
        <v>10</v>
      </c>
      <c r="G1267">
        <v>10</v>
      </c>
      <c r="H1267" s="67" t="s">
        <v>1157</v>
      </c>
      <c r="I1267" s="68">
        <f t="shared" si="39"/>
        <v>45209</v>
      </c>
    </row>
    <row r="1268" spans="1:9" x14ac:dyDescent="0.35">
      <c r="A1268" s="28" t="s">
        <v>459</v>
      </c>
      <c r="B1268" s="28" t="s">
        <v>458</v>
      </c>
      <c r="C1268" s="69" t="s">
        <v>691</v>
      </c>
      <c r="D1268" s="8">
        <v>39884</v>
      </c>
      <c r="E1268" s="72" t="str">
        <f t="shared" si="38"/>
        <v>2022</v>
      </c>
      <c r="F1268" s="72">
        <f>IFERROR(MATCH(LEFT(RIGHT(C1268, LEN(C1268) - FIND(", ", C1268) - 1), FIND(" ", RIGHT(C1268, LEN(C1268) - FIND(", ", C1268) - 1)) - 1), {"January","February","March","April","May","June","July","August","September","October","November","December"}, 0), "")</f>
        <v>5</v>
      </c>
      <c r="G1268">
        <v>31</v>
      </c>
      <c r="H1268" s="67" t="s">
        <v>1065</v>
      </c>
      <c r="I1268" s="68">
        <f t="shared" si="39"/>
        <v>44712</v>
      </c>
    </row>
    <row r="1269" spans="1:9" x14ac:dyDescent="0.35">
      <c r="A1269" s="28" t="s">
        <v>459</v>
      </c>
      <c r="B1269" s="28" t="s">
        <v>458</v>
      </c>
      <c r="C1269" s="69" t="s">
        <v>646</v>
      </c>
      <c r="D1269" s="8">
        <v>41546</v>
      </c>
      <c r="E1269" s="72" t="str">
        <f t="shared" si="38"/>
        <v>2022</v>
      </c>
      <c r="F1269" s="72">
        <f>IFERROR(MATCH(LEFT(RIGHT(C1269, LEN(C1269) - FIND(", ", C1269) - 1), FIND(" ", RIGHT(C1269, LEN(C1269) - FIND(", ", C1269) - 1)) - 1), {"January","February","March","April","May","June","July","August","September","October","November","December"}, 0), "")</f>
        <v>6</v>
      </c>
      <c r="G1269">
        <v>7</v>
      </c>
      <c r="H1269" s="67" t="s">
        <v>1020</v>
      </c>
      <c r="I1269" s="68">
        <f t="shared" si="39"/>
        <v>44719</v>
      </c>
    </row>
    <row r="1270" spans="1:9" x14ac:dyDescent="0.35">
      <c r="A1270" s="28" t="s">
        <v>459</v>
      </c>
      <c r="B1270" s="28" t="s">
        <v>458</v>
      </c>
      <c r="C1270" s="69" t="s">
        <v>647</v>
      </c>
      <c r="D1270" s="8">
        <v>42246</v>
      </c>
      <c r="E1270" s="72" t="str">
        <f t="shared" si="38"/>
        <v>2022</v>
      </c>
      <c r="F1270" s="72">
        <f>IFERROR(MATCH(LEFT(RIGHT(C1270, LEN(C1270) - FIND(", ", C1270) - 1), FIND(" ", RIGHT(C1270, LEN(C1270) - FIND(", ", C1270) - 1)) - 1), {"January","February","March","April","May","June","July","August","September","October","November","December"}, 0), "")</f>
        <v>6</v>
      </c>
      <c r="G1270">
        <v>14</v>
      </c>
      <c r="H1270" s="67" t="s">
        <v>1021</v>
      </c>
      <c r="I1270" s="68">
        <f t="shared" si="39"/>
        <v>44726</v>
      </c>
    </row>
    <row r="1271" spans="1:9" x14ac:dyDescent="0.35">
      <c r="A1271" s="28" t="s">
        <v>459</v>
      </c>
      <c r="B1271" s="28" t="s">
        <v>458</v>
      </c>
      <c r="C1271" s="69" t="s">
        <v>648</v>
      </c>
      <c r="D1271" s="8">
        <v>44033</v>
      </c>
      <c r="E1271" s="72" t="str">
        <f t="shared" si="38"/>
        <v>2022</v>
      </c>
      <c r="F1271" s="72">
        <f>IFERROR(MATCH(LEFT(RIGHT(C1271, LEN(C1271) - FIND(", ", C1271) - 1), FIND(" ", RIGHT(C1271, LEN(C1271) - FIND(", ", C1271) - 1)) - 1), {"January","February","March","April","May","June","July","August","September","October","November","December"}, 0), "")</f>
        <v>6</v>
      </c>
      <c r="G1271">
        <v>21</v>
      </c>
      <c r="H1271" s="67" t="s">
        <v>1022</v>
      </c>
      <c r="I1271" s="68">
        <f t="shared" si="39"/>
        <v>44733</v>
      </c>
    </row>
    <row r="1272" spans="1:9" x14ac:dyDescent="0.35">
      <c r="A1272" s="28" t="s">
        <v>459</v>
      </c>
      <c r="B1272" s="28" t="s">
        <v>458</v>
      </c>
      <c r="C1272" s="69" t="s">
        <v>649</v>
      </c>
      <c r="D1272" s="8">
        <v>45714</v>
      </c>
      <c r="E1272" s="72" t="str">
        <f t="shared" si="38"/>
        <v>2022</v>
      </c>
      <c r="F1272" s="72">
        <f>IFERROR(MATCH(LEFT(RIGHT(C1272, LEN(C1272) - FIND(", ", C1272) - 1), FIND(" ", RIGHT(C1272, LEN(C1272) - FIND(", ", C1272) - 1)) - 1), {"January","February","March","April","May","June","July","August","September","October","November","December"}, 0), "")</f>
        <v>6</v>
      </c>
      <c r="G1272">
        <v>28</v>
      </c>
      <c r="H1272" s="67" t="s">
        <v>1023</v>
      </c>
      <c r="I1272" s="68">
        <f t="shared" si="39"/>
        <v>44740</v>
      </c>
    </row>
    <row r="1273" spans="1:9" x14ac:dyDescent="0.35">
      <c r="A1273" s="28" t="s">
        <v>459</v>
      </c>
      <c r="B1273" s="28" t="s">
        <v>458</v>
      </c>
      <c r="C1273" s="69" t="s">
        <v>619</v>
      </c>
      <c r="D1273" s="8">
        <v>46579</v>
      </c>
      <c r="E1273" s="72" t="str">
        <f t="shared" si="38"/>
        <v>2022</v>
      </c>
      <c r="F1273" s="72">
        <f>IFERROR(MATCH(LEFT(RIGHT(C1273, LEN(C1273) - FIND(", ", C1273) - 1), FIND(" ", RIGHT(C1273, LEN(C1273) - FIND(", ", C1273) - 1)) - 1), {"January","February","March","April","May","June","July","August","September","October","November","December"}, 0), "")</f>
        <v>7</v>
      </c>
      <c r="G1273">
        <v>5</v>
      </c>
      <c r="H1273" s="67" t="s">
        <v>993</v>
      </c>
      <c r="I1273" s="68">
        <f t="shared" si="39"/>
        <v>44747</v>
      </c>
    </row>
    <row r="1274" spans="1:9" x14ac:dyDescent="0.35">
      <c r="A1274" s="28" t="s">
        <v>459</v>
      </c>
      <c r="B1274" s="28" t="s">
        <v>458</v>
      </c>
      <c r="C1274" s="69" t="s">
        <v>650</v>
      </c>
      <c r="D1274" s="8">
        <v>47069</v>
      </c>
      <c r="E1274" s="72" t="str">
        <f t="shared" si="38"/>
        <v>2022</v>
      </c>
      <c r="F1274" s="72">
        <f>IFERROR(MATCH(LEFT(RIGHT(C1274, LEN(C1274) - FIND(", ", C1274) - 1), FIND(" ", RIGHT(C1274, LEN(C1274) - FIND(", ", C1274) - 1)) - 1), {"January","February","March","April","May","June","July","August","September","October","November","December"}, 0), "")</f>
        <v>7</v>
      </c>
      <c r="G1274">
        <v>12</v>
      </c>
      <c r="H1274" s="67" t="s">
        <v>1024</v>
      </c>
      <c r="I1274" s="68">
        <f t="shared" si="39"/>
        <v>44754</v>
      </c>
    </row>
    <row r="1275" spans="1:9" x14ac:dyDescent="0.35">
      <c r="A1275" s="28" t="s">
        <v>459</v>
      </c>
      <c r="B1275" s="28" t="s">
        <v>458</v>
      </c>
      <c r="C1275" s="69" t="s">
        <v>620</v>
      </c>
      <c r="D1275" s="8">
        <v>47847</v>
      </c>
      <c r="E1275" s="72" t="str">
        <f t="shared" si="38"/>
        <v>2022</v>
      </c>
      <c r="F1275" s="72">
        <f>IFERROR(MATCH(LEFT(RIGHT(C1275, LEN(C1275) - FIND(", ", C1275) - 1), FIND(" ", RIGHT(C1275, LEN(C1275) - FIND(", ", C1275) - 1)) - 1), {"January","February","March","April","May","June","July","August","September","October","November","December"}, 0), "")</f>
        <v>7</v>
      </c>
      <c r="G1275">
        <v>19</v>
      </c>
      <c r="H1275" s="67" t="s">
        <v>994</v>
      </c>
      <c r="I1275" s="68">
        <f t="shared" si="39"/>
        <v>44761</v>
      </c>
    </row>
    <row r="1276" spans="1:9" x14ac:dyDescent="0.35">
      <c r="A1276" s="28" t="s">
        <v>459</v>
      </c>
      <c r="B1276" s="28" t="s">
        <v>458</v>
      </c>
      <c r="C1276" s="69" t="s">
        <v>862</v>
      </c>
      <c r="D1276" s="8">
        <v>49718</v>
      </c>
      <c r="E1276" s="72" t="str">
        <f t="shared" si="38"/>
        <v>2022</v>
      </c>
      <c r="F1276" s="72">
        <f>IFERROR(MATCH(LEFT(RIGHT(C1276, LEN(C1276) - FIND(", ", C1276) - 1), FIND(" ", RIGHT(C1276, LEN(C1276) - FIND(", ", C1276) - 1)) - 1), {"January","February","March","April","May","June","July","August","September","October","November","December"}, 0), "")</f>
        <v>8</v>
      </c>
      <c r="G1276">
        <v>10</v>
      </c>
      <c r="H1276" s="67" t="s">
        <v>1236</v>
      </c>
      <c r="I1276" s="68">
        <f t="shared" si="39"/>
        <v>44783</v>
      </c>
    </row>
    <row r="1277" spans="1:9" x14ac:dyDescent="0.35">
      <c r="A1277" s="28" t="s">
        <v>459</v>
      </c>
      <c r="B1277" s="28" t="s">
        <v>458</v>
      </c>
      <c r="C1277" s="69" t="s">
        <v>709</v>
      </c>
      <c r="D1277" s="8">
        <v>52819</v>
      </c>
      <c r="E1277" s="72" t="str">
        <f t="shared" si="38"/>
        <v>2022</v>
      </c>
      <c r="F1277" s="72">
        <f>IFERROR(MATCH(LEFT(RIGHT(C1277, LEN(C1277) - FIND(", ", C1277) - 1), FIND(" ", RIGHT(C1277, LEN(C1277) - FIND(", ", C1277) - 1)) - 1), {"January","February","March","April","May","June","July","August","September","October","November","December"}, 0), "")</f>
        <v>9</v>
      </c>
      <c r="G1277">
        <v>26</v>
      </c>
      <c r="H1277" s="67" t="s">
        <v>1083</v>
      </c>
      <c r="I1277" s="68">
        <f t="shared" si="39"/>
        <v>44830</v>
      </c>
    </row>
    <row r="1278" spans="1:9" x14ac:dyDescent="0.35">
      <c r="A1278" s="28" t="s">
        <v>459</v>
      </c>
      <c r="B1278" s="28" t="s">
        <v>458</v>
      </c>
      <c r="C1278" s="69" t="s">
        <v>710</v>
      </c>
      <c r="D1278" s="8">
        <v>52970</v>
      </c>
      <c r="E1278" s="72" t="str">
        <f t="shared" ref="E1278:E1341" si="40">RIGHT(C1278,4)</f>
        <v>2022</v>
      </c>
      <c r="F1278" s="72">
        <f>IFERROR(MATCH(LEFT(RIGHT(C1278, LEN(C1278) - FIND(", ", C1278) - 1), FIND(" ", RIGHT(C1278, LEN(C1278) - FIND(", ", C1278) - 1)) - 1), {"January","February","March","April","May","June","July","August","September","October","November","December"}, 0), "")</f>
        <v>10</v>
      </c>
      <c r="G1278">
        <v>3</v>
      </c>
      <c r="H1278" s="67" t="s">
        <v>1084</v>
      </c>
      <c r="I1278" s="68">
        <f t="shared" si="39"/>
        <v>44837</v>
      </c>
    </row>
    <row r="1279" spans="1:9" x14ac:dyDescent="0.35">
      <c r="A1279" s="28" t="s">
        <v>459</v>
      </c>
      <c r="B1279" s="28" t="s">
        <v>458</v>
      </c>
      <c r="C1279" s="69" t="s">
        <v>638</v>
      </c>
      <c r="D1279" s="8">
        <v>56236</v>
      </c>
      <c r="E1279" s="72" t="str">
        <f t="shared" si="40"/>
        <v>2022</v>
      </c>
      <c r="F1279" s="72">
        <f>IFERROR(MATCH(LEFT(RIGHT(C1279, LEN(C1279) - FIND(", ", C1279) - 1), FIND(" ", RIGHT(C1279, LEN(C1279) - FIND(", ", C1279) - 1)) - 1), {"January","February","March","April","May","June","July","August","September","October","November","December"}, 0), "")</f>
        <v>12</v>
      </c>
      <c r="G1279">
        <v>20</v>
      </c>
      <c r="H1279" s="67" t="s">
        <v>1012</v>
      </c>
      <c r="I1279" s="68">
        <f t="shared" si="39"/>
        <v>44915</v>
      </c>
    </row>
    <row r="1280" spans="1:9" x14ac:dyDescent="0.35">
      <c r="A1280" s="28" t="s">
        <v>459</v>
      </c>
      <c r="B1280" s="28" t="s">
        <v>458</v>
      </c>
      <c r="C1280" s="69" t="s">
        <v>715</v>
      </c>
      <c r="D1280" s="8">
        <v>56904</v>
      </c>
      <c r="E1280" s="72" t="str">
        <f t="shared" si="40"/>
        <v>2023</v>
      </c>
      <c r="F1280" s="72">
        <f>IFERROR(MATCH(LEFT(RIGHT(C1280, LEN(C1280) - FIND(", ", C1280) - 1), FIND(" ", RIGHT(C1280, LEN(C1280) - FIND(", ", C1280) - 1)) - 1), {"January","February","March","April","May","June","July","August","September","October","November","December"}, 0), "")</f>
        <v>1</v>
      </c>
      <c r="G1280">
        <v>10</v>
      </c>
      <c r="H1280" s="67" t="s">
        <v>1089</v>
      </c>
      <c r="I1280" s="68">
        <f t="shared" si="39"/>
        <v>44936</v>
      </c>
    </row>
    <row r="1281" spans="1:9" x14ac:dyDescent="0.35">
      <c r="A1281" s="28" t="s">
        <v>459</v>
      </c>
      <c r="B1281" s="28" t="s">
        <v>458</v>
      </c>
      <c r="C1281" s="69" t="s">
        <v>640</v>
      </c>
      <c r="D1281" s="8">
        <v>57109</v>
      </c>
      <c r="E1281" s="72" t="str">
        <f t="shared" si="40"/>
        <v>2023</v>
      </c>
      <c r="F1281" s="72">
        <f>IFERROR(MATCH(LEFT(RIGHT(C1281, LEN(C1281) - FIND(", ", C1281) - 1), FIND(" ", RIGHT(C1281, LEN(C1281) - FIND(", ", C1281) - 1)) - 1), {"January","February","March","April","May","June","July","August","September","October","November","December"}, 0), "")</f>
        <v>1</v>
      </c>
      <c r="G1281">
        <v>17</v>
      </c>
      <c r="H1281" s="67" t="s">
        <v>1014</v>
      </c>
      <c r="I1281" s="68">
        <f t="shared" si="39"/>
        <v>44943</v>
      </c>
    </row>
    <row r="1282" spans="1:9" x14ac:dyDescent="0.35">
      <c r="A1282" s="28" t="s">
        <v>459</v>
      </c>
      <c r="B1282" s="28" t="s">
        <v>458</v>
      </c>
      <c r="C1282" s="69" t="s">
        <v>827</v>
      </c>
      <c r="D1282" s="8">
        <v>57859</v>
      </c>
      <c r="E1282" s="72" t="str">
        <f t="shared" si="40"/>
        <v>2023</v>
      </c>
      <c r="F1282" s="72">
        <f>IFERROR(MATCH(LEFT(RIGHT(C1282, LEN(C1282) - FIND(", ", C1282) - 1), FIND(" ", RIGHT(C1282, LEN(C1282) - FIND(", ", C1282) - 1)) - 1), {"January","February","March","April","May","June","July","August","September","October","November","December"}, 0), "")</f>
        <v>2</v>
      </c>
      <c r="G1282">
        <v>12</v>
      </c>
      <c r="H1282" s="67" t="s">
        <v>1201</v>
      </c>
      <c r="I1282" s="68">
        <f t="shared" si="39"/>
        <v>44969</v>
      </c>
    </row>
    <row r="1283" spans="1:9" x14ac:dyDescent="0.35">
      <c r="A1283" s="28" t="s">
        <v>459</v>
      </c>
      <c r="B1283" s="28" t="s">
        <v>458</v>
      </c>
      <c r="C1283" s="69" t="s">
        <v>816</v>
      </c>
      <c r="D1283" s="8">
        <v>58043</v>
      </c>
      <c r="E1283" s="72" t="str">
        <f t="shared" si="40"/>
        <v>2023</v>
      </c>
      <c r="F1283" s="72">
        <f>IFERROR(MATCH(LEFT(RIGHT(C1283, LEN(C1283) - FIND(", ", C1283) - 1), FIND(" ", RIGHT(C1283, LEN(C1283) - FIND(", ", C1283) - 1)) - 1), {"January","February","March","April","May","June","July","August","September","October","November","December"}, 0), "")</f>
        <v>2</v>
      </c>
      <c r="G1283">
        <v>19</v>
      </c>
      <c r="H1283" s="67" t="s">
        <v>1190</v>
      </c>
      <c r="I1283" s="68">
        <f t="shared" ref="I1283:I1346" si="41">DATEVALUE(H1283)</f>
        <v>44976</v>
      </c>
    </row>
    <row r="1284" spans="1:9" x14ac:dyDescent="0.35">
      <c r="A1284" s="28" t="s">
        <v>459</v>
      </c>
      <c r="B1284" s="28" t="s">
        <v>458</v>
      </c>
      <c r="C1284" s="69" t="s">
        <v>753</v>
      </c>
      <c r="D1284" s="8">
        <v>58242</v>
      </c>
      <c r="E1284" s="72" t="str">
        <f t="shared" si="40"/>
        <v>2023</v>
      </c>
      <c r="F1284" s="72">
        <f>IFERROR(MATCH(LEFT(RIGHT(C1284, LEN(C1284) - FIND(", ", C1284) - 1), FIND(" ", RIGHT(C1284, LEN(C1284) - FIND(", ", C1284) - 1)) - 1), {"January","February","March","April","May","June","July","August","September","October","November","December"}, 0), "")</f>
        <v>2</v>
      </c>
      <c r="G1284">
        <v>26</v>
      </c>
      <c r="H1284" s="67" t="s">
        <v>1127</v>
      </c>
      <c r="I1284" s="68">
        <f t="shared" si="41"/>
        <v>44983</v>
      </c>
    </row>
    <row r="1285" spans="1:9" x14ac:dyDescent="0.35">
      <c r="A1285" s="28" t="s">
        <v>459</v>
      </c>
      <c r="B1285" s="28" t="s">
        <v>458</v>
      </c>
      <c r="C1285" s="69" t="s">
        <v>762</v>
      </c>
      <c r="D1285" s="8">
        <v>56993</v>
      </c>
      <c r="E1285" s="72" t="str">
        <f t="shared" si="40"/>
        <v>2023</v>
      </c>
      <c r="F1285" s="72">
        <f>IFERROR(MATCH(LEFT(RIGHT(C1285, LEN(C1285) - FIND(", ", C1285) - 1), FIND(" ", RIGHT(C1285, LEN(C1285) - FIND(", ", C1285) - 1)) - 1), {"January","February","March","April","May","June","July","August","September","October","November","December"}, 0), "")</f>
        <v>6</v>
      </c>
      <c r="G1285">
        <v>4</v>
      </c>
      <c r="H1285" s="67" t="s">
        <v>1136</v>
      </c>
      <c r="I1285" s="68">
        <f t="shared" si="41"/>
        <v>45081</v>
      </c>
    </row>
    <row r="1286" spans="1:9" x14ac:dyDescent="0.35">
      <c r="A1286" s="28" t="s">
        <v>371</v>
      </c>
      <c r="B1286" s="28" t="s">
        <v>943</v>
      </c>
      <c r="C1286" s="69" t="s">
        <v>615</v>
      </c>
      <c r="D1286" s="8">
        <v>87718</v>
      </c>
      <c r="E1286" s="72" t="str">
        <f t="shared" si="40"/>
        <v>2022</v>
      </c>
      <c r="F1286" s="72">
        <f>IFERROR(MATCH(LEFT(RIGHT(C1286, LEN(C1286) - FIND(", ", C1286) - 1), FIND(" ", RIGHT(C1286, LEN(C1286) - FIND(", ", C1286) - 1)) - 1), {"January","February","March","April","May","June","July","August","September","October","November","December"}, 0), "")</f>
        <v>6</v>
      </c>
      <c r="G1286">
        <v>1</v>
      </c>
      <c r="H1286" s="67" t="s">
        <v>989</v>
      </c>
      <c r="I1286" s="68">
        <f t="shared" si="41"/>
        <v>44713</v>
      </c>
    </row>
    <row r="1287" spans="1:9" x14ac:dyDescent="0.35">
      <c r="A1287" s="28" t="s">
        <v>371</v>
      </c>
      <c r="B1287" s="28" t="s">
        <v>943</v>
      </c>
      <c r="C1287" s="69" t="s">
        <v>729</v>
      </c>
      <c r="D1287" s="8">
        <v>86266</v>
      </c>
      <c r="E1287" s="72" t="str">
        <f t="shared" si="40"/>
        <v>2022</v>
      </c>
      <c r="F1287" s="72">
        <f>IFERROR(MATCH(LEFT(RIGHT(C1287, LEN(C1287) - FIND(", ", C1287) - 1), FIND(" ", RIGHT(C1287, LEN(C1287) - FIND(", ", C1287) - 1)) - 1), {"January","February","March","April","May","June","July","August","September","October","November","December"}, 0), "")</f>
        <v>6</v>
      </c>
      <c r="G1287">
        <v>6</v>
      </c>
      <c r="H1287" s="67" t="s">
        <v>1103</v>
      </c>
      <c r="I1287" s="68">
        <f t="shared" si="41"/>
        <v>44718</v>
      </c>
    </row>
    <row r="1288" spans="1:9" x14ac:dyDescent="0.35">
      <c r="A1288" s="28" t="s">
        <v>371</v>
      </c>
      <c r="B1288" s="28" t="s">
        <v>943</v>
      </c>
      <c r="C1288" s="69" t="s">
        <v>646</v>
      </c>
      <c r="D1288" s="8">
        <v>86069</v>
      </c>
      <c r="E1288" s="72" t="str">
        <f t="shared" si="40"/>
        <v>2022</v>
      </c>
      <c r="F1288" s="72">
        <f>IFERROR(MATCH(LEFT(RIGHT(C1288, LEN(C1288) - FIND(", ", C1288) - 1), FIND(" ", RIGHT(C1288, LEN(C1288) - FIND(", ", C1288) - 1)) - 1), {"January","February","March","April","May","June","July","August","September","October","November","December"}, 0), "")</f>
        <v>6</v>
      </c>
      <c r="G1288">
        <v>7</v>
      </c>
      <c r="H1288" s="67" t="s">
        <v>1020</v>
      </c>
      <c r="I1288" s="68">
        <f t="shared" si="41"/>
        <v>44719</v>
      </c>
    </row>
    <row r="1289" spans="1:9" x14ac:dyDescent="0.35">
      <c r="A1289" s="28" t="s">
        <v>371</v>
      </c>
      <c r="B1289" s="28" t="s">
        <v>943</v>
      </c>
      <c r="C1289" s="69" t="s">
        <v>704</v>
      </c>
      <c r="D1289" s="8">
        <v>86073</v>
      </c>
      <c r="E1289" s="72" t="str">
        <f t="shared" si="40"/>
        <v>2022</v>
      </c>
      <c r="F1289" s="72">
        <f>IFERROR(MATCH(LEFT(RIGHT(C1289, LEN(C1289) - FIND(", ", C1289) - 1), FIND(" ", RIGHT(C1289, LEN(C1289) - FIND(", ", C1289) - 1)) - 1), {"January","February","March","April","May","June","July","August","September","October","November","December"}, 0), "")</f>
        <v>6</v>
      </c>
      <c r="G1289">
        <v>8</v>
      </c>
      <c r="H1289" s="67" t="s">
        <v>1078</v>
      </c>
      <c r="I1289" s="68">
        <f t="shared" si="41"/>
        <v>44720</v>
      </c>
    </row>
    <row r="1290" spans="1:9" x14ac:dyDescent="0.35">
      <c r="A1290" s="28" t="s">
        <v>371</v>
      </c>
      <c r="B1290" s="28" t="s">
        <v>943</v>
      </c>
      <c r="C1290" s="69" t="s">
        <v>617</v>
      </c>
      <c r="D1290" s="8">
        <v>86254</v>
      </c>
      <c r="E1290" s="72" t="str">
        <f t="shared" si="40"/>
        <v>2022</v>
      </c>
      <c r="F1290" s="72">
        <f>IFERROR(MATCH(LEFT(RIGHT(C1290, LEN(C1290) - FIND(", ", C1290) - 1), FIND(" ", RIGHT(C1290, LEN(C1290) - FIND(", ", C1290) - 1)) - 1), {"January","February","March","April","May","June","July","August","September","October","November","December"}, 0), "")</f>
        <v>6</v>
      </c>
      <c r="G1290">
        <v>9</v>
      </c>
      <c r="H1290" s="67" t="s">
        <v>991</v>
      </c>
      <c r="I1290" s="68">
        <f t="shared" si="41"/>
        <v>44721</v>
      </c>
    </row>
    <row r="1291" spans="1:9" x14ac:dyDescent="0.35">
      <c r="A1291" s="28" t="s">
        <v>371</v>
      </c>
      <c r="B1291" s="28" t="s">
        <v>943</v>
      </c>
      <c r="C1291" s="69" t="s">
        <v>705</v>
      </c>
      <c r="D1291" s="8">
        <v>86148</v>
      </c>
      <c r="E1291" s="72" t="str">
        <f t="shared" si="40"/>
        <v>2022</v>
      </c>
      <c r="F1291" s="72">
        <f>IFERROR(MATCH(LEFT(RIGHT(C1291, LEN(C1291) - FIND(", ", C1291) - 1), FIND(" ", RIGHT(C1291, LEN(C1291) - FIND(", ", C1291) - 1)) - 1), {"January","February","March","April","May","June","July","August","September","October","November","December"}, 0), "")</f>
        <v>6</v>
      </c>
      <c r="G1291">
        <v>10</v>
      </c>
      <c r="H1291" s="67" t="s">
        <v>1079</v>
      </c>
      <c r="I1291" s="68">
        <f t="shared" si="41"/>
        <v>44722</v>
      </c>
    </row>
    <row r="1292" spans="1:9" x14ac:dyDescent="0.35">
      <c r="A1292" s="28" t="s">
        <v>371</v>
      </c>
      <c r="B1292" s="28" t="s">
        <v>943</v>
      </c>
      <c r="C1292" s="69" t="s">
        <v>706</v>
      </c>
      <c r="D1292" s="8">
        <v>85924</v>
      </c>
      <c r="E1292" s="72" t="str">
        <f t="shared" si="40"/>
        <v>2022</v>
      </c>
      <c r="F1292" s="72">
        <f>IFERROR(MATCH(LEFT(RIGHT(C1292, LEN(C1292) - FIND(", ", C1292) - 1), FIND(" ", RIGHT(C1292, LEN(C1292) - FIND(", ", C1292) - 1)) - 1), {"January","February","March","April","May","June","July","August","September","October","November","December"}, 0), "")</f>
        <v>6</v>
      </c>
      <c r="G1292">
        <v>11</v>
      </c>
      <c r="H1292" s="67" t="s">
        <v>1080</v>
      </c>
      <c r="I1292" s="68">
        <f t="shared" si="41"/>
        <v>44723</v>
      </c>
    </row>
    <row r="1293" spans="1:9" x14ac:dyDescent="0.35">
      <c r="A1293" s="28" t="s">
        <v>371</v>
      </c>
      <c r="B1293" s="28" t="s">
        <v>943</v>
      </c>
      <c r="C1293" s="69" t="s">
        <v>707</v>
      </c>
      <c r="D1293" s="8">
        <v>86008</v>
      </c>
      <c r="E1293" s="72" t="str">
        <f t="shared" si="40"/>
        <v>2022</v>
      </c>
      <c r="F1293" s="72">
        <f>IFERROR(MATCH(LEFT(RIGHT(C1293, LEN(C1293) - FIND(", ", C1293) - 1), FIND(" ", RIGHT(C1293, LEN(C1293) - FIND(", ", C1293) - 1)) - 1), {"January","February","March","April","May","June","July","August","September","October","November","December"}, 0), "")</f>
        <v>6</v>
      </c>
      <c r="G1293">
        <v>12</v>
      </c>
      <c r="H1293" s="67" t="s">
        <v>1081</v>
      </c>
      <c r="I1293" s="68">
        <f t="shared" si="41"/>
        <v>44724</v>
      </c>
    </row>
    <row r="1294" spans="1:9" x14ac:dyDescent="0.35">
      <c r="A1294" s="28" t="s">
        <v>371</v>
      </c>
      <c r="B1294" s="28" t="s">
        <v>943</v>
      </c>
      <c r="C1294" s="69" t="s">
        <v>708</v>
      </c>
      <c r="D1294" s="8">
        <v>85947</v>
      </c>
      <c r="E1294" s="72" t="str">
        <f t="shared" si="40"/>
        <v>2022</v>
      </c>
      <c r="F1294" s="72">
        <f>IFERROR(MATCH(LEFT(RIGHT(C1294, LEN(C1294) - FIND(", ", C1294) - 1), FIND(" ", RIGHT(C1294, LEN(C1294) - FIND(", ", C1294) - 1)) - 1), {"January","February","March","April","May","June","July","August","September","October","November","December"}, 0), "")</f>
        <v>6</v>
      </c>
      <c r="G1294">
        <v>13</v>
      </c>
      <c r="H1294" s="67" t="s">
        <v>1082</v>
      </c>
      <c r="I1294" s="68">
        <f t="shared" si="41"/>
        <v>44725</v>
      </c>
    </row>
    <row r="1295" spans="1:9" x14ac:dyDescent="0.35">
      <c r="A1295" s="28" t="s">
        <v>371</v>
      </c>
      <c r="B1295" s="28" t="s">
        <v>943</v>
      </c>
      <c r="C1295" s="69" t="s">
        <v>647</v>
      </c>
      <c r="D1295" s="8">
        <v>85763</v>
      </c>
      <c r="E1295" s="72" t="str">
        <f t="shared" si="40"/>
        <v>2022</v>
      </c>
      <c r="F1295" s="72">
        <f>IFERROR(MATCH(LEFT(RIGHT(C1295, LEN(C1295) - FIND(", ", C1295) - 1), FIND(" ", RIGHT(C1295, LEN(C1295) - FIND(", ", C1295) - 1)) - 1), {"January","February","March","April","May","June","July","August","September","October","November","December"}, 0), "")</f>
        <v>6</v>
      </c>
      <c r="G1295">
        <v>14</v>
      </c>
      <c r="H1295" s="67" t="s">
        <v>1021</v>
      </c>
      <c r="I1295" s="68">
        <f t="shared" si="41"/>
        <v>44726</v>
      </c>
    </row>
    <row r="1296" spans="1:9" x14ac:dyDescent="0.35">
      <c r="A1296" s="28" t="s">
        <v>371</v>
      </c>
      <c r="B1296" s="28" t="s">
        <v>943</v>
      </c>
      <c r="C1296" s="69" t="s">
        <v>904</v>
      </c>
      <c r="D1296" s="8">
        <v>85643</v>
      </c>
      <c r="E1296" s="72" t="str">
        <f t="shared" si="40"/>
        <v>2022</v>
      </c>
      <c r="F1296" s="72">
        <f>IFERROR(MATCH(LEFT(RIGHT(C1296, LEN(C1296) - FIND(", ", C1296) - 1), FIND(" ", RIGHT(C1296, LEN(C1296) - FIND(", ", C1296) - 1)) - 1), {"January","February","March","April","May","June","July","August","September","October","November","December"}, 0), "")</f>
        <v>6</v>
      </c>
      <c r="G1296">
        <v>15</v>
      </c>
      <c r="H1296" s="67" t="s">
        <v>1278</v>
      </c>
      <c r="I1296" s="68">
        <f t="shared" si="41"/>
        <v>44727</v>
      </c>
    </row>
    <row r="1297" spans="1:9" x14ac:dyDescent="0.35">
      <c r="A1297" s="28" t="s">
        <v>371</v>
      </c>
      <c r="B1297" s="28" t="s">
        <v>943</v>
      </c>
      <c r="C1297" s="69" t="s">
        <v>944</v>
      </c>
      <c r="D1297" s="8">
        <v>85497</v>
      </c>
      <c r="E1297" s="72" t="str">
        <f t="shared" si="40"/>
        <v>2022</v>
      </c>
      <c r="F1297" s="72">
        <f>IFERROR(MATCH(LEFT(RIGHT(C1297, LEN(C1297) - FIND(", ", C1297) - 1), FIND(" ", RIGHT(C1297, LEN(C1297) - FIND(", ", C1297) - 1)) - 1), {"January","February","March","April","May","June","July","August","September","October","November","December"}, 0), "")</f>
        <v>6</v>
      </c>
      <c r="G1297">
        <v>16</v>
      </c>
      <c r="H1297" s="67" t="s">
        <v>1317</v>
      </c>
      <c r="I1297" s="68">
        <f t="shared" si="41"/>
        <v>44728</v>
      </c>
    </row>
    <row r="1298" spans="1:9" x14ac:dyDescent="0.35">
      <c r="A1298" s="28" t="s">
        <v>371</v>
      </c>
      <c r="B1298" s="28" t="s">
        <v>943</v>
      </c>
      <c r="C1298" s="69" t="s">
        <v>674</v>
      </c>
      <c r="D1298" s="8">
        <v>85797</v>
      </c>
      <c r="E1298" s="72" t="str">
        <f t="shared" si="40"/>
        <v>2022</v>
      </c>
      <c r="F1298" s="72">
        <f>IFERROR(MATCH(LEFT(RIGHT(C1298, LEN(C1298) - FIND(", ", C1298) - 1), FIND(" ", RIGHT(C1298, LEN(C1298) - FIND(", ", C1298) - 1)) - 1), {"January","February","March","April","May","June","July","August","September","October","November","December"}, 0), "")</f>
        <v>6</v>
      </c>
      <c r="G1298">
        <v>20</v>
      </c>
      <c r="H1298" s="67" t="s">
        <v>1048</v>
      </c>
      <c r="I1298" s="68">
        <f t="shared" si="41"/>
        <v>44732</v>
      </c>
    </row>
    <row r="1299" spans="1:9" x14ac:dyDescent="0.35">
      <c r="A1299" s="28" t="s">
        <v>371</v>
      </c>
      <c r="B1299" s="28" t="s">
        <v>943</v>
      </c>
      <c r="C1299" s="69" t="s">
        <v>675</v>
      </c>
      <c r="D1299" s="8">
        <v>82700</v>
      </c>
      <c r="E1299" s="72" t="str">
        <f t="shared" si="40"/>
        <v>2022</v>
      </c>
      <c r="F1299" s="72">
        <f>IFERROR(MATCH(LEFT(RIGHT(C1299, LEN(C1299) - FIND(", ", C1299) - 1), FIND(" ", RIGHT(C1299, LEN(C1299) - FIND(", ", C1299) - 1)) - 1), {"January","February","March","April","May","June","July","August","September","October","November","December"}, 0), "")</f>
        <v>6</v>
      </c>
      <c r="G1299">
        <v>27</v>
      </c>
      <c r="H1299" s="67" t="s">
        <v>1049</v>
      </c>
      <c r="I1299" s="68">
        <f t="shared" si="41"/>
        <v>44739</v>
      </c>
    </row>
    <row r="1300" spans="1:9" x14ac:dyDescent="0.35">
      <c r="A1300" s="28" t="s">
        <v>371</v>
      </c>
      <c r="B1300" s="28" t="s">
        <v>943</v>
      </c>
      <c r="C1300" s="69" t="s">
        <v>852</v>
      </c>
      <c r="D1300" s="8">
        <v>83832</v>
      </c>
      <c r="E1300" s="72" t="str">
        <f t="shared" si="40"/>
        <v>2022</v>
      </c>
      <c r="F1300" s="72">
        <f>IFERROR(MATCH(LEFT(RIGHT(C1300, LEN(C1300) - FIND(", ", C1300) - 1), FIND(" ", RIGHT(C1300, LEN(C1300) - FIND(", ", C1300) - 1)) - 1), {"January","February","March","April","May","June","July","August","September","October","November","December"}, 0), "")</f>
        <v>7</v>
      </c>
      <c r="G1300">
        <v>4</v>
      </c>
      <c r="H1300" s="67" t="s">
        <v>1226</v>
      </c>
      <c r="I1300" s="68">
        <f t="shared" si="41"/>
        <v>44746</v>
      </c>
    </row>
    <row r="1301" spans="1:9" x14ac:dyDescent="0.35">
      <c r="A1301" s="28" t="s">
        <v>371</v>
      </c>
      <c r="B1301" s="28" t="s">
        <v>943</v>
      </c>
      <c r="C1301" s="69" t="s">
        <v>772</v>
      </c>
      <c r="D1301" s="8">
        <v>84562</v>
      </c>
      <c r="E1301" s="72" t="str">
        <f t="shared" si="40"/>
        <v>2022</v>
      </c>
      <c r="F1301" s="72">
        <f>IFERROR(MATCH(LEFT(RIGHT(C1301, LEN(C1301) - FIND(", ", C1301) - 1), FIND(" ", RIGHT(C1301, LEN(C1301) - FIND(", ", C1301) - 1)) - 1), {"January","February","March","April","May","June","July","August","September","October","November","December"}, 0), "")</f>
        <v>7</v>
      </c>
      <c r="G1301">
        <v>11</v>
      </c>
      <c r="H1301" s="67" t="s">
        <v>1146</v>
      </c>
      <c r="I1301" s="68">
        <f t="shared" si="41"/>
        <v>44753</v>
      </c>
    </row>
    <row r="1302" spans="1:9" x14ac:dyDescent="0.35">
      <c r="A1302" s="28" t="s">
        <v>371</v>
      </c>
      <c r="B1302" s="28" t="s">
        <v>943</v>
      </c>
      <c r="C1302" s="69" t="s">
        <v>853</v>
      </c>
      <c r="D1302" s="8">
        <v>86240</v>
      </c>
      <c r="E1302" s="72" t="str">
        <f t="shared" si="40"/>
        <v>2022</v>
      </c>
      <c r="F1302" s="72">
        <f>IFERROR(MATCH(LEFT(RIGHT(C1302, LEN(C1302) - FIND(", ", C1302) - 1), FIND(" ", RIGHT(C1302, LEN(C1302) - FIND(", ", C1302) - 1)) - 1), {"January","February","March","April","May","June","July","August","September","October","November","December"}, 0), "")</f>
        <v>7</v>
      </c>
      <c r="G1302">
        <v>18</v>
      </c>
      <c r="H1302" s="67" t="s">
        <v>1227</v>
      </c>
      <c r="I1302" s="68">
        <f t="shared" si="41"/>
        <v>44760</v>
      </c>
    </row>
    <row r="1303" spans="1:9" x14ac:dyDescent="0.35">
      <c r="A1303" s="28" t="s">
        <v>371</v>
      </c>
      <c r="B1303" s="28" t="s">
        <v>943</v>
      </c>
      <c r="C1303" s="69" t="s">
        <v>621</v>
      </c>
      <c r="D1303" s="8">
        <v>86880</v>
      </c>
      <c r="E1303" s="72" t="str">
        <f t="shared" si="40"/>
        <v>2022</v>
      </c>
      <c r="F1303" s="72">
        <f>IFERROR(MATCH(LEFT(RIGHT(C1303, LEN(C1303) - FIND(", ", C1303) - 1), FIND(" ", RIGHT(C1303, LEN(C1303) - FIND(", ", C1303) - 1)) - 1), {"January","February","March","April","May","June","July","August","September","October","November","December"}, 0), "")</f>
        <v>7</v>
      </c>
      <c r="G1303">
        <v>25</v>
      </c>
      <c r="H1303" s="67" t="s">
        <v>995</v>
      </c>
      <c r="I1303" s="68">
        <f t="shared" si="41"/>
        <v>44767</v>
      </c>
    </row>
    <row r="1304" spans="1:9" x14ac:dyDescent="0.35">
      <c r="A1304" s="28" t="s">
        <v>371</v>
      </c>
      <c r="B1304" s="28" t="s">
        <v>943</v>
      </c>
      <c r="C1304" s="69" t="s">
        <v>895</v>
      </c>
      <c r="D1304" s="8">
        <v>88018</v>
      </c>
      <c r="E1304" s="72" t="str">
        <f t="shared" si="40"/>
        <v>2022</v>
      </c>
      <c r="F1304" s="72">
        <f>IFERROR(MATCH(LEFT(RIGHT(C1304, LEN(C1304) - FIND(", ", C1304) - 1), FIND(" ", RIGHT(C1304, LEN(C1304) - FIND(", ", C1304) - 1)) - 1), {"January","February","March","April","May","June","July","August","September","October","November","December"}, 0), "")</f>
        <v>8</v>
      </c>
      <c r="G1304">
        <v>1</v>
      </c>
      <c r="H1304" s="67" t="s">
        <v>1269</v>
      </c>
      <c r="I1304" s="68">
        <f t="shared" si="41"/>
        <v>44774</v>
      </c>
    </row>
    <row r="1305" spans="1:9" x14ac:dyDescent="0.35">
      <c r="A1305" s="28" t="s">
        <v>371</v>
      </c>
      <c r="B1305" s="28" t="s">
        <v>943</v>
      </c>
      <c r="C1305" s="69" t="s">
        <v>811</v>
      </c>
      <c r="D1305" s="8">
        <v>89302</v>
      </c>
      <c r="E1305" s="72" t="str">
        <f t="shared" si="40"/>
        <v>2022</v>
      </c>
      <c r="F1305" s="72">
        <f>IFERROR(MATCH(LEFT(RIGHT(C1305, LEN(C1305) - FIND(", ", C1305) - 1), FIND(" ", RIGHT(C1305, LEN(C1305) - FIND(", ", C1305) - 1)) - 1), {"January","February","March","April","May","June","July","August","September","October","November","December"}, 0), "")</f>
        <v>8</v>
      </c>
      <c r="G1305">
        <v>8</v>
      </c>
      <c r="H1305" s="67" t="s">
        <v>1185</v>
      </c>
      <c r="I1305" s="68">
        <f t="shared" si="41"/>
        <v>44781</v>
      </c>
    </row>
    <row r="1306" spans="1:9" x14ac:dyDescent="0.35">
      <c r="A1306" s="28" t="s">
        <v>371</v>
      </c>
      <c r="B1306" s="28" t="s">
        <v>943</v>
      </c>
      <c r="C1306" s="69" t="s">
        <v>885</v>
      </c>
      <c r="D1306" s="8">
        <v>89649</v>
      </c>
      <c r="E1306" s="72" t="str">
        <f t="shared" si="40"/>
        <v>2022</v>
      </c>
      <c r="F1306" s="72">
        <f>IFERROR(MATCH(LEFT(RIGHT(C1306, LEN(C1306) - FIND(", ", C1306) - 1), FIND(" ", RIGHT(C1306, LEN(C1306) - FIND(", ", C1306) - 1)) - 1), {"January","February","March","April","May","June","July","August","September","October","November","December"}, 0), "")</f>
        <v>8</v>
      </c>
      <c r="G1306">
        <v>15</v>
      </c>
      <c r="H1306" s="67" t="s">
        <v>1259</v>
      </c>
      <c r="I1306" s="68">
        <f t="shared" si="41"/>
        <v>44788</v>
      </c>
    </row>
    <row r="1307" spans="1:9" x14ac:dyDescent="0.35">
      <c r="A1307" s="28" t="s">
        <v>371</v>
      </c>
      <c r="B1307" s="28" t="s">
        <v>943</v>
      </c>
      <c r="C1307" s="69" t="s">
        <v>785</v>
      </c>
      <c r="D1307" s="8">
        <v>90785</v>
      </c>
      <c r="E1307" s="72" t="str">
        <f t="shared" si="40"/>
        <v>2022</v>
      </c>
      <c r="F1307" s="72">
        <f>IFERROR(MATCH(LEFT(RIGHT(C1307, LEN(C1307) - FIND(", ", C1307) - 1), FIND(" ", RIGHT(C1307, LEN(C1307) - FIND(", ", C1307) - 1)) - 1), {"January","February","March","April","May","June","July","August","September","October","November","December"}, 0), "")</f>
        <v>8</v>
      </c>
      <c r="G1307">
        <v>22</v>
      </c>
      <c r="H1307" s="67" t="s">
        <v>1159</v>
      </c>
      <c r="I1307" s="68">
        <f t="shared" si="41"/>
        <v>44795</v>
      </c>
    </row>
    <row r="1308" spans="1:9" x14ac:dyDescent="0.35">
      <c r="A1308" s="28" t="s">
        <v>371</v>
      </c>
      <c r="B1308" s="28" t="s">
        <v>943</v>
      </c>
      <c r="C1308" s="69" t="s">
        <v>854</v>
      </c>
      <c r="D1308" s="8">
        <v>90525</v>
      </c>
      <c r="E1308" s="72" t="str">
        <f t="shared" si="40"/>
        <v>2022</v>
      </c>
      <c r="F1308" s="72">
        <f>IFERROR(MATCH(LEFT(RIGHT(C1308, LEN(C1308) - FIND(", ", C1308) - 1), FIND(" ", RIGHT(C1308, LEN(C1308) - FIND(", ", C1308) - 1)) - 1), {"January","February","March","April","May","June","July","August","September","October","November","December"}, 0), "")</f>
        <v>8</v>
      </c>
      <c r="G1308">
        <v>29</v>
      </c>
      <c r="H1308" s="67" t="s">
        <v>1228</v>
      </c>
      <c r="I1308" s="68">
        <f t="shared" si="41"/>
        <v>44802</v>
      </c>
    </row>
    <row r="1309" spans="1:9" x14ac:dyDescent="0.35">
      <c r="A1309" s="28" t="s">
        <v>371</v>
      </c>
      <c r="B1309" s="28" t="s">
        <v>943</v>
      </c>
      <c r="C1309" s="69" t="s">
        <v>933</v>
      </c>
      <c r="D1309" s="8">
        <v>90439</v>
      </c>
      <c r="E1309" s="72" t="str">
        <f t="shared" si="40"/>
        <v>2022</v>
      </c>
      <c r="F1309" s="72">
        <f>IFERROR(MATCH(LEFT(RIGHT(C1309, LEN(C1309) - FIND(", ", C1309) - 1), FIND(" ", RIGHT(C1309, LEN(C1309) - FIND(", ", C1309) - 1)) - 1), {"January","February","March","April","May","June","July","August","September","October","November","December"}, 0), "")</f>
        <v>9</v>
      </c>
      <c r="G1309">
        <v>5</v>
      </c>
      <c r="H1309" s="67" t="s">
        <v>1307</v>
      </c>
      <c r="I1309" s="68">
        <f t="shared" si="41"/>
        <v>44809</v>
      </c>
    </row>
    <row r="1310" spans="1:9" x14ac:dyDescent="0.35">
      <c r="A1310" s="28" t="s">
        <v>371</v>
      </c>
      <c r="B1310" s="28" t="s">
        <v>943</v>
      </c>
      <c r="C1310" s="69" t="s">
        <v>693</v>
      </c>
      <c r="D1310" s="8">
        <v>90655</v>
      </c>
      <c r="E1310" s="72" t="str">
        <f t="shared" si="40"/>
        <v>2022</v>
      </c>
      <c r="F1310" s="72">
        <f>IFERROR(MATCH(LEFT(RIGHT(C1310, LEN(C1310) - FIND(", ", C1310) - 1), FIND(" ", RIGHT(C1310, LEN(C1310) - FIND(", ", C1310) - 1)) - 1), {"January","February","March","April","May","June","July","August","September","October","November","December"}, 0), "")</f>
        <v>9</v>
      </c>
      <c r="G1310">
        <v>12</v>
      </c>
      <c r="H1310" s="67" t="s">
        <v>1067</v>
      </c>
      <c r="I1310" s="68">
        <f t="shared" si="41"/>
        <v>44816</v>
      </c>
    </row>
    <row r="1311" spans="1:9" x14ac:dyDescent="0.35">
      <c r="A1311" s="28" t="s">
        <v>371</v>
      </c>
      <c r="B1311" s="28" t="s">
        <v>943</v>
      </c>
      <c r="C1311" s="69" t="s">
        <v>628</v>
      </c>
      <c r="D1311" s="8">
        <v>91772</v>
      </c>
      <c r="E1311" s="72" t="str">
        <f t="shared" si="40"/>
        <v>2022</v>
      </c>
      <c r="F1311" s="72">
        <f>IFERROR(MATCH(LEFT(RIGHT(C1311, LEN(C1311) - FIND(", ", C1311) - 1), FIND(" ", RIGHT(C1311, LEN(C1311) - FIND(", ", C1311) - 1)) - 1), {"January","February","March","April","May","June","July","August","September","October","November","December"}, 0), "")</f>
        <v>9</v>
      </c>
      <c r="G1311">
        <v>20</v>
      </c>
      <c r="H1311" s="67" t="s">
        <v>1002</v>
      </c>
      <c r="I1311" s="68">
        <f t="shared" si="41"/>
        <v>44824</v>
      </c>
    </row>
    <row r="1312" spans="1:9" x14ac:dyDescent="0.35">
      <c r="A1312" s="28" t="s">
        <v>371</v>
      </c>
      <c r="B1312" s="28" t="s">
        <v>943</v>
      </c>
      <c r="C1312" s="69" t="s">
        <v>629</v>
      </c>
      <c r="D1312" s="8">
        <v>92443</v>
      </c>
      <c r="E1312" s="72" t="str">
        <f t="shared" si="40"/>
        <v>2022</v>
      </c>
      <c r="F1312" s="72">
        <f>IFERROR(MATCH(LEFT(RIGHT(C1312, LEN(C1312) - FIND(", ", C1312) - 1), FIND(" ", RIGHT(C1312, LEN(C1312) - FIND(", ", C1312) - 1)) - 1), {"January","February","March","April","May","June","July","August","September","October","November","December"}, 0), "")</f>
        <v>9</v>
      </c>
      <c r="G1312">
        <v>27</v>
      </c>
      <c r="H1312" s="67" t="s">
        <v>1003</v>
      </c>
      <c r="I1312" s="68">
        <f t="shared" si="41"/>
        <v>44831</v>
      </c>
    </row>
    <row r="1313" spans="1:9" x14ac:dyDescent="0.35">
      <c r="A1313" s="28" t="s">
        <v>371</v>
      </c>
      <c r="B1313" s="28" t="s">
        <v>943</v>
      </c>
      <c r="C1313" s="69" t="s">
        <v>710</v>
      </c>
      <c r="D1313" s="8">
        <v>93117</v>
      </c>
      <c r="E1313" s="72" t="str">
        <f t="shared" si="40"/>
        <v>2022</v>
      </c>
      <c r="F1313" s="72">
        <f>IFERROR(MATCH(LEFT(RIGHT(C1313, LEN(C1313) - FIND(", ", C1313) - 1), FIND(" ", RIGHT(C1313, LEN(C1313) - FIND(", ", C1313) - 1)) - 1), {"January","February","March","April","May","June","July","August","September","October","November","December"}, 0), "")</f>
        <v>10</v>
      </c>
      <c r="G1313">
        <v>3</v>
      </c>
      <c r="H1313" s="67" t="s">
        <v>1084</v>
      </c>
      <c r="I1313" s="68">
        <f t="shared" si="41"/>
        <v>44837</v>
      </c>
    </row>
    <row r="1314" spans="1:9" x14ac:dyDescent="0.35">
      <c r="A1314" s="28" t="s">
        <v>371</v>
      </c>
      <c r="B1314" s="28" t="s">
        <v>943</v>
      </c>
      <c r="C1314" s="69" t="s">
        <v>631</v>
      </c>
      <c r="D1314" s="8">
        <v>94252</v>
      </c>
      <c r="E1314" s="72" t="str">
        <f t="shared" si="40"/>
        <v>2022</v>
      </c>
      <c r="F1314" s="72">
        <f>IFERROR(MATCH(LEFT(RIGHT(C1314, LEN(C1314) - FIND(", ", C1314) - 1), FIND(" ", RIGHT(C1314, LEN(C1314) - FIND(", ", C1314) - 1)) - 1), {"January","February","March","April","May","June","July","August","September","October","November","December"}, 0), "")</f>
        <v>10</v>
      </c>
      <c r="G1314">
        <v>11</v>
      </c>
      <c r="H1314" s="67" t="s">
        <v>1005</v>
      </c>
      <c r="I1314" s="68">
        <f t="shared" si="41"/>
        <v>44845</v>
      </c>
    </row>
    <row r="1315" spans="1:9" x14ac:dyDescent="0.35">
      <c r="A1315" s="28" t="s">
        <v>371</v>
      </c>
      <c r="B1315" s="28" t="s">
        <v>943</v>
      </c>
      <c r="C1315" s="69" t="s">
        <v>731</v>
      </c>
      <c r="D1315" s="8">
        <v>94535</v>
      </c>
      <c r="E1315" s="72" t="str">
        <f t="shared" si="40"/>
        <v>2022</v>
      </c>
      <c r="F1315" s="72">
        <f>IFERROR(MATCH(LEFT(RIGHT(C1315, LEN(C1315) - FIND(", ", C1315) - 1), FIND(" ", RIGHT(C1315, LEN(C1315) - FIND(", ", C1315) - 1)) - 1), {"January","February","March","April","May","June","July","August","September","October","November","December"}, 0), "")</f>
        <v>10</v>
      </c>
      <c r="G1315">
        <v>17</v>
      </c>
      <c r="H1315" s="67" t="s">
        <v>1105</v>
      </c>
      <c r="I1315" s="68">
        <f t="shared" si="41"/>
        <v>44851</v>
      </c>
    </row>
    <row r="1316" spans="1:9" x14ac:dyDescent="0.35">
      <c r="A1316" s="28" t="s">
        <v>371</v>
      </c>
      <c r="B1316" s="28" t="s">
        <v>943</v>
      </c>
      <c r="C1316" s="69" t="s">
        <v>632</v>
      </c>
      <c r="D1316" s="8">
        <v>95728</v>
      </c>
      <c r="E1316" s="72" t="str">
        <f t="shared" si="40"/>
        <v>2022</v>
      </c>
      <c r="F1316" s="72">
        <f>IFERROR(MATCH(LEFT(RIGHT(C1316, LEN(C1316) - FIND(", ", C1316) - 1), FIND(" ", RIGHT(C1316, LEN(C1316) - FIND(", ", C1316) - 1)) - 1), {"January","February","March","April","May","June","July","August","September","October","November","December"}, 0), "")</f>
        <v>10</v>
      </c>
      <c r="G1316">
        <v>25</v>
      </c>
      <c r="H1316" s="67" t="s">
        <v>1006</v>
      </c>
      <c r="I1316" s="68">
        <f t="shared" si="41"/>
        <v>44859</v>
      </c>
    </row>
    <row r="1317" spans="1:9" x14ac:dyDescent="0.35">
      <c r="A1317" s="28" t="s">
        <v>371</v>
      </c>
      <c r="B1317" s="28" t="s">
        <v>943</v>
      </c>
      <c r="C1317" s="69" t="s">
        <v>633</v>
      </c>
      <c r="D1317" s="8">
        <v>95473</v>
      </c>
      <c r="E1317" s="72" t="str">
        <f t="shared" si="40"/>
        <v>2022</v>
      </c>
      <c r="F1317" s="72">
        <f>IFERROR(MATCH(LEFT(RIGHT(C1317, LEN(C1317) - FIND(", ", C1317) - 1), FIND(" ", RIGHT(C1317, LEN(C1317) - FIND(", ", C1317) - 1)) - 1), {"January","February","March","April","May","June","July","August","September","October","November","December"}, 0), "")</f>
        <v>11</v>
      </c>
      <c r="G1317">
        <v>1</v>
      </c>
      <c r="H1317" s="67" t="s">
        <v>1007</v>
      </c>
      <c r="I1317" s="68">
        <f t="shared" si="41"/>
        <v>44866</v>
      </c>
    </row>
    <row r="1318" spans="1:9" x14ac:dyDescent="0.35">
      <c r="A1318" s="28" t="s">
        <v>371</v>
      </c>
      <c r="B1318" s="28" t="s">
        <v>943</v>
      </c>
      <c r="C1318" s="69" t="s">
        <v>634</v>
      </c>
      <c r="D1318" s="8">
        <v>95928</v>
      </c>
      <c r="E1318" s="72" t="str">
        <f t="shared" si="40"/>
        <v>2022</v>
      </c>
      <c r="F1318" s="72">
        <f>IFERROR(MATCH(LEFT(RIGHT(C1318, LEN(C1318) - FIND(", ", C1318) - 1), FIND(" ", RIGHT(C1318, LEN(C1318) - FIND(", ", C1318) - 1)) - 1), {"January","February","March","April","May","June","July","August","September","October","November","December"}, 0), "")</f>
        <v>11</v>
      </c>
      <c r="G1318">
        <v>8</v>
      </c>
      <c r="H1318" s="67" t="s">
        <v>1008</v>
      </c>
      <c r="I1318" s="68">
        <f t="shared" si="41"/>
        <v>44873</v>
      </c>
    </row>
    <row r="1319" spans="1:9" x14ac:dyDescent="0.35">
      <c r="A1319" s="28" t="s">
        <v>371</v>
      </c>
      <c r="B1319" s="28" t="s">
        <v>943</v>
      </c>
      <c r="C1319" s="69" t="s">
        <v>635</v>
      </c>
      <c r="D1319" s="8">
        <v>95963</v>
      </c>
      <c r="E1319" s="72" t="str">
        <f t="shared" si="40"/>
        <v>2022</v>
      </c>
      <c r="F1319" s="72">
        <f>IFERROR(MATCH(LEFT(RIGHT(C1319, LEN(C1319) - FIND(", ", C1319) - 1), FIND(" ", RIGHT(C1319, LEN(C1319) - FIND(", ", C1319) - 1)) - 1), {"January","February","March","April","May","June","July","August","September","October","November","December"}, 0), "")</f>
        <v>11</v>
      </c>
      <c r="G1319">
        <v>15</v>
      </c>
      <c r="H1319" s="67" t="s">
        <v>1009</v>
      </c>
      <c r="I1319" s="68">
        <f t="shared" si="41"/>
        <v>44880</v>
      </c>
    </row>
    <row r="1320" spans="1:9" x14ac:dyDescent="0.35">
      <c r="A1320" s="28" t="s">
        <v>371</v>
      </c>
      <c r="B1320" s="28" t="s">
        <v>943</v>
      </c>
      <c r="C1320" s="69" t="s">
        <v>652</v>
      </c>
      <c r="D1320" s="8">
        <v>96646</v>
      </c>
      <c r="E1320" s="72" t="str">
        <f t="shared" si="40"/>
        <v>2022</v>
      </c>
      <c r="F1320" s="72">
        <f>IFERROR(MATCH(LEFT(RIGHT(C1320, LEN(C1320) - FIND(", ", C1320) - 1), FIND(" ", RIGHT(C1320, LEN(C1320) - FIND(", ", C1320) - 1)) - 1), {"January","February","March","April","May","June","July","August","September","October","November","December"}, 0), "")</f>
        <v>11</v>
      </c>
      <c r="G1320">
        <v>22</v>
      </c>
      <c r="H1320" s="67" t="s">
        <v>1026</v>
      </c>
      <c r="I1320" s="68">
        <f t="shared" si="41"/>
        <v>44887</v>
      </c>
    </row>
    <row r="1321" spans="1:9" x14ac:dyDescent="0.35">
      <c r="A1321" s="28" t="s">
        <v>371</v>
      </c>
      <c r="B1321" s="28" t="s">
        <v>943</v>
      </c>
      <c r="C1321" s="69" t="s">
        <v>636</v>
      </c>
      <c r="D1321" s="8">
        <v>96913</v>
      </c>
      <c r="E1321" s="72" t="str">
        <f t="shared" si="40"/>
        <v>2022</v>
      </c>
      <c r="F1321" s="72">
        <f>IFERROR(MATCH(LEFT(RIGHT(C1321, LEN(C1321) - FIND(", ", C1321) - 1), FIND(" ", RIGHT(C1321, LEN(C1321) - FIND(", ", C1321) - 1)) - 1), {"January","February","March","April","May","June","July","August","September","October","November","December"}, 0), "")</f>
        <v>11</v>
      </c>
      <c r="G1321">
        <v>29</v>
      </c>
      <c r="H1321" s="67" t="s">
        <v>1010</v>
      </c>
      <c r="I1321" s="68">
        <f t="shared" si="41"/>
        <v>44894</v>
      </c>
    </row>
    <row r="1322" spans="1:9" x14ac:dyDescent="0.35">
      <c r="A1322" s="28" t="s">
        <v>371</v>
      </c>
      <c r="B1322" s="28" t="s">
        <v>943</v>
      </c>
      <c r="C1322" s="69" t="s">
        <v>653</v>
      </c>
      <c r="D1322" s="8">
        <v>98027</v>
      </c>
      <c r="E1322" s="72" t="str">
        <f t="shared" si="40"/>
        <v>2022</v>
      </c>
      <c r="F1322" s="72">
        <f>IFERROR(MATCH(LEFT(RIGHT(C1322, LEN(C1322) - FIND(", ", C1322) - 1), FIND(" ", RIGHT(C1322, LEN(C1322) - FIND(", ", C1322) - 1)) - 1), {"January","February","March","April","May","June","July","August","September","October","November","December"}, 0), "")</f>
        <v>12</v>
      </c>
      <c r="G1322">
        <v>6</v>
      </c>
      <c r="H1322" s="67" t="s">
        <v>1027</v>
      </c>
      <c r="I1322" s="68">
        <f t="shared" si="41"/>
        <v>44901</v>
      </c>
    </row>
    <row r="1323" spans="1:9" x14ac:dyDescent="0.35">
      <c r="A1323" s="28" t="s">
        <v>371</v>
      </c>
      <c r="B1323" s="28" t="s">
        <v>943</v>
      </c>
      <c r="C1323" s="69" t="s">
        <v>637</v>
      </c>
      <c r="D1323" s="8">
        <v>98783</v>
      </c>
      <c r="E1323" s="72" t="str">
        <f t="shared" si="40"/>
        <v>2022</v>
      </c>
      <c r="F1323" s="72">
        <f>IFERROR(MATCH(LEFT(RIGHT(C1323, LEN(C1323) - FIND(", ", C1323) - 1), FIND(" ", RIGHT(C1323, LEN(C1323) - FIND(", ", C1323) - 1)) - 1), {"January","February","March","April","May","June","July","August","September","October","November","December"}, 0), "")</f>
        <v>12</v>
      </c>
      <c r="G1323">
        <v>13</v>
      </c>
      <c r="H1323" s="67" t="s">
        <v>1011</v>
      </c>
      <c r="I1323" s="68">
        <f t="shared" si="41"/>
        <v>44908</v>
      </c>
    </row>
    <row r="1324" spans="1:9" x14ac:dyDescent="0.35">
      <c r="A1324" s="28" t="s">
        <v>371</v>
      </c>
      <c r="B1324" s="28" t="s">
        <v>943</v>
      </c>
      <c r="C1324" s="69" t="s">
        <v>638</v>
      </c>
      <c r="D1324" s="8">
        <v>99524</v>
      </c>
      <c r="E1324" s="72" t="str">
        <f t="shared" si="40"/>
        <v>2022</v>
      </c>
      <c r="F1324" s="72">
        <f>IFERROR(MATCH(LEFT(RIGHT(C1324, LEN(C1324) - FIND(", ", C1324) - 1), FIND(" ", RIGHT(C1324, LEN(C1324) - FIND(", ", C1324) - 1)) - 1), {"January","February","March","April","May","June","July","August","September","October","November","December"}, 0), "")</f>
        <v>12</v>
      </c>
      <c r="G1324">
        <v>20</v>
      </c>
      <c r="H1324" s="67" t="s">
        <v>1012</v>
      </c>
      <c r="I1324" s="68">
        <f t="shared" si="41"/>
        <v>44915</v>
      </c>
    </row>
    <row r="1325" spans="1:9" x14ac:dyDescent="0.35">
      <c r="A1325" s="28" t="s">
        <v>371</v>
      </c>
      <c r="B1325" s="28" t="s">
        <v>943</v>
      </c>
      <c r="C1325" s="69" t="s">
        <v>748</v>
      </c>
      <c r="D1325" s="8">
        <v>100494</v>
      </c>
      <c r="E1325" s="72" t="str">
        <f t="shared" si="40"/>
        <v>2022</v>
      </c>
      <c r="F1325" s="72">
        <f>IFERROR(MATCH(LEFT(RIGHT(C1325, LEN(C1325) - FIND(", ", C1325) - 1), FIND(" ", RIGHT(C1325, LEN(C1325) - FIND(", ", C1325) - 1)) - 1), {"January","February","March","April","May","June","July","August","September","October","November","December"}, 0), "")</f>
        <v>12</v>
      </c>
      <c r="G1325">
        <v>25</v>
      </c>
      <c r="H1325" s="67" t="s">
        <v>1122</v>
      </c>
      <c r="I1325" s="68">
        <f t="shared" si="41"/>
        <v>44920</v>
      </c>
    </row>
    <row r="1326" spans="1:9" x14ac:dyDescent="0.35">
      <c r="A1326" s="28" t="s">
        <v>371</v>
      </c>
      <c r="B1326" s="28" t="s">
        <v>943</v>
      </c>
      <c r="C1326" s="69" t="s">
        <v>826</v>
      </c>
      <c r="D1326" s="8">
        <v>102103</v>
      </c>
      <c r="E1326" s="72" t="str">
        <f t="shared" si="40"/>
        <v>2023</v>
      </c>
      <c r="F1326" s="72">
        <f>IFERROR(MATCH(LEFT(RIGHT(C1326, LEN(C1326) - FIND(", ", C1326) - 1), FIND(" ", RIGHT(C1326, LEN(C1326) - FIND(", ", C1326) - 1)) - 1), {"January","February","March","April","May","June","July","August","September","October","November","December"}, 0), "")</f>
        <v>1</v>
      </c>
      <c r="G1326">
        <v>1</v>
      </c>
      <c r="H1326" s="67" t="s">
        <v>1200</v>
      </c>
      <c r="I1326" s="68">
        <f t="shared" si="41"/>
        <v>44927</v>
      </c>
    </row>
    <row r="1327" spans="1:9" x14ac:dyDescent="0.35">
      <c r="A1327" s="28" t="s">
        <v>371</v>
      </c>
      <c r="B1327" s="28" t="s">
        <v>943</v>
      </c>
      <c r="C1327" s="69" t="s">
        <v>749</v>
      </c>
      <c r="D1327" s="8">
        <v>102016</v>
      </c>
      <c r="E1327" s="72" t="str">
        <f t="shared" si="40"/>
        <v>2023</v>
      </c>
      <c r="F1327" s="72">
        <f>IFERROR(MATCH(LEFT(RIGHT(C1327, LEN(C1327) - FIND(", ", C1327) - 1), FIND(" ", RIGHT(C1327, LEN(C1327) - FIND(", ", C1327) - 1)) - 1), {"January","February","March","April","May","June","July","August","September","October","November","December"}, 0), "")</f>
        <v>1</v>
      </c>
      <c r="G1327">
        <v>8</v>
      </c>
      <c r="H1327" s="67" t="s">
        <v>1123</v>
      </c>
      <c r="I1327" s="68">
        <f t="shared" si="41"/>
        <v>44934</v>
      </c>
    </row>
    <row r="1328" spans="1:9" x14ac:dyDescent="0.35">
      <c r="A1328" s="28" t="s">
        <v>371</v>
      </c>
      <c r="B1328" s="28" t="s">
        <v>943</v>
      </c>
      <c r="C1328" s="69" t="s">
        <v>656</v>
      </c>
      <c r="D1328" s="8">
        <v>102283</v>
      </c>
      <c r="E1328" s="72" t="str">
        <f t="shared" si="40"/>
        <v>2023</v>
      </c>
      <c r="F1328" s="72">
        <f>IFERROR(MATCH(LEFT(RIGHT(C1328, LEN(C1328) - FIND(", ", C1328) - 1), FIND(" ", RIGHT(C1328, LEN(C1328) - FIND(", ", C1328) - 1)) - 1), {"January","February","March","April","May","June","July","August","September","October","November","December"}, 0), "")</f>
        <v>1</v>
      </c>
      <c r="G1328">
        <v>16</v>
      </c>
      <c r="H1328" s="67" t="s">
        <v>1030</v>
      </c>
      <c r="I1328" s="68">
        <f t="shared" si="41"/>
        <v>44942</v>
      </c>
    </row>
    <row r="1329" spans="1:9" x14ac:dyDescent="0.35">
      <c r="A1329" s="28" t="s">
        <v>371</v>
      </c>
      <c r="B1329" s="28" t="s">
        <v>943</v>
      </c>
      <c r="C1329" s="69" t="s">
        <v>751</v>
      </c>
      <c r="D1329" s="8">
        <v>102160</v>
      </c>
      <c r="E1329" s="72" t="str">
        <f t="shared" si="40"/>
        <v>2023</v>
      </c>
      <c r="F1329" s="72">
        <f>IFERROR(MATCH(LEFT(RIGHT(C1329, LEN(C1329) - FIND(", ", C1329) - 1), FIND(" ", RIGHT(C1329, LEN(C1329) - FIND(", ", C1329) - 1)) - 1), {"January","February","March","April","May","June","July","August","September","October","November","December"}, 0), "")</f>
        <v>1</v>
      </c>
      <c r="G1329">
        <v>22</v>
      </c>
      <c r="H1329" s="67" t="s">
        <v>1125</v>
      </c>
      <c r="I1329" s="68">
        <f t="shared" si="41"/>
        <v>44948</v>
      </c>
    </row>
    <row r="1330" spans="1:9" x14ac:dyDescent="0.35">
      <c r="A1330" s="28" t="s">
        <v>371</v>
      </c>
      <c r="B1330" s="28" t="s">
        <v>943</v>
      </c>
      <c r="C1330" s="69" t="s">
        <v>752</v>
      </c>
      <c r="D1330" s="8">
        <v>108824</v>
      </c>
      <c r="E1330" s="72" t="str">
        <f t="shared" si="40"/>
        <v>2023</v>
      </c>
      <c r="F1330" s="72">
        <f>IFERROR(MATCH(LEFT(RIGHT(C1330, LEN(C1330) - FIND(", ", C1330) - 1), FIND(" ", RIGHT(C1330, LEN(C1330) - FIND(", ", C1330) - 1)) - 1), {"January","February","March","April","May","June","July","August","September","October","November","December"}, 0), "")</f>
        <v>1</v>
      </c>
      <c r="G1330">
        <v>29</v>
      </c>
      <c r="H1330" s="67" t="s">
        <v>1126</v>
      </c>
      <c r="I1330" s="68">
        <f t="shared" si="41"/>
        <v>44955</v>
      </c>
    </row>
    <row r="1331" spans="1:9" x14ac:dyDescent="0.35">
      <c r="A1331" s="28" t="s">
        <v>371</v>
      </c>
      <c r="B1331" s="28" t="s">
        <v>943</v>
      </c>
      <c r="C1331" s="69" t="s">
        <v>681</v>
      </c>
      <c r="D1331" s="8">
        <v>108885</v>
      </c>
      <c r="E1331" s="72" t="str">
        <f t="shared" si="40"/>
        <v>2023</v>
      </c>
      <c r="F1331" s="72">
        <f>IFERROR(MATCH(LEFT(RIGHT(C1331, LEN(C1331) - FIND(", ", C1331) - 1), FIND(" ", RIGHT(C1331, LEN(C1331) - FIND(", ", C1331) - 1)) - 1), {"January","February","March","April","May","June","July","August","September","October","November","December"}, 0), "")</f>
        <v>2</v>
      </c>
      <c r="G1331">
        <v>6</v>
      </c>
      <c r="H1331" s="67" t="s">
        <v>1055</v>
      </c>
      <c r="I1331" s="68">
        <f t="shared" si="41"/>
        <v>44963</v>
      </c>
    </row>
    <row r="1332" spans="1:9" x14ac:dyDescent="0.35">
      <c r="A1332" s="28" t="s">
        <v>371</v>
      </c>
      <c r="B1332" s="28" t="s">
        <v>943</v>
      </c>
      <c r="C1332" s="69" t="s">
        <v>827</v>
      </c>
      <c r="D1332" s="8">
        <v>109410</v>
      </c>
      <c r="E1332" s="72" t="str">
        <f t="shared" si="40"/>
        <v>2023</v>
      </c>
      <c r="F1332" s="72">
        <f>IFERROR(MATCH(LEFT(RIGHT(C1332, LEN(C1332) - FIND(", ", C1332) - 1), FIND(" ", RIGHT(C1332, LEN(C1332) - FIND(", ", C1332) - 1)) - 1), {"January","February","March","April","May","June","July","August","September","October","November","December"}, 0), "")</f>
        <v>2</v>
      </c>
      <c r="G1332">
        <v>12</v>
      </c>
      <c r="H1332" s="67" t="s">
        <v>1201</v>
      </c>
      <c r="I1332" s="68">
        <f t="shared" si="41"/>
        <v>44969</v>
      </c>
    </row>
    <row r="1333" spans="1:9" x14ac:dyDescent="0.35">
      <c r="A1333" s="28" t="s">
        <v>371</v>
      </c>
      <c r="B1333" s="28" t="s">
        <v>943</v>
      </c>
      <c r="C1333" s="69" t="s">
        <v>816</v>
      </c>
      <c r="D1333" s="8">
        <v>109630</v>
      </c>
      <c r="E1333" s="72" t="str">
        <f t="shared" si="40"/>
        <v>2023</v>
      </c>
      <c r="F1333" s="72">
        <f>IFERROR(MATCH(LEFT(RIGHT(C1333, LEN(C1333) - FIND(", ", C1333) - 1), FIND(" ", RIGHT(C1333, LEN(C1333) - FIND(", ", C1333) - 1)) - 1), {"January","February","March","April","May","June","July","August","September","October","November","December"}, 0), "")</f>
        <v>2</v>
      </c>
      <c r="G1333">
        <v>19</v>
      </c>
      <c r="H1333" s="67" t="s">
        <v>1190</v>
      </c>
      <c r="I1333" s="68">
        <f t="shared" si="41"/>
        <v>44976</v>
      </c>
    </row>
    <row r="1334" spans="1:9" x14ac:dyDescent="0.35">
      <c r="A1334" s="28" t="s">
        <v>371</v>
      </c>
      <c r="B1334" s="28" t="s">
        <v>943</v>
      </c>
      <c r="C1334" s="69" t="s">
        <v>753</v>
      </c>
      <c r="D1334" s="8">
        <v>109348</v>
      </c>
      <c r="E1334" s="72" t="str">
        <f t="shared" si="40"/>
        <v>2023</v>
      </c>
      <c r="F1334" s="72">
        <f>IFERROR(MATCH(LEFT(RIGHT(C1334, LEN(C1334) - FIND(", ", C1334) - 1), FIND(" ", RIGHT(C1334, LEN(C1334) - FIND(", ", C1334) - 1)) - 1), {"January","February","March","April","May","June","July","August","September","October","November","December"}, 0), "")</f>
        <v>2</v>
      </c>
      <c r="G1334">
        <v>26</v>
      </c>
      <c r="H1334" s="67" t="s">
        <v>1127</v>
      </c>
      <c r="I1334" s="68">
        <f t="shared" si="41"/>
        <v>44983</v>
      </c>
    </row>
    <row r="1335" spans="1:9" x14ac:dyDescent="0.35">
      <c r="A1335" s="28" t="s">
        <v>371</v>
      </c>
      <c r="B1335" s="28" t="s">
        <v>943</v>
      </c>
      <c r="C1335" s="69" t="s">
        <v>754</v>
      </c>
      <c r="D1335" s="8">
        <v>107728</v>
      </c>
      <c r="E1335" s="72" t="str">
        <f t="shared" si="40"/>
        <v>2023</v>
      </c>
      <c r="F1335" s="72">
        <f>IFERROR(MATCH(LEFT(RIGHT(C1335, LEN(C1335) - FIND(", ", C1335) - 1), FIND(" ", RIGHT(C1335, LEN(C1335) - FIND(", ", C1335) - 1)) - 1), {"January","February","March","April","May","June","July","August","September","October","November","December"}, 0), "")</f>
        <v>3</v>
      </c>
      <c r="G1335">
        <v>5</v>
      </c>
      <c r="H1335" s="67" t="s">
        <v>1128</v>
      </c>
      <c r="I1335" s="68">
        <f t="shared" si="41"/>
        <v>44990</v>
      </c>
    </row>
    <row r="1336" spans="1:9" x14ac:dyDescent="0.35">
      <c r="A1336" s="28" t="s">
        <v>371</v>
      </c>
      <c r="B1336" s="28" t="s">
        <v>943</v>
      </c>
      <c r="C1336" s="69" t="s">
        <v>755</v>
      </c>
      <c r="D1336" s="8">
        <v>107277</v>
      </c>
      <c r="E1336" s="72" t="str">
        <f t="shared" si="40"/>
        <v>2023</v>
      </c>
      <c r="F1336" s="72">
        <f>IFERROR(MATCH(LEFT(RIGHT(C1336, LEN(C1336) - FIND(", ", C1336) - 1), FIND(" ", RIGHT(C1336, LEN(C1336) - FIND(", ", C1336) - 1)) - 1), {"January","February","March","April","May","June","July","August","September","October","November","December"}, 0), "")</f>
        <v>3</v>
      </c>
      <c r="G1336">
        <v>12</v>
      </c>
      <c r="H1336" s="67" t="s">
        <v>1129</v>
      </c>
      <c r="I1336" s="68">
        <f t="shared" si="41"/>
        <v>44997</v>
      </c>
    </row>
    <row r="1337" spans="1:9" x14ac:dyDescent="0.35">
      <c r="A1337" s="28" t="s">
        <v>371</v>
      </c>
      <c r="B1337" s="28" t="s">
        <v>943</v>
      </c>
      <c r="C1337" s="69" t="s">
        <v>757</v>
      </c>
      <c r="D1337" s="8">
        <v>107010</v>
      </c>
      <c r="E1337" s="72" t="str">
        <f t="shared" si="40"/>
        <v>2023</v>
      </c>
      <c r="F1337" s="72">
        <f>IFERROR(MATCH(LEFT(RIGHT(C1337, LEN(C1337) - FIND(", ", C1337) - 1), FIND(" ", RIGHT(C1337, LEN(C1337) - FIND(", ", C1337) - 1)) - 1), {"January","February","March","April","May","June","July","August","September","October","November","December"}, 0), "")</f>
        <v>3</v>
      </c>
      <c r="G1337">
        <v>26</v>
      </c>
      <c r="H1337" s="67" t="s">
        <v>1131</v>
      </c>
      <c r="I1337" s="68">
        <f t="shared" si="41"/>
        <v>45011</v>
      </c>
    </row>
    <row r="1338" spans="1:9" x14ac:dyDescent="0.35">
      <c r="A1338" s="28" t="s">
        <v>371</v>
      </c>
      <c r="B1338" s="28" t="s">
        <v>943</v>
      </c>
      <c r="C1338" s="69" t="s">
        <v>828</v>
      </c>
      <c r="D1338" s="8">
        <v>106634</v>
      </c>
      <c r="E1338" s="72" t="str">
        <f t="shared" si="40"/>
        <v>2023</v>
      </c>
      <c r="F1338" s="72">
        <f>IFERROR(MATCH(LEFT(RIGHT(C1338, LEN(C1338) - FIND(", ", C1338) - 1), FIND(" ", RIGHT(C1338, LEN(C1338) - FIND(", ", C1338) - 1)) - 1), {"January","February","March","April","May","June","July","August","September","October","November","December"}, 0), "")</f>
        <v>4</v>
      </c>
      <c r="G1338">
        <v>2</v>
      </c>
      <c r="H1338" s="67" t="s">
        <v>1202</v>
      </c>
      <c r="I1338" s="68">
        <f t="shared" si="41"/>
        <v>45018</v>
      </c>
    </row>
    <row r="1339" spans="1:9" x14ac:dyDescent="0.35">
      <c r="A1339" s="28" t="s">
        <v>371</v>
      </c>
      <c r="B1339" s="28" t="s">
        <v>943</v>
      </c>
      <c r="C1339" s="69" t="s">
        <v>758</v>
      </c>
      <c r="D1339" s="8">
        <v>106485</v>
      </c>
      <c r="E1339" s="72" t="str">
        <f t="shared" si="40"/>
        <v>2023</v>
      </c>
      <c r="F1339" s="72">
        <f>IFERROR(MATCH(LEFT(RIGHT(C1339, LEN(C1339) - FIND(", ", C1339) - 1), FIND(" ", RIGHT(C1339, LEN(C1339) - FIND(", ", C1339) - 1)) - 1), {"January","February","March","April","May","June","July","August","September","October","November","December"}, 0), "")</f>
        <v>4</v>
      </c>
      <c r="G1339">
        <v>9</v>
      </c>
      <c r="H1339" s="67" t="s">
        <v>1132</v>
      </c>
      <c r="I1339" s="68">
        <f t="shared" si="41"/>
        <v>45025</v>
      </c>
    </row>
    <row r="1340" spans="1:9" x14ac:dyDescent="0.35">
      <c r="A1340" s="28" t="s">
        <v>371</v>
      </c>
      <c r="B1340" s="28" t="s">
        <v>943</v>
      </c>
      <c r="C1340" s="69" t="s">
        <v>945</v>
      </c>
      <c r="D1340" s="8">
        <v>107480</v>
      </c>
      <c r="E1340" s="72" t="str">
        <f t="shared" si="40"/>
        <v>2023</v>
      </c>
      <c r="F1340" s="72">
        <f>IFERROR(MATCH(LEFT(RIGHT(C1340, LEN(C1340) - FIND(", ", C1340) - 1), FIND(" ", RIGHT(C1340, LEN(C1340) - FIND(", ", C1340) - 1)) - 1), {"January","February","March","April","May","June","July","August","September","October","November","December"}, 0), "")</f>
        <v>4</v>
      </c>
      <c r="G1340">
        <v>16</v>
      </c>
      <c r="H1340" s="67" t="s">
        <v>1318</v>
      </c>
      <c r="I1340" s="68">
        <f t="shared" si="41"/>
        <v>45032</v>
      </c>
    </row>
    <row r="1341" spans="1:9" x14ac:dyDescent="0.35">
      <c r="A1341" s="28" t="s">
        <v>371</v>
      </c>
      <c r="B1341" s="28" t="s">
        <v>943</v>
      </c>
      <c r="C1341" s="69" t="s">
        <v>759</v>
      </c>
      <c r="D1341" s="8">
        <v>108109</v>
      </c>
      <c r="E1341" s="72" t="str">
        <f t="shared" si="40"/>
        <v>2023</v>
      </c>
      <c r="F1341" s="72">
        <f>IFERROR(MATCH(LEFT(RIGHT(C1341, LEN(C1341) - FIND(", ", C1341) - 1), FIND(" ", RIGHT(C1341, LEN(C1341) - FIND(", ", C1341) - 1)) - 1), {"January","February","March","April","May","June","July","August","September","October","November","December"}, 0), "")</f>
        <v>4</v>
      </c>
      <c r="G1341">
        <v>23</v>
      </c>
      <c r="H1341" s="67" t="s">
        <v>1133</v>
      </c>
      <c r="I1341" s="68">
        <f t="shared" si="41"/>
        <v>45039</v>
      </c>
    </row>
    <row r="1342" spans="1:9" x14ac:dyDescent="0.35">
      <c r="A1342" s="28" t="s">
        <v>371</v>
      </c>
      <c r="B1342" s="28" t="s">
        <v>943</v>
      </c>
      <c r="C1342" s="69" t="s">
        <v>829</v>
      </c>
      <c r="D1342" s="8">
        <v>107645</v>
      </c>
      <c r="E1342" s="72" t="str">
        <f t="shared" ref="E1342:E1404" si="42">RIGHT(C1342,4)</f>
        <v>2023</v>
      </c>
      <c r="F1342" s="72">
        <f>IFERROR(MATCH(LEFT(RIGHT(C1342, LEN(C1342) - FIND(", ", C1342) - 1), FIND(" ", RIGHT(C1342, LEN(C1342) - FIND(", ", C1342) - 1)) - 1), {"January","February","March","April","May","June","July","August","September","October","November","December"}, 0), "")</f>
        <v>4</v>
      </c>
      <c r="G1342">
        <v>30</v>
      </c>
      <c r="H1342" s="67" t="s">
        <v>1203</v>
      </c>
      <c r="I1342" s="68">
        <f t="shared" si="41"/>
        <v>45046</v>
      </c>
    </row>
    <row r="1343" spans="1:9" x14ac:dyDescent="0.35">
      <c r="A1343" s="28" t="s">
        <v>371</v>
      </c>
      <c r="B1343" s="28" t="s">
        <v>943</v>
      </c>
      <c r="C1343" s="69" t="s">
        <v>817</v>
      </c>
      <c r="D1343" s="8">
        <v>108620</v>
      </c>
      <c r="E1343" s="72" t="str">
        <f t="shared" si="42"/>
        <v>2023</v>
      </c>
      <c r="F1343" s="72">
        <f>IFERROR(MATCH(LEFT(RIGHT(C1343, LEN(C1343) - FIND(", ", C1343) - 1), FIND(" ", RIGHT(C1343, LEN(C1343) - FIND(", ", C1343) - 1)) - 1), {"January","February","March","April","May","June","July","August","September","October","November","December"}, 0), "")</f>
        <v>5</v>
      </c>
      <c r="G1343">
        <v>14</v>
      </c>
      <c r="H1343" s="67" t="s">
        <v>1191</v>
      </c>
      <c r="I1343" s="68">
        <f t="shared" si="41"/>
        <v>45060</v>
      </c>
    </row>
    <row r="1344" spans="1:9" x14ac:dyDescent="0.35">
      <c r="A1344" s="28" t="s">
        <v>371</v>
      </c>
      <c r="B1344" s="28" t="s">
        <v>943</v>
      </c>
      <c r="C1344" s="69" t="s">
        <v>761</v>
      </c>
      <c r="D1344" s="8">
        <v>108889</v>
      </c>
      <c r="E1344" s="72" t="str">
        <f t="shared" si="42"/>
        <v>2023</v>
      </c>
      <c r="F1344" s="72">
        <f>IFERROR(MATCH(LEFT(RIGHT(C1344, LEN(C1344) - FIND(", ", C1344) - 1), FIND(" ", RIGHT(C1344, LEN(C1344) - FIND(", ", C1344) - 1)) - 1), {"January","February","March","April","May","June","July","August","September","October","November","December"}, 0), "")</f>
        <v>5</v>
      </c>
      <c r="G1344">
        <v>21</v>
      </c>
      <c r="H1344" s="67" t="s">
        <v>1135</v>
      </c>
      <c r="I1344" s="68">
        <f t="shared" si="41"/>
        <v>45067</v>
      </c>
    </row>
    <row r="1345" spans="1:9" x14ac:dyDescent="0.35">
      <c r="A1345" s="28" t="s">
        <v>371</v>
      </c>
      <c r="B1345" s="28" t="s">
        <v>943</v>
      </c>
      <c r="C1345" s="69" t="s">
        <v>762</v>
      </c>
      <c r="D1345" s="8">
        <v>109644</v>
      </c>
      <c r="E1345" s="72" t="str">
        <f t="shared" si="42"/>
        <v>2023</v>
      </c>
      <c r="F1345" s="72">
        <f>IFERROR(MATCH(LEFT(RIGHT(C1345, LEN(C1345) - FIND(", ", C1345) - 1), FIND(" ", RIGHT(C1345, LEN(C1345) - FIND(", ", C1345) - 1)) - 1), {"January","February","March","April","May","June","July","August","September","October","November","December"}, 0), "")</f>
        <v>6</v>
      </c>
      <c r="G1345">
        <v>4</v>
      </c>
      <c r="H1345" s="67" t="s">
        <v>1136</v>
      </c>
      <c r="I1345" s="68">
        <f t="shared" si="41"/>
        <v>45081</v>
      </c>
    </row>
    <row r="1346" spans="1:9" x14ac:dyDescent="0.35">
      <c r="A1346" s="28" t="s">
        <v>371</v>
      </c>
      <c r="B1346" s="28" t="s">
        <v>943</v>
      </c>
      <c r="C1346" s="69" t="s">
        <v>830</v>
      </c>
      <c r="D1346" s="8">
        <v>110854</v>
      </c>
      <c r="E1346" s="72" t="str">
        <f t="shared" si="42"/>
        <v>2023</v>
      </c>
      <c r="F1346" s="72">
        <f>IFERROR(MATCH(LEFT(RIGHT(C1346, LEN(C1346) - FIND(", ", C1346) - 1), FIND(" ", RIGHT(C1346, LEN(C1346) - FIND(", ", C1346) - 1)) - 1), {"January","February","March","April","May","June","July","August","September","October","November","December"}, 0), "")</f>
        <v>6</v>
      </c>
      <c r="G1346">
        <v>18</v>
      </c>
      <c r="H1346" s="67" t="s">
        <v>1204</v>
      </c>
      <c r="I1346" s="68">
        <f t="shared" si="41"/>
        <v>45095</v>
      </c>
    </row>
    <row r="1347" spans="1:9" x14ac:dyDescent="0.35">
      <c r="A1347" s="28" t="s">
        <v>371</v>
      </c>
      <c r="B1347" s="28" t="s">
        <v>943</v>
      </c>
      <c r="C1347" s="69" t="s">
        <v>764</v>
      </c>
      <c r="D1347" s="8">
        <v>113111</v>
      </c>
      <c r="E1347" s="72" t="str">
        <f t="shared" si="42"/>
        <v>2023</v>
      </c>
      <c r="F1347" s="72">
        <f>IFERROR(MATCH(LEFT(RIGHT(C1347, LEN(C1347) - FIND(", ", C1347) - 1), FIND(" ", RIGHT(C1347, LEN(C1347) - FIND(", ", C1347) - 1)) - 1), {"January","February","March","April","May","June","July","August","September","October","November","December"}, 0), "")</f>
        <v>7</v>
      </c>
      <c r="G1347">
        <v>9</v>
      </c>
      <c r="H1347" s="67" t="s">
        <v>1138</v>
      </c>
      <c r="I1347" s="68">
        <f t="shared" ref="I1347:I1410" si="43">DATEVALUE(H1347)</f>
        <v>45116</v>
      </c>
    </row>
    <row r="1348" spans="1:9" x14ac:dyDescent="0.35">
      <c r="A1348" s="28" t="s">
        <v>371</v>
      </c>
      <c r="B1348" s="28" t="s">
        <v>943</v>
      </c>
      <c r="C1348" s="69" t="s">
        <v>946</v>
      </c>
      <c r="D1348" s="8">
        <v>113556</v>
      </c>
      <c r="E1348" s="72" t="str">
        <f t="shared" si="42"/>
        <v>2023</v>
      </c>
      <c r="F1348" s="72">
        <f>IFERROR(MATCH(LEFT(RIGHT(C1348, LEN(C1348) - FIND(", ", C1348) - 1), FIND(" ", RIGHT(C1348, LEN(C1348) - FIND(", ", C1348) - 1)) - 1), {"January","February","March","April","May","June","July","August","September","October","November","December"}, 0), "")</f>
        <v>7</v>
      </c>
      <c r="G1348">
        <v>15</v>
      </c>
      <c r="H1348" s="67" t="s">
        <v>1319</v>
      </c>
      <c r="I1348" s="68">
        <f t="shared" si="43"/>
        <v>45122</v>
      </c>
    </row>
    <row r="1349" spans="1:9" x14ac:dyDescent="0.35">
      <c r="A1349" s="28" t="s">
        <v>371</v>
      </c>
      <c r="B1349" s="28" t="s">
        <v>943</v>
      </c>
      <c r="C1349" s="69" t="s">
        <v>766</v>
      </c>
      <c r="D1349" s="8">
        <v>115303</v>
      </c>
      <c r="E1349" s="72" t="str">
        <f t="shared" si="42"/>
        <v>2023</v>
      </c>
      <c r="F1349" s="72">
        <f>IFERROR(MATCH(LEFT(RIGHT(C1349, LEN(C1349) - FIND(", ", C1349) - 1), FIND(" ", RIGHT(C1349, LEN(C1349) - FIND(", ", C1349) - 1)) - 1), {"January","February","March","April","May","June","July","August","September","October","November","December"}, 0), "")</f>
        <v>7</v>
      </c>
      <c r="G1349">
        <v>23</v>
      </c>
      <c r="H1349" s="67" t="s">
        <v>1140</v>
      </c>
      <c r="I1349" s="68">
        <f t="shared" si="43"/>
        <v>45130</v>
      </c>
    </row>
    <row r="1350" spans="1:9" x14ac:dyDescent="0.35">
      <c r="A1350" s="28" t="s">
        <v>371</v>
      </c>
      <c r="B1350" s="28" t="s">
        <v>943</v>
      </c>
      <c r="C1350" s="69" t="s">
        <v>820</v>
      </c>
      <c r="D1350" s="8">
        <v>116835</v>
      </c>
      <c r="E1350" s="72" t="str">
        <f t="shared" si="42"/>
        <v>2023</v>
      </c>
      <c r="F1350" s="72">
        <f>IFERROR(MATCH(LEFT(RIGHT(C1350, LEN(C1350) - FIND(", ", C1350) - 1), FIND(" ", RIGHT(C1350, LEN(C1350) - FIND(", ", C1350) - 1)) - 1), {"January","February","March","April","May","June","July","August","September","October","November","December"}, 0), "")</f>
        <v>7</v>
      </c>
      <c r="G1350">
        <v>30</v>
      </c>
      <c r="H1350" s="67" t="s">
        <v>1194</v>
      </c>
      <c r="I1350" s="68">
        <f t="shared" si="43"/>
        <v>45137</v>
      </c>
    </row>
    <row r="1351" spans="1:9" x14ac:dyDescent="0.35">
      <c r="A1351" s="28" t="s">
        <v>371</v>
      </c>
      <c r="B1351" s="28" t="s">
        <v>943</v>
      </c>
      <c r="C1351" s="69" t="s">
        <v>767</v>
      </c>
      <c r="D1351" s="8">
        <v>117339</v>
      </c>
      <c r="E1351" s="72" t="str">
        <f t="shared" si="42"/>
        <v>2023</v>
      </c>
      <c r="F1351" s="72">
        <f>IFERROR(MATCH(LEFT(RIGHT(C1351, LEN(C1351) - FIND(", ", C1351) - 1), FIND(" ", RIGHT(C1351, LEN(C1351) - FIND(", ", C1351) - 1)) - 1), {"January","February","March","April","May","June","July","August","September","October","November","December"}, 0), "")</f>
        <v>8</v>
      </c>
      <c r="G1351">
        <v>6</v>
      </c>
      <c r="H1351" s="67" t="s">
        <v>1141</v>
      </c>
      <c r="I1351" s="68">
        <f t="shared" si="43"/>
        <v>45144</v>
      </c>
    </row>
    <row r="1352" spans="1:9" x14ac:dyDescent="0.35">
      <c r="A1352" s="28" t="s">
        <v>371</v>
      </c>
      <c r="B1352" s="28" t="s">
        <v>943</v>
      </c>
      <c r="C1352" s="69" t="s">
        <v>821</v>
      </c>
      <c r="D1352" s="8">
        <v>117162</v>
      </c>
      <c r="E1352" s="72" t="str">
        <f t="shared" si="42"/>
        <v>2023</v>
      </c>
      <c r="F1352" s="72">
        <f>IFERROR(MATCH(LEFT(RIGHT(C1352, LEN(C1352) - FIND(", ", C1352) - 1), FIND(" ", RIGHT(C1352, LEN(C1352) - FIND(", ", C1352) - 1)) - 1), {"January","February","March","April","May","June","July","August","September","October","November","December"}, 0), "")</f>
        <v>8</v>
      </c>
      <c r="G1352">
        <v>20</v>
      </c>
      <c r="H1352" s="67" t="s">
        <v>1195</v>
      </c>
      <c r="I1352" s="68">
        <f t="shared" si="43"/>
        <v>45158</v>
      </c>
    </row>
    <row r="1353" spans="1:9" x14ac:dyDescent="0.35">
      <c r="A1353" s="28" t="s">
        <v>371</v>
      </c>
      <c r="B1353" s="28" t="s">
        <v>943</v>
      </c>
      <c r="C1353" s="69" t="s">
        <v>769</v>
      </c>
      <c r="D1353" s="8">
        <v>117064</v>
      </c>
      <c r="E1353" s="72" t="str">
        <f t="shared" si="42"/>
        <v>2023</v>
      </c>
      <c r="F1353" s="72">
        <f>IFERROR(MATCH(LEFT(RIGHT(C1353, LEN(C1353) - FIND(", ", C1353) - 1), FIND(" ", RIGHT(C1353, LEN(C1353) - FIND(", ", C1353) - 1)) - 1), {"January","February","March","April","May","June","July","August","September","October","November","December"}, 0), "")</f>
        <v>8</v>
      </c>
      <c r="G1353">
        <v>27</v>
      </c>
      <c r="H1353" s="67" t="s">
        <v>1143</v>
      </c>
      <c r="I1353" s="68">
        <f t="shared" si="43"/>
        <v>45165</v>
      </c>
    </row>
    <row r="1354" spans="1:9" x14ac:dyDescent="0.35">
      <c r="A1354" s="28" t="s">
        <v>371</v>
      </c>
      <c r="B1354" s="28" t="s">
        <v>943</v>
      </c>
      <c r="C1354" s="69" t="s">
        <v>832</v>
      </c>
      <c r="D1354" s="8">
        <v>116614</v>
      </c>
      <c r="E1354" s="72" t="str">
        <f t="shared" si="42"/>
        <v>2023</v>
      </c>
      <c r="F1354" s="72">
        <f>IFERROR(MATCH(LEFT(RIGHT(C1354, LEN(C1354) - FIND(", ", C1354) - 1), FIND(" ", RIGHT(C1354, LEN(C1354) - FIND(", ", C1354) - 1)) - 1), {"January","February","March","April","May","June","July","August","September","October","November","December"}, 0), "")</f>
        <v>9</v>
      </c>
      <c r="G1354">
        <v>10</v>
      </c>
      <c r="H1354" s="67" t="s">
        <v>1206</v>
      </c>
      <c r="I1354" s="68">
        <f t="shared" si="43"/>
        <v>45179</v>
      </c>
    </row>
    <row r="1355" spans="1:9" x14ac:dyDescent="0.35">
      <c r="A1355" s="28" t="s">
        <v>371</v>
      </c>
      <c r="B1355" s="28" t="s">
        <v>943</v>
      </c>
      <c r="C1355" s="69" t="s">
        <v>870</v>
      </c>
      <c r="D1355" s="8">
        <v>116951</v>
      </c>
      <c r="E1355" s="72" t="str">
        <f t="shared" si="42"/>
        <v>2023</v>
      </c>
      <c r="F1355" s="72">
        <f>IFERROR(MATCH(LEFT(RIGHT(C1355, LEN(C1355) - FIND(", ", C1355) - 1), FIND(" ", RIGHT(C1355, LEN(C1355) - FIND(", ", C1355) - 1)) - 1), {"January","February","March","April","May","June","July","August","September","October","November","December"}, 0), "")</f>
        <v>9</v>
      </c>
      <c r="G1355">
        <v>17</v>
      </c>
      <c r="H1355" s="67" t="s">
        <v>1244</v>
      </c>
      <c r="I1355" s="68">
        <f t="shared" si="43"/>
        <v>45186</v>
      </c>
    </row>
    <row r="1356" spans="1:9" x14ac:dyDescent="0.35">
      <c r="A1356" s="28" t="s">
        <v>371</v>
      </c>
      <c r="B1356" s="28" t="s">
        <v>943</v>
      </c>
      <c r="C1356" s="69" t="s">
        <v>702</v>
      </c>
      <c r="D1356" s="8">
        <v>118076</v>
      </c>
      <c r="E1356" s="72" t="str">
        <f t="shared" si="42"/>
        <v>2023</v>
      </c>
      <c r="F1356" s="72">
        <f>IFERROR(MATCH(LEFT(RIGHT(C1356, LEN(C1356) - FIND(", ", C1356) - 1), FIND(" ", RIGHT(C1356, LEN(C1356) - FIND(", ", C1356) - 1)) - 1), {"January","February","March","April","May","June","July","August","September","October","November","December"}, 0), "")</f>
        <v>9</v>
      </c>
      <c r="G1356">
        <v>24</v>
      </c>
      <c r="H1356" s="67" t="s">
        <v>1076</v>
      </c>
      <c r="I1356" s="68">
        <f t="shared" si="43"/>
        <v>45193</v>
      </c>
    </row>
    <row r="1357" spans="1:9" x14ac:dyDescent="0.35">
      <c r="A1357" s="28" t="s">
        <v>371</v>
      </c>
      <c r="B1357" s="28" t="s">
        <v>943</v>
      </c>
      <c r="C1357" s="69" t="s">
        <v>770</v>
      </c>
      <c r="D1357" s="8">
        <v>118635</v>
      </c>
      <c r="E1357" s="72" t="str">
        <f t="shared" si="42"/>
        <v>2023</v>
      </c>
      <c r="F1357" s="72">
        <f>IFERROR(MATCH(LEFT(RIGHT(C1357, LEN(C1357) - FIND(", ", C1357) - 1), FIND(" ", RIGHT(C1357, LEN(C1357) - FIND(", ", C1357) - 1)) - 1), {"January","February","March","April","May","June","July","August","September","October","November","December"}, 0), "")</f>
        <v>10</v>
      </c>
      <c r="G1357">
        <v>1</v>
      </c>
      <c r="H1357" s="67" t="s">
        <v>1144</v>
      </c>
      <c r="I1357" s="68">
        <f t="shared" si="43"/>
        <v>45200</v>
      </c>
    </row>
    <row r="1358" spans="1:9" x14ac:dyDescent="0.35">
      <c r="A1358" s="28" t="s">
        <v>371</v>
      </c>
      <c r="B1358" s="28" t="s">
        <v>943</v>
      </c>
      <c r="C1358" s="69" t="s">
        <v>771</v>
      </c>
      <c r="D1358" s="8">
        <v>119376</v>
      </c>
      <c r="E1358" s="72" t="str">
        <f t="shared" si="42"/>
        <v>2023</v>
      </c>
      <c r="F1358" s="72">
        <f>IFERROR(MATCH(LEFT(RIGHT(C1358, LEN(C1358) - FIND(", ", C1358) - 1), FIND(" ", RIGHT(C1358, LEN(C1358) - FIND(", ", C1358) - 1)) - 1), {"January","February","March","April","May","June","July","August","September","October","November","December"}, 0), "")</f>
        <v>10</v>
      </c>
      <c r="G1358">
        <v>8</v>
      </c>
      <c r="H1358" s="67" t="s">
        <v>1145</v>
      </c>
      <c r="I1358" s="68">
        <f t="shared" si="43"/>
        <v>45207</v>
      </c>
    </row>
    <row r="1359" spans="1:9" x14ac:dyDescent="0.35">
      <c r="A1359" s="28" t="s">
        <v>371</v>
      </c>
      <c r="B1359" s="28" t="s">
        <v>943</v>
      </c>
      <c r="C1359" s="69" t="s">
        <v>703</v>
      </c>
      <c r="D1359" s="8">
        <v>111338</v>
      </c>
      <c r="E1359" s="72" t="str">
        <f t="shared" si="42"/>
        <v>2023</v>
      </c>
      <c r="F1359" s="72">
        <f>IFERROR(MATCH(LEFT(RIGHT(C1359, LEN(C1359) - FIND(", ", C1359) - 1), FIND(" ", RIGHT(C1359, LEN(C1359) - FIND(", ", C1359) - 1)) - 1), {"January","February","March","April","May","June","July","August","September","October","November","December"}, 0), "")</f>
        <v>10</v>
      </c>
      <c r="G1359">
        <v>15</v>
      </c>
      <c r="H1359" s="67" t="s">
        <v>1077</v>
      </c>
      <c r="I1359" s="68">
        <f t="shared" si="43"/>
        <v>45214</v>
      </c>
    </row>
    <row r="1360" spans="1:9" x14ac:dyDescent="0.35">
      <c r="A1360" s="28" t="s">
        <v>371</v>
      </c>
      <c r="B1360" s="28" t="s">
        <v>943</v>
      </c>
      <c r="C1360" s="69" t="s">
        <v>947</v>
      </c>
      <c r="D1360" s="8">
        <v>113000</v>
      </c>
      <c r="E1360" s="72" t="str">
        <f t="shared" si="42"/>
        <v>2023</v>
      </c>
      <c r="F1360" s="72">
        <f>IFERROR(MATCH(LEFT(RIGHT(C1360, LEN(C1360) - FIND(", ", C1360) - 1), FIND(" ", RIGHT(C1360, LEN(C1360) - FIND(", ", C1360) - 1)) - 1), {"January","February","March","April","May","June","July","August","September","October","November","December"}, 0), "")</f>
        <v>10</v>
      </c>
      <c r="G1360">
        <v>22</v>
      </c>
      <c r="H1360" s="67" t="s">
        <v>1320</v>
      </c>
      <c r="I1360" s="68">
        <f t="shared" si="43"/>
        <v>45221</v>
      </c>
    </row>
    <row r="1361" spans="1:9" x14ac:dyDescent="0.35">
      <c r="A1361" s="28" t="s">
        <v>473</v>
      </c>
      <c r="B1361" s="28" t="s">
        <v>472</v>
      </c>
      <c r="C1361" s="69" t="s">
        <v>615</v>
      </c>
      <c r="D1361" s="8">
        <v>84470</v>
      </c>
      <c r="E1361" s="72" t="str">
        <f t="shared" si="42"/>
        <v>2022</v>
      </c>
      <c r="F1361" s="72">
        <f>IFERROR(MATCH(LEFT(RIGHT(C1361, LEN(C1361) - FIND(", ", C1361) - 1), FIND(" ", RIGHT(C1361, LEN(C1361) - FIND(", ", C1361) - 1)) - 1), {"January","February","March","April","May","June","July","August","September","October","November","December"}, 0), "")</f>
        <v>6</v>
      </c>
      <c r="G1361">
        <v>1</v>
      </c>
      <c r="H1361" s="67" t="s">
        <v>989</v>
      </c>
      <c r="I1361" s="68">
        <f t="shared" si="43"/>
        <v>44713</v>
      </c>
    </row>
    <row r="1362" spans="1:9" x14ac:dyDescent="0.35">
      <c r="A1362" s="28" t="s">
        <v>473</v>
      </c>
      <c r="B1362" s="28" t="s">
        <v>472</v>
      </c>
      <c r="C1362" s="69" t="s">
        <v>873</v>
      </c>
      <c r="D1362" s="8">
        <v>82344</v>
      </c>
      <c r="E1362" s="72" t="str">
        <f t="shared" si="42"/>
        <v>2022</v>
      </c>
      <c r="F1362" s="72">
        <f>IFERROR(MATCH(LEFT(RIGHT(C1362, LEN(C1362) - FIND(", ", C1362) - 1), FIND(" ", RIGHT(C1362, LEN(C1362) - FIND(", ", C1362) - 1)) - 1), {"January","February","March","April","May","June","July","August","September","October","November","December"}, 0), "")</f>
        <v>6</v>
      </c>
      <c r="G1362">
        <v>5</v>
      </c>
      <c r="H1362" s="67" t="s">
        <v>1247</v>
      </c>
      <c r="I1362" s="68">
        <f t="shared" si="43"/>
        <v>44717</v>
      </c>
    </row>
    <row r="1363" spans="1:9" x14ac:dyDescent="0.35">
      <c r="A1363" s="28" t="s">
        <v>473</v>
      </c>
      <c r="B1363" s="28" t="s">
        <v>472</v>
      </c>
      <c r="C1363" s="69" t="s">
        <v>729</v>
      </c>
      <c r="D1363" s="8">
        <v>82179</v>
      </c>
      <c r="E1363" s="72" t="str">
        <f t="shared" si="42"/>
        <v>2022</v>
      </c>
      <c r="F1363" s="72">
        <f>IFERROR(MATCH(LEFT(RIGHT(C1363, LEN(C1363) - FIND(", ", C1363) - 1), FIND(" ", RIGHT(C1363, LEN(C1363) - FIND(", ", C1363) - 1)) - 1), {"January","February","March","April","May","June","July","August","September","October","November","December"}, 0), "")</f>
        <v>6</v>
      </c>
      <c r="G1363">
        <v>6</v>
      </c>
      <c r="H1363" s="67" t="s">
        <v>1103</v>
      </c>
      <c r="I1363" s="68">
        <f t="shared" si="43"/>
        <v>44718</v>
      </c>
    </row>
    <row r="1364" spans="1:9" x14ac:dyDescent="0.35">
      <c r="A1364" s="28" t="s">
        <v>473</v>
      </c>
      <c r="B1364" s="28" t="s">
        <v>472</v>
      </c>
      <c r="C1364" s="69" t="s">
        <v>646</v>
      </c>
      <c r="D1364" s="8">
        <v>82315</v>
      </c>
      <c r="E1364" s="72" t="str">
        <f t="shared" si="42"/>
        <v>2022</v>
      </c>
      <c r="F1364" s="72">
        <f>IFERROR(MATCH(LEFT(RIGHT(C1364, LEN(C1364) - FIND(", ", C1364) - 1), FIND(" ", RIGHT(C1364, LEN(C1364) - FIND(", ", C1364) - 1)) - 1), {"January","February","March","April","May","June","July","August","September","October","November","December"}, 0), "")</f>
        <v>6</v>
      </c>
      <c r="G1364">
        <v>7</v>
      </c>
      <c r="H1364" s="67" t="s">
        <v>1020</v>
      </c>
      <c r="I1364" s="68">
        <f t="shared" si="43"/>
        <v>44719</v>
      </c>
    </row>
    <row r="1365" spans="1:9" x14ac:dyDescent="0.35">
      <c r="A1365" s="28" t="s">
        <v>473</v>
      </c>
      <c r="B1365" s="28" t="s">
        <v>472</v>
      </c>
      <c r="C1365" s="69" t="s">
        <v>704</v>
      </c>
      <c r="D1365" s="8">
        <v>82315</v>
      </c>
      <c r="E1365" s="72" t="str">
        <f t="shared" si="42"/>
        <v>2022</v>
      </c>
      <c r="F1365" s="72">
        <f>IFERROR(MATCH(LEFT(RIGHT(C1365, LEN(C1365) - FIND(", ", C1365) - 1), FIND(" ", RIGHT(C1365, LEN(C1365) - FIND(", ", C1365) - 1)) - 1), {"January","February","March","April","May","June","July","August","September","October","November","December"}, 0), "")</f>
        <v>6</v>
      </c>
      <c r="G1365">
        <v>8</v>
      </c>
      <c r="H1365" s="67" t="s">
        <v>1078</v>
      </c>
      <c r="I1365" s="68">
        <f t="shared" si="43"/>
        <v>44720</v>
      </c>
    </row>
    <row r="1366" spans="1:9" x14ac:dyDescent="0.35">
      <c r="A1366" s="28" t="s">
        <v>473</v>
      </c>
      <c r="B1366" s="28" t="s">
        <v>472</v>
      </c>
      <c r="C1366" s="69" t="s">
        <v>617</v>
      </c>
      <c r="D1366" s="8">
        <v>89784</v>
      </c>
      <c r="E1366" s="72" t="str">
        <f t="shared" si="42"/>
        <v>2022</v>
      </c>
      <c r="F1366" s="72">
        <f>IFERROR(MATCH(LEFT(RIGHT(C1366, LEN(C1366) - FIND(", ", C1366) - 1), FIND(" ", RIGHT(C1366, LEN(C1366) - FIND(", ", C1366) - 1)) - 1), {"January","February","March","April","May","June","July","August","September","October","November","December"}, 0), "")</f>
        <v>6</v>
      </c>
      <c r="G1366">
        <v>9</v>
      </c>
      <c r="H1366" s="67" t="s">
        <v>991</v>
      </c>
      <c r="I1366" s="68">
        <f t="shared" si="43"/>
        <v>44721</v>
      </c>
    </row>
    <row r="1367" spans="1:9" x14ac:dyDescent="0.35">
      <c r="A1367" s="28" t="s">
        <v>473</v>
      </c>
      <c r="B1367" s="28" t="s">
        <v>472</v>
      </c>
      <c r="C1367" s="69" t="s">
        <v>708</v>
      </c>
      <c r="D1367" s="8">
        <v>88438</v>
      </c>
      <c r="E1367" s="72" t="str">
        <f t="shared" si="42"/>
        <v>2022</v>
      </c>
      <c r="F1367" s="72">
        <f>IFERROR(MATCH(LEFT(RIGHT(C1367, LEN(C1367) - FIND(", ", C1367) - 1), FIND(" ", RIGHT(C1367, LEN(C1367) - FIND(", ", C1367) - 1)) - 1), {"January","February","March","April","May","June","July","August","September","October","November","December"}, 0), "")</f>
        <v>6</v>
      </c>
      <c r="G1367">
        <v>13</v>
      </c>
      <c r="H1367" s="67" t="s">
        <v>1082</v>
      </c>
      <c r="I1367" s="68">
        <f t="shared" si="43"/>
        <v>44725</v>
      </c>
    </row>
    <row r="1368" spans="1:9" x14ac:dyDescent="0.35">
      <c r="A1368" s="28" t="s">
        <v>473</v>
      </c>
      <c r="B1368" s="28" t="s">
        <v>472</v>
      </c>
      <c r="C1368" s="69" t="s">
        <v>647</v>
      </c>
      <c r="D1368" s="8">
        <v>89382</v>
      </c>
      <c r="E1368" s="72" t="str">
        <f t="shared" si="42"/>
        <v>2022</v>
      </c>
      <c r="F1368" s="72">
        <f>IFERROR(MATCH(LEFT(RIGHT(C1368, LEN(C1368) - FIND(", ", C1368) - 1), FIND(" ", RIGHT(C1368, LEN(C1368) - FIND(", ", C1368) - 1)) - 1), {"January","February","March","April","May","June","July","August","September","October","November","December"}, 0), "")</f>
        <v>6</v>
      </c>
      <c r="G1368">
        <v>14</v>
      </c>
      <c r="H1368" s="67" t="s">
        <v>1021</v>
      </c>
      <c r="I1368" s="68">
        <f t="shared" si="43"/>
        <v>44726</v>
      </c>
    </row>
    <row r="1369" spans="1:9" x14ac:dyDescent="0.35">
      <c r="A1369" s="28" t="s">
        <v>473</v>
      </c>
      <c r="B1369" s="28" t="s">
        <v>472</v>
      </c>
      <c r="C1369" s="69" t="s">
        <v>904</v>
      </c>
      <c r="D1369" s="8">
        <v>90297</v>
      </c>
      <c r="E1369" s="72" t="str">
        <f t="shared" si="42"/>
        <v>2022</v>
      </c>
      <c r="F1369" s="72">
        <f>IFERROR(MATCH(LEFT(RIGHT(C1369, LEN(C1369) - FIND(", ", C1369) - 1), FIND(" ", RIGHT(C1369, LEN(C1369) - FIND(", ", C1369) - 1)) - 1), {"January","February","March","April","May","June","July","August","September","October","November","December"}, 0), "")</f>
        <v>6</v>
      </c>
      <c r="G1369">
        <v>15</v>
      </c>
      <c r="H1369" s="67" t="s">
        <v>1278</v>
      </c>
      <c r="I1369" s="68">
        <f t="shared" si="43"/>
        <v>44727</v>
      </c>
    </row>
    <row r="1370" spans="1:9" x14ac:dyDescent="0.35">
      <c r="A1370" s="28" t="s">
        <v>473</v>
      </c>
      <c r="B1370" s="28" t="s">
        <v>472</v>
      </c>
      <c r="C1370" s="69" t="s">
        <v>674</v>
      </c>
      <c r="D1370" s="8">
        <v>82733</v>
      </c>
      <c r="E1370" s="72" t="str">
        <f t="shared" si="42"/>
        <v>2022</v>
      </c>
      <c r="F1370" s="72">
        <f>IFERROR(MATCH(LEFT(RIGHT(C1370, LEN(C1370) - FIND(", ", C1370) - 1), FIND(" ", RIGHT(C1370, LEN(C1370) - FIND(", ", C1370) - 1)) - 1), {"January","February","March","April","May","June","July","August","September","October","November","December"}, 0), "")</f>
        <v>6</v>
      </c>
      <c r="G1370">
        <v>20</v>
      </c>
      <c r="H1370" s="67" t="s">
        <v>1048</v>
      </c>
      <c r="I1370" s="68">
        <f t="shared" si="43"/>
        <v>44732</v>
      </c>
    </row>
    <row r="1371" spans="1:9" x14ac:dyDescent="0.35">
      <c r="A1371" s="28" t="s">
        <v>473</v>
      </c>
      <c r="B1371" s="28" t="s">
        <v>472</v>
      </c>
      <c r="C1371" s="69" t="s">
        <v>675</v>
      </c>
      <c r="D1371" s="8">
        <v>83321</v>
      </c>
      <c r="E1371" s="72" t="str">
        <f t="shared" si="42"/>
        <v>2022</v>
      </c>
      <c r="F1371" s="72">
        <f>IFERROR(MATCH(LEFT(RIGHT(C1371, LEN(C1371) - FIND(", ", C1371) - 1), FIND(" ", RIGHT(C1371, LEN(C1371) - FIND(", ", C1371) - 1)) - 1), {"January","February","March","April","May","June","July","August","September","October","November","December"}, 0), "")</f>
        <v>6</v>
      </c>
      <c r="G1371">
        <v>27</v>
      </c>
      <c r="H1371" s="67" t="s">
        <v>1049</v>
      </c>
      <c r="I1371" s="68">
        <f t="shared" si="43"/>
        <v>44739</v>
      </c>
    </row>
    <row r="1372" spans="1:9" x14ac:dyDescent="0.35">
      <c r="A1372" s="28" t="s">
        <v>473</v>
      </c>
      <c r="B1372" s="28" t="s">
        <v>472</v>
      </c>
      <c r="C1372" s="69" t="s">
        <v>852</v>
      </c>
      <c r="D1372" s="8">
        <v>83704</v>
      </c>
      <c r="E1372" s="72" t="str">
        <f t="shared" si="42"/>
        <v>2022</v>
      </c>
      <c r="F1372" s="72">
        <f>IFERROR(MATCH(LEFT(RIGHT(C1372, LEN(C1372) - FIND(", ", C1372) - 1), FIND(" ", RIGHT(C1372, LEN(C1372) - FIND(", ", C1372) - 1)) - 1), {"January","February","March","April","May","June","July","August","September","October","November","December"}, 0), "")</f>
        <v>7</v>
      </c>
      <c r="G1372">
        <v>4</v>
      </c>
      <c r="H1372" s="67" t="s">
        <v>1226</v>
      </c>
      <c r="I1372" s="68">
        <f t="shared" si="43"/>
        <v>44746</v>
      </c>
    </row>
    <row r="1373" spans="1:9" x14ac:dyDescent="0.35">
      <c r="A1373" s="28" t="s">
        <v>473</v>
      </c>
      <c r="B1373" s="28" t="s">
        <v>472</v>
      </c>
      <c r="C1373" s="69" t="s">
        <v>772</v>
      </c>
      <c r="D1373" s="8">
        <v>84393</v>
      </c>
      <c r="E1373" s="72" t="str">
        <f t="shared" si="42"/>
        <v>2022</v>
      </c>
      <c r="F1373" s="72">
        <f>IFERROR(MATCH(LEFT(RIGHT(C1373, LEN(C1373) - FIND(", ", C1373) - 1), FIND(" ", RIGHT(C1373, LEN(C1373) - FIND(", ", C1373) - 1)) - 1), {"January","February","March","April","May","June","July","August","September","October","November","December"}, 0), "")</f>
        <v>7</v>
      </c>
      <c r="G1373">
        <v>11</v>
      </c>
      <c r="H1373" s="67" t="s">
        <v>1146</v>
      </c>
      <c r="I1373" s="68">
        <f t="shared" si="43"/>
        <v>44753</v>
      </c>
    </row>
    <row r="1374" spans="1:9" x14ac:dyDescent="0.35">
      <c r="A1374" s="28" t="s">
        <v>473</v>
      </c>
      <c r="B1374" s="28" t="s">
        <v>472</v>
      </c>
      <c r="C1374" s="69" t="s">
        <v>926</v>
      </c>
      <c r="D1374" s="8">
        <v>84527</v>
      </c>
      <c r="E1374" s="72" t="str">
        <f t="shared" si="42"/>
        <v>2022</v>
      </c>
      <c r="F1374" s="72">
        <f>IFERROR(MATCH(LEFT(RIGHT(C1374, LEN(C1374) - FIND(", ", C1374) - 1), FIND(" ", RIGHT(C1374, LEN(C1374) - FIND(", ", C1374) - 1)) - 1), {"January","February","March","April","May","June","July","August","September","October","November","December"}, 0), "")</f>
        <v>7</v>
      </c>
      <c r="G1374">
        <v>17</v>
      </c>
      <c r="H1374" s="67" t="s">
        <v>1300</v>
      </c>
      <c r="I1374" s="68">
        <f t="shared" si="43"/>
        <v>44759</v>
      </c>
    </row>
    <row r="1375" spans="1:9" x14ac:dyDescent="0.35">
      <c r="A1375" s="28" t="s">
        <v>473</v>
      </c>
      <c r="B1375" s="28" t="s">
        <v>472</v>
      </c>
      <c r="C1375" s="69" t="s">
        <v>927</v>
      </c>
      <c r="D1375" s="8">
        <v>84384</v>
      </c>
      <c r="E1375" s="72" t="str">
        <f t="shared" si="42"/>
        <v>2022</v>
      </c>
      <c r="F1375" s="72">
        <f>IFERROR(MATCH(LEFT(RIGHT(C1375, LEN(C1375) - FIND(", ", C1375) - 1), FIND(" ", RIGHT(C1375, LEN(C1375) - FIND(", ", C1375) - 1)) - 1), {"January","February","March","April","May","June","July","August","September","October","November","December"}, 0), "")</f>
        <v>7</v>
      </c>
      <c r="G1375">
        <v>24</v>
      </c>
      <c r="H1375" s="67" t="s">
        <v>1301</v>
      </c>
      <c r="I1375" s="68">
        <f t="shared" si="43"/>
        <v>44766</v>
      </c>
    </row>
    <row r="1376" spans="1:9" x14ac:dyDescent="0.35">
      <c r="A1376" s="28" t="s">
        <v>473</v>
      </c>
      <c r="B1376" s="28" t="s">
        <v>472</v>
      </c>
      <c r="C1376" s="69" t="s">
        <v>874</v>
      </c>
      <c r="D1376" s="8">
        <v>84357</v>
      </c>
      <c r="E1376" s="72" t="str">
        <f t="shared" si="42"/>
        <v>2022</v>
      </c>
      <c r="F1376" s="72">
        <f>IFERROR(MATCH(LEFT(RIGHT(C1376, LEN(C1376) - FIND(", ", C1376) - 1), FIND(" ", RIGHT(C1376, LEN(C1376) - FIND(", ", C1376) - 1)) - 1), {"January","February","March","April","May","June","July","August","September","October","November","December"}, 0), "")</f>
        <v>7</v>
      </c>
      <c r="G1376">
        <v>31</v>
      </c>
      <c r="H1376" s="67" t="s">
        <v>1248</v>
      </c>
      <c r="I1376" s="68">
        <f t="shared" si="43"/>
        <v>44773</v>
      </c>
    </row>
    <row r="1377" spans="1:9" x14ac:dyDescent="0.35">
      <c r="A1377" s="28" t="s">
        <v>473</v>
      </c>
      <c r="B1377" s="28" t="s">
        <v>472</v>
      </c>
      <c r="C1377" s="69" t="s">
        <v>811</v>
      </c>
      <c r="D1377" s="8">
        <v>83827</v>
      </c>
      <c r="E1377" s="72" t="str">
        <f t="shared" si="42"/>
        <v>2022</v>
      </c>
      <c r="F1377" s="72">
        <f>IFERROR(MATCH(LEFT(RIGHT(C1377, LEN(C1377) - FIND(", ", C1377) - 1), FIND(" ", RIGHT(C1377, LEN(C1377) - FIND(", ", C1377) - 1)) - 1), {"January","February","March","April","May","June","July","August","September","October","November","December"}, 0), "")</f>
        <v>8</v>
      </c>
      <c r="G1377">
        <v>8</v>
      </c>
      <c r="H1377" s="67" t="s">
        <v>1185</v>
      </c>
      <c r="I1377" s="68">
        <f t="shared" si="43"/>
        <v>44781</v>
      </c>
    </row>
    <row r="1378" spans="1:9" x14ac:dyDescent="0.35">
      <c r="A1378" s="28" t="s">
        <v>473</v>
      </c>
      <c r="B1378" s="28" t="s">
        <v>472</v>
      </c>
      <c r="C1378" s="69" t="s">
        <v>885</v>
      </c>
      <c r="D1378" s="8">
        <v>84662</v>
      </c>
      <c r="E1378" s="72" t="str">
        <f t="shared" si="42"/>
        <v>2022</v>
      </c>
      <c r="F1378" s="72">
        <f>IFERROR(MATCH(LEFT(RIGHT(C1378, LEN(C1378) - FIND(", ", C1378) - 1), FIND(" ", RIGHT(C1378, LEN(C1378) - FIND(", ", C1378) - 1)) - 1), {"January","February","March","April","May","June","July","August","September","October","November","December"}, 0), "")</f>
        <v>8</v>
      </c>
      <c r="G1378">
        <v>15</v>
      </c>
      <c r="H1378" s="67" t="s">
        <v>1259</v>
      </c>
      <c r="I1378" s="68">
        <f t="shared" si="43"/>
        <v>44788</v>
      </c>
    </row>
    <row r="1379" spans="1:9" x14ac:dyDescent="0.35">
      <c r="A1379" s="28" t="s">
        <v>473</v>
      </c>
      <c r="B1379" s="28" t="s">
        <v>472</v>
      </c>
      <c r="C1379" s="69" t="s">
        <v>785</v>
      </c>
      <c r="D1379" s="8">
        <v>87066</v>
      </c>
      <c r="E1379" s="72" t="str">
        <f t="shared" si="42"/>
        <v>2022</v>
      </c>
      <c r="F1379" s="72">
        <f>IFERROR(MATCH(LEFT(RIGHT(C1379, LEN(C1379) - FIND(", ", C1379) - 1), FIND(" ", RIGHT(C1379, LEN(C1379) - FIND(", ", C1379) - 1)) - 1), {"January","February","March","April","May","June","July","August","September","October","November","December"}, 0), "")</f>
        <v>8</v>
      </c>
      <c r="G1379">
        <v>22</v>
      </c>
      <c r="H1379" s="67" t="s">
        <v>1159</v>
      </c>
      <c r="I1379" s="68">
        <f t="shared" si="43"/>
        <v>44795</v>
      </c>
    </row>
    <row r="1380" spans="1:9" x14ac:dyDescent="0.35">
      <c r="A1380" s="28" t="s">
        <v>473</v>
      </c>
      <c r="B1380" s="28" t="s">
        <v>472</v>
      </c>
      <c r="C1380" s="69" t="s">
        <v>948</v>
      </c>
      <c r="D1380" s="8">
        <v>86178</v>
      </c>
      <c r="E1380" s="72" t="str">
        <f t="shared" si="42"/>
        <v>2022</v>
      </c>
      <c r="F1380" s="72">
        <f>IFERROR(MATCH(LEFT(RIGHT(C1380, LEN(C1380) - FIND(", ", C1380) - 1), FIND(" ", RIGHT(C1380, LEN(C1380) - FIND(", ", C1380) - 1)) - 1), {"January","February","March","April","May","June","July","August","September","October","November","December"}, 0), "")</f>
        <v>8</v>
      </c>
      <c r="G1380">
        <v>28</v>
      </c>
      <c r="H1380" s="67" t="s">
        <v>1321</v>
      </c>
      <c r="I1380" s="68">
        <f t="shared" si="43"/>
        <v>44801</v>
      </c>
    </row>
    <row r="1381" spans="1:9" x14ac:dyDescent="0.35">
      <c r="A1381" s="28" t="s">
        <v>473</v>
      </c>
      <c r="B1381" s="28" t="s">
        <v>472</v>
      </c>
      <c r="C1381" s="69" t="s">
        <v>949</v>
      </c>
      <c r="D1381" s="8">
        <v>81158</v>
      </c>
      <c r="E1381" s="72" t="str">
        <f t="shared" si="42"/>
        <v>2022</v>
      </c>
      <c r="F1381" s="72">
        <f>IFERROR(MATCH(LEFT(RIGHT(C1381, LEN(C1381) - FIND(", ", C1381) - 1), FIND(" ", RIGHT(C1381, LEN(C1381) - FIND(", ", C1381) - 1)) - 1), {"January","February","March","April","May","June","July","August","September","October","November","December"}, 0), "")</f>
        <v>9</v>
      </c>
      <c r="G1381">
        <v>4</v>
      </c>
      <c r="H1381" s="67" t="s">
        <v>1322</v>
      </c>
      <c r="I1381" s="68">
        <f t="shared" si="43"/>
        <v>44808</v>
      </c>
    </row>
    <row r="1382" spans="1:9" x14ac:dyDescent="0.35">
      <c r="A1382" s="28" t="s">
        <v>473</v>
      </c>
      <c r="B1382" s="28" t="s">
        <v>472</v>
      </c>
      <c r="C1382" s="69" t="s">
        <v>950</v>
      </c>
      <c r="D1382" s="8">
        <v>81621</v>
      </c>
      <c r="E1382" s="72" t="str">
        <f t="shared" si="42"/>
        <v>2022</v>
      </c>
      <c r="F1382" s="72">
        <f>IFERROR(MATCH(LEFT(RIGHT(C1382, LEN(C1382) - FIND(", ", C1382) - 1), FIND(" ", RIGHT(C1382, LEN(C1382) - FIND(", ", C1382) - 1)) - 1), {"January","February","March","April","May","June","July","August","September","October","November","December"}, 0), "")</f>
        <v>9</v>
      </c>
      <c r="G1382">
        <v>11</v>
      </c>
      <c r="H1382" s="67" t="s">
        <v>1323</v>
      </c>
      <c r="I1382" s="68">
        <f t="shared" si="43"/>
        <v>44815</v>
      </c>
    </row>
    <row r="1383" spans="1:9" x14ac:dyDescent="0.35">
      <c r="A1383" s="28" t="s">
        <v>473</v>
      </c>
      <c r="B1383" s="28" t="s">
        <v>472</v>
      </c>
      <c r="C1383" s="69" t="s">
        <v>743</v>
      </c>
      <c r="D1383" s="8">
        <v>80498</v>
      </c>
      <c r="E1383" s="72" t="str">
        <f t="shared" si="42"/>
        <v>2022</v>
      </c>
      <c r="F1383" s="72">
        <f>IFERROR(MATCH(LEFT(RIGHT(C1383, LEN(C1383) - FIND(", ", C1383) - 1), FIND(" ", RIGHT(C1383, LEN(C1383) - FIND(", ", C1383) - 1)) - 1), {"January","February","March","April","May","June","July","August","September","October","November","December"}, 0), "")</f>
        <v>9</v>
      </c>
      <c r="G1383">
        <v>18</v>
      </c>
      <c r="H1383" s="67" t="s">
        <v>1117</v>
      </c>
      <c r="I1383" s="68">
        <f t="shared" si="43"/>
        <v>44822</v>
      </c>
    </row>
    <row r="1384" spans="1:9" x14ac:dyDescent="0.35">
      <c r="A1384" s="28" t="s">
        <v>473</v>
      </c>
      <c r="B1384" s="28" t="s">
        <v>472</v>
      </c>
      <c r="C1384" s="69" t="s">
        <v>745</v>
      </c>
      <c r="D1384" s="8">
        <v>82127</v>
      </c>
      <c r="E1384" s="72" t="str">
        <f t="shared" si="42"/>
        <v>2022</v>
      </c>
      <c r="F1384" s="72">
        <f>IFERROR(MATCH(LEFT(RIGHT(C1384, LEN(C1384) - FIND(", ", C1384) - 1), FIND(" ", RIGHT(C1384, LEN(C1384) - FIND(", ", C1384) - 1)) - 1), {"January","February","March","April","May","June","July","August","September","October","November","December"}, 0), "")</f>
        <v>10</v>
      </c>
      <c r="G1384">
        <v>9</v>
      </c>
      <c r="H1384" s="67" t="s">
        <v>1119</v>
      </c>
      <c r="I1384" s="68">
        <f t="shared" si="43"/>
        <v>44843</v>
      </c>
    </row>
    <row r="1385" spans="1:9" x14ac:dyDescent="0.35">
      <c r="A1385" s="28" t="s">
        <v>473</v>
      </c>
      <c r="B1385" s="28" t="s">
        <v>472</v>
      </c>
      <c r="C1385" s="69" t="s">
        <v>746</v>
      </c>
      <c r="D1385" s="8">
        <v>83748</v>
      </c>
      <c r="E1385" s="72" t="str">
        <f t="shared" si="42"/>
        <v>2022</v>
      </c>
      <c r="F1385" s="72">
        <f>IFERROR(MATCH(LEFT(RIGHT(C1385, LEN(C1385) - FIND(", ", C1385) - 1), FIND(" ", RIGHT(C1385, LEN(C1385) - FIND(", ", C1385) - 1)) - 1), {"January","February","March","April","May","June","July","August","September","October","November","December"}, 0), "")</f>
        <v>10</v>
      </c>
      <c r="G1385">
        <v>16</v>
      </c>
      <c r="H1385" s="67" t="s">
        <v>1120</v>
      </c>
      <c r="I1385" s="68">
        <f t="shared" si="43"/>
        <v>44850</v>
      </c>
    </row>
    <row r="1386" spans="1:9" x14ac:dyDescent="0.35">
      <c r="A1386" s="28" t="s">
        <v>473</v>
      </c>
      <c r="B1386" s="28" t="s">
        <v>472</v>
      </c>
      <c r="C1386" s="69" t="s">
        <v>951</v>
      </c>
      <c r="D1386" s="8">
        <v>86206</v>
      </c>
      <c r="E1386" s="72" t="str">
        <f t="shared" si="42"/>
        <v>2022</v>
      </c>
      <c r="F1386" s="72">
        <f>IFERROR(MATCH(LEFT(RIGHT(C1386, LEN(C1386) - FIND(", ", C1386) - 1), FIND(" ", RIGHT(C1386, LEN(C1386) - FIND(", ", C1386) - 1)) - 1), {"January","February","March","April","May","June","July","August","September","October","November","December"}, 0), "")</f>
        <v>10</v>
      </c>
      <c r="G1386">
        <v>23</v>
      </c>
      <c r="H1386" s="67" t="s">
        <v>1324</v>
      </c>
      <c r="I1386" s="68">
        <f t="shared" si="43"/>
        <v>44857</v>
      </c>
    </row>
    <row r="1387" spans="1:9" x14ac:dyDescent="0.35">
      <c r="A1387" s="28" t="s">
        <v>473</v>
      </c>
      <c r="B1387" s="28" t="s">
        <v>472</v>
      </c>
      <c r="C1387" s="69" t="s">
        <v>747</v>
      </c>
      <c r="D1387" s="8">
        <v>87853</v>
      </c>
      <c r="E1387" s="72" t="str">
        <f t="shared" si="42"/>
        <v>2022</v>
      </c>
      <c r="F1387" s="72">
        <f>IFERROR(MATCH(LEFT(RIGHT(C1387, LEN(C1387) - FIND(", ", C1387) - 1), FIND(" ", RIGHT(C1387, LEN(C1387) - FIND(", ", C1387) - 1)) - 1), {"January","February","March","April","May","June","July","August","September","October","November","December"}, 0), "")</f>
        <v>10</v>
      </c>
      <c r="G1387">
        <v>30</v>
      </c>
      <c r="H1387" s="67" t="s">
        <v>1121</v>
      </c>
      <c r="I1387" s="68">
        <f t="shared" si="43"/>
        <v>44864</v>
      </c>
    </row>
    <row r="1388" spans="1:9" x14ac:dyDescent="0.35">
      <c r="A1388" s="28" t="s">
        <v>473</v>
      </c>
      <c r="B1388" s="28" t="s">
        <v>472</v>
      </c>
      <c r="C1388" s="69" t="s">
        <v>952</v>
      </c>
      <c r="D1388" s="8">
        <v>88831</v>
      </c>
      <c r="E1388" s="72" t="str">
        <f t="shared" si="42"/>
        <v>2022</v>
      </c>
      <c r="F1388" s="72">
        <f>IFERROR(MATCH(LEFT(RIGHT(C1388, LEN(C1388) - FIND(", ", C1388) - 1), FIND(" ", RIGHT(C1388, LEN(C1388) - FIND(", ", C1388) - 1)) - 1), {"January","February","March","April","May","June","July","August","September","October","November","December"}, 0), "")</f>
        <v>11</v>
      </c>
      <c r="G1388">
        <v>6</v>
      </c>
      <c r="H1388" s="67" t="s">
        <v>1325</v>
      </c>
      <c r="I1388" s="68">
        <f t="shared" si="43"/>
        <v>44871</v>
      </c>
    </row>
    <row r="1389" spans="1:9" x14ac:dyDescent="0.35">
      <c r="A1389" s="28" t="s">
        <v>473</v>
      </c>
      <c r="B1389" s="28" t="s">
        <v>472</v>
      </c>
      <c r="C1389" s="69" t="s">
        <v>953</v>
      </c>
      <c r="D1389" s="8">
        <v>90106</v>
      </c>
      <c r="E1389" s="72" t="str">
        <f t="shared" si="42"/>
        <v>2022</v>
      </c>
      <c r="F1389" s="72">
        <f>IFERROR(MATCH(LEFT(RIGHT(C1389, LEN(C1389) - FIND(", ", C1389) - 1), FIND(" ", RIGHT(C1389, LEN(C1389) - FIND(", ", C1389) - 1)) - 1), {"January","February","March","April","May","June","July","August","September","October","November","December"}, 0), "")</f>
        <v>11</v>
      </c>
      <c r="G1389">
        <v>13</v>
      </c>
      <c r="H1389" s="67" t="s">
        <v>1326</v>
      </c>
      <c r="I1389" s="68">
        <f t="shared" si="43"/>
        <v>44878</v>
      </c>
    </row>
    <row r="1390" spans="1:9" x14ac:dyDescent="0.35">
      <c r="A1390" s="28" t="s">
        <v>473</v>
      </c>
      <c r="B1390" s="28" t="s">
        <v>472</v>
      </c>
      <c r="C1390" s="69" t="s">
        <v>954</v>
      </c>
      <c r="D1390" s="8">
        <v>92076</v>
      </c>
      <c r="E1390" s="72" t="str">
        <f t="shared" si="42"/>
        <v>2022</v>
      </c>
      <c r="F1390" s="72">
        <f>IFERROR(MATCH(LEFT(RIGHT(C1390, LEN(C1390) - FIND(", ", C1390) - 1), FIND(" ", RIGHT(C1390, LEN(C1390) - FIND(", ", C1390) - 1)) - 1), {"January","February","March","April","May","June","July","August","September","October","November","December"}, 0), "")</f>
        <v>11</v>
      </c>
      <c r="G1390">
        <v>20</v>
      </c>
      <c r="H1390" s="67" t="s">
        <v>1327</v>
      </c>
      <c r="I1390" s="68">
        <f t="shared" si="43"/>
        <v>44885</v>
      </c>
    </row>
    <row r="1391" spans="1:9" x14ac:dyDescent="0.35">
      <c r="A1391" s="28" t="s">
        <v>473</v>
      </c>
      <c r="B1391" s="28" t="s">
        <v>472</v>
      </c>
      <c r="C1391" s="69" t="s">
        <v>955</v>
      </c>
      <c r="D1391" s="8">
        <v>94526</v>
      </c>
      <c r="E1391" s="72" t="str">
        <f t="shared" si="42"/>
        <v>2022</v>
      </c>
      <c r="F1391" s="72">
        <f>IFERROR(MATCH(LEFT(RIGHT(C1391, LEN(C1391) - FIND(", ", C1391) - 1), FIND(" ", RIGHT(C1391, LEN(C1391) - FIND(", ", C1391) - 1)) - 1), {"January","February","March","April","May","June","July","August","September","October","November","December"}, 0), "")</f>
        <v>11</v>
      </c>
      <c r="G1391">
        <v>27</v>
      </c>
      <c r="H1391" s="67" t="s">
        <v>1328</v>
      </c>
      <c r="I1391" s="68">
        <f t="shared" si="43"/>
        <v>44892</v>
      </c>
    </row>
    <row r="1392" spans="1:9" x14ac:dyDescent="0.35">
      <c r="A1392" s="28" t="s">
        <v>473</v>
      </c>
      <c r="B1392" s="28" t="s">
        <v>472</v>
      </c>
      <c r="C1392" s="69" t="s">
        <v>956</v>
      </c>
      <c r="D1392" s="8">
        <v>98103</v>
      </c>
      <c r="E1392" s="72" t="str">
        <f t="shared" si="42"/>
        <v>2022</v>
      </c>
      <c r="F1392" s="72">
        <f>IFERROR(MATCH(LEFT(RIGHT(C1392, LEN(C1392) - FIND(", ", C1392) - 1), FIND(" ", RIGHT(C1392, LEN(C1392) - FIND(", ", C1392) - 1)) - 1), {"January","February","March","April","May","June","July","August","September","October","November","December"}, 0), "")</f>
        <v>12</v>
      </c>
      <c r="G1392">
        <v>4</v>
      </c>
      <c r="H1392" s="67" t="s">
        <v>1329</v>
      </c>
      <c r="I1392" s="68">
        <f t="shared" si="43"/>
        <v>44899</v>
      </c>
    </row>
    <row r="1393" spans="1:9" x14ac:dyDescent="0.35">
      <c r="A1393" s="28" t="s">
        <v>473</v>
      </c>
      <c r="B1393" s="28" t="s">
        <v>472</v>
      </c>
      <c r="C1393" s="69" t="s">
        <v>957</v>
      </c>
      <c r="D1393" s="8">
        <v>100822</v>
      </c>
      <c r="E1393" s="72" t="str">
        <f t="shared" si="42"/>
        <v>2022</v>
      </c>
      <c r="F1393" s="72">
        <f>IFERROR(MATCH(LEFT(RIGHT(C1393, LEN(C1393) - FIND(", ", C1393) - 1), FIND(" ", RIGHT(C1393, LEN(C1393) - FIND(", ", C1393) - 1)) - 1), {"January","February","March","April","May","June","July","August","September","October","November","December"}, 0), "")</f>
        <v>12</v>
      </c>
      <c r="G1393">
        <v>10</v>
      </c>
      <c r="H1393" s="67" t="s">
        <v>1330</v>
      </c>
      <c r="I1393" s="68">
        <f t="shared" si="43"/>
        <v>44905</v>
      </c>
    </row>
    <row r="1394" spans="1:9" x14ac:dyDescent="0.35">
      <c r="A1394" s="28" t="s">
        <v>473</v>
      </c>
      <c r="B1394" s="28" t="s">
        <v>472</v>
      </c>
      <c r="C1394" s="69" t="s">
        <v>814</v>
      </c>
      <c r="D1394" s="8">
        <v>103167</v>
      </c>
      <c r="E1394" s="72" t="str">
        <f t="shared" si="42"/>
        <v>2022</v>
      </c>
      <c r="F1394" s="72">
        <f>IFERROR(MATCH(LEFT(RIGHT(C1394, LEN(C1394) - FIND(", ", C1394) - 1), FIND(" ", RIGHT(C1394, LEN(C1394) - FIND(", ", C1394) - 1)) - 1), {"January","February","March","April","May","June","July","August","September","October","November","December"}, 0), "")</f>
        <v>12</v>
      </c>
      <c r="G1394">
        <v>18</v>
      </c>
      <c r="H1394" s="67" t="s">
        <v>1188</v>
      </c>
      <c r="I1394" s="68">
        <f t="shared" si="43"/>
        <v>44913</v>
      </c>
    </row>
    <row r="1395" spans="1:9" x14ac:dyDescent="0.35">
      <c r="A1395" s="28" t="s">
        <v>473</v>
      </c>
      <c r="B1395" s="28" t="s">
        <v>472</v>
      </c>
      <c r="C1395" s="69" t="s">
        <v>748</v>
      </c>
      <c r="D1395" s="8">
        <v>106629</v>
      </c>
      <c r="E1395" s="72" t="str">
        <f t="shared" si="42"/>
        <v>2022</v>
      </c>
      <c r="F1395" s="72">
        <f>IFERROR(MATCH(LEFT(RIGHT(C1395, LEN(C1395) - FIND(", ", C1395) - 1), FIND(" ", RIGHT(C1395, LEN(C1395) - FIND(", ", C1395) - 1)) - 1), {"January","February","March","April","May","June","July","August","September","October","November","December"}, 0), "")</f>
        <v>12</v>
      </c>
      <c r="G1395">
        <v>25</v>
      </c>
      <c r="H1395" s="67" t="s">
        <v>1122</v>
      </c>
      <c r="I1395" s="68">
        <f t="shared" si="43"/>
        <v>44920</v>
      </c>
    </row>
    <row r="1396" spans="1:9" x14ac:dyDescent="0.35">
      <c r="A1396" s="28" t="s">
        <v>473</v>
      </c>
      <c r="B1396" s="28" t="s">
        <v>472</v>
      </c>
      <c r="C1396" s="69" t="s">
        <v>826</v>
      </c>
      <c r="D1396" s="8">
        <v>106786</v>
      </c>
      <c r="E1396" s="72" t="str">
        <f t="shared" si="42"/>
        <v>2023</v>
      </c>
      <c r="F1396" s="72">
        <f>IFERROR(MATCH(LEFT(RIGHT(C1396, LEN(C1396) - FIND(", ", C1396) - 1), FIND(" ", RIGHT(C1396, LEN(C1396) - FIND(", ", C1396) - 1)) - 1), {"January","February","March","April","May","June","July","August","September","October","November","December"}, 0), "")</f>
        <v>1</v>
      </c>
      <c r="G1396">
        <v>1</v>
      </c>
      <c r="H1396" s="67" t="s">
        <v>1200</v>
      </c>
      <c r="I1396" s="68">
        <f t="shared" si="43"/>
        <v>44927</v>
      </c>
    </row>
    <row r="1397" spans="1:9" x14ac:dyDescent="0.35">
      <c r="A1397" s="28" t="s">
        <v>473</v>
      </c>
      <c r="B1397" s="28" t="s">
        <v>472</v>
      </c>
      <c r="C1397" s="69" t="s">
        <v>715</v>
      </c>
      <c r="D1397" s="8">
        <v>106987</v>
      </c>
      <c r="E1397" s="72" t="str">
        <f t="shared" si="42"/>
        <v>2023</v>
      </c>
      <c r="F1397" s="72">
        <f>IFERROR(MATCH(LEFT(RIGHT(C1397, LEN(C1397) - FIND(", ", C1397) - 1), FIND(" ", RIGHT(C1397, LEN(C1397) - FIND(", ", C1397) - 1)) - 1), {"January","February","March","April","May","June","July","August","September","October","November","December"}, 0), "")</f>
        <v>1</v>
      </c>
      <c r="G1397">
        <v>10</v>
      </c>
      <c r="H1397" s="67" t="s">
        <v>1089</v>
      </c>
      <c r="I1397" s="68">
        <f t="shared" si="43"/>
        <v>44936</v>
      </c>
    </row>
    <row r="1398" spans="1:9" x14ac:dyDescent="0.35">
      <c r="A1398" s="28" t="s">
        <v>473</v>
      </c>
      <c r="B1398" s="28" t="s">
        <v>472</v>
      </c>
      <c r="C1398" s="69" t="s">
        <v>750</v>
      </c>
      <c r="D1398" s="8">
        <v>106644</v>
      </c>
      <c r="E1398" s="72" t="str">
        <f t="shared" si="42"/>
        <v>2023</v>
      </c>
      <c r="F1398" s="72">
        <f>IFERROR(MATCH(LEFT(RIGHT(C1398, LEN(C1398) - FIND(", ", C1398) - 1), FIND(" ", RIGHT(C1398, LEN(C1398) - FIND(", ", C1398) - 1)) - 1), {"January","February","March","April","May","June","July","August","September","October","November","December"}, 0), "")</f>
        <v>1</v>
      </c>
      <c r="G1398">
        <v>15</v>
      </c>
      <c r="H1398" s="67" t="s">
        <v>1124</v>
      </c>
      <c r="I1398" s="68">
        <f t="shared" si="43"/>
        <v>44941</v>
      </c>
    </row>
    <row r="1399" spans="1:9" x14ac:dyDescent="0.35">
      <c r="A1399" s="28" t="s">
        <v>473</v>
      </c>
      <c r="B1399" s="28" t="s">
        <v>472</v>
      </c>
      <c r="C1399" s="69" t="s">
        <v>773</v>
      </c>
      <c r="D1399" s="8">
        <v>106835</v>
      </c>
      <c r="E1399" s="72" t="str">
        <f t="shared" si="42"/>
        <v>2023</v>
      </c>
      <c r="F1399" s="72">
        <f>IFERROR(MATCH(LEFT(RIGHT(C1399, LEN(C1399) - FIND(", ", C1399) - 1), FIND(" ", RIGHT(C1399, LEN(C1399) - FIND(", ", C1399) - 1)) - 1), {"January","February","March","April","May","June","July","August","September","October","November","December"}, 0), "")</f>
        <v>1</v>
      </c>
      <c r="G1399">
        <v>21</v>
      </c>
      <c r="H1399" s="67" t="s">
        <v>1147</v>
      </c>
      <c r="I1399" s="68">
        <f t="shared" si="43"/>
        <v>44947</v>
      </c>
    </row>
    <row r="1400" spans="1:9" x14ac:dyDescent="0.35">
      <c r="A1400" s="28" t="s">
        <v>473</v>
      </c>
      <c r="B1400" s="28" t="s">
        <v>472</v>
      </c>
      <c r="C1400" s="69" t="s">
        <v>958</v>
      </c>
      <c r="D1400" s="8">
        <v>108663</v>
      </c>
      <c r="E1400" s="72" t="str">
        <f t="shared" si="42"/>
        <v>2023</v>
      </c>
      <c r="F1400" s="72">
        <f>IFERROR(MATCH(LEFT(RIGHT(C1400, LEN(C1400) - FIND(", ", C1400) - 1), FIND(" ", RIGHT(C1400, LEN(C1400) - FIND(", ", C1400) - 1)) - 1), {"January","February","March","April","May","June","July","August","September","October","November","December"}, 0), "")</f>
        <v>1</v>
      </c>
      <c r="G1400">
        <v>28</v>
      </c>
      <c r="H1400" s="67" t="s">
        <v>1331</v>
      </c>
      <c r="I1400" s="68">
        <f t="shared" si="43"/>
        <v>44954</v>
      </c>
    </row>
    <row r="1401" spans="1:9" x14ac:dyDescent="0.35">
      <c r="A1401" s="28" t="s">
        <v>473</v>
      </c>
      <c r="B1401" s="28" t="s">
        <v>472</v>
      </c>
      <c r="C1401" s="69" t="s">
        <v>959</v>
      </c>
      <c r="D1401" s="8">
        <v>108840</v>
      </c>
      <c r="E1401" s="72" t="str">
        <f t="shared" si="42"/>
        <v>2023</v>
      </c>
      <c r="F1401" s="72">
        <f>IFERROR(MATCH(LEFT(RIGHT(C1401, LEN(C1401) - FIND(", ", C1401) - 1), FIND(" ", RIGHT(C1401, LEN(C1401) - FIND(", ", C1401) - 1)) - 1), {"January","February","March","April","May","June","July","August","September","October","November","December"}, 0), "")</f>
        <v>2</v>
      </c>
      <c r="G1401">
        <v>4</v>
      </c>
      <c r="H1401" s="67" t="s">
        <v>1332</v>
      </c>
      <c r="I1401" s="68">
        <f t="shared" si="43"/>
        <v>44961</v>
      </c>
    </row>
    <row r="1402" spans="1:9" x14ac:dyDescent="0.35">
      <c r="A1402" s="28" t="s">
        <v>473</v>
      </c>
      <c r="B1402" s="28" t="s">
        <v>472</v>
      </c>
      <c r="C1402" s="69" t="s">
        <v>790</v>
      </c>
      <c r="D1402" s="8">
        <v>109871</v>
      </c>
      <c r="E1402" s="72" t="str">
        <f t="shared" si="42"/>
        <v>2023</v>
      </c>
      <c r="F1402" s="72">
        <f>IFERROR(MATCH(LEFT(RIGHT(C1402, LEN(C1402) - FIND(", ", C1402) - 1), FIND(" ", RIGHT(C1402, LEN(C1402) - FIND(", ", C1402) - 1)) - 1), {"January","February","March","April","May","June","July","August","September","October","November","December"}, 0), "")</f>
        <v>2</v>
      </c>
      <c r="G1402">
        <v>10</v>
      </c>
      <c r="H1402" s="67" t="s">
        <v>1164</v>
      </c>
      <c r="I1402" s="68">
        <f t="shared" si="43"/>
        <v>44967</v>
      </c>
    </row>
    <row r="1403" spans="1:9" x14ac:dyDescent="0.35">
      <c r="A1403" s="28" t="s">
        <v>473</v>
      </c>
      <c r="B1403" s="28" t="s">
        <v>472</v>
      </c>
      <c r="C1403" s="69" t="s">
        <v>816</v>
      </c>
      <c r="D1403" s="8">
        <v>110470</v>
      </c>
      <c r="E1403" s="72" t="str">
        <f t="shared" si="42"/>
        <v>2023</v>
      </c>
      <c r="F1403" s="72">
        <f>IFERROR(MATCH(LEFT(RIGHT(C1403, LEN(C1403) - FIND(", ", C1403) - 1), FIND(" ", RIGHT(C1403, LEN(C1403) - FIND(", ", C1403) - 1)) - 1), {"January","February","March","April","May","June","July","August","September","October","November","December"}, 0), "")</f>
        <v>2</v>
      </c>
      <c r="G1403">
        <v>19</v>
      </c>
      <c r="H1403" s="67" t="s">
        <v>1190</v>
      </c>
      <c r="I1403" s="68">
        <f t="shared" si="43"/>
        <v>44976</v>
      </c>
    </row>
    <row r="1404" spans="1:9" x14ac:dyDescent="0.35">
      <c r="A1404" s="28" t="s">
        <v>473</v>
      </c>
      <c r="B1404" s="28" t="s">
        <v>472</v>
      </c>
      <c r="C1404" s="69" t="s">
        <v>960</v>
      </c>
      <c r="D1404" s="8">
        <v>112575</v>
      </c>
      <c r="E1404" s="72" t="str">
        <f t="shared" si="42"/>
        <v>2023</v>
      </c>
      <c r="F1404" s="72">
        <f>IFERROR(MATCH(LEFT(RIGHT(C1404, LEN(C1404) - FIND(", ", C1404) - 1), FIND(" ", RIGHT(C1404, LEN(C1404) - FIND(", ", C1404) - 1)) - 1), {"January","February","March","April","May","June","July","August","September","October","November","December"}, 0), "")</f>
        <v>2</v>
      </c>
      <c r="G1404">
        <v>25</v>
      </c>
      <c r="H1404" s="67" t="s">
        <v>1333</v>
      </c>
      <c r="I1404" s="68">
        <f t="shared" si="43"/>
        <v>44982</v>
      </c>
    </row>
    <row r="1405" spans="1:9" x14ac:dyDescent="0.35">
      <c r="A1405" s="28" t="s">
        <v>473</v>
      </c>
      <c r="B1405" s="28" t="s">
        <v>472</v>
      </c>
      <c r="C1405" s="69" t="s">
        <v>754</v>
      </c>
      <c r="D1405" s="8">
        <v>110921</v>
      </c>
      <c r="E1405" s="72" t="str">
        <f t="shared" ref="E1405:E1466" si="44">RIGHT(C1405,4)</f>
        <v>2023</v>
      </c>
      <c r="F1405" s="72">
        <f>IFERROR(MATCH(LEFT(RIGHT(C1405, LEN(C1405) - FIND(", ", C1405) - 1), FIND(" ", RIGHT(C1405, LEN(C1405) - FIND(", ", C1405) - 1)) - 1), {"January","February","March","April","May","June","July","August","September","October","November","December"}, 0), "")</f>
        <v>3</v>
      </c>
      <c r="G1405">
        <v>5</v>
      </c>
      <c r="H1405" s="67" t="s">
        <v>1128</v>
      </c>
      <c r="I1405" s="68">
        <f t="shared" si="43"/>
        <v>44990</v>
      </c>
    </row>
    <row r="1406" spans="1:9" x14ac:dyDescent="0.35">
      <c r="A1406" s="28" t="s">
        <v>473</v>
      </c>
      <c r="B1406" s="28" t="s">
        <v>472</v>
      </c>
      <c r="C1406" s="69" t="s">
        <v>792</v>
      </c>
      <c r="D1406" s="8">
        <v>110106</v>
      </c>
      <c r="E1406" s="72" t="str">
        <f t="shared" si="44"/>
        <v>2023</v>
      </c>
      <c r="F1406" s="72">
        <f>IFERROR(MATCH(LEFT(RIGHT(C1406, LEN(C1406) - FIND(", ", C1406) - 1), FIND(" ", RIGHT(C1406, LEN(C1406) - FIND(", ", C1406) - 1)) - 1), {"January","February","March","April","May","June","July","August","September","October","November","December"}, 0), "")</f>
        <v>3</v>
      </c>
      <c r="G1406">
        <v>10</v>
      </c>
      <c r="H1406" s="67" t="s">
        <v>1166</v>
      </c>
      <c r="I1406" s="68">
        <f t="shared" si="43"/>
        <v>44995</v>
      </c>
    </row>
    <row r="1407" spans="1:9" x14ac:dyDescent="0.35">
      <c r="A1407" s="28" t="s">
        <v>473</v>
      </c>
      <c r="B1407" s="28" t="s">
        <v>472</v>
      </c>
      <c r="C1407" s="69" t="s">
        <v>961</v>
      </c>
      <c r="D1407" s="8">
        <v>110012</v>
      </c>
      <c r="E1407" s="72" t="str">
        <f t="shared" si="44"/>
        <v>2023</v>
      </c>
      <c r="F1407" s="72">
        <f>IFERROR(MATCH(LEFT(RIGHT(C1407, LEN(C1407) - FIND(", ", C1407) - 1), FIND(" ", RIGHT(C1407, LEN(C1407) - FIND(", ", C1407) - 1)) - 1), {"January","February","March","April","May","June","July","August","September","October","November","December"}, 0), "")</f>
        <v>3</v>
      </c>
      <c r="G1407">
        <v>18</v>
      </c>
      <c r="H1407" s="67" t="s">
        <v>1334</v>
      </c>
      <c r="I1407" s="68">
        <f t="shared" si="43"/>
        <v>45003</v>
      </c>
    </row>
    <row r="1408" spans="1:9" x14ac:dyDescent="0.35">
      <c r="A1408" s="28" t="s">
        <v>473</v>
      </c>
      <c r="B1408" s="28" t="s">
        <v>472</v>
      </c>
      <c r="C1408" s="69" t="s">
        <v>962</v>
      </c>
      <c r="D1408" s="8">
        <v>109559</v>
      </c>
      <c r="E1408" s="72" t="str">
        <f t="shared" si="44"/>
        <v>2023</v>
      </c>
      <c r="F1408" s="72">
        <f>IFERROR(MATCH(LEFT(RIGHT(C1408, LEN(C1408) - FIND(", ", C1408) - 1), FIND(" ", RIGHT(C1408, LEN(C1408) - FIND(", ", C1408) - 1)) - 1), {"January","February","March","April","May","June","July","August","September","October","November","December"}, 0), "")</f>
        <v>3</v>
      </c>
      <c r="G1408">
        <v>24</v>
      </c>
      <c r="H1408" s="67" t="s">
        <v>1335</v>
      </c>
      <c r="I1408" s="68">
        <f t="shared" si="43"/>
        <v>45009</v>
      </c>
    </row>
    <row r="1409" spans="1:9" x14ac:dyDescent="0.35">
      <c r="A1409" s="28" t="s">
        <v>473</v>
      </c>
      <c r="B1409" s="28" t="s">
        <v>472</v>
      </c>
      <c r="C1409" s="69" t="s">
        <v>877</v>
      </c>
      <c r="D1409" s="8">
        <v>107706</v>
      </c>
      <c r="E1409" s="72" t="str">
        <f t="shared" si="44"/>
        <v>2023</v>
      </c>
      <c r="F1409" s="72">
        <f>IFERROR(MATCH(LEFT(RIGHT(C1409, LEN(C1409) - FIND(", ", C1409) - 1), FIND(" ", RIGHT(C1409, LEN(C1409) - FIND(", ", C1409) - 1)) - 1), {"January","February","March","April","May","June","July","August","September","October","November","December"}, 0), "")</f>
        <v>3</v>
      </c>
      <c r="G1409">
        <v>31</v>
      </c>
      <c r="H1409" s="67" t="s">
        <v>1251</v>
      </c>
      <c r="I1409" s="68">
        <f t="shared" si="43"/>
        <v>45016</v>
      </c>
    </row>
    <row r="1410" spans="1:9" x14ac:dyDescent="0.35">
      <c r="A1410" s="28" t="s">
        <v>473</v>
      </c>
      <c r="B1410" s="28" t="s">
        <v>472</v>
      </c>
      <c r="C1410" s="69" t="s">
        <v>963</v>
      </c>
      <c r="D1410" s="8">
        <v>104823</v>
      </c>
      <c r="E1410" s="72" t="str">
        <f t="shared" si="44"/>
        <v>2023</v>
      </c>
      <c r="F1410" s="72">
        <f>IFERROR(MATCH(LEFT(RIGHT(C1410, LEN(C1410) - FIND(", ", C1410) - 1), FIND(" ", RIGHT(C1410, LEN(C1410) - FIND(", ", C1410) - 1)) - 1), {"January","February","March","April","May","June","July","August","September","October","November","December"}, 0), "")</f>
        <v>4</v>
      </c>
      <c r="G1410">
        <v>8</v>
      </c>
      <c r="H1410" s="67" t="s">
        <v>1336</v>
      </c>
      <c r="I1410" s="68">
        <f t="shared" si="43"/>
        <v>45024</v>
      </c>
    </row>
    <row r="1411" spans="1:9" x14ac:dyDescent="0.35">
      <c r="A1411" s="28" t="s">
        <v>473</v>
      </c>
      <c r="B1411" s="28" t="s">
        <v>472</v>
      </c>
      <c r="C1411" s="69" t="s">
        <v>867</v>
      </c>
      <c r="D1411" s="8">
        <v>101888</v>
      </c>
      <c r="E1411" s="72" t="str">
        <f t="shared" si="44"/>
        <v>2023</v>
      </c>
      <c r="F1411" s="72">
        <f>IFERROR(MATCH(LEFT(RIGHT(C1411, LEN(C1411) - FIND(", ", C1411) - 1), FIND(" ", RIGHT(C1411, LEN(C1411) - FIND(", ", C1411) - 1)) - 1), {"January","February","March","April","May","June","July","August","September","October","November","December"}, 0), "")</f>
        <v>4</v>
      </c>
      <c r="G1411">
        <v>19</v>
      </c>
      <c r="H1411" s="67" t="s">
        <v>1241</v>
      </c>
      <c r="I1411" s="68">
        <f t="shared" ref="I1411:I1474" si="45">DATEVALUE(H1411)</f>
        <v>45035</v>
      </c>
    </row>
    <row r="1412" spans="1:9" x14ac:dyDescent="0.35">
      <c r="A1412" s="28" t="s">
        <v>473</v>
      </c>
      <c r="B1412" s="28" t="s">
        <v>472</v>
      </c>
      <c r="C1412" s="69" t="s">
        <v>964</v>
      </c>
      <c r="D1412" s="8">
        <v>99027</v>
      </c>
      <c r="E1412" s="72" t="str">
        <f t="shared" si="44"/>
        <v>2023</v>
      </c>
      <c r="F1412" s="72">
        <f>IFERROR(MATCH(LEFT(RIGHT(C1412, LEN(C1412) - FIND(", ", C1412) - 1), FIND(" ", RIGHT(C1412, LEN(C1412) - FIND(", ", C1412) - 1)) - 1), {"January","February","March","April","May","June","July","August","September","October","November","December"}, 0), "")</f>
        <v>4</v>
      </c>
      <c r="G1412">
        <v>29</v>
      </c>
      <c r="H1412" s="67" t="s">
        <v>1337</v>
      </c>
      <c r="I1412" s="68">
        <f t="shared" si="45"/>
        <v>45045</v>
      </c>
    </row>
    <row r="1413" spans="1:9" x14ac:dyDescent="0.35">
      <c r="A1413" s="28" t="s">
        <v>473</v>
      </c>
      <c r="B1413" s="28" t="s">
        <v>472</v>
      </c>
      <c r="C1413" s="69" t="s">
        <v>965</v>
      </c>
      <c r="D1413" s="8">
        <v>97085</v>
      </c>
      <c r="E1413" s="72" t="str">
        <f t="shared" si="44"/>
        <v>2023</v>
      </c>
      <c r="F1413" s="72">
        <f>IFERROR(MATCH(LEFT(RIGHT(C1413, LEN(C1413) - FIND(", ", C1413) - 1), FIND(" ", RIGHT(C1413, LEN(C1413) - FIND(", ", C1413) - 1)) - 1), {"January","February","March","April","May","June","July","August","September","October","November","December"}, 0), "")</f>
        <v>5</v>
      </c>
      <c r="G1413">
        <v>6</v>
      </c>
      <c r="H1413" s="67" t="s">
        <v>1338</v>
      </c>
      <c r="I1413" s="68">
        <f t="shared" si="45"/>
        <v>45052</v>
      </c>
    </row>
    <row r="1414" spans="1:9" x14ac:dyDescent="0.35">
      <c r="A1414" s="28" t="s">
        <v>473</v>
      </c>
      <c r="B1414" s="28" t="s">
        <v>472</v>
      </c>
      <c r="C1414" s="69" t="s">
        <v>794</v>
      </c>
      <c r="D1414" s="8">
        <v>94952</v>
      </c>
      <c r="E1414" s="72" t="str">
        <f t="shared" si="44"/>
        <v>2023</v>
      </c>
      <c r="F1414" s="72">
        <f>IFERROR(MATCH(LEFT(RIGHT(C1414, LEN(C1414) - FIND(", ", C1414) - 1), FIND(" ", RIGHT(C1414, LEN(C1414) - FIND(", ", C1414) - 1)) - 1), {"January","February","March","April","May","June","July","August","September","October","November","December"}, 0), "")</f>
        <v>5</v>
      </c>
      <c r="G1414">
        <v>12</v>
      </c>
      <c r="H1414" s="67" t="s">
        <v>1168</v>
      </c>
      <c r="I1414" s="68">
        <f t="shared" si="45"/>
        <v>45058</v>
      </c>
    </row>
    <row r="1415" spans="1:9" x14ac:dyDescent="0.35">
      <c r="A1415" s="28" t="s">
        <v>473</v>
      </c>
      <c r="B1415" s="28" t="s">
        <v>472</v>
      </c>
      <c r="C1415" s="69" t="s">
        <v>966</v>
      </c>
      <c r="D1415" s="8">
        <v>94179</v>
      </c>
      <c r="E1415" s="72" t="str">
        <f t="shared" si="44"/>
        <v>2023</v>
      </c>
      <c r="F1415" s="72">
        <f>IFERROR(MATCH(LEFT(RIGHT(C1415, LEN(C1415) - FIND(", ", C1415) - 1), FIND(" ", RIGHT(C1415, LEN(C1415) - FIND(", ", C1415) - 1)) - 1), {"January","February","March","April","May","June","July","August","September","October","November","December"}, 0), "")</f>
        <v>5</v>
      </c>
      <c r="G1415">
        <v>20</v>
      </c>
      <c r="H1415" s="67" t="s">
        <v>1339</v>
      </c>
      <c r="I1415" s="68">
        <f t="shared" si="45"/>
        <v>45066</v>
      </c>
    </row>
    <row r="1416" spans="1:9" x14ac:dyDescent="0.35">
      <c r="A1416" s="28" t="s">
        <v>473</v>
      </c>
      <c r="B1416" s="28" t="s">
        <v>472</v>
      </c>
      <c r="C1416" s="69" t="s">
        <v>762</v>
      </c>
      <c r="D1416" s="8">
        <v>95509</v>
      </c>
      <c r="E1416" s="72" t="str">
        <f t="shared" si="44"/>
        <v>2023</v>
      </c>
      <c r="F1416" s="72">
        <f>IFERROR(MATCH(LEFT(RIGHT(C1416, LEN(C1416) - FIND(", ", C1416) - 1), FIND(" ", RIGHT(C1416, LEN(C1416) - FIND(", ", C1416) - 1)) - 1), {"January","February","March","April","May","June","July","August","September","October","November","December"}, 0), "")</f>
        <v>6</v>
      </c>
      <c r="G1416">
        <v>4</v>
      </c>
      <c r="H1416" s="67" t="s">
        <v>1136</v>
      </c>
      <c r="I1416" s="68">
        <f t="shared" si="45"/>
        <v>45081</v>
      </c>
    </row>
    <row r="1417" spans="1:9" x14ac:dyDescent="0.35">
      <c r="A1417" s="28" t="s">
        <v>473</v>
      </c>
      <c r="B1417" s="28" t="s">
        <v>472</v>
      </c>
      <c r="C1417" s="69" t="s">
        <v>830</v>
      </c>
      <c r="D1417" s="8">
        <v>95509</v>
      </c>
      <c r="E1417" s="72" t="str">
        <f t="shared" si="44"/>
        <v>2023</v>
      </c>
      <c r="F1417" s="72">
        <f>IFERROR(MATCH(LEFT(RIGHT(C1417, LEN(C1417) - FIND(", ", C1417) - 1), FIND(" ", RIGHT(C1417, LEN(C1417) - FIND(", ", C1417) - 1)) - 1), {"January","February","March","April","May","June","July","August","September","October","November","December"}, 0), "")</f>
        <v>6</v>
      </c>
      <c r="G1417">
        <v>18</v>
      </c>
      <c r="H1417" s="67" t="s">
        <v>1204</v>
      </c>
      <c r="I1417" s="68">
        <f t="shared" si="45"/>
        <v>45095</v>
      </c>
    </row>
    <row r="1418" spans="1:9" x14ac:dyDescent="0.35">
      <c r="A1418" s="28" t="s">
        <v>473</v>
      </c>
      <c r="B1418" s="28" t="s">
        <v>472</v>
      </c>
      <c r="C1418" s="69" t="s">
        <v>819</v>
      </c>
      <c r="D1418" s="8">
        <v>95631</v>
      </c>
      <c r="E1418" s="72" t="str">
        <f t="shared" si="44"/>
        <v>2023</v>
      </c>
      <c r="F1418" s="72">
        <f>IFERROR(MATCH(LEFT(RIGHT(C1418, LEN(C1418) - FIND(", ", C1418) - 1), FIND(" ", RIGHT(C1418, LEN(C1418) - FIND(", ", C1418) - 1)) - 1), {"January","February","March","April","May","June","July","August","September","October","November","December"}, 0), "")</f>
        <v>7</v>
      </c>
      <c r="G1418">
        <v>2</v>
      </c>
      <c r="H1418" s="67" t="s">
        <v>1193</v>
      </c>
      <c r="I1418" s="68">
        <f t="shared" si="45"/>
        <v>45109</v>
      </c>
    </row>
    <row r="1419" spans="1:9" x14ac:dyDescent="0.35">
      <c r="A1419" s="28" t="s">
        <v>473</v>
      </c>
      <c r="B1419" s="28" t="s">
        <v>472</v>
      </c>
      <c r="C1419" s="69" t="s">
        <v>868</v>
      </c>
      <c r="D1419" s="8">
        <v>94893</v>
      </c>
      <c r="E1419" s="72" t="str">
        <f t="shared" si="44"/>
        <v>2023</v>
      </c>
      <c r="F1419" s="72">
        <f>IFERROR(MATCH(LEFT(RIGHT(C1419, LEN(C1419) - FIND(", ", C1419) - 1), FIND(" ", RIGHT(C1419, LEN(C1419) - FIND(", ", C1419) - 1)) - 1), {"January","February","March","April","May","June","July","August","September","October","November","December"}, 0), "")</f>
        <v>7</v>
      </c>
      <c r="G1419">
        <v>10</v>
      </c>
      <c r="H1419" s="67" t="s">
        <v>1242</v>
      </c>
      <c r="I1419" s="68">
        <f t="shared" si="45"/>
        <v>45117</v>
      </c>
    </row>
    <row r="1420" spans="1:9" x14ac:dyDescent="0.35">
      <c r="A1420" s="28" t="s">
        <v>473</v>
      </c>
      <c r="B1420" s="28" t="s">
        <v>472</v>
      </c>
      <c r="C1420" s="69" t="s">
        <v>765</v>
      </c>
      <c r="D1420" s="8">
        <v>95429</v>
      </c>
      <c r="E1420" s="72" t="str">
        <f t="shared" si="44"/>
        <v>2023</v>
      </c>
      <c r="F1420" s="72">
        <f>IFERROR(MATCH(LEFT(RIGHT(C1420, LEN(C1420) - FIND(", ", C1420) - 1), FIND(" ", RIGHT(C1420, LEN(C1420) - FIND(", ", C1420) - 1)) - 1), {"January","February","March","April","May","June","July","August","September","October","November","December"}, 0), "")</f>
        <v>7</v>
      </c>
      <c r="G1420">
        <v>16</v>
      </c>
      <c r="H1420" s="67" t="s">
        <v>1139</v>
      </c>
      <c r="I1420" s="68">
        <f t="shared" si="45"/>
        <v>45123</v>
      </c>
    </row>
    <row r="1421" spans="1:9" x14ac:dyDescent="0.35">
      <c r="A1421" s="28" t="s">
        <v>473</v>
      </c>
      <c r="B1421" s="28" t="s">
        <v>472</v>
      </c>
      <c r="C1421" s="69" t="s">
        <v>766</v>
      </c>
      <c r="D1421" s="8">
        <v>95035</v>
      </c>
      <c r="E1421" s="72" t="str">
        <f t="shared" si="44"/>
        <v>2023</v>
      </c>
      <c r="F1421" s="72">
        <f>IFERROR(MATCH(LEFT(RIGHT(C1421, LEN(C1421) - FIND(", ", C1421) - 1), FIND(" ", RIGHT(C1421, LEN(C1421) - FIND(", ", C1421) - 1)) - 1), {"January","February","March","April","May","June","July","August","September","October","November","December"}, 0), "")</f>
        <v>7</v>
      </c>
      <c r="G1421">
        <v>23</v>
      </c>
      <c r="H1421" s="67" t="s">
        <v>1140</v>
      </c>
      <c r="I1421" s="68">
        <f t="shared" si="45"/>
        <v>45130</v>
      </c>
    </row>
    <row r="1422" spans="1:9" x14ac:dyDescent="0.35">
      <c r="A1422" s="28" t="s">
        <v>473</v>
      </c>
      <c r="B1422" s="28" t="s">
        <v>472</v>
      </c>
      <c r="C1422" s="69" t="s">
        <v>767</v>
      </c>
      <c r="D1422" s="8">
        <v>95039</v>
      </c>
      <c r="E1422" s="72" t="str">
        <f t="shared" si="44"/>
        <v>2023</v>
      </c>
      <c r="F1422" s="72">
        <f>IFERROR(MATCH(LEFT(RIGHT(C1422, LEN(C1422) - FIND(", ", C1422) - 1), FIND(" ", RIGHT(C1422, LEN(C1422) - FIND(", ", C1422) - 1)) - 1), {"January","February","March","April","May","June","July","August","September","October","November","December"}, 0), "")</f>
        <v>8</v>
      </c>
      <c r="G1422">
        <v>6</v>
      </c>
      <c r="H1422" s="67" t="s">
        <v>1141</v>
      </c>
      <c r="I1422" s="68">
        <f t="shared" si="45"/>
        <v>45144</v>
      </c>
    </row>
    <row r="1423" spans="1:9" x14ac:dyDescent="0.35">
      <c r="A1423" s="28" t="s">
        <v>473</v>
      </c>
      <c r="B1423" s="28" t="s">
        <v>472</v>
      </c>
      <c r="C1423" s="69" t="s">
        <v>967</v>
      </c>
      <c r="D1423" s="8">
        <v>95158</v>
      </c>
      <c r="E1423" s="72" t="str">
        <f t="shared" si="44"/>
        <v>2023</v>
      </c>
      <c r="F1423" s="72">
        <f>IFERROR(MATCH(LEFT(RIGHT(C1423, LEN(C1423) - FIND(", ", C1423) - 1), FIND(" ", RIGHT(C1423, LEN(C1423) - FIND(", ", C1423) - 1)) - 1), {"January","February","March","April","May","June","July","August","September","October","November","December"}, 0), "")</f>
        <v>8</v>
      </c>
      <c r="G1423">
        <v>9</v>
      </c>
      <c r="H1423" s="67" t="s">
        <v>1340</v>
      </c>
      <c r="I1423" s="68">
        <f t="shared" si="45"/>
        <v>45147</v>
      </c>
    </row>
    <row r="1424" spans="1:9" x14ac:dyDescent="0.35">
      <c r="A1424" s="28" t="s">
        <v>473</v>
      </c>
      <c r="B1424" s="28" t="s">
        <v>472</v>
      </c>
      <c r="C1424" s="69" t="s">
        <v>821</v>
      </c>
      <c r="D1424" s="8">
        <v>94415</v>
      </c>
      <c r="E1424" s="72" t="str">
        <f t="shared" si="44"/>
        <v>2023</v>
      </c>
      <c r="F1424" s="72">
        <f>IFERROR(MATCH(LEFT(RIGHT(C1424, LEN(C1424) - FIND(", ", C1424) - 1), FIND(" ", RIGHT(C1424, LEN(C1424) - FIND(", ", C1424) - 1)) - 1), {"January","February","March","April","May","June","July","August","September","October","November","December"}, 0), "")</f>
        <v>8</v>
      </c>
      <c r="G1424">
        <v>20</v>
      </c>
      <c r="H1424" s="67" t="s">
        <v>1195</v>
      </c>
      <c r="I1424" s="68">
        <f t="shared" si="45"/>
        <v>45158</v>
      </c>
    </row>
    <row r="1425" spans="1:9" x14ac:dyDescent="0.35">
      <c r="A1425" s="28" t="s">
        <v>473</v>
      </c>
      <c r="B1425" s="28" t="s">
        <v>472</v>
      </c>
      <c r="C1425" s="69" t="s">
        <v>769</v>
      </c>
      <c r="D1425" s="8">
        <v>92420</v>
      </c>
      <c r="E1425" s="72" t="str">
        <f t="shared" si="44"/>
        <v>2023</v>
      </c>
      <c r="F1425" s="72">
        <f>IFERROR(MATCH(LEFT(RIGHT(C1425, LEN(C1425) - FIND(", ", C1425) - 1), FIND(" ", RIGHT(C1425, LEN(C1425) - FIND(", ", C1425) - 1)) - 1), {"January","February","March","April","May","June","July","August","September","October","November","December"}, 0), "")</f>
        <v>8</v>
      </c>
      <c r="G1425">
        <v>27</v>
      </c>
      <c r="H1425" s="67" t="s">
        <v>1143</v>
      </c>
      <c r="I1425" s="68">
        <f t="shared" si="45"/>
        <v>45165</v>
      </c>
    </row>
    <row r="1426" spans="1:9" x14ac:dyDescent="0.35">
      <c r="A1426" s="28" t="s">
        <v>473</v>
      </c>
      <c r="B1426" s="28" t="s">
        <v>472</v>
      </c>
      <c r="C1426" s="69" t="s">
        <v>831</v>
      </c>
      <c r="D1426" s="8">
        <v>86851</v>
      </c>
      <c r="E1426" s="72" t="str">
        <f t="shared" si="44"/>
        <v>2023</v>
      </c>
      <c r="F1426" s="72">
        <f>IFERROR(MATCH(LEFT(RIGHT(C1426, LEN(C1426) - FIND(", ", C1426) - 1), FIND(" ", RIGHT(C1426, LEN(C1426) - FIND(", ", C1426) - 1)) - 1), {"January","February","March","April","May","June","July","August","September","October","November","December"}, 0), "")</f>
        <v>9</v>
      </c>
      <c r="G1426">
        <v>3</v>
      </c>
      <c r="H1426" s="67" t="s">
        <v>1205</v>
      </c>
      <c r="I1426" s="68">
        <f t="shared" si="45"/>
        <v>45172</v>
      </c>
    </row>
    <row r="1427" spans="1:9" x14ac:dyDescent="0.35">
      <c r="A1427" s="28" t="s">
        <v>473</v>
      </c>
      <c r="B1427" s="28" t="s">
        <v>472</v>
      </c>
      <c r="C1427" s="69" t="s">
        <v>870</v>
      </c>
      <c r="D1427" s="8">
        <v>85257</v>
      </c>
      <c r="E1427" s="72" t="str">
        <f t="shared" si="44"/>
        <v>2023</v>
      </c>
      <c r="F1427" s="72">
        <f>IFERROR(MATCH(LEFT(RIGHT(C1427, LEN(C1427) - FIND(", ", C1427) - 1), FIND(" ", RIGHT(C1427, LEN(C1427) - FIND(", ", C1427) - 1)) - 1), {"January","February","March","April","May","June","July","August","September","October","November","December"}, 0), "")</f>
        <v>9</v>
      </c>
      <c r="G1427">
        <v>17</v>
      </c>
      <c r="H1427" s="67" t="s">
        <v>1244</v>
      </c>
      <c r="I1427" s="68">
        <f t="shared" si="45"/>
        <v>45186</v>
      </c>
    </row>
    <row r="1428" spans="1:9" x14ac:dyDescent="0.35">
      <c r="A1428" s="28" t="s">
        <v>473</v>
      </c>
      <c r="B1428" s="28" t="s">
        <v>472</v>
      </c>
      <c r="C1428" s="69" t="s">
        <v>702</v>
      </c>
      <c r="D1428" s="8">
        <v>84887</v>
      </c>
      <c r="E1428" s="72" t="str">
        <f t="shared" si="44"/>
        <v>2023</v>
      </c>
      <c r="F1428" s="72">
        <f>IFERROR(MATCH(LEFT(RIGHT(C1428, LEN(C1428) - FIND(", ", C1428) - 1), FIND(" ", RIGHT(C1428, LEN(C1428) - FIND(", ", C1428) - 1)) - 1), {"January","February","March","April","May","June","July","August","September","October","November","December"}, 0), "")</f>
        <v>9</v>
      </c>
      <c r="G1428">
        <v>24</v>
      </c>
      <c r="H1428" s="67" t="s">
        <v>1076</v>
      </c>
      <c r="I1428" s="68">
        <f t="shared" si="45"/>
        <v>45193</v>
      </c>
    </row>
    <row r="1429" spans="1:9" x14ac:dyDescent="0.35">
      <c r="A1429" s="28" t="s">
        <v>473</v>
      </c>
      <c r="B1429" s="28" t="s">
        <v>472</v>
      </c>
      <c r="C1429" s="69" t="s">
        <v>770</v>
      </c>
      <c r="D1429" s="8">
        <v>85122</v>
      </c>
      <c r="E1429" s="72" t="str">
        <f t="shared" si="44"/>
        <v>2023</v>
      </c>
      <c r="F1429" s="72">
        <f>IFERROR(MATCH(LEFT(RIGHT(C1429, LEN(C1429) - FIND(", ", C1429) - 1), FIND(" ", RIGHT(C1429, LEN(C1429) - FIND(", ", C1429) - 1)) - 1), {"January","February","March","April","May","June","July","August","September","October","November","December"}, 0), "")</f>
        <v>10</v>
      </c>
      <c r="G1429">
        <v>1</v>
      </c>
      <c r="H1429" s="67" t="s">
        <v>1144</v>
      </c>
      <c r="I1429" s="68">
        <f t="shared" si="45"/>
        <v>45200</v>
      </c>
    </row>
    <row r="1430" spans="1:9" x14ac:dyDescent="0.35">
      <c r="A1430" s="28" t="s">
        <v>473</v>
      </c>
      <c r="B1430" s="28" t="s">
        <v>472</v>
      </c>
      <c r="C1430" s="69" t="s">
        <v>822</v>
      </c>
      <c r="D1430" s="8">
        <v>83835</v>
      </c>
      <c r="E1430" s="72" t="str">
        <f t="shared" si="44"/>
        <v>2023</v>
      </c>
      <c r="F1430" s="72">
        <f>IFERROR(MATCH(LEFT(RIGHT(C1430, LEN(C1430) - FIND(", ", C1430) - 1), FIND(" ", RIGHT(C1430, LEN(C1430) - FIND(", ", C1430) - 1)) - 1), {"January","February","March","April","May","June","July","August","September","October","November","December"}, 0), "")</f>
        <v>10</v>
      </c>
      <c r="G1430">
        <v>16</v>
      </c>
      <c r="H1430" s="67" t="s">
        <v>1196</v>
      </c>
      <c r="I1430" s="68">
        <f t="shared" si="45"/>
        <v>45215</v>
      </c>
    </row>
    <row r="1431" spans="1:9" x14ac:dyDescent="0.35">
      <c r="A1431" s="28" t="s">
        <v>475</v>
      </c>
      <c r="B1431" s="28" t="s">
        <v>474</v>
      </c>
      <c r="C1431" s="69" t="s">
        <v>615</v>
      </c>
      <c r="D1431" s="8">
        <v>1041095</v>
      </c>
      <c r="E1431" s="72" t="str">
        <f t="shared" si="44"/>
        <v>2022</v>
      </c>
      <c r="F1431" s="72">
        <f>IFERROR(MATCH(LEFT(RIGHT(C1431, LEN(C1431) - FIND(", ", C1431) - 1), FIND(" ", RIGHT(C1431, LEN(C1431) - FIND(", ", C1431) - 1)) - 1), {"January","February","March","April","May","June","July","August","September","October","November","December"}, 0), "")</f>
        <v>6</v>
      </c>
      <c r="G1431">
        <v>1</v>
      </c>
      <c r="H1431" s="67" t="s">
        <v>989</v>
      </c>
      <c r="I1431" s="68">
        <f t="shared" si="45"/>
        <v>44713</v>
      </c>
    </row>
    <row r="1432" spans="1:9" x14ac:dyDescent="0.35">
      <c r="A1432" s="28" t="s">
        <v>475</v>
      </c>
      <c r="B1432" s="28" t="s">
        <v>474</v>
      </c>
      <c r="C1432" s="69" t="s">
        <v>646</v>
      </c>
      <c r="D1432" s="8">
        <v>1116387</v>
      </c>
      <c r="E1432" s="72" t="str">
        <f t="shared" si="44"/>
        <v>2022</v>
      </c>
      <c r="F1432" s="72">
        <f>IFERROR(MATCH(LEFT(RIGHT(C1432, LEN(C1432) - FIND(", ", C1432) - 1), FIND(" ", RIGHT(C1432, LEN(C1432) - FIND(", ", C1432) - 1)) - 1), {"January","February","March","April","May","June","July","August","September","October","November","December"}, 0), "")</f>
        <v>6</v>
      </c>
      <c r="G1432">
        <v>7</v>
      </c>
      <c r="H1432" s="67" t="s">
        <v>1020</v>
      </c>
      <c r="I1432" s="68">
        <f t="shared" si="45"/>
        <v>44719</v>
      </c>
    </row>
    <row r="1433" spans="1:9" x14ac:dyDescent="0.35">
      <c r="A1433" s="28" t="s">
        <v>475</v>
      </c>
      <c r="B1433" s="28" t="s">
        <v>474</v>
      </c>
      <c r="C1433" s="69" t="s">
        <v>704</v>
      </c>
      <c r="D1433" s="8">
        <v>1122287</v>
      </c>
      <c r="E1433" s="72" t="str">
        <f t="shared" si="44"/>
        <v>2022</v>
      </c>
      <c r="F1433" s="72">
        <f>IFERROR(MATCH(LEFT(RIGHT(C1433, LEN(C1433) - FIND(", ", C1433) - 1), FIND(" ", RIGHT(C1433, LEN(C1433) - FIND(", ", C1433) - 1)) - 1), {"January","February","March","April","May","June","July","August","September","October","November","December"}, 0), "")</f>
        <v>6</v>
      </c>
      <c r="G1433">
        <v>8</v>
      </c>
      <c r="H1433" s="67" t="s">
        <v>1078</v>
      </c>
      <c r="I1433" s="68">
        <f t="shared" si="45"/>
        <v>44720</v>
      </c>
    </row>
    <row r="1434" spans="1:9" x14ac:dyDescent="0.35">
      <c r="A1434" s="28" t="s">
        <v>475</v>
      </c>
      <c r="B1434" s="28" t="s">
        <v>474</v>
      </c>
      <c r="C1434" s="69" t="s">
        <v>617</v>
      </c>
      <c r="D1434" s="8">
        <v>1136243</v>
      </c>
      <c r="E1434" s="72" t="str">
        <f t="shared" si="44"/>
        <v>2022</v>
      </c>
      <c r="F1434" s="72">
        <f>IFERROR(MATCH(LEFT(RIGHT(C1434, LEN(C1434) - FIND(", ", C1434) - 1), FIND(" ", RIGHT(C1434, LEN(C1434) - FIND(", ", C1434) - 1)) - 1), {"January","February","March","April","May","June","July","August","September","October","November","December"}, 0), "")</f>
        <v>6</v>
      </c>
      <c r="G1434">
        <v>9</v>
      </c>
      <c r="H1434" s="67" t="s">
        <v>991</v>
      </c>
      <c r="I1434" s="68">
        <f t="shared" si="45"/>
        <v>44721</v>
      </c>
    </row>
    <row r="1435" spans="1:9" x14ac:dyDescent="0.35">
      <c r="A1435" s="28" t="s">
        <v>475</v>
      </c>
      <c r="B1435" s="28" t="s">
        <v>474</v>
      </c>
      <c r="C1435" s="69" t="s">
        <v>705</v>
      </c>
      <c r="D1435" s="8">
        <v>1151553</v>
      </c>
      <c r="E1435" s="72" t="str">
        <f t="shared" si="44"/>
        <v>2022</v>
      </c>
      <c r="F1435" s="72">
        <f>IFERROR(MATCH(LEFT(RIGHT(C1435, LEN(C1435) - FIND(", ", C1435) - 1), FIND(" ", RIGHT(C1435, LEN(C1435) - FIND(", ", C1435) - 1)) - 1), {"January","February","March","April","May","June","July","August","September","October","November","December"}, 0), "")</f>
        <v>6</v>
      </c>
      <c r="G1435">
        <v>10</v>
      </c>
      <c r="H1435" s="67" t="s">
        <v>1079</v>
      </c>
      <c r="I1435" s="68">
        <f t="shared" si="45"/>
        <v>44722</v>
      </c>
    </row>
    <row r="1436" spans="1:9" x14ac:dyDescent="0.35">
      <c r="A1436" s="28" t="s">
        <v>475</v>
      </c>
      <c r="B1436" s="28" t="s">
        <v>474</v>
      </c>
      <c r="C1436" s="69" t="s">
        <v>706</v>
      </c>
      <c r="D1436" s="8">
        <v>1166625</v>
      </c>
      <c r="E1436" s="72" t="str">
        <f t="shared" si="44"/>
        <v>2022</v>
      </c>
      <c r="F1436" s="72">
        <f>IFERROR(MATCH(LEFT(RIGHT(C1436, LEN(C1436) - FIND(", ", C1436) - 1), FIND(" ", RIGHT(C1436, LEN(C1436) - FIND(", ", C1436) - 1)) - 1), {"January","February","March","April","May","June","July","August","September","October","November","December"}, 0), "")</f>
        <v>6</v>
      </c>
      <c r="G1436">
        <v>11</v>
      </c>
      <c r="H1436" s="67" t="s">
        <v>1080</v>
      </c>
      <c r="I1436" s="68">
        <f t="shared" si="45"/>
        <v>44723</v>
      </c>
    </row>
    <row r="1437" spans="1:9" x14ac:dyDescent="0.35">
      <c r="A1437" s="28" t="s">
        <v>475</v>
      </c>
      <c r="B1437" s="28" t="s">
        <v>474</v>
      </c>
      <c r="C1437" s="69" t="s">
        <v>707</v>
      </c>
      <c r="D1437" s="8">
        <v>1178521</v>
      </c>
      <c r="E1437" s="72" t="str">
        <f t="shared" si="44"/>
        <v>2022</v>
      </c>
      <c r="F1437" s="72">
        <f>IFERROR(MATCH(LEFT(RIGHT(C1437, LEN(C1437) - FIND(", ", C1437) - 1), FIND(" ", RIGHT(C1437, LEN(C1437) - FIND(", ", C1437) - 1)) - 1), {"January","February","March","April","May","June","July","August","September","October","November","December"}, 0), "")</f>
        <v>6</v>
      </c>
      <c r="G1437">
        <v>12</v>
      </c>
      <c r="H1437" s="67" t="s">
        <v>1081</v>
      </c>
      <c r="I1437" s="68">
        <f t="shared" si="45"/>
        <v>44724</v>
      </c>
    </row>
    <row r="1438" spans="1:9" x14ac:dyDescent="0.35">
      <c r="A1438" s="28" t="s">
        <v>475</v>
      </c>
      <c r="B1438" s="28" t="s">
        <v>474</v>
      </c>
      <c r="C1438" s="69" t="s">
        <v>708</v>
      </c>
      <c r="D1438" s="8">
        <v>1188807</v>
      </c>
      <c r="E1438" s="72" t="str">
        <f t="shared" si="44"/>
        <v>2022</v>
      </c>
      <c r="F1438" s="72">
        <f>IFERROR(MATCH(LEFT(RIGHT(C1438, LEN(C1438) - FIND(", ", C1438) - 1), FIND(" ", RIGHT(C1438, LEN(C1438) - FIND(", ", C1438) - 1)) - 1), {"January","February","March","April","May","June","July","August","September","October","November","December"}, 0), "")</f>
        <v>6</v>
      </c>
      <c r="G1438">
        <v>13</v>
      </c>
      <c r="H1438" s="67" t="s">
        <v>1082</v>
      </c>
      <c r="I1438" s="68">
        <f t="shared" si="45"/>
        <v>44725</v>
      </c>
    </row>
    <row r="1439" spans="1:9" x14ac:dyDescent="0.35">
      <c r="A1439" s="28" t="s">
        <v>475</v>
      </c>
      <c r="B1439" s="28" t="s">
        <v>474</v>
      </c>
      <c r="C1439" s="69" t="s">
        <v>647</v>
      </c>
      <c r="D1439" s="8">
        <v>1199399</v>
      </c>
      <c r="E1439" s="72" t="str">
        <f t="shared" si="44"/>
        <v>2022</v>
      </c>
      <c r="F1439" s="72">
        <f>IFERROR(MATCH(LEFT(RIGHT(C1439, LEN(C1439) - FIND(", ", C1439) - 1), FIND(" ", RIGHT(C1439, LEN(C1439) - FIND(", ", C1439) - 1)) - 1), {"January","February","March","April","May","June","July","August","September","October","November","December"}, 0), "")</f>
        <v>6</v>
      </c>
      <c r="G1439">
        <v>14</v>
      </c>
      <c r="H1439" s="67" t="s">
        <v>1021</v>
      </c>
      <c r="I1439" s="68">
        <f t="shared" si="45"/>
        <v>44726</v>
      </c>
    </row>
    <row r="1440" spans="1:9" x14ac:dyDescent="0.35">
      <c r="A1440" s="28" t="s">
        <v>475</v>
      </c>
      <c r="B1440" s="28" t="s">
        <v>474</v>
      </c>
      <c r="C1440" s="69" t="s">
        <v>904</v>
      </c>
      <c r="D1440" s="8">
        <v>1214775</v>
      </c>
      <c r="E1440" s="72" t="str">
        <f t="shared" si="44"/>
        <v>2022</v>
      </c>
      <c r="F1440" s="72">
        <f>IFERROR(MATCH(LEFT(RIGHT(C1440, LEN(C1440) - FIND(", ", C1440) - 1), FIND(" ", RIGHT(C1440, LEN(C1440) - FIND(", ", C1440) - 1)) - 1), {"January","February","March","April","May","June","July","August","September","October","November","December"}, 0), "")</f>
        <v>6</v>
      </c>
      <c r="G1440">
        <v>15</v>
      </c>
      <c r="H1440" s="67" t="s">
        <v>1278</v>
      </c>
      <c r="I1440" s="68">
        <f t="shared" si="45"/>
        <v>44727</v>
      </c>
    </row>
    <row r="1441" spans="1:9" x14ac:dyDescent="0.35">
      <c r="A1441" s="28" t="s">
        <v>475</v>
      </c>
      <c r="B1441" s="28" t="s">
        <v>474</v>
      </c>
      <c r="C1441" s="69" t="s">
        <v>944</v>
      </c>
      <c r="D1441" s="8">
        <v>1230800</v>
      </c>
      <c r="E1441" s="72" t="str">
        <f t="shared" si="44"/>
        <v>2022</v>
      </c>
      <c r="F1441" s="72">
        <f>IFERROR(MATCH(LEFT(RIGHT(C1441, LEN(C1441) - FIND(", ", C1441) - 1), FIND(" ", RIGHT(C1441, LEN(C1441) - FIND(", ", C1441) - 1)) - 1), {"January","February","March","April","May","June","July","August","September","October","November","December"}, 0), "")</f>
        <v>6</v>
      </c>
      <c r="G1441">
        <v>16</v>
      </c>
      <c r="H1441" s="67" t="s">
        <v>1317</v>
      </c>
      <c r="I1441" s="68">
        <f t="shared" si="45"/>
        <v>44728</v>
      </c>
    </row>
    <row r="1442" spans="1:9" x14ac:dyDescent="0.35">
      <c r="A1442" s="28" t="s">
        <v>475</v>
      </c>
      <c r="B1442" s="28" t="s">
        <v>474</v>
      </c>
      <c r="C1442" s="69" t="s">
        <v>648</v>
      </c>
      <c r="D1442" s="8">
        <v>1305018</v>
      </c>
      <c r="E1442" s="72" t="str">
        <f t="shared" si="44"/>
        <v>2022</v>
      </c>
      <c r="F1442" s="72">
        <f>IFERROR(MATCH(LEFT(RIGHT(C1442, LEN(C1442) - FIND(", ", C1442) - 1), FIND(" ", RIGHT(C1442, LEN(C1442) - FIND(", ", C1442) - 1)) - 1), {"January","February","March","April","May","June","July","August","September","October","November","December"}, 0), "")</f>
        <v>6</v>
      </c>
      <c r="G1442">
        <v>21</v>
      </c>
      <c r="H1442" s="67" t="s">
        <v>1022</v>
      </c>
      <c r="I1442" s="68">
        <f t="shared" si="45"/>
        <v>44733</v>
      </c>
    </row>
    <row r="1443" spans="1:9" x14ac:dyDescent="0.35">
      <c r="A1443" s="28" t="s">
        <v>475</v>
      </c>
      <c r="B1443" s="28" t="s">
        <v>474</v>
      </c>
      <c r="C1443" s="69" t="s">
        <v>649</v>
      </c>
      <c r="D1443" s="8">
        <v>1412429</v>
      </c>
      <c r="E1443" s="72" t="str">
        <f t="shared" si="44"/>
        <v>2022</v>
      </c>
      <c r="F1443" s="72">
        <f>IFERROR(MATCH(LEFT(RIGHT(C1443, LEN(C1443) - FIND(", ", C1443) - 1), FIND(" ", RIGHT(C1443, LEN(C1443) - FIND(", ", C1443) - 1)) - 1), {"January","February","March","April","May","June","July","August","September","October","November","December"}, 0), "")</f>
        <v>6</v>
      </c>
      <c r="G1443">
        <v>28</v>
      </c>
      <c r="H1443" s="67" t="s">
        <v>1023</v>
      </c>
      <c r="I1443" s="68">
        <f t="shared" si="45"/>
        <v>44740</v>
      </c>
    </row>
    <row r="1444" spans="1:9" x14ac:dyDescent="0.35">
      <c r="A1444" s="28" t="s">
        <v>475</v>
      </c>
      <c r="B1444" s="28" t="s">
        <v>474</v>
      </c>
      <c r="C1444" s="69" t="s">
        <v>619</v>
      </c>
      <c r="D1444" s="8">
        <v>1518394</v>
      </c>
      <c r="E1444" s="72" t="str">
        <f t="shared" si="44"/>
        <v>2022</v>
      </c>
      <c r="F1444" s="72">
        <f>IFERROR(MATCH(LEFT(RIGHT(C1444, LEN(C1444) - FIND(", ", C1444) - 1), FIND(" ", RIGHT(C1444, LEN(C1444) - FIND(", ", C1444) - 1)) - 1), {"January","February","March","April","May","June","July","August","September","October","November","December"}, 0), "")</f>
        <v>7</v>
      </c>
      <c r="G1444">
        <v>5</v>
      </c>
      <c r="H1444" s="67" t="s">
        <v>993</v>
      </c>
      <c r="I1444" s="68">
        <f t="shared" si="45"/>
        <v>44747</v>
      </c>
    </row>
    <row r="1445" spans="1:9" x14ac:dyDescent="0.35">
      <c r="A1445" s="28" t="s">
        <v>475</v>
      </c>
      <c r="B1445" s="28" t="s">
        <v>474</v>
      </c>
      <c r="C1445" s="69" t="s">
        <v>650</v>
      </c>
      <c r="D1445" s="8">
        <v>1625231</v>
      </c>
      <c r="E1445" s="72" t="str">
        <f t="shared" si="44"/>
        <v>2022</v>
      </c>
      <c r="F1445" s="72">
        <f>IFERROR(MATCH(LEFT(RIGHT(C1445, LEN(C1445) - FIND(", ", C1445) - 1), FIND(" ", RIGHT(C1445, LEN(C1445) - FIND(", ", C1445) - 1)) - 1), {"January","February","March","April","May","June","July","August","September","October","November","December"}, 0), "")</f>
        <v>7</v>
      </c>
      <c r="G1445">
        <v>12</v>
      </c>
      <c r="H1445" s="67" t="s">
        <v>1024</v>
      </c>
      <c r="I1445" s="68">
        <f t="shared" si="45"/>
        <v>44754</v>
      </c>
    </row>
    <row r="1446" spans="1:9" x14ac:dyDescent="0.35">
      <c r="A1446" s="28" t="s">
        <v>475</v>
      </c>
      <c r="B1446" s="28" t="s">
        <v>474</v>
      </c>
      <c r="C1446" s="69" t="s">
        <v>692</v>
      </c>
      <c r="D1446" s="8">
        <v>1643127</v>
      </c>
      <c r="E1446" s="72" t="str">
        <f t="shared" si="44"/>
        <v>2022</v>
      </c>
      <c r="F1446" s="72">
        <f>IFERROR(MATCH(LEFT(RIGHT(C1446, LEN(C1446) - FIND(", ", C1446) - 1), FIND(" ", RIGHT(C1446, LEN(C1446) - FIND(", ", C1446) - 1)) - 1), {"January","February","March","April","May","June","July","August","September","October","November","December"}, 0), "")</f>
        <v>7</v>
      </c>
      <c r="G1446">
        <v>13</v>
      </c>
      <c r="H1446" s="67" t="s">
        <v>1066</v>
      </c>
      <c r="I1446" s="68">
        <f t="shared" si="45"/>
        <v>44755</v>
      </c>
    </row>
    <row r="1447" spans="1:9" x14ac:dyDescent="0.35">
      <c r="A1447" s="28" t="s">
        <v>475</v>
      </c>
      <c r="B1447" s="28" t="s">
        <v>474</v>
      </c>
      <c r="C1447" s="69" t="s">
        <v>968</v>
      </c>
      <c r="D1447" s="8">
        <v>1660173</v>
      </c>
      <c r="E1447" s="72" t="str">
        <f t="shared" si="44"/>
        <v>2022</v>
      </c>
      <c r="F1447" s="72">
        <f>IFERROR(MATCH(LEFT(RIGHT(C1447, LEN(C1447) - FIND(", ", C1447) - 1), FIND(" ", RIGHT(C1447, LEN(C1447) - FIND(", ", C1447) - 1)) - 1), {"January","February","March","April","May","June","July","August","September","October","November","December"}, 0), "")</f>
        <v>7</v>
      </c>
      <c r="G1447">
        <v>14</v>
      </c>
      <c r="H1447" s="67" t="s">
        <v>1341</v>
      </c>
      <c r="I1447" s="68">
        <f t="shared" si="45"/>
        <v>44756</v>
      </c>
    </row>
    <row r="1448" spans="1:9" x14ac:dyDescent="0.35">
      <c r="A1448" s="28" t="s">
        <v>475</v>
      </c>
      <c r="B1448" s="28" t="s">
        <v>474</v>
      </c>
      <c r="C1448" s="69" t="s">
        <v>969</v>
      </c>
      <c r="D1448" s="8">
        <v>1679475</v>
      </c>
      <c r="E1448" s="72" t="str">
        <f t="shared" si="44"/>
        <v>2022</v>
      </c>
      <c r="F1448" s="72">
        <f>IFERROR(MATCH(LEFT(RIGHT(C1448, LEN(C1448) - FIND(", ", C1448) - 1), FIND(" ", RIGHT(C1448, LEN(C1448) - FIND(", ", C1448) - 1)) - 1), {"January","February","March","April","May","June","July","August","September","October","November","December"}, 0), "")</f>
        <v>7</v>
      </c>
      <c r="G1448">
        <v>15</v>
      </c>
      <c r="H1448" s="67" t="s">
        <v>1342</v>
      </c>
      <c r="I1448" s="68">
        <f t="shared" si="45"/>
        <v>44757</v>
      </c>
    </row>
    <row r="1449" spans="1:9" x14ac:dyDescent="0.35">
      <c r="A1449" s="28" t="s">
        <v>475</v>
      </c>
      <c r="B1449" s="28" t="s">
        <v>474</v>
      </c>
      <c r="C1449" s="69" t="s">
        <v>970</v>
      </c>
      <c r="D1449" s="8">
        <v>1698586</v>
      </c>
      <c r="E1449" s="72" t="str">
        <f t="shared" si="44"/>
        <v>2022</v>
      </c>
      <c r="F1449" s="72">
        <f>IFERROR(MATCH(LEFT(RIGHT(C1449, LEN(C1449) - FIND(", ", C1449) - 1), FIND(" ", RIGHT(C1449, LEN(C1449) - FIND(", ", C1449) - 1)) - 1), {"January","February","March","April","May","June","July","August","September","October","November","December"}, 0), "")</f>
        <v>7</v>
      </c>
      <c r="G1449">
        <v>16</v>
      </c>
      <c r="H1449" s="67" t="s">
        <v>1343</v>
      </c>
      <c r="I1449" s="68">
        <f t="shared" si="45"/>
        <v>44758</v>
      </c>
    </row>
    <row r="1450" spans="1:9" x14ac:dyDescent="0.35">
      <c r="A1450" s="28" t="s">
        <v>475</v>
      </c>
      <c r="B1450" s="28" t="s">
        <v>474</v>
      </c>
      <c r="C1450" s="69" t="s">
        <v>926</v>
      </c>
      <c r="D1450" s="8">
        <v>1713691</v>
      </c>
      <c r="E1450" s="72" t="str">
        <f t="shared" si="44"/>
        <v>2022</v>
      </c>
      <c r="F1450" s="72">
        <f>IFERROR(MATCH(LEFT(RIGHT(C1450, LEN(C1450) - FIND(", ", C1450) - 1), FIND(" ", RIGHT(C1450, LEN(C1450) - FIND(", ", C1450) - 1)) - 1), {"January","February","March","April","May","June","July","August","September","October","November","December"}, 0), "")</f>
        <v>7</v>
      </c>
      <c r="G1450">
        <v>17</v>
      </c>
      <c r="H1450" s="67" t="s">
        <v>1300</v>
      </c>
      <c r="I1450" s="68">
        <f t="shared" si="45"/>
        <v>44759</v>
      </c>
    </row>
    <row r="1451" spans="1:9" x14ac:dyDescent="0.35">
      <c r="A1451" s="28" t="s">
        <v>475</v>
      </c>
      <c r="B1451" s="28" t="s">
        <v>474</v>
      </c>
      <c r="C1451" s="69" t="s">
        <v>853</v>
      </c>
      <c r="D1451" s="8">
        <v>1728407</v>
      </c>
      <c r="E1451" s="72" t="str">
        <f t="shared" si="44"/>
        <v>2022</v>
      </c>
      <c r="F1451" s="72">
        <f>IFERROR(MATCH(LEFT(RIGHT(C1451, LEN(C1451) - FIND(", ", C1451) - 1), FIND(" ", RIGHT(C1451, LEN(C1451) - FIND(", ", C1451) - 1)) - 1), {"January","February","March","April","May","June","July","August","September","October","November","December"}, 0), "")</f>
        <v>7</v>
      </c>
      <c r="G1451">
        <v>18</v>
      </c>
      <c r="H1451" s="67" t="s">
        <v>1227</v>
      </c>
      <c r="I1451" s="68">
        <f t="shared" si="45"/>
        <v>44760</v>
      </c>
    </row>
    <row r="1452" spans="1:9" x14ac:dyDescent="0.35">
      <c r="A1452" s="28" t="s">
        <v>475</v>
      </c>
      <c r="B1452" s="28" t="s">
        <v>474</v>
      </c>
      <c r="C1452" s="69" t="s">
        <v>620</v>
      </c>
      <c r="D1452" s="8">
        <v>1745800</v>
      </c>
      <c r="E1452" s="72" t="str">
        <f t="shared" si="44"/>
        <v>2022</v>
      </c>
      <c r="F1452" s="72">
        <f>IFERROR(MATCH(LEFT(RIGHT(C1452, LEN(C1452) - FIND(", ", C1452) - 1), FIND(" ", RIGHT(C1452, LEN(C1452) - FIND(", ", C1452) - 1)) - 1), {"January","February","March","April","May","June","July","August","September","October","November","December"}, 0), "")</f>
        <v>7</v>
      </c>
      <c r="G1452">
        <v>19</v>
      </c>
      <c r="H1452" s="67" t="s">
        <v>994</v>
      </c>
      <c r="I1452" s="68">
        <f t="shared" si="45"/>
        <v>44761</v>
      </c>
    </row>
    <row r="1453" spans="1:9" x14ac:dyDescent="0.35">
      <c r="A1453" s="28" t="s">
        <v>475</v>
      </c>
      <c r="B1453" s="28" t="s">
        <v>474</v>
      </c>
      <c r="C1453" s="69" t="s">
        <v>894</v>
      </c>
      <c r="D1453" s="8">
        <v>1762432</v>
      </c>
      <c r="E1453" s="72" t="str">
        <f t="shared" si="44"/>
        <v>2022</v>
      </c>
      <c r="F1453" s="72">
        <f>IFERROR(MATCH(LEFT(RIGHT(C1453, LEN(C1453) - FIND(", ", C1453) - 1), FIND(" ", RIGHT(C1453, LEN(C1453) - FIND(", ", C1453) - 1)) - 1), {"January","February","March","April","May","June","July","August","September","October","November","December"}, 0), "")</f>
        <v>7</v>
      </c>
      <c r="G1453">
        <v>20</v>
      </c>
      <c r="H1453" s="67" t="s">
        <v>1268</v>
      </c>
      <c r="I1453" s="68">
        <f t="shared" si="45"/>
        <v>44762</v>
      </c>
    </row>
    <row r="1454" spans="1:9" x14ac:dyDescent="0.35">
      <c r="A1454" s="28" t="s">
        <v>475</v>
      </c>
      <c r="B1454" s="28" t="s">
        <v>474</v>
      </c>
      <c r="C1454" s="69" t="s">
        <v>971</v>
      </c>
      <c r="D1454" s="8">
        <v>1777146</v>
      </c>
      <c r="E1454" s="72" t="str">
        <f t="shared" si="44"/>
        <v>2022</v>
      </c>
      <c r="F1454" s="72">
        <f>IFERROR(MATCH(LEFT(RIGHT(C1454, LEN(C1454) - FIND(", ", C1454) - 1), FIND(" ", RIGHT(C1454, LEN(C1454) - FIND(", ", C1454) - 1)) - 1), {"January","February","March","April","May","June","July","August","September","October","November","December"}, 0), "")</f>
        <v>7</v>
      </c>
      <c r="G1454">
        <v>21</v>
      </c>
      <c r="H1454" s="67" t="s">
        <v>1344</v>
      </c>
      <c r="I1454" s="68">
        <f t="shared" si="45"/>
        <v>44763</v>
      </c>
    </row>
    <row r="1455" spans="1:9" x14ac:dyDescent="0.35">
      <c r="A1455" s="28" t="s">
        <v>475</v>
      </c>
      <c r="B1455" s="28" t="s">
        <v>474</v>
      </c>
      <c r="C1455" s="69" t="s">
        <v>972</v>
      </c>
      <c r="D1455" s="8">
        <v>1794696</v>
      </c>
      <c r="E1455" s="72" t="str">
        <f t="shared" si="44"/>
        <v>2022</v>
      </c>
      <c r="F1455" s="72">
        <f>IFERROR(MATCH(LEFT(RIGHT(C1455, LEN(C1455) - FIND(", ", C1455) - 1), FIND(" ", RIGHT(C1455, LEN(C1455) - FIND(", ", C1455) - 1)) - 1), {"January","February","March","April","May","June","July","August","September","October","November","December"}, 0), "")</f>
        <v>7</v>
      </c>
      <c r="G1455">
        <v>22</v>
      </c>
      <c r="H1455" s="67" t="s">
        <v>1345</v>
      </c>
      <c r="I1455" s="68">
        <f t="shared" si="45"/>
        <v>44764</v>
      </c>
    </row>
    <row r="1456" spans="1:9" x14ac:dyDescent="0.35">
      <c r="A1456" s="28" t="s">
        <v>475</v>
      </c>
      <c r="B1456" s="28" t="s">
        <v>474</v>
      </c>
      <c r="C1456" s="69" t="s">
        <v>973</v>
      </c>
      <c r="D1456" s="8">
        <v>1811584</v>
      </c>
      <c r="E1456" s="72" t="str">
        <f t="shared" si="44"/>
        <v>2022</v>
      </c>
      <c r="F1456" s="72">
        <f>IFERROR(MATCH(LEFT(RIGHT(C1456, LEN(C1456) - FIND(", ", C1456) - 1), FIND(" ", RIGHT(C1456, LEN(C1456) - FIND(", ", C1456) - 1)) - 1), {"January","February","March","April","May","June","July","August","September","October","November","December"}, 0), "")</f>
        <v>7</v>
      </c>
      <c r="G1456">
        <v>23</v>
      </c>
      <c r="H1456" s="67" t="s">
        <v>1346</v>
      </c>
      <c r="I1456" s="68">
        <f t="shared" si="45"/>
        <v>44765</v>
      </c>
    </row>
    <row r="1457" spans="1:9" x14ac:dyDescent="0.35">
      <c r="A1457" s="28" t="s">
        <v>475</v>
      </c>
      <c r="B1457" s="28" t="s">
        <v>474</v>
      </c>
      <c r="C1457" s="69" t="s">
        <v>927</v>
      </c>
      <c r="D1457" s="8">
        <v>1826235</v>
      </c>
      <c r="E1457" s="72" t="str">
        <f t="shared" si="44"/>
        <v>2022</v>
      </c>
      <c r="F1457" s="72">
        <f>IFERROR(MATCH(LEFT(RIGHT(C1457, LEN(C1457) - FIND(", ", C1457) - 1), FIND(" ", RIGHT(C1457, LEN(C1457) - FIND(", ", C1457) - 1)) - 1), {"January","February","March","April","May","June","July","August","September","October","November","December"}, 0), "")</f>
        <v>7</v>
      </c>
      <c r="G1457">
        <v>24</v>
      </c>
      <c r="H1457" s="67" t="s">
        <v>1301</v>
      </c>
      <c r="I1457" s="68">
        <f t="shared" si="45"/>
        <v>44766</v>
      </c>
    </row>
    <row r="1458" spans="1:9" x14ac:dyDescent="0.35">
      <c r="A1458" s="28" t="s">
        <v>475</v>
      </c>
      <c r="B1458" s="28" t="s">
        <v>474</v>
      </c>
      <c r="C1458" s="69" t="s">
        <v>621</v>
      </c>
      <c r="D1458" s="8">
        <v>1840896</v>
      </c>
      <c r="E1458" s="72" t="str">
        <f t="shared" si="44"/>
        <v>2022</v>
      </c>
      <c r="F1458" s="72">
        <f>IFERROR(MATCH(LEFT(RIGHT(C1458, LEN(C1458) - FIND(", ", C1458) - 1), FIND(" ", RIGHT(C1458, LEN(C1458) - FIND(", ", C1458) - 1)) - 1), {"January","February","March","April","May","June","July","August","September","October","November","December"}, 0), "")</f>
        <v>7</v>
      </c>
      <c r="G1458">
        <v>25</v>
      </c>
      <c r="H1458" s="67" t="s">
        <v>995</v>
      </c>
      <c r="I1458" s="68">
        <f t="shared" si="45"/>
        <v>44767</v>
      </c>
    </row>
    <row r="1459" spans="1:9" x14ac:dyDescent="0.35">
      <c r="A1459" s="28" t="s">
        <v>475</v>
      </c>
      <c r="B1459" s="28" t="s">
        <v>474</v>
      </c>
      <c r="C1459" s="69" t="s">
        <v>676</v>
      </c>
      <c r="D1459" s="8">
        <v>1857122</v>
      </c>
      <c r="E1459" s="72" t="str">
        <f t="shared" si="44"/>
        <v>2022</v>
      </c>
      <c r="F1459" s="72">
        <f>IFERROR(MATCH(LEFT(RIGHT(C1459, LEN(C1459) - FIND(", ", C1459) - 1), FIND(" ", RIGHT(C1459, LEN(C1459) - FIND(", ", C1459) - 1)) - 1), {"January","February","March","April","May","June","July","August","September","October","November","December"}, 0), "")</f>
        <v>7</v>
      </c>
      <c r="G1459">
        <v>26</v>
      </c>
      <c r="H1459" s="67" t="s">
        <v>1050</v>
      </c>
      <c r="I1459" s="68">
        <f t="shared" si="45"/>
        <v>44768</v>
      </c>
    </row>
    <row r="1460" spans="1:9" x14ac:dyDescent="0.35">
      <c r="A1460" s="28" t="s">
        <v>475</v>
      </c>
      <c r="B1460" s="28" t="s">
        <v>474</v>
      </c>
      <c r="C1460" s="69" t="s">
        <v>974</v>
      </c>
      <c r="D1460" s="8">
        <v>1874517</v>
      </c>
      <c r="E1460" s="72" t="str">
        <f t="shared" si="44"/>
        <v>2022</v>
      </c>
      <c r="F1460" s="72">
        <f>IFERROR(MATCH(LEFT(RIGHT(C1460, LEN(C1460) - FIND(", ", C1460) - 1), FIND(" ", RIGHT(C1460, LEN(C1460) - FIND(", ", C1460) - 1)) - 1), {"January","February","March","April","May","June","July","August","September","October","November","December"}, 0), "")</f>
        <v>7</v>
      </c>
      <c r="G1460">
        <v>27</v>
      </c>
      <c r="H1460" s="67" t="s">
        <v>1347</v>
      </c>
      <c r="I1460" s="68">
        <f t="shared" si="45"/>
        <v>44769</v>
      </c>
    </row>
    <row r="1461" spans="1:9" x14ac:dyDescent="0.35">
      <c r="A1461" s="28" t="s">
        <v>475</v>
      </c>
      <c r="B1461" s="28" t="s">
        <v>474</v>
      </c>
      <c r="C1461" s="69" t="s">
        <v>975</v>
      </c>
      <c r="D1461" s="8">
        <v>1890727</v>
      </c>
      <c r="E1461" s="72" t="str">
        <f t="shared" si="44"/>
        <v>2022</v>
      </c>
      <c r="F1461" s="72">
        <f>IFERROR(MATCH(LEFT(RIGHT(C1461, LEN(C1461) - FIND(", ", C1461) - 1), FIND(" ", RIGHT(C1461, LEN(C1461) - FIND(", ", C1461) - 1)) - 1), {"January","February","March","April","May","June","July","August","September","October","November","December"}, 0), "")</f>
        <v>7</v>
      </c>
      <c r="G1461">
        <v>28</v>
      </c>
      <c r="H1461" s="67" t="s">
        <v>1348</v>
      </c>
      <c r="I1461" s="68">
        <f t="shared" si="45"/>
        <v>44770</v>
      </c>
    </row>
    <row r="1462" spans="1:9" x14ac:dyDescent="0.35">
      <c r="A1462" s="28" t="s">
        <v>475</v>
      </c>
      <c r="B1462" s="28" t="s">
        <v>474</v>
      </c>
      <c r="C1462" s="69" t="s">
        <v>976</v>
      </c>
      <c r="D1462" s="8">
        <v>1907612</v>
      </c>
      <c r="E1462" s="72" t="str">
        <f t="shared" si="44"/>
        <v>2022</v>
      </c>
      <c r="F1462" s="72">
        <f>IFERROR(MATCH(LEFT(RIGHT(C1462, LEN(C1462) - FIND(", ", C1462) - 1), FIND(" ", RIGHT(C1462, LEN(C1462) - FIND(", ", C1462) - 1)) - 1), {"January","February","March","April","May","June","July","August","September","October","November","December"}, 0), "")</f>
        <v>7</v>
      </c>
      <c r="G1462">
        <v>29</v>
      </c>
      <c r="H1462" s="67" t="s">
        <v>1349</v>
      </c>
      <c r="I1462" s="68">
        <f t="shared" si="45"/>
        <v>44771</v>
      </c>
    </row>
    <row r="1463" spans="1:9" x14ac:dyDescent="0.35">
      <c r="A1463" s="28" t="s">
        <v>475</v>
      </c>
      <c r="B1463" s="28" t="s">
        <v>474</v>
      </c>
      <c r="C1463" s="69" t="s">
        <v>977</v>
      </c>
      <c r="D1463" s="8">
        <v>1923913</v>
      </c>
      <c r="E1463" s="72" t="str">
        <f t="shared" si="44"/>
        <v>2022</v>
      </c>
      <c r="F1463" s="72">
        <f>IFERROR(MATCH(LEFT(RIGHT(C1463, LEN(C1463) - FIND(", ", C1463) - 1), FIND(" ", RIGHT(C1463, LEN(C1463) - FIND(", ", C1463) - 1)) - 1), {"January","February","March","April","May","June","July","August","September","October","November","December"}, 0), "")</f>
        <v>7</v>
      </c>
      <c r="G1463">
        <v>30</v>
      </c>
      <c r="H1463" s="67" t="s">
        <v>1350</v>
      </c>
      <c r="I1463" s="68">
        <f t="shared" si="45"/>
        <v>44772</v>
      </c>
    </row>
    <row r="1464" spans="1:9" x14ac:dyDescent="0.35">
      <c r="A1464" s="28" t="s">
        <v>475</v>
      </c>
      <c r="B1464" s="28" t="s">
        <v>474</v>
      </c>
      <c r="C1464" s="69" t="s">
        <v>874</v>
      </c>
      <c r="D1464" s="8">
        <v>1938147</v>
      </c>
      <c r="E1464" s="72" t="str">
        <f t="shared" si="44"/>
        <v>2022</v>
      </c>
      <c r="F1464" s="72">
        <f>IFERROR(MATCH(LEFT(RIGHT(C1464, LEN(C1464) - FIND(", ", C1464) - 1), FIND(" ", RIGHT(C1464, LEN(C1464) - FIND(", ", C1464) - 1)) - 1), {"January","February","March","April","May","June","July","August","September","October","November","December"}, 0), "")</f>
        <v>7</v>
      </c>
      <c r="G1464">
        <v>31</v>
      </c>
      <c r="H1464" s="67" t="s">
        <v>1248</v>
      </c>
      <c r="I1464" s="68">
        <f t="shared" si="45"/>
        <v>44773</v>
      </c>
    </row>
    <row r="1465" spans="1:9" x14ac:dyDescent="0.35">
      <c r="A1465" s="28" t="s">
        <v>475</v>
      </c>
      <c r="B1465" s="28" t="s">
        <v>474</v>
      </c>
      <c r="C1465" s="69" t="s">
        <v>895</v>
      </c>
      <c r="D1465" s="8">
        <v>1952037</v>
      </c>
      <c r="E1465" s="72" t="str">
        <f t="shared" si="44"/>
        <v>2022</v>
      </c>
      <c r="F1465" s="72">
        <f>IFERROR(MATCH(LEFT(RIGHT(C1465, LEN(C1465) - FIND(", ", C1465) - 1), FIND(" ", RIGHT(C1465, LEN(C1465) - FIND(", ", C1465) - 1)) - 1), {"January","February","March","April","May","June","July","August","September","October","November","December"}, 0), "")</f>
        <v>8</v>
      </c>
      <c r="G1465">
        <v>1</v>
      </c>
      <c r="H1465" s="67" t="s">
        <v>1269</v>
      </c>
      <c r="I1465" s="68">
        <f t="shared" si="45"/>
        <v>44774</v>
      </c>
    </row>
    <row r="1466" spans="1:9" x14ac:dyDescent="0.35">
      <c r="A1466" s="28" t="s">
        <v>475</v>
      </c>
      <c r="B1466" s="28" t="s">
        <v>474</v>
      </c>
      <c r="C1466" s="69" t="s">
        <v>622</v>
      </c>
      <c r="D1466" s="8">
        <v>1968127</v>
      </c>
      <c r="E1466" s="72" t="str">
        <f t="shared" si="44"/>
        <v>2022</v>
      </c>
      <c r="F1466" s="72">
        <f>IFERROR(MATCH(LEFT(RIGHT(C1466, LEN(C1466) - FIND(", ", C1466) - 1), FIND(" ", RIGHT(C1466, LEN(C1466) - FIND(", ", C1466) - 1)) - 1), {"January","February","March","April","May","June","July","August","September","October","November","December"}, 0), "")</f>
        <v>8</v>
      </c>
      <c r="G1466">
        <v>2</v>
      </c>
      <c r="H1466" s="67" t="s">
        <v>996</v>
      </c>
      <c r="I1466" s="68">
        <f t="shared" si="45"/>
        <v>44775</v>
      </c>
    </row>
    <row r="1467" spans="1:9" x14ac:dyDescent="0.35">
      <c r="A1467" s="28" t="s">
        <v>475</v>
      </c>
      <c r="B1467" s="28" t="s">
        <v>474</v>
      </c>
      <c r="C1467" s="69" t="s">
        <v>623</v>
      </c>
      <c r="D1467" s="8">
        <v>2081229</v>
      </c>
      <c r="E1467" s="72" t="str">
        <f t="shared" ref="E1467:E1530" si="46">RIGHT(C1467,4)</f>
        <v>2022</v>
      </c>
      <c r="F1467" s="72">
        <f>IFERROR(MATCH(LEFT(RIGHT(C1467, LEN(C1467) - FIND(", ", C1467) - 1), FIND(" ", RIGHT(C1467, LEN(C1467) - FIND(", ", C1467) - 1)) - 1), {"January","February","March","April","May","June","July","August","September","October","November","December"}, 0), "")</f>
        <v>8</v>
      </c>
      <c r="G1467">
        <v>9</v>
      </c>
      <c r="H1467" s="67" t="s">
        <v>997</v>
      </c>
      <c r="I1467" s="68">
        <f t="shared" si="45"/>
        <v>44782</v>
      </c>
    </row>
    <row r="1468" spans="1:9" x14ac:dyDescent="0.35">
      <c r="A1468" s="28" t="s">
        <v>475</v>
      </c>
      <c r="B1468" s="28" t="s">
        <v>474</v>
      </c>
      <c r="C1468" s="69" t="s">
        <v>624</v>
      </c>
      <c r="D1468" s="8">
        <v>2197679</v>
      </c>
      <c r="E1468" s="72" t="str">
        <f t="shared" si="46"/>
        <v>2022</v>
      </c>
      <c r="F1468" s="72">
        <f>IFERROR(MATCH(LEFT(RIGHT(C1468, LEN(C1468) - FIND(", ", C1468) - 1), FIND(" ", RIGHT(C1468, LEN(C1468) - FIND(", ", C1468) - 1)) - 1), {"January","February","March","April","May","June","July","August","September","October","November","December"}, 0), "")</f>
        <v>8</v>
      </c>
      <c r="G1468">
        <v>16</v>
      </c>
      <c r="H1468" s="67" t="s">
        <v>998</v>
      </c>
      <c r="I1468" s="68">
        <f t="shared" si="45"/>
        <v>44789</v>
      </c>
    </row>
    <row r="1469" spans="1:9" x14ac:dyDescent="0.35">
      <c r="A1469" s="28" t="s">
        <v>475</v>
      </c>
      <c r="B1469" s="28" t="s">
        <v>474</v>
      </c>
      <c r="C1469" s="69" t="s">
        <v>625</v>
      </c>
      <c r="D1469" s="8">
        <v>2308790</v>
      </c>
      <c r="E1469" s="72" t="str">
        <f t="shared" si="46"/>
        <v>2022</v>
      </c>
      <c r="F1469" s="72">
        <f>IFERROR(MATCH(LEFT(RIGHT(C1469, LEN(C1469) - FIND(", ", C1469) - 1), FIND(" ", RIGHT(C1469, LEN(C1469) - FIND(", ", C1469) - 1)) - 1), {"January","February","March","April","May","June","July","August","September","October","November","December"}, 0), "")</f>
        <v>8</v>
      </c>
      <c r="G1469">
        <v>23</v>
      </c>
      <c r="H1469" s="67" t="s">
        <v>999</v>
      </c>
      <c r="I1469" s="68">
        <f t="shared" si="45"/>
        <v>44796</v>
      </c>
    </row>
    <row r="1470" spans="1:9" x14ac:dyDescent="0.35">
      <c r="A1470" s="28" t="s">
        <v>475</v>
      </c>
      <c r="B1470" s="28" t="s">
        <v>474</v>
      </c>
      <c r="C1470" s="69" t="s">
        <v>677</v>
      </c>
      <c r="D1470" s="8">
        <v>2414075</v>
      </c>
      <c r="E1470" s="72" t="str">
        <f t="shared" si="46"/>
        <v>2022</v>
      </c>
      <c r="F1470" s="72">
        <f>IFERROR(MATCH(LEFT(RIGHT(C1470, LEN(C1470) - FIND(", ", C1470) - 1), FIND(" ", RIGHT(C1470, LEN(C1470) - FIND(", ", C1470) - 1)) - 1), {"January","February","March","April","May","June","July","August","September","October","November","December"}, 0), "")</f>
        <v>8</v>
      </c>
      <c r="G1470">
        <v>30</v>
      </c>
      <c r="H1470" s="67" t="s">
        <v>1051</v>
      </c>
      <c r="I1470" s="68">
        <f t="shared" si="45"/>
        <v>44803</v>
      </c>
    </row>
    <row r="1471" spans="1:9" x14ac:dyDescent="0.35">
      <c r="A1471" s="28" t="s">
        <v>475</v>
      </c>
      <c r="B1471" s="28" t="s">
        <v>474</v>
      </c>
      <c r="C1471" s="69" t="s">
        <v>933</v>
      </c>
      <c r="D1471" s="8">
        <v>2490480</v>
      </c>
      <c r="E1471" s="72" t="str">
        <f t="shared" si="46"/>
        <v>2022</v>
      </c>
      <c r="F1471" s="72">
        <f>IFERROR(MATCH(LEFT(RIGHT(C1471, LEN(C1471) - FIND(", ", C1471) - 1), FIND(" ", RIGHT(C1471, LEN(C1471) - FIND(", ", C1471) - 1)) - 1), {"January","February","March","April","May","June","July","August","September","October","November","December"}, 0), "")</f>
        <v>9</v>
      </c>
      <c r="G1471">
        <v>5</v>
      </c>
      <c r="H1471" s="67" t="s">
        <v>1307</v>
      </c>
      <c r="I1471" s="68">
        <f t="shared" si="45"/>
        <v>44809</v>
      </c>
    </row>
    <row r="1472" spans="1:9" x14ac:dyDescent="0.35">
      <c r="A1472" s="28" t="s">
        <v>475</v>
      </c>
      <c r="B1472" s="28" t="s">
        <v>474</v>
      </c>
      <c r="C1472" s="69" t="s">
        <v>693</v>
      </c>
      <c r="D1472" s="8">
        <v>2593209</v>
      </c>
      <c r="E1472" s="72" t="str">
        <f t="shared" si="46"/>
        <v>2022</v>
      </c>
      <c r="F1472" s="72">
        <f>IFERROR(MATCH(LEFT(RIGHT(C1472, LEN(C1472) - FIND(", ", C1472) - 1), FIND(" ", RIGHT(C1472, LEN(C1472) - FIND(", ", C1472) - 1)) - 1), {"January","February","March","April","May","June","July","August","September","October","November","December"}, 0), "")</f>
        <v>9</v>
      </c>
      <c r="G1472">
        <v>12</v>
      </c>
      <c r="H1472" s="67" t="s">
        <v>1067</v>
      </c>
      <c r="I1472" s="68">
        <f t="shared" si="45"/>
        <v>44816</v>
      </c>
    </row>
    <row r="1473" spans="1:9" x14ac:dyDescent="0.35">
      <c r="A1473" s="28" t="s">
        <v>475</v>
      </c>
      <c r="B1473" s="28" t="s">
        <v>474</v>
      </c>
      <c r="C1473" s="69" t="s">
        <v>627</v>
      </c>
      <c r="D1473" s="8">
        <v>2604791</v>
      </c>
      <c r="E1473" s="72" t="str">
        <f t="shared" si="46"/>
        <v>2022</v>
      </c>
      <c r="F1473" s="72">
        <f>IFERROR(MATCH(LEFT(RIGHT(C1473, LEN(C1473) - FIND(", ", C1473) - 1), FIND(" ", RIGHT(C1473, LEN(C1473) - FIND(", ", C1473) - 1)) - 1), {"January","February","March","April","May","June","July","August","September","October","November","December"}, 0), "")</f>
        <v>9</v>
      </c>
      <c r="G1473">
        <v>13</v>
      </c>
      <c r="H1473" s="67" t="s">
        <v>1001</v>
      </c>
      <c r="I1473" s="68">
        <f t="shared" si="45"/>
        <v>44817</v>
      </c>
    </row>
    <row r="1474" spans="1:9" x14ac:dyDescent="0.35">
      <c r="A1474" s="28" t="s">
        <v>475</v>
      </c>
      <c r="B1474" s="28" t="s">
        <v>474</v>
      </c>
      <c r="C1474" s="69" t="s">
        <v>907</v>
      </c>
      <c r="D1474" s="8">
        <v>2617007</v>
      </c>
      <c r="E1474" s="72" t="str">
        <f t="shared" si="46"/>
        <v>2022</v>
      </c>
      <c r="F1474" s="72">
        <f>IFERROR(MATCH(LEFT(RIGHT(C1474, LEN(C1474) - FIND(", ", C1474) - 1), FIND(" ", RIGHT(C1474, LEN(C1474) - FIND(", ", C1474) - 1)) - 1), {"January","February","March","April","May","June","July","August","September","October","November","December"}, 0), "")</f>
        <v>9</v>
      </c>
      <c r="G1474">
        <v>14</v>
      </c>
      <c r="H1474" s="67" t="s">
        <v>1281</v>
      </c>
      <c r="I1474" s="68">
        <f t="shared" si="45"/>
        <v>44818</v>
      </c>
    </row>
    <row r="1475" spans="1:9" x14ac:dyDescent="0.35">
      <c r="A1475" s="28" t="s">
        <v>475</v>
      </c>
      <c r="B1475" s="28" t="s">
        <v>474</v>
      </c>
      <c r="C1475" s="69" t="s">
        <v>838</v>
      </c>
      <c r="D1475" s="8">
        <v>2629954</v>
      </c>
      <c r="E1475" s="72" t="str">
        <f t="shared" si="46"/>
        <v>2022</v>
      </c>
      <c r="F1475" s="72">
        <f>IFERROR(MATCH(LEFT(RIGHT(C1475, LEN(C1475) - FIND(", ", C1475) - 1), FIND(" ", RIGHT(C1475, LEN(C1475) - FIND(", ", C1475) - 1)) - 1), {"January","February","March","April","May","June","July","August","September","October","November","December"}, 0), "")</f>
        <v>9</v>
      </c>
      <c r="G1475">
        <v>15</v>
      </c>
      <c r="H1475" s="67" t="s">
        <v>1212</v>
      </c>
      <c r="I1475" s="68">
        <f t="shared" ref="I1475:I1538" si="47">DATEVALUE(H1475)</f>
        <v>44819</v>
      </c>
    </row>
    <row r="1476" spans="1:9" x14ac:dyDescent="0.35">
      <c r="A1476" s="28" t="s">
        <v>475</v>
      </c>
      <c r="B1476" s="28" t="s">
        <v>474</v>
      </c>
      <c r="C1476" s="69" t="s">
        <v>940</v>
      </c>
      <c r="D1476" s="8">
        <v>2643077</v>
      </c>
      <c r="E1476" s="72" t="str">
        <f t="shared" si="46"/>
        <v>2022</v>
      </c>
      <c r="F1476" s="72">
        <f>IFERROR(MATCH(LEFT(RIGHT(C1476, LEN(C1476) - FIND(", ", C1476) - 1), FIND(" ", RIGHT(C1476, LEN(C1476) - FIND(", ", C1476) - 1)) - 1), {"January","February","March","April","May","June","July","August","September","October","November","December"}, 0), "")</f>
        <v>9</v>
      </c>
      <c r="G1476">
        <v>16</v>
      </c>
      <c r="H1476" s="67" t="s">
        <v>1314</v>
      </c>
      <c r="I1476" s="68">
        <f t="shared" si="47"/>
        <v>44820</v>
      </c>
    </row>
    <row r="1477" spans="1:9" x14ac:dyDescent="0.35">
      <c r="A1477" s="28" t="s">
        <v>475</v>
      </c>
      <c r="B1477" s="28" t="s">
        <v>474</v>
      </c>
      <c r="C1477" s="69" t="s">
        <v>978</v>
      </c>
      <c r="D1477" s="8">
        <v>2656156</v>
      </c>
      <c r="E1477" s="72" t="str">
        <f t="shared" si="46"/>
        <v>2022</v>
      </c>
      <c r="F1477" s="72">
        <f>IFERROR(MATCH(LEFT(RIGHT(C1477, LEN(C1477) - FIND(", ", C1477) - 1), FIND(" ", RIGHT(C1477, LEN(C1477) - FIND(", ", C1477) - 1)) - 1), {"January","February","March","April","May","June","July","August","September","October","November","December"}, 0), "")</f>
        <v>9</v>
      </c>
      <c r="G1477">
        <v>17</v>
      </c>
      <c r="H1477" s="67" t="s">
        <v>1351</v>
      </c>
      <c r="I1477" s="68">
        <f t="shared" si="47"/>
        <v>44821</v>
      </c>
    </row>
    <row r="1478" spans="1:9" x14ac:dyDescent="0.35">
      <c r="A1478" s="28" t="s">
        <v>475</v>
      </c>
      <c r="B1478" s="28" t="s">
        <v>474</v>
      </c>
      <c r="C1478" s="69" t="s">
        <v>743</v>
      </c>
      <c r="D1478" s="8">
        <v>2668296</v>
      </c>
      <c r="E1478" s="72" t="str">
        <f t="shared" si="46"/>
        <v>2022</v>
      </c>
      <c r="F1478" s="72">
        <f>IFERROR(MATCH(LEFT(RIGHT(C1478, LEN(C1478) - FIND(", ", C1478) - 1), FIND(" ", RIGHT(C1478, LEN(C1478) - FIND(", ", C1478) - 1)) - 1), {"January","February","March","April","May","June","July","August","September","October","November","December"}, 0), "")</f>
        <v>9</v>
      </c>
      <c r="G1478">
        <v>18</v>
      </c>
      <c r="H1478" s="67" t="s">
        <v>1117</v>
      </c>
      <c r="I1478" s="68">
        <f t="shared" si="47"/>
        <v>44822</v>
      </c>
    </row>
    <row r="1479" spans="1:9" x14ac:dyDescent="0.35">
      <c r="A1479" s="28" t="s">
        <v>475</v>
      </c>
      <c r="B1479" s="28" t="s">
        <v>474</v>
      </c>
      <c r="C1479" s="69" t="s">
        <v>823</v>
      </c>
      <c r="D1479" s="8">
        <v>2680300</v>
      </c>
      <c r="E1479" s="72" t="str">
        <f t="shared" si="46"/>
        <v>2022</v>
      </c>
      <c r="F1479" s="72">
        <f>IFERROR(MATCH(LEFT(RIGHT(C1479, LEN(C1479) - FIND(", ", C1479) - 1), FIND(" ", RIGHT(C1479, LEN(C1479) - FIND(", ", C1479) - 1)) - 1), {"January","February","March","April","May","June","July","August","September","October","November","December"}, 0), "")</f>
        <v>9</v>
      </c>
      <c r="G1479">
        <v>19</v>
      </c>
      <c r="H1479" s="67" t="s">
        <v>1197</v>
      </c>
      <c r="I1479" s="68">
        <f t="shared" si="47"/>
        <v>44823</v>
      </c>
    </row>
    <row r="1480" spans="1:9" x14ac:dyDescent="0.35">
      <c r="A1480" s="28" t="s">
        <v>475</v>
      </c>
      <c r="B1480" s="28" t="s">
        <v>474</v>
      </c>
      <c r="C1480" s="69" t="s">
        <v>628</v>
      </c>
      <c r="D1480" s="8">
        <v>2691903</v>
      </c>
      <c r="E1480" s="72" t="str">
        <f t="shared" si="46"/>
        <v>2022</v>
      </c>
      <c r="F1480" s="72">
        <f>IFERROR(MATCH(LEFT(RIGHT(C1480, LEN(C1480) - FIND(", ", C1480) - 1), FIND(" ", RIGHT(C1480, LEN(C1480) - FIND(", ", C1480) - 1)) - 1), {"January","February","March","April","May","June","July","August","September","October","November","December"}, 0), "")</f>
        <v>9</v>
      </c>
      <c r="G1480">
        <v>20</v>
      </c>
      <c r="H1480" s="67" t="s">
        <v>1002</v>
      </c>
      <c r="I1480" s="68">
        <f t="shared" si="47"/>
        <v>44824</v>
      </c>
    </row>
    <row r="1481" spans="1:9" x14ac:dyDescent="0.35">
      <c r="A1481" s="28" t="s">
        <v>475</v>
      </c>
      <c r="B1481" s="28" t="s">
        <v>474</v>
      </c>
      <c r="C1481" s="69" t="s">
        <v>709</v>
      </c>
      <c r="D1481" s="8">
        <v>2772010</v>
      </c>
      <c r="E1481" s="72" t="str">
        <f t="shared" si="46"/>
        <v>2022</v>
      </c>
      <c r="F1481" s="72">
        <f>IFERROR(MATCH(LEFT(RIGHT(C1481, LEN(C1481) - FIND(", ", C1481) - 1), FIND(" ", RIGHT(C1481, LEN(C1481) - FIND(", ", C1481) - 1)) - 1), {"January","February","March","April","May","June","July","August","September","October","November","December"}, 0), "")</f>
        <v>9</v>
      </c>
      <c r="G1481">
        <v>26</v>
      </c>
      <c r="H1481" s="67" t="s">
        <v>1083</v>
      </c>
      <c r="I1481" s="68">
        <f t="shared" si="47"/>
        <v>44830</v>
      </c>
    </row>
    <row r="1482" spans="1:9" x14ac:dyDescent="0.35">
      <c r="A1482" s="28" t="s">
        <v>475</v>
      </c>
      <c r="B1482" s="28" t="s">
        <v>474</v>
      </c>
      <c r="C1482" s="69" t="s">
        <v>710</v>
      </c>
      <c r="D1482" s="8">
        <v>2852395</v>
      </c>
      <c r="E1482" s="72" t="str">
        <f t="shared" si="46"/>
        <v>2022</v>
      </c>
      <c r="F1482" s="72">
        <f>IFERROR(MATCH(LEFT(RIGHT(C1482, LEN(C1482) - FIND(", ", C1482) - 1), FIND(" ", RIGHT(C1482, LEN(C1482) - FIND(", ", C1482) - 1)) - 1), {"January","February","March","April","May","June","July","August","September","October","November","December"}, 0), "")</f>
        <v>10</v>
      </c>
      <c r="G1482">
        <v>3</v>
      </c>
      <c r="H1482" s="67" t="s">
        <v>1084</v>
      </c>
      <c r="I1482" s="68">
        <f t="shared" si="47"/>
        <v>44837</v>
      </c>
    </row>
    <row r="1483" spans="1:9" x14ac:dyDescent="0.35">
      <c r="A1483" s="28" t="s">
        <v>475</v>
      </c>
      <c r="B1483" s="28" t="s">
        <v>474</v>
      </c>
      <c r="C1483" s="69" t="s">
        <v>855</v>
      </c>
      <c r="D1483" s="8">
        <v>1275315</v>
      </c>
      <c r="E1483" s="72" t="str">
        <f t="shared" si="46"/>
        <v>2022</v>
      </c>
      <c r="F1483" s="72">
        <f>IFERROR(MATCH(LEFT(RIGHT(C1483, LEN(C1483) - FIND(", ", C1483) - 1), FIND(" ", RIGHT(C1483, LEN(C1483) - FIND(", ", C1483) - 1)) - 1), {"January","February","March","April","May","June","July","August","September","October","November","December"}, 0), "")</f>
        <v>12</v>
      </c>
      <c r="G1483">
        <v>31</v>
      </c>
      <c r="H1483" s="67" t="s">
        <v>1229</v>
      </c>
      <c r="I1483" s="68">
        <f t="shared" si="47"/>
        <v>44926</v>
      </c>
    </row>
    <row r="1484" spans="1:9" x14ac:dyDescent="0.35">
      <c r="A1484" s="28" t="s">
        <v>499</v>
      </c>
      <c r="B1484" s="28" t="s">
        <v>979</v>
      </c>
      <c r="C1484" s="69" t="s">
        <v>615</v>
      </c>
      <c r="D1484" s="8">
        <v>8507</v>
      </c>
      <c r="E1484" s="72" t="str">
        <f t="shared" si="46"/>
        <v>2022</v>
      </c>
      <c r="F1484" s="72">
        <f>IFERROR(MATCH(LEFT(RIGHT(C1484, LEN(C1484) - FIND(", ", C1484) - 1), FIND(" ", RIGHT(C1484, LEN(C1484) - FIND(", ", C1484) - 1)) - 1), {"January","February","March","April","May","June","July","August","September","October","November","December"}, 0), "")</f>
        <v>6</v>
      </c>
      <c r="G1484">
        <v>1</v>
      </c>
      <c r="H1484" s="67" t="s">
        <v>989</v>
      </c>
      <c r="I1484" s="68">
        <f t="shared" si="47"/>
        <v>44713</v>
      </c>
    </row>
    <row r="1485" spans="1:9" x14ac:dyDescent="0.35">
      <c r="A1485" s="28" t="s">
        <v>499</v>
      </c>
      <c r="B1485" s="28" t="s">
        <v>979</v>
      </c>
      <c r="C1485" s="69" t="s">
        <v>646</v>
      </c>
      <c r="D1485" s="8">
        <v>7704</v>
      </c>
      <c r="E1485" s="72" t="str">
        <f t="shared" si="46"/>
        <v>2022</v>
      </c>
      <c r="F1485" s="72">
        <f>IFERROR(MATCH(LEFT(RIGHT(C1485, LEN(C1485) - FIND(", ", C1485) - 1), FIND(" ", RIGHT(C1485, LEN(C1485) - FIND(", ", C1485) - 1)) - 1), {"January","February","March","April","May","June","July","August","September","October","November","December"}, 0), "")</f>
        <v>6</v>
      </c>
      <c r="G1485">
        <v>7</v>
      </c>
      <c r="H1485" s="67" t="s">
        <v>1020</v>
      </c>
      <c r="I1485" s="68">
        <f t="shared" si="47"/>
        <v>44719</v>
      </c>
    </row>
    <row r="1486" spans="1:9" x14ac:dyDescent="0.35">
      <c r="A1486" s="28" t="s">
        <v>499</v>
      </c>
      <c r="B1486" s="28" t="s">
        <v>979</v>
      </c>
      <c r="C1486" s="69" t="s">
        <v>647</v>
      </c>
      <c r="D1486" s="8">
        <v>7704</v>
      </c>
      <c r="E1486" s="72" t="str">
        <f t="shared" si="46"/>
        <v>2022</v>
      </c>
      <c r="F1486" s="72">
        <f>IFERROR(MATCH(LEFT(RIGHT(C1486, LEN(C1486) - FIND(", ", C1486) - 1), FIND(" ", RIGHT(C1486, LEN(C1486) - FIND(", ", C1486) - 1)) - 1), {"January","February","March","April","May","June","July","August","September","October","November","December"}, 0), "")</f>
        <v>6</v>
      </c>
      <c r="G1486">
        <v>14</v>
      </c>
      <c r="H1486" s="67" t="s">
        <v>1021</v>
      </c>
      <c r="I1486" s="68">
        <f t="shared" si="47"/>
        <v>44726</v>
      </c>
    </row>
    <row r="1487" spans="1:9" x14ac:dyDescent="0.35">
      <c r="A1487" s="28" t="s">
        <v>499</v>
      </c>
      <c r="B1487" s="28" t="s">
        <v>979</v>
      </c>
      <c r="C1487" s="69" t="s">
        <v>648</v>
      </c>
      <c r="D1487" s="8">
        <v>8004</v>
      </c>
      <c r="E1487" s="72" t="str">
        <f t="shared" si="46"/>
        <v>2022</v>
      </c>
      <c r="F1487" s="72">
        <f>IFERROR(MATCH(LEFT(RIGHT(C1487, LEN(C1487) - FIND(", ", C1487) - 1), FIND(" ", RIGHT(C1487, LEN(C1487) - FIND(", ", C1487) - 1)) - 1), {"January","February","March","April","May","June","July","August","September","October","November","December"}, 0), "")</f>
        <v>6</v>
      </c>
      <c r="G1487">
        <v>21</v>
      </c>
      <c r="H1487" s="67" t="s">
        <v>1022</v>
      </c>
      <c r="I1487" s="68">
        <f t="shared" si="47"/>
        <v>44733</v>
      </c>
    </row>
    <row r="1488" spans="1:9" x14ac:dyDescent="0.35">
      <c r="A1488" s="28" t="s">
        <v>499</v>
      </c>
      <c r="B1488" s="28" t="s">
        <v>979</v>
      </c>
      <c r="C1488" s="69" t="s">
        <v>649</v>
      </c>
      <c r="D1488" s="8">
        <v>8006</v>
      </c>
      <c r="E1488" s="72" t="str">
        <f t="shared" si="46"/>
        <v>2022</v>
      </c>
      <c r="F1488" s="72">
        <f>IFERROR(MATCH(LEFT(RIGHT(C1488, LEN(C1488) - FIND(", ", C1488) - 1), FIND(" ", RIGHT(C1488, LEN(C1488) - FIND(", ", C1488) - 1)) - 1), {"January","February","March","April","May","June","July","August","September","October","November","December"}, 0), "")</f>
        <v>6</v>
      </c>
      <c r="G1488">
        <v>28</v>
      </c>
      <c r="H1488" s="67" t="s">
        <v>1023</v>
      </c>
      <c r="I1488" s="68">
        <f t="shared" si="47"/>
        <v>44740</v>
      </c>
    </row>
    <row r="1489" spans="1:9" x14ac:dyDescent="0.35">
      <c r="A1489" s="28" t="s">
        <v>499</v>
      </c>
      <c r="B1489" s="28" t="s">
        <v>979</v>
      </c>
      <c r="C1489" s="69" t="s">
        <v>619</v>
      </c>
      <c r="D1489" s="8">
        <v>11155</v>
      </c>
      <c r="E1489" s="72" t="str">
        <f t="shared" si="46"/>
        <v>2022</v>
      </c>
      <c r="F1489" s="72">
        <f>IFERROR(MATCH(LEFT(RIGHT(C1489, LEN(C1489) - FIND(", ", C1489) - 1), FIND(" ", RIGHT(C1489, LEN(C1489) - FIND(", ", C1489) - 1)) - 1), {"January","February","March","April","May","June","July","August","September","October","November","December"}, 0), "")</f>
        <v>7</v>
      </c>
      <c r="G1489">
        <v>5</v>
      </c>
      <c r="H1489" s="67" t="s">
        <v>993</v>
      </c>
      <c r="I1489" s="68">
        <f t="shared" si="47"/>
        <v>44747</v>
      </c>
    </row>
    <row r="1490" spans="1:9" x14ac:dyDescent="0.35">
      <c r="A1490" s="28" t="s">
        <v>499</v>
      </c>
      <c r="B1490" s="28" t="s">
        <v>979</v>
      </c>
      <c r="C1490" s="69" t="s">
        <v>650</v>
      </c>
      <c r="D1490" s="8">
        <v>11897</v>
      </c>
      <c r="E1490" s="72" t="str">
        <f t="shared" si="46"/>
        <v>2022</v>
      </c>
      <c r="F1490" s="72">
        <f>IFERROR(MATCH(LEFT(RIGHT(C1490, LEN(C1490) - FIND(", ", C1490) - 1), FIND(" ", RIGHT(C1490, LEN(C1490) - FIND(", ", C1490) - 1)) - 1), {"January","February","March","April","May","June","July","August","September","October","November","December"}, 0), "")</f>
        <v>7</v>
      </c>
      <c r="G1490">
        <v>12</v>
      </c>
      <c r="H1490" s="67" t="s">
        <v>1024</v>
      </c>
      <c r="I1490" s="68">
        <f t="shared" si="47"/>
        <v>44754</v>
      </c>
    </row>
    <row r="1491" spans="1:9" x14ac:dyDescent="0.35">
      <c r="A1491" s="28" t="s">
        <v>499</v>
      </c>
      <c r="B1491" s="28" t="s">
        <v>979</v>
      </c>
      <c r="C1491" s="69" t="s">
        <v>620</v>
      </c>
      <c r="D1491" s="8">
        <v>12759</v>
      </c>
      <c r="E1491" s="72" t="str">
        <f t="shared" si="46"/>
        <v>2022</v>
      </c>
      <c r="F1491" s="72">
        <f>IFERROR(MATCH(LEFT(RIGHT(C1491, LEN(C1491) - FIND(", ", C1491) - 1), FIND(" ", RIGHT(C1491, LEN(C1491) - FIND(", ", C1491) - 1)) - 1), {"January","February","March","April","May","June","July","August","September","October","November","December"}, 0), "")</f>
        <v>7</v>
      </c>
      <c r="G1491">
        <v>19</v>
      </c>
      <c r="H1491" s="67" t="s">
        <v>994</v>
      </c>
      <c r="I1491" s="68">
        <f t="shared" si="47"/>
        <v>44761</v>
      </c>
    </row>
    <row r="1492" spans="1:9" x14ac:dyDescent="0.35">
      <c r="A1492" s="28" t="s">
        <v>499</v>
      </c>
      <c r="B1492" s="28" t="s">
        <v>979</v>
      </c>
      <c r="C1492" s="69" t="s">
        <v>676</v>
      </c>
      <c r="D1492" s="8">
        <v>13482</v>
      </c>
      <c r="E1492" s="72" t="str">
        <f t="shared" si="46"/>
        <v>2022</v>
      </c>
      <c r="F1492" s="72">
        <f>IFERROR(MATCH(LEFT(RIGHT(C1492, LEN(C1492) - FIND(", ", C1492) - 1), FIND(" ", RIGHT(C1492, LEN(C1492) - FIND(", ", C1492) - 1)) - 1), {"January","February","March","April","May","June","July","August","September","October","November","December"}, 0), "")</f>
        <v>7</v>
      </c>
      <c r="G1492">
        <v>26</v>
      </c>
      <c r="H1492" s="67" t="s">
        <v>1050</v>
      </c>
      <c r="I1492" s="68">
        <f t="shared" si="47"/>
        <v>44768</v>
      </c>
    </row>
    <row r="1493" spans="1:9" x14ac:dyDescent="0.35">
      <c r="A1493" s="28" t="s">
        <v>499</v>
      </c>
      <c r="B1493" s="28" t="s">
        <v>979</v>
      </c>
      <c r="C1493" s="69" t="s">
        <v>730</v>
      </c>
      <c r="D1493" s="8">
        <v>14366</v>
      </c>
      <c r="E1493" s="72" t="str">
        <f t="shared" si="46"/>
        <v>2022</v>
      </c>
      <c r="F1493" s="72">
        <f>IFERROR(MATCH(LEFT(RIGHT(C1493, LEN(C1493) - FIND(", ", C1493) - 1), FIND(" ", RIGHT(C1493, LEN(C1493) - FIND(", ", C1493) - 1)) - 1), {"January","February","March","April","May","June","July","August","September","October","November","December"}, 0), "")</f>
        <v>8</v>
      </c>
      <c r="G1493">
        <v>3</v>
      </c>
      <c r="H1493" s="67" t="s">
        <v>1104</v>
      </c>
      <c r="I1493" s="68">
        <f t="shared" si="47"/>
        <v>44776</v>
      </c>
    </row>
    <row r="1494" spans="1:9" x14ac:dyDescent="0.35">
      <c r="A1494" s="28" t="s">
        <v>499</v>
      </c>
      <c r="B1494" s="28" t="s">
        <v>979</v>
      </c>
      <c r="C1494" s="69" t="s">
        <v>623</v>
      </c>
      <c r="D1494" s="8">
        <v>15071</v>
      </c>
      <c r="E1494" s="72" t="str">
        <f t="shared" si="46"/>
        <v>2022</v>
      </c>
      <c r="F1494" s="72">
        <f>IFERROR(MATCH(LEFT(RIGHT(C1494, LEN(C1494) - FIND(", ", C1494) - 1), FIND(" ", RIGHT(C1494, LEN(C1494) - FIND(", ", C1494) - 1)) - 1), {"January","February","March","April","May","June","July","August","September","October","November","December"}, 0), "")</f>
        <v>8</v>
      </c>
      <c r="G1494">
        <v>9</v>
      </c>
      <c r="H1494" s="67" t="s">
        <v>997</v>
      </c>
      <c r="I1494" s="68">
        <f t="shared" si="47"/>
        <v>44782</v>
      </c>
    </row>
    <row r="1495" spans="1:9" x14ac:dyDescent="0.35">
      <c r="A1495" s="28" t="s">
        <v>499</v>
      </c>
      <c r="B1495" s="28" t="s">
        <v>979</v>
      </c>
      <c r="C1495" s="69" t="s">
        <v>624</v>
      </c>
      <c r="D1495" s="8">
        <v>15983</v>
      </c>
      <c r="E1495" s="72" t="str">
        <f t="shared" si="46"/>
        <v>2022</v>
      </c>
      <c r="F1495" s="72">
        <f>IFERROR(MATCH(LEFT(RIGHT(C1495, LEN(C1495) - FIND(", ", C1495) - 1), FIND(" ", RIGHT(C1495, LEN(C1495) - FIND(", ", C1495) - 1)) - 1), {"January","February","March","April","May","June","July","August","September","October","November","December"}, 0), "")</f>
        <v>8</v>
      </c>
      <c r="G1495">
        <v>16</v>
      </c>
      <c r="H1495" s="67" t="s">
        <v>998</v>
      </c>
      <c r="I1495" s="68">
        <f t="shared" si="47"/>
        <v>44789</v>
      </c>
    </row>
    <row r="1496" spans="1:9" x14ac:dyDescent="0.35">
      <c r="A1496" s="28" t="s">
        <v>499</v>
      </c>
      <c r="B1496" s="28" t="s">
        <v>979</v>
      </c>
      <c r="C1496" s="69" t="s">
        <v>625</v>
      </c>
      <c r="D1496" s="8">
        <v>16785</v>
      </c>
      <c r="E1496" s="72" t="str">
        <f t="shared" si="46"/>
        <v>2022</v>
      </c>
      <c r="F1496" s="72">
        <f>IFERROR(MATCH(LEFT(RIGHT(C1496, LEN(C1496) - FIND(", ", C1496) - 1), FIND(" ", RIGHT(C1496, LEN(C1496) - FIND(", ", C1496) - 1)) - 1), {"January","February","March","April","May","June","July","August","September","October","November","December"}, 0), "")</f>
        <v>8</v>
      </c>
      <c r="G1496">
        <v>23</v>
      </c>
      <c r="H1496" s="67" t="s">
        <v>999</v>
      </c>
      <c r="I1496" s="68">
        <f t="shared" si="47"/>
        <v>44796</v>
      </c>
    </row>
    <row r="1497" spans="1:9" x14ac:dyDescent="0.35">
      <c r="A1497" s="28" t="s">
        <v>499</v>
      </c>
      <c r="B1497" s="28" t="s">
        <v>979</v>
      </c>
      <c r="C1497" s="69" t="s">
        <v>677</v>
      </c>
      <c r="D1497" s="8">
        <v>17458</v>
      </c>
      <c r="E1497" s="72" t="str">
        <f t="shared" si="46"/>
        <v>2022</v>
      </c>
      <c r="F1497" s="72">
        <f>IFERROR(MATCH(LEFT(RIGHT(C1497, LEN(C1497) - FIND(", ", C1497) - 1), FIND(" ", RIGHT(C1497, LEN(C1497) - FIND(", ", C1497) - 1)) - 1), {"January","February","March","April","May","June","July","August","September","October","November","December"}, 0), "")</f>
        <v>8</v>
      </c>
      <c r="G1497">
        <v>30</v>
      </c>
      <c r="H1497" s="67" t="s">
        <v>1051</v>
      </c>
      <c r="I1497" s="68">
        <f t="shared" si="47"/>
        <v>44803</v>
      </c>
    </row>
    <row r="1498" spans="1:9" x14ac:dyDescent="0.35">
      <c r="A1498" s="28" t="s">
        <v>499</v>
      </c>
      <c r="B1498" s="28" t="s">
        <v>979</v>
      </c>
      <c r="C1498" s="69" t="s">
        <v>742</v>
      </c>
      <c r="D1498" s="8">
        <v>18174</v>
      </c>
      <c r="E1498" s="72" t="str">
        <f t="shared" si="46"/>
        <v>2022</v>
      </c>
      <c r="F1498" s="72">
        <f>IFERROR(MATCH(LEFT(RIGHT(C1498, LEN(C1498) - FIND(", ", C1498) - 1), FIND(" ", RIGHT(C1498, LEN(C1498) - FIND(", ", C1498) - 1)) - 1), {"January","February","March","April","May","June","July","August","September","October","November","December"}, 0), "")</f>
        <v>9</v>
      </c>
      <c r="G1498">
        <v>7</v>
      </c>
      <c r="H1498" s="67" t="s">
        <v>1116</v>
      </c>
      <c r="I1498" s="68">
        <f t="shared" si="47"/>
        <v>44811</v>
      </c>
    </row>
    <row r="1499" spans="1:9" x14ac:dyDescent="0.35">
      <c r="A1499" s="28" t="s">
        <v>499</v>
      </c>
      <c r="B1499" s="28" t="s">
        <v>979</v>
      </c>
      <c r="C1499" s="69" t="s">
        <v>627</v>
      </c>
      <c r="D1499" s="8">
        <v>18792</v>
      </c>
      <c r="E1499" s="72" t="str">
        <f t="shared" si="46"/>
        <v>2022</v>
      </c>
      <c r="F1499" s="72">
        <f>IFERROR(MATCH(LEFT(RIGHT(C1499, LEN(C1499) - FIND(", ", C1499) - 1), FIND(" ", RIGHT(C1499, LEN(C1499) - FIND(", ", C1499) - 1)) - 1), {"January","February","March","April","May","June","July","August","September","October","November","December"}, 0), "")</f>
        <v>9</v>
      </c>
      <c r="G1499">
        <v>13</v>
      </c>
      <c r="H1499" s="67" t="s">
        <v>1001</v>
      </c>
      <c r="I1499" s="68">
        <f t="shared" si="47"/>
        <v>44817</v>
      </c>
    </row>
    <row r="1500" spans="1:9" x14ac:dyDescent="0.35">
      <c r="A1500" s="28" t="s">
        <v>499</v>
      </c>
      <c r="B1500" s="28" t="s">
        <v>979</v>
      </c>
      <c r="C1500" s="69" t="s">
        <v>628</v>
      </c>
      <c r="D1500" s="8">
        <v>19281</v>
      </c>
      <c r="E1500" s="72" t="str">
        <f t="shared" si="46"/>
        <v>2022</v>
      </c>
      <c r="F1500" s="72">
        <f>IFERROR(MATCH(LEFT(RIGHT(C1500, LEN(C1500) - FIND(", ", C1500) - 1), FIND(" ", RIGHT(C1500, LEN(C1500) - FIND(", ", C1500) - 1)) - 1), {"January","February","March","April","May","June","July","August","September","October","November","December"}, 0), "")</f>
        <v>9</v>
      </c>
      <c r="G1500">
        <v>20</v>
      </c>
      <c r="H1500" s="67" t="s">
        <v>1002</v>
      </c>
      <c r="I1500" s="68">
        <f t="shared" si="47"/>
        <v>44824</v>
      </c>
    </row>
    <row r="1501" spans="1:9" x14ac:dyDescent="0.35">
      <c r="A1501" s="28" t="s">
        <v>499</v>
      </c>
      <c r="B1501" s="28" t="s">
        <v>979</v>
      </c>
      <c r="C1501" s="69" t="s">
        <v>629</v>
      </c>
      <c r="D1501" s="8">
        <v>19722</v>
      </c>
      <c r="E1501" s="72" t="str">
        <f t="shared" si="46"/>
        <v>2022</v>
      </c>
      <c r="F1501" s="72">
        <f>IFERROR(MATCH(LEFT(RIGHT(C1501, LEN(C1501) - FIND(", ", C1501) - 1), FIND(" ", RIGHT(C1501, LEN(C1501) - FIND(", ", C1501) - 1)) - 1), {"January","February","March","April","May","June","July","August","September","October","November","December"}, 0), "")</f>
        <v>9</v>
      </c>
      <c r="G1501">
        <v>27</v>
      </c>
      <c r="H1501" s="67" t="s">
        <v>1003</v>
      </c>
      <c r="I1501" s="68">
        <f t="shared" si="47"/>
        <v>44831</v>
      </c>
    </row>
    <row r="1502" spans="1:9" x14ac:dyDescent="0.35">
      <c r="A1502" s="28" t="s">
        <v>499</v>
      </c>
      <c r="B1502" s="28" t="s">
        <v>979</v>
      </c>
      <c r="C1502" s="69" t="s">
        <v>630</v>
      </c>
      <c r="D1502" s="8">
        <v>20225</v>
      </c>
      <c r="E1502" s="72" t="str">
        <f t="shared" si="46"/>
        <v>2022</v>
      </c>
      <c r="F1502" s="72">
        <f>IFERROR(MATCH(LEFT(RIGHT(C1502, LEN(C1502) - FIND(", ", C1502) - 1), FIND(" ", RIGHT(C1502, LEN(C1502) - FIND(", ", C1502) - 1)) - 1), {"January","February","March","April","May","June","July","August","September","October","November","December"}, 0), "")</f>
        <v>10</v>
      </c>
      <c r="G1502">
        <v>4</v>
      </c>
      <c r="H1502" s="67" t="s">
        <v>1004</v>
      </c>
      <c r="I1502" s="68">
        <f t="shared" si="47"/>
        <v>44838</v>
      </c>
    </row>
    <row r="1503" spans="1:9" x14ac:dyDescent="0.35">
      <c r="A1503" s="28" t="s">
        <v>499</v>
      </c>
      <c r="B1503" s="28" t="s">
        <v>979</v>
      </c>
      <c r="C1503" s="69" t="s">
        <v>631</v>
      </c>
      <c r="D1503" s="8">
        <v>20568</v>
      </c>
      <c r="E1503" s="72" t="str">
        <f t="shared" si="46"/>
        <v>2022</v>
      </c>
      <c r="F1503" s="72">
        <f>IFERROR(MATCH(LEFT(RIGHT(C1503, LEN(C1503) - FIND(", ", C1503) - 1), FIND(" ", RIGHT(C1503, LEN(C1503) - FIND(", ", C1503) - 1)) - 1), {"January","February","March","April","May","June","July","August","September","October","November","December"}, 0), "")</f>
        <v>10</v>
      </c>
      <c r="G1503">
        <v>11</v>
      </c>
      <c r="H1503" s="67" t="s">
        <v>1005</v>
      </c>
      <c r="I1503" s="68">
        <f t="shared" si="47"/>
        <v>44845</v>
      </c>
    </row>
    <row r="1504" spans="1:9" x14ac:dyDescent="0.35">
      <c r="A1504" s="28" t="s">
        <v>499</v>
      </c>
      <c r="B1504" s="28" t="s">
        <v>979</v>
      </c>
      <c r="C1504" s="69" t="s">
        <v>651</v>
      </c>
      <c r="D1504" s="8">
        <v>20967</v>
      </c>
      <c r="E1504" s="72" t="str">
        <f t="shared" si="46"/>
        <v>2022</v>
      </c>
      <c r="F1504" s="72">
        <f>IFERROR(MATCH(LEFT(RIGHT(C1504, LEN(C1504) - FIND(", ", C1504) - 1), FIND(" ", RIGHT(C1504, LEN(C1504) - FIND(", ", C1504) - 1)) - 1), {"January","February","March","April","May","June","July","August","September","October","November","December"}, 0), "")</f>
        <v>10</v>
      </c>
      <c r="G1504">
        <v>18</v>
      </c>
      <c r="H1504" s="67" t="s">
        <v>1025</v>
      </c>
      <c r="I1504" s="68">
        <f t="shared" si="47"/>
        <v>44852</v>
      </c>
    </row>
    <row r="1505" spans="1:9" x14ac:dyDescent="0.35">
      <c r="A1505" s="28" t="s">
        <v>499</v>
      </c>
      <c r="B1505" s="28" t="s">
        <v>979</v>
      </c>
      <c r="C1505" s="69" t="s">
        <v>632</v>
      </c>
      <c r="D1505" s="8">
        <v>21330</v>
      </c>
      <c r="E1505" s="72" t="str">
        <f t="shared" si="46"/>
        <v>2022</v>
      </c>
      <c r="F1505" s="72">
        <f>IFERROR(MATCH(LEFT(RIGHT(C1505, LEN(C1505) - FIND(", ", C1505) - 1), FIND(" ", RIGHT(C1505, LEN(C1505) - FIND(", ", C1505) - 1)) - 1), {"January","February","March","April","May","June","July","August","September","October","November","December"}, 0), "")</f>
        <v>10</v>
      </c>
      <c r="G1505">
        <v>25</v>
      </c>
      <c r="H1505" s="67" t="s">
        <v>1006</v>
      </c>
      <c r="I1505" s="68">
        <f t="shared" si="47"/>
        <v>44859</v>
      </c>
    </row>
    <row r="1506" spans="1:9" x14ac:dyDescent="0.35">
      <c r="A1506" s="28" t="s">
        <v>499</v>
      </c>
      <c r="B1506" s="28" t="s">
        <v>979</v>
      </c>
      <c r="C1506" s="69" t="s">
        <v>633</v>
      </c>
      <c r="D1506" s="8">
        <v>21706</v>
      </c>
      <c r="E1506" s="72" t="str">
        <f t="shared" si="46"/>
        <v>2022</v>
      </c>
      <c r="F1506" s="72">
        <f>IFERROR(MATCH(LEFT(RIGHT(C1506, LEN(C1506) - FIND(", ", C1506) - 1), FIND(" ", RIGHT(C1506, LEN(C1506) - FIND(", ", C1506) - 1)) - 1), {"January","February","March","April","May","June","July","August","September","October","November","December"}, 0), "")</f>
        <v>11</v>
      </c>
      <c r="G1506">
        <v>1</v>
      </c>
      <c r="H1506" s="67" t="s">
        <v>1007</v>
      </c>
      <c r="I1506" s="68">
        <f t="shared" si="47"/>
        <v>44866</v>
      </c>
    </row>
    <row r="1507" spans="1:9" x14ac:dyDescent="0.35">
      <c r="A1507" s="28" t="s">
        <v>499</v>
      </c>
      <c r="B1507" s="28" t="s">
        <v>979</v>
      </c>
      <c r="C1507" s="69" t="s">
        <v>634</v>
      </c>
      <c r="D1507" s="8">
        <v>22019</v>
      </c>
      <c r="E1507" s="72" t="str">
        <f t="shared" si="46"/>
        <v>2022</v>
      </c>
      <c r="F1507" s="72">
        <f>IFERROR(MATCH(LEFT(RIGHT(C1507, LEN(C1507) - FIND(", ", C1507) - 1), FIND(" ", RIGHT(C1507, LEN(C1507) - FIND(", ", C1507) - 1)) - 1), {"January","February","March","April","May","June","July","August","September","October","November","December"}, 0), "")</f>
        <v>11</v>
      </c>
      <c r="G1507">
        <v>8</v>
      </c>
      <c r="H1507" s="67" t="s">
        <v>1008</v>
      </c>
      <c r="I1507" s="68">
        <f t="shared" si="47"/>
        <v>44873</v>
      </c>
    </row>
    <row r="1508" spans="1:9" x14ac:dyDescent="0.35">
      <c r="A1508" s="28" t="s">
        <v>499</v>
      </c>
      <c r="B1508" s="28" t="s">
        <v>979</v>
      </c>
      <c r="C1508" s="69" t="s">
        <v>635</v>
      </c>
      <c r="D1508" s="8">
        <v>22381</v>
      </c>
      <c r="E1508" s="72" t="str">
        <f t="shared" si="46"/>
        <v>2022</v>
      </c>
      <c r="F1508" s="72">
        <f>IFERROR(MATCH(LEFT(RIGHT(C1508, LEN(C1508) - FIND(", ", C1508) - 1), FIND(" ", RIGHT(C1508, LEN(C1508) - FIND(", ", C1508) - 1)) - 1), {"January","February","March","April","May","June","July","August","September","October","November","December"}, 0), "")</f>
        <v>11</v>
      </c>
      <c r="G1508">
        <v>15</v>
      </c>
      <c r="H1508" s="67" t="s">
        <v>1009</v>
      </c>
      <c r="I1508" s="68">
        <f t="shared" si="47"/>
        <v>44880</v>
      </c>
    </row>
    <row r="1509" spans="1:9" x14ac:dyDescent="0.35">
      <c r="A1509" s="28" t="s">
        <v>499</v>
      </c>
      <c r="B1509" s="28" t="s">
        <v>979</v>
      </c>
      <c r="C1509" s="69" t="s">
        <v>652</v>
      </c>
      <c r="D1509" s="8">
        <v>22716</v>
      </c>
      <c r="E1509" s="72" t="str">
        <f t="shared" si="46"/>
        <v>2022</v>
      </c>
      <c r="F1509" s="72">
        <f>IFERROR(MATCH(LEFT(RIGHT(C1509, LEN(C1509) - FIND(", ", C1509) - 1), FIND(" ", RIGHT(C1509, LEN(C1509) - FIND(", ", C1509) - 1)) - 1), {"January","February","March","April","May","June","July","August","September","October","November","December"}, 0), "")</f>
        <v>11</v>
      </c>
      <c r="G1509">
        <v>22</v>
      </c>
      <c r="H1509" s="67" t="s">
        <v>1026</v>
      </c>
      <c r="I1509" s="68">
        <f t="shared" si="47"/>
        <v>44887</v>
      </c>
    </row>
    <row r="1510" spans="1:9" x14ac:dyDescent="0.35">
      <c r="A1510" s="28" t="s">
        <v>499</v>
      </c>
      <c r="B1510" s="28" t="s">
        <v>979</v>
      </c>
      <c r="C1510" s="69" t="s">
        <v>637</v>
      </c>
      <c r="D1510" s="8">
        <v>2652</v>
      </c>
      <c r="E1510" s="72" t="str">
        <f t="shared" si="46"/>
        <v>2022</v>
      </c>
      <c r="F1510" s="72">
        <f>IFERROR(MATCH(LEFT(RIGHT(C1510, LEN(C1510) - FIND(", ", C1510) - 1), FIND(" ", RIGHT(C1510, LEN(C1510) - FIND(", ", C1510) - 1)) - 1), {"January","February","March","April","May","June","July","August","September","October","November","December"}, 0), "")</f>
        <v>12</v>
      </c>
      <c r="G1510">
        <v>13</v>
      </c>
      <c r="H1510" s="67" t="s">
        <v>1011</v>
      </c>
      <c r="I1510" s="68">
        <f t="shared" si="47"/>
        <v>44908</v>
      </c>
    </row>
    <row r="1511" spans="1:9" x14ac:dyDescent="0.35">
      <c r="A1511" s="28" t="s">
        <v>499</v>
      </c>
      <c r="B1511" s="28" t="s">
        <v>979</v>
      </c>
      <c r="C1511" s="69" t="s">
        <v>638</v>
      </c>
      <c r="D1511" s="8">
        <v>2693</v>
      </c>
      <c r="E1511" s="72" t="str">
        <f t="shared" si="46"/>
        <v>2022</v>
      </c>
      <c r="F1511" s="72">
        <f>IFERROR(MATCH(LEFT(RIGHT(C1511, LEN(C1511) - FIND(", ", C1511) - 1), FIND(" ", RIGHT(C1511, LEN(C1511) - FIND(", ", C1511) - 1)) - 1), {"January","February","March","April","May","June","July","August","September","October","November","December"}, 0), "")</f>
        <v>12</v>
      </c>
      <c r="G1511">
        <v>20</v>
      </c>
      <c r="H1511" s="67" t="s">
        <v>1012</v>
      </c>
      <c r="I1511" s="68">
        <f t="shared" si="47"/>
        <v>44915</v>
      </c>
    </row>
    <row r="1512" spans="1:9" x14ac:dyDescent="0.35">
      <c r="A1512" s="28" t="s">
        <v>499</v>
      </c>
      <c r="B1512" s="28" t="s">
        <v>979</v>
      </c>
      <c r="C1512" s="69" t="s">
        <v>656</v>
      </c>
      <c r="D1512" s="8">
        <v>2790</v>
      </c>
      <c r="E1512" s="72" t="str">
        <f t="shared" si="46"/>
        <v>2023</v>
      </c>
      <c r="F1512" s="72">
        <f>IFERROR(MATCH(LEFT(RIGHT(C1512, LEN(C1512) - FIND(", ", C1512) - 1), FIND(" ", RIGHT(C1512, LEN(C1512) - FIND(", ", C1512) - 1)) - 1), {"January","February","March","April","May","June","July","August","September","October","November","December"}, 0), "")</f>
        <v>1</v>
      </c>
      <c r="G1512">
        <v>16</v>
      </c>
      <c r="H1512" s="67" t="s">
        <v>1030</v>
      </c>
      <c r="I1512" s="68">
        <f t="shared" si="47"/>
        <v>44942</v>
      </c>
    </row>
    <row r="1513" spans="1:9" x14ac:dyDescent="0.35">
      <c r="A1513" s="28" t="s">
        <v>499</v>
      </c>
      <c r="B1513" s="28" t="s">
        <v>979</v>
      </c>
      <c r="C1513" s="69" t="s">
        <v>657</v>
      </c>
      <c r="D1513" s="8">
        <v>2869</v>
      </c>
      <c r="E1513" s="72" t="str">
        <f t="shared" si="46"/>
        <v>2023</v>
      </c>
      <c r="F1513" s="72">
        <f>IFERROR(MATCH(LEFT(RIGHT(C1513, LEN(C1513) - FIND(", ", C1513) - 1), FIND(" ", RIGHT(C1513, LEN(C1513) - FIND(", ", C1513) - 1)) - 1), {"January","February","March","April","May","June","July","August","September","October","November","December"}, 0), "")</f>
        <v>1</v>
      </c>
      <c r="G1513">
        <v>23</v>
      </c>
      <c r="H1513" s="67" t="s">
        <v>1031</v>
      </c>
      <c r="I1513" s="68">
        <f t="shared" si="47"/>
        <v>44949</v>
      </c>
    </row>
    <row r="1514" spans="1:9" x14ac:dyDescent="0.35">
      <c r="A1514" s="28" t="s">
        <v>499</v>
      </c>
      <c r="B1514" s="28" t="s">
        <v>979</v>
      </c>
      <c r="C1514" s="69" t="s">
        <v>658</v>
      </c>
      <c r="D1514" s="8">
        <v>2989</v>
      </c>
      <c r="E1514" s="72" t="str">
        <f t="shared" si="46"/>
        <v>2023</v>
      </c>
      <c r="F1514" s="72">
        <f>IFERROR(MATCH(LEFT(RIGHT(C1514, LEN(C1514) - FIND(", ", C1514) - 1), FIND(" ", RIGHT(C1514, LEN(C1514) - FIND(", ", C1514) - 1)) - 1), {"January","February","March","April","May","June","July","August","September","October","November","December"}, 0), "")</f>
        <v>1</v>
      </c>
      <c r="G1514">
        <v>30</v>
      </c>
      <c r="H1514" s="67" t="s">
        <v>1032</v>
      </c>
      <c r="I1514" s="68">
        <f t="shared" si="47"/>
        <v>44956</v>
      </c>
    </row>
    <row r="1515" spans="1:9" x14ac:dyDescent="0.35">
      <c r="A1515" s="28" t="s">
        <v>499</v>
      </c>
      <c r="B1515" s="28" t="s">
        <v>979</v>
      </c>
      <c r="C1515" s="69" t="s">
        <v>681</v>
      </c>
      <c r="D1515" s="8">
        <v>3028</v>
      </c>
      <c r="E1515" s="72" t="str">
        <f t="shared" si="46"/>
        <v>2023</v>
      </c>
      <c r="F1515" s="72">
        <f>IFERROR(MATCH(LEFT(RIGHT(C1515, LEN(C1515) - FIND(", ", C1515) - 1), FIND(" ", RIGHT(C1515, LEN(C1515) - FIND(", ", C1515) - 1)) - 1), {"January","February","March","April","May","June","July","August","September","October","November","December"}, 0), "")</f>
        <v>2</v>
      </c>
      <c r="G1515">
        <v>6</v>
      </c>
      <c r="H1515" s="67" t="s">
        <v>1055</v>
      </c>
      <c r="I1515" s="68">
        <f t="shared" si="47"/>
        <v>44963</v>
      </c>
    </row>
    <row r="1516" spans="1:9" x14ac:dyDescent="0.35">
      <c r="A1516" s="28" t="s">
        <v>499</v>
      </c>
      <c r="B1516" s="28" t="s">
        <v>979</v>
      </c>
      <c r="C1516" s="69" t="s">
        <v>683</v>
      </c>
      <c r="D1516" s="8">
        <v>3035</v>
      </c>
      <c r="E1516" s="72" t="str">
        <f t="shared" si="46"/>
        <v>2023</v>
      </c>
      <c r="F1516" s="72">
        <f>IFERROR(MATCH(LEFT(RIGHT(C1516, LEN(C1516) - FIND(", ", C1516) - 1), FIND(" ", RIGHT(C1516, LEN(C1516) - FIND(", ", C1516) - 1)) - 1), {"January","February","March","April","May","June","July","August","September","October","November","December"}, 0), "")</f>
        <v>3</v>
      </c>
      <c r="G1516">
        <v>13</v>
      </c>
      <c r="H1516" s="67" t="s">
        <v>1057</v>
      </c>
      <c r="I1516" s="68">
        <f t="shared" si="47"/>
        <v>44998</v>
      </c>
    </row>
    <row r="1517" spans="1:9" x14ac:dyDescent="0.35">
      <c r="A1517" s="28" t="s">
        <v>499</v>
      </c>
      <c r="B1517" s="28" t="s">
        <v>979</v>
      </c>
      <c r="C1517" s="69" t="s">
        <v>662</v>
      </c>
      <c r="D1517" s="8">
        <v>3085</v>
      </c>
      <c r="E1517" s="72" t="str">
        <f t="shared" si="46"/>
        <v>2023</v>
      </c>
      <c r="F1517" s="72">
        <f>IFERROR(MATCH(LEFT(RIGHT(C1517, LEN(C1517) - FIND(", ", C1517) - 1), FIND(" ", RIGHT(C1517, LEN(C1517) - FIND(", ", C1517) - 1)) - 1), {"January","February","March","April","May","June","July","August","September","October","November","December"}, 0), "")</f>
        <v>3</v>
      </c>
      <c r="G1517">
        <v>20</v>
      </c>
      <c r="H1517" s="67" t="s">
        <v>1036</v>
      </c>
      <c r="I1517" s="68">
        <f t="shared" si="47"/>
        <v>45005</v>
      </c>
    </row>
    <row r="1518" spans="1:9" x14ac:dyDescent="0.35">
      <c r="A1518" s="28" t="s">
        <v>499</v>
      </c>
      <c r="B1518" s="28" t="s">
        <v>979</v>
      </c>
      <c r="C1518" s="69" t="s">
        <v>774</v>
      </c>
      <c r="D1518" s="8">
        <v>3039</v>
      </c>
      <c r="E1518" s="72" t="str">
        <f t="shared" si="46"/>
        <v>2023</v>
      </c>
      <c r="F1518" s="72">
        <f>IFERROR(MATCH(LEFT(RIGHT(C1518, LEN(C1518) - FIND(", ", C1518) - 1), FIND(" ", RIGHT(C1518, LEN(C1518) - FIND(", ", C1518) - 1)) - 1), {"January","February","March","April","May","June","July","August","September","October","November","December"}, 0), "")</f>
        <v>3</v>
      </c>
      <c r="G1518">
        <v>27</v>
      </c>
      <c r="H1518" s="67" t="s">
        <v>1148</v>
      </c>
      <c r="I1518" s="68">
        <f t="shared" si="47"/>
        <v>45012</v>
      </c>
    </row>
    <row r="1519" spans="1:9" x14ac:dyDescent="0.35">
      <c r="A1519" s="28" t="s">
        <v>499</v>
      </c>
      <c r="B1519" s="28" t="s">
        <v>979</v>
      </c>
      <c r="C1519" s="69" t="s">
        <v>732</v>
      </c>
      <c r="D1519" s="8">
        <v>3096</v>
      </c>
      <c r="E1519" s="72" t="str">
        <f t="shared" si="46"/>
        <v>2023</v>
      </c>
      <c r="F1519" s="72">
        <f>IFERROR(MATCH(LEFT(RIGHT(C1519, LEN(C1519) - FIND(", ", C1519) - 1), FIND(" ", RIGHT(C1519, LEN(C1519) - FIND(", ", C1519) - 1)) - 1), {"January","February","March","April","May","June","July","August","September","October","November","December"}, 0), "")</f>
        <v>4</v>
      </c>
      <c r="G1519">
        <v>3</v>
      </c>
      <c r="H1519" s="67" t="s">
        <v>1106</v>
      </c>
      <c r="I1519" s="68">
        <f t="shared" si="47"/>
        <v>45019</v>
      </c>
    </row>
    <row r="1520" spans="1:9" x14ac:dyDescent="0.35">
      <c r="A1520" s="28" t="s">
        <v>499</v>
      </c>
      <c r="B1520" s="28" t="s">
        <v>979</v>
      </c>
      <c r="C1520" s="69" t="s">
        <v>664</v>
      </c>
      <c r="D1520" s="8">
        <v>3050</v>
      </c>
      <c r="E1520" s="72" t="str">
        <f t="shared" si="46"/>
        <v>2023</v>
      </c>
      <c r="F1520" s="72">
        <f>IFERROR(MATCH(LEFT(RIGHT(C1520, LEN(C1520) - FIND(", ", C1520) - 1), FIND(" ", RIGHT(C1520, LEN(C1520) - FIND(", ", C1520) - 1)) - 1), {"January","February","March","April","May","June","July","August","September","October","November","December"}, 0), "")</f>
        <v>4</v>
      </c>
      <c r="G1520">
        <v>10</v>
      </c>
      <c r="H1520" s="67" t="s">
        <v>1038</v>
      </c>
      <c r="I1520" s="68">
        <f t="shared" si="47"/>
        <v>45026</v>
      </c>
    </row>
    <row r="1521" spans="1:9" x14ac:dyDescent="0.35">
      <c r="A1521" s="28" t="s">
        <v>499</v>
      </c>
      <c r="B1521" s="28" t="s">
        <v>979</v>
      </c>
      <c r="C1521" s="69" t="s">
        <v>829</v>
      </c>
      <c r="D1521" s="8">
        <v>2880</v>
      </c>
      <c r="E1521" s="72" t="str">
        <f t="shared" si="46"/>
        <v>2023</v>
      </c>
      <c r="F1521" s="72">
        <f>IFERROR(MATCH(LEFT(RIGHT(C1521, LEN(C1521) - FIND(", ", C1521) - 1), FIND(" ", RIGHT(C1521, LEN(C1521) - FIND(", ", C1521) - 1)) - 1), {"January","February","March","April","May","June","July","August","September","October","November","December"}, 0), "")</f>
        <v>4</v>
      </c>
      <c r="G1521">
        <v>30</v>
      </c>
      <c r="H1521" s="67" t="s">
        <v>1203</v>
      </c>
      <c r="I1521" s="68">
        <f t="shared" si="47"/>
        <v>45046</v>
      </c>
    </row>
    <row r="1522" spans="1:9" x14ac:dyDescent="0.35">
      <c r="A1522" s="28" t="s">
        <v>499</v>
      </c>
      <c r="B1522" s="28" t="s">
        <v>979</v>
      </c>
      <c r="C1522" s="69" t="s">
        <v>685</v>
      </c>
      <c r="D1522" s="8">
        <v>2956</v>
      </c>
      <c r="E1522" s="72" t="str">
        <f t="shared" si="46"/>
        <v>2023</v>
      </c>
      <c r="F1522" s="72">
        <f>IFERROR(MATCH(LEFT(RIGHT(C1522, LEN(C1522) - FIND(", ", C1522) - 1), FIND(" ", RIGHT(C1522, LEN(C1522) - FIND(", ", C1522) - 1)) - 1), {"January","February","March","April","May","June","July","August","September","October","November","December"}, 0), "")</f>
        <v>5</v>
      </c>
      <c r="G1522">
        <v>15</v>
      </c>
      <c r="H1522" s="67" t="s">
        <v>1059</v>
      </c>
      <c r="I1522" s="68">
        <f t="shared" si="47"/>
        <v>45061</v>
      </c>
    </row>
    <row r="1523" spans="1:9" x14ac:dyDescent="0.35">
      <c r="A1523" s="28" t="s">
        <v>499</v>
      </c>
      <c r="B1523" s="28" t="s">
        <v>979</v>
      </c>
      <c r="C1523" s="69" t="s">
        <v>669</v>
      </c>
      <c r="D1523" s="8">
        <v>2985</v>
      </c>
      <c r="E1523" s="72" t="str">
        <f t="shared" si="46"/>
        <v>2023</v>
      </c>
      <c r="F1523" s="72">
        <f>IFERROR(MATCH(LEFT(RIGHT(C1523, LEN(C1523) - FIND(", ", C1523) - 1), FIND(" ", RIGHT(C1523, LEN(C1523) - FIND(", ", C1523) - 1)) - 1), {"January","February","March","April","May","June","July","August","September","October","November","December"}, 0), "")</f>
        <v>5</v>
      </c>
      <c r="G1523">
        <v>22</v>
      </c>
      <c r="H1523" s="67" t="s">
        <v>1043</v>
      </c>
      <c r="I1523" s="68">
        <f t="shared" si="47"/>
        <v>45068</v>
      </c>
    </row>
    <row r="1524" spans="1:9" x14ac:dyDescent="0.35">
      <c r="A1524" s="28" t="s">
        <v>499</v>
      </c>
      <c r="B1524" s="28" t="s">
        <v>979</v>
      </c>
      <c r="C1524" s="69" t="s">
        <v>670</v>
      </c>
      <c r="D1524" s="8">
        <v>4531</v>
      </c>
      <c r="E1524" s="72" t="str">
        <f t="shared" si="46"/>
        <v>2023</v>
      </c>
      <c r="F1524" s="72">
        <f>IFERROR(MATCH(LEFT(RIGHT(C1524, LEN(C1524) - FIND(", ", C1524) - 1), FIND(" ", RIGHT(C1524, LEN(C1524) - FIND(", ", C1524) - 1)) - 1), {"January","February","March","April","May","June","July","August","September","October","November","December"}, 0), "")</f>
        <v>6</v>
      </c>
      <c r="G1524">
        <v>5</v>
      </c>
      <c r="H1524" s="67" t="s">
        <v>1044</v>
      </c>
      <c r="I1524" s="68">
        <f t="shared" si="47"/>
        <v>45082</v>
      </c>
    </row>
    <row r="1525" spans="1:9" x14ac:dyDescent="0.35">
      <c r="A1525" s="28" t="s">
        <v>499</v>
      </c>
      <c r="B1525" s="28" t="s">
        <v>979</v>
      </c>
      <c r="C1525" s="69" t="s">
        <v>687</v>
      </c>
      <c r="D1525" s="8">
        <v>5661</v>
      </c>
      <c r="E1525" s="72" t="str">
        <f t="shared" si="46"/>
        <v>2023</v>
      </c>
      <c r="F1525" s="72">
        <f>IFERROR(MATCH(LEFT(RIGHT(C1525, LEN(C1525) - FIND(", ", C1525) - 1), FIND(" ", RIGHT(C1525, LEN(C1525) - FIND(", ", C1525) - 1)) - 1), {"January","February","March","April","May","June","July","August","September","October","November","December"}, 0), "")</f>
        <v>6</v>
      </c>
      <c r="G1525">
        <v>30</v>
      </c>
      <c r="H1525" s="67" t="s">
        <v>1061</v>
      </c>
      <c r="I1525" s="68">
        <f t="shared" si="47"/>
        <v>45107</v>
      </c>
    </row>
    <row r="1526" spans="1:9" x14ac:dyDescent="0.35">
      <c r="A1526" s="28" t="s">
        <v>499</v>
      </c>
      <c r="B1526" s="28" t="s">
        <v>979</v>
      </c>
      <c r="C1526" s="69" t="s">
        <v>700</v>
      </c>
      <c r="D1526" s="8">
        <v>6230</v>
      </c>
      <c r="E1526" s="72" t="str">
        <f t="shared" si="46"/>
        <v>2023</v>
      </c>
      <c r="F1526" s="72">
        <f>IFERROR(MATCH(LEFT(RIGHT(C1526, LEN(C1526) - FIND(", ", C1526) - 1), FIND(" ", RIGHT(C1526, LEN(C1526) - FIND(", ", C1526) - 1)) - 1), {"January","February","March","April","May","June","July","August","September","October","November","December"}, 0), "")</f>
        <v>8</v>
      </c>
      <c r="G1526">
        <v>28</v>
      </c>
      <c r="H1526" s="67" t="s">
        <v>1074</v>
      </c>
      <c r="I1526" s="68">
        <f t="shared" si="47"/>
        <v>45166</v>
      </c>
    </row>
    <row r="1527" spans="1:9" x14ac:dyDescent="0.35">
      <c r="A1527" s="28" t="s">
        <v>499</v>
      </c>
      <c r="B1527" s="28" t="s">
        <v>979</v>
      </c>
      <c r="C1527" s="69" t="s">
        <v>689</v>
      </c>
      <c r="D1527" s="8">
        <v>5712</v>
      </c>
      <c r="E1527" s="72" t="str">
        <f t="shared" si="46"/>
        <v>2023</v>
      </c>
      <c r="F1527" s="72">
        <f>IFERROR(MATCH(LEFT(RIGHT(C1527, LEN(C1527) - FIND(", ", C1527) - 1), FIND(" ", RIGHT(C1527, LEN(C1527) - FIND(", ", C1527) - 1)) - 1), {"January","February","March","April","May","June","July","August","September","October","November","December"}, 0), "")</f>
        <v>8</v>
      </c>
      <c r="G1527">
        <v>31</v>
      </c>
      <c r="H1527" s="67" t="s">
        <v>1063</v>
      </c>
      <c r="I1527" s="68">
        <f t="shared" si="47"/>
        <v>45169</v>
      </c>
    </row>
    <row r="1528" spans="1:9" x14ac:dyDescent="0.35">
      <c r="A1528" s="28" t="s">
        <v>513</v>
      </c>
      <c r="B1528" s="28" t="s">
        <v>608</v>
      </c>
      <c r="C1528" s="69" t="s">
        <v>728</v>
      </c>
      <c r="D1528" s="8">
        <v>78756</v>
      </c>
      <c r="E1528" s="72" t="str">
        <f t="shared" si="46"/>
        <v>2022</v>
      </c>
      <c r="F1528" s="72">
        <f>IFERROR(MATCH(LEFT(RIGHT(C1528, LEN(C1528) - FIND(", ", C1528) - 1), FIND(" ", RIGHT(C1528, LEN(C1528) - FIND(", ", C1528) - 1)) - 1), {"January","February","March","April","May","June","July","August","September","October","November","December"}, 0), "")</f>
        <v>5</v>
      </c>
      <c r="G1528">
        <v>30</v>
      </c>
      <c r="H1528" s="67" t="s">
        <v>1102</v>
      </c>
      <c r="I1528" s="68">
        <f t="shared" si="47"/>
        <v>44711</v>
      </c>
    </row>
    <row r="1529" spans="1:9" x14ac:dyDescent="0.35">
      <c r="A1529" s="28" t="s">
        <v>513</v>
      </c>
      <c r="B1529" s="28" t="s">
        <v>608</v>
      </c>
      <c r="C1529" s="69" t="s">
        <v>729</v>
      </c>
      <c r="D1529" s="8">
        <v>77330</v>
      </c>
      <c r="E1529" s="72" t="str">
        <f t="shared" si="46"/>
        <v>2022</v>
      </c>
      <c r="F1529" s="72">
        <f>IFERROR(MATCH(LEFT(RIGHT(C1529, LEN(C1529) - FIND(", ", C1529) - 1), FIND(" ", RIGHT(C1529, LEN(C1529) - FIND(", ", C1529) - 1)) - 1), {"January","February","March","April","May","June","July","August","September","October","November","December"}, 0), "")</f>
        <v>6</v>
      </c>
      <c r="G1529">
        <v>6</v>
      </c>
      <c r="H1529" s="67" t="s">
        <v>1103</v>
      </c>
      <c r="I1529" s="68">
        <f t="shared" si="47"/>
        <v>44718</v>
      </c>
    </row>
    <row r="1530" spans="1:9" x14ac:dyDescent="0.35">
      <c r="A1530" s="28" t="s">
        <v>513</v>
      </c>
      <c r="B1530" s="28" t="s">
        <v>608</v>
      </c>
      <c r="C1530" s="69" t="s">
        <v>708</v>
      </c>
      <c r="D1530" s="8">
        <v>78302</v>
      </c>
      <c r="E1530" s="72" t="str">
        <f t="shared" si="46"/>
        <v>2022</v>
      </c>
      <c r="F1530" s="72">
        <f>IFERROR(MATCH(LEFT(RIGHT(C1530, LEN(C1530) - FIND(", ", C1530) - 1), FIND(" ", RIGHT(C1530, LEN(C1530) - FIND(", ", C1530) - 1)) - 1), {"January","February","March","April","May","June","July","August","September","October","November","December"}, 0), "")</f>
        <v>6</v>
      </c>
      <c r="G1530">
        <v>13</v>
      </c>
      <c r="H1530" s="67" t="s">
        <v>1082</v>
      </c>
      <c r="I1530" s="68">
        <f t="shared" si="47"/>
        <v>44725</v>
      </c>
    </row>
    <row r="1531" spans="1:9" x14ac:dyDescent="0.35">
      <c r="A1531" s="28" t="s">
        <v>513</v>
      </c>
      <c r="B1531" s="28" t="s">
        <v>608</v>
      </c>
      <c r="C1531" s="69" t="s">
        <v>674</v>
      </c>
      <c r="D1531" s="8">
        <v>78972</v>
      </c>
      <c r="E1531" s="72" t="str">
        <f t="shared" ref="E1531:E1593" si="48">RIGHT(C1531,4)</f>
        <v>2022</v>
      </c>
      <c r="F1531" s="72">
        <f>IFERROR(MATCH(LEFT(RIGHT(C1531, LEN(C1531) - FIND(", ", C1531) - 1), FIND(" ", RIGHT(C1531, LEN(C1531) - FIND(", ", C1531) - 1)) - 1), {"January","February","March","April","May","June","July","August","September","October","November","December"}, 0), "")</f>
        <v>6</v>
      </c>
      <c r="G1531">
        <v>20</v>
      </c>
      <c r="H1531" s="67" t="s">
        <v>1048</v>
      </c>
      <c r="I1531" s="68">
        <f t="shared" si="47"/>
        <v>44732</v>
      </c>
    </row>
    <row r="1532" spans="1:9" x14ac:dyDescent="0.35">
      <c r="A1532" s="28" t="s">
        <v>513</v>
      </c>
      <c r="B1532" s="28" t="s">
        <v>608</v>
      </c>
      <c r="C1532" s="69" t="s">
        <v>980</v>
      </c>
      <c r="D1532" s="8">
        <v>79770</v>
      </c>
      <c r="E1532" s="72" t="str">
        <f t="shared" si="48"/>
        <v>2022</v>
      </c>
      <c r="F1532" s="72">
        <f>IFERROR(MATCH(LEFT(RIGHT(C1532, LEN(C1532) - FIND(", ", C1532) - 1), FIND(" ", RIGHT(C1532, LEN(C1532) - FIND(", ", C1532) - 1)) - 1), {"January","February","March","April","May","June","July","August","September","October","November","December"}, 0), "")</f>
        <v>6</v>
      </c>
      <c r="G1532">
        <v>23</v>
      </c>
      <c r="H1532" s="67" t="s">
        <v>1352</v>
      </c>
      <c r="I1532" s="68">
        <f t="shared" si="47"/>
        <v>44735</v>
      </c>
    </row>
    <row r="1533" spans="1:9" x14ac:dyDescent="0.35">
      <c r="A1533" s="28" t="s">
        <v>513</v>
      </c>
      <c r="B1533" s="28" t="s">
        <v>608</v>
      </c>
      <c r="C1533" s="69" t="s">
        <v>619</v>
      </c>
      <c r="D1533" s="8">
        <v>80533</v>
      </c>
      <c r="E1533" s="72" t="str">
        <f t="shared" si="48"/>
        <v>2022</v>
      </c>
      <c r="F1533" s="72">
        <f>IFERROR(MATCH(LEFT(RIGHT(C1533, LEN(C1533) - FIND(", ", C1533) - 1), FIND(" ", RIGHT(C1533, LEN(C1533) - FIND(", ", C1533) - 1)) - 1), {"January","February","March","April","May","June","July","August","September","October","November","December"}, 0), "")</f>
        <v>7</v>
      </c>
      <c r="G1533">
        <v>5</v>
      </c>
      <c r="H1533" s="67" t="s">
        <v>993</v>
      </c>
      <c r="I1533" s="68">
        <f t="shared" si="47"/>
        <v>44747</v>
      </c>
    </row>
    <row r="1534" spans="1:9" x14ac:dyDescent="0.35">
      <c r="A1534" s="28" t="s">
        <v>513</v>
      </c>
      <c r="B1534" s="28" t="s">
        <v>608</v>
      </c>
      <c r="C1534" s="69" t="s">
        <v>878</v>
      </c>
      <c r="D1534" s="8">
        <v>81370</v>
      </c>
      <c r="E1534" s="72" t="str">
        <f t="shared" si="48"/>
        <v>2022</v>
      </c>
      <c r="F1534" s="72">
        <f>IFERROR(MATCH(LEFT(RIGHT(C1534, LEN(C1534) - FIND(", ", C1534) - 1), FIND(" ", RIGHT(C1534, LEN(C1534) - FIND(", ", C1534) - 1)) - 1), {"January","February","March","April","May","June","July","August","September","October","November","December"}, 0), "")</f>
        <v>7</v>
      </c>
      <c r="G1534">
        <v>10</v>
      </c>
      <c r="H1534" s="67" t="s">
        <v>1252</v>
      </c>
      <c r="I1534" s="68">
        <f t="shared" si="47"/>
        <v>44752</v>
      </c>
    </row>
    <row r="1535" spans="1:9" x14ac:dyDescent="0.35">
      <c r="A1535" s="28" t="s">
        <v>513</v>
      </c>
      <c r="B1535" s="28" t="s">
        <v>608</v>
      </c>
      <c r="C1535" s="69" t="s">
        <v>926</v>
      </c>
      <c r="D1535" s="8">
        <v>85964</v>
      </c>
      <c r="E1535" s="72" t="str">
        <f t="shared" si="48"/>
        <v>2022</v>
      </c>
      <c r="F1535" s="72">
        <f>IFERROR(MATCH(LEFT(RIGHT(C1535, LEN(C1535) - FIND(", ", C1535) - 1), FIND(" ", RIGHT(C1535, LEN(C1535) - FIND(", ", C1535) - 1)) - 1), {"January","February","March","April","May","June","July","August","September","October","November","December"}, 0), "")</f>
        <v>7</v>
      </c>
      <c r="G1535">
        <v>17</v>
      </c>
      <c r="H1535" s="67" t="s">
        <v>1300</v>
      </c>
      <c r="I1535" s="68">
        <f t="shared" si="47"/>
        <v>44759</v>
      </c>
    </row>
    <row r="1536" spans="1:9" x14ac:dyDescent="0.35">
      <c r="A1536" s="28" t="s">
        <v>513</v>
      </c>
      <c r="B1536" s="28" t="s">
        <v>608</v>
      </c>
      <c r="C1536" s="69" t="s">
        <v>927</v>
      </c>
      <c r="D1536" s="8">
        <v>87027</v>
      </c>
      <c r="E1536" s="72" t="str">
        <f t="shared" si="48"/>
        <v>2022</v>
      </c>
      <c r="F1536" s="72">
        <f>IFERROR(MATCH(LEFT(RIGHT(C1536, LEN(C1536) - FIND(", ", C1536) - 1), FIND(" ", RIGHT(C1536, LEN(C1536) - FIND(", ", C1536) - 1)) - 1), {"January","February","March","April","May","June","July","August","September","October","November","December"}, 0), "")</f>
        <v>7</v>
      </c>
      <c r="G1536">
        <v>24</v>
      </c>
      <c r="H1536" s="67" t="s">
        <v>1301</v>
      </c>
      <c r="I1536" s="68">
        <f t="shared" si="47"/>
        <v>44766</v>
      </c>
    </row>
    <row r="1537" spans="1:9" x14ac:dyDescent="0.35">
      <c r="A1537" s="28" t="s">
        <v>513</v>
      </c>
      <c r="B1537" s="28" t="s">
        <v>608</v>
      </c>
      <c r="C1537" s="69" t="s">
        <v>622</v>
      </c>
      <c r="D1537" s="8">
        <v>87027</v>
      </c>
      <c r="E1537" s="72" t="str">
        <f t="shared" si="48"/>
        <v>2022</v>
      </c>
      <c r="F1537" s="72">
        <f>IFERROR(MATCH(LEFT(RIGHT(C1537, LEN(C1537) - FIND(", ", C1537) - 1), FIND(" ", RIGHT(C1537, LEN(C1537) - FIND(", ", C1537) - 1)) - 1), {"January","February","March","April","May","June","July","August","September","October","November","December"}, 0), "")</f>
        <v>8</v>
      </c>
      <c r="G1537">
        <v>2</v>
      </c>
      <c r="H1537" s="67" t="s">
        <v>996</v>
      </c>
      <c r="I1537" s="68">
        <f t="shared" si="47"/>
        <v>44775</v>
      </c>
    </row>
    <row r="1538" spans="1:9" x14ac:dyDescent="0.35">
      <c r="A1538" s="28" t="s">
        <v>513</v>
      </c>
      <c r="B1538" s="28" t="s">
        <v>608</v>
      </c>
      <c r="C1538" s="69" t="s">
        <v>623</v>
      </c>
      <c r="D1538" s="8">
        <v>87030</v>
      </c>
      <c r="E1538" s="72" t="str">
        <f t="shared" si="48"/>
        <v>2022</v>
      </c>
      <c r="F1538" s="72">
        <f>IFERROR(MATCH(LEFT(RIGHT(C1538, LEN(C1538) - FIND(", ", C1538) - 1), FIND(" ", RIGHT(C1538, LEN(C1538) - FIND(", ", C1538) - 1)) - 1), {"January","February","March","April","May","June","July","August","September","October","November","December"}, 0), "")</f>
        <v>8</v>
      </c>
      <c r="G1538">
        <v>9</v>
      </c>
      <c r="H1538" s="67" t="s">
        <v>997</v>
      </c>
      <c r="I1538" s="68">
        <f t="shared" si="47"/>
        <v>44782</v>
      </c>
    </row>
    <row r="1539" spans="1:9" x14ac:dyDescent="0.35">
      <c r="A1539" s="28" t="s">
        <v>513</v>
      </c>
      <c r="B1539" s="28" t="s">
        <v>608</v>
      </c>
      <c r="C1539" s="69" t="s">
        <v>624</v>
      </c>
      <c r="D1539" s="8">
        <v>87030</v>
      </c>
      <c r="E1539" s="72" t="str">
        <f t="shared" si="48"/>
        <v>2022</v>
      </c>
      <c r="F1539" s="72">
        <f>IFERROR(MATCH(LEFT(RIGHT(C1539, LEN(C1539) - FIND(", ", C1539) - 1), FIND(" ", RIGHT(C1539, LEN(C1539) - FIND(", ", C1539) - 1)) - 1), {"January","February","March","April","May","June","July","August","September","October","November","December"}, 0), "")</f>
        <v>8</v>
      </c>
      <c r="G1539">
        <v>16</v>
      </c>
      <c r="H1539" s="67" t="s">
        <v>998</v>
      </c>
      <c r="I1539" s="68">
        <f t="shared" ref="I1539:I1602" si="49">DATEVALUE(H1539)</f>
        <v>44789</v>
      </c>
    </row>
    <row r="1540" spans="1:9" x14ac:dyDescent="0.35">
      <c r="A1540" s="28" t="s">
        <v>513</v>
      </c>
      <c r="B1540" s="28" t="s">
        <v>608</v>
      </c>
      <c r="C1540" s="69" t="s">
        <v>625</v>
      </c>
      <c r="D1540" s="8">
        <v>90612</v>
      </c>
      <c r="E1540" s="72" t="str">
        <f t="shared" si="48"/>
        <v>2022</v>
      </c>
      <c r="F1540" s="72">
        <f>IFERROR(MATCH(LEFT(RIGHT(C1540, LEN(C1540) - FIND(", ", C1540) - 1), FIND(" ", RIGHT(C1540, LEN(C1540) - FIND(", ", C1540) - 1)) - 1), {"January","February","March","April","May","June","July","August","September","October","November","December"}, 0), "")</f>
        <v>8</v>
      </c>
      <c r="G1540">
        <v>23</v>
      </c>
      <c r="H1540" s="67" t="s">
        <v>999</v>
      </c>
      <c r="I1540" s="68">
        <f t="shared" si="49"/>
        <v>44796</v>
      </c>
    </row>
    <row r="1541" spans="1:9" x14ac:dyDescent="0.35">
      <c r="A1541" s="28" t="s">
        <v>513</v>
      </c>
      <c r="B1541" s="28" t="s">
        <v>608</v>
      </c>
      <c r="C1541" s="69" t="s">
        <v>677</v>
      </c>
      <c r="D1541" s="8">
        <v>90612</v>
      </c>
      <c r="E1541" s="72" t="str">
        <f t="shared" si="48"/>
        <v>2022</v>
      </c>
      <c r="F1541" s="72">
        <f>IFERROR(MATCH(LEFT(RIGHT(C1541, LEN(C1541) - FIND(", ", C1541) - 1), FIND(" ", RIGHT(C1541, LEN(C1541) - FIND(", ", C1541) - 1)) - 1), {"January","February","March","April","May","June","July","August","September","October","November","December"}, 0), "")</f>
        <v>8</v>
      </c>
      <c r="G1541">
        <v>30</v>
      </c>
      <c r="H1541" s="67" t="s">
        <v>1051</v>
      </c>
      <c r="I1541" s="68">
        <f t="shared" si="49"/>
        <v>44803</v>
      </c>
    </row>
    <row r="1542" spans="1:9" x14ac:dyDescent="0.35">
      <c r="A1542" s="28" t="s">
        <v>513</v>
      </c>
      <c r="B1542" s="28" t="s">
        <v>608</v>
      </c>
      <c r="C1542" s="69" t="s">
        <v>626</v>
      </c>
      <c r="D1542" s="8">
        <v>92491</v>
      </c>
      <c r="E1542" s="72" t="str">
        <f t="shared" si="48"/>
        <v>2022</v>
      </c>
      <c r="F1542" s="72">
        <f>IFERROR(MATCH(LEFT(RIGHT(C1542, LEN(C1542) - FIND(", ", C1542) - 1), FIND(" ", RIGHT(C1542, LEN(C1542) - FIND(", ", C1542) - 1)) - 1), {"January","February","March","April","May","June","July","August","September","October","November","December"}, 0), "")</f>
        <v>9</v>
      </c>
      <c r="G1542">
        <v>6</v>
      </c>
      <c r="H1542" s="67" t="s">
        <v>1000</v>
      </c>
      <c r="I1542" s="68">
        <f t="shared" si="49"/>
        <v>44810</v>
      </c>
    </row>
    <row r="1543" spans="1:9" x14ac:dyDescent="0.35">
      <c r="A1543" s="28" t="s">
        <v>513</v>
      </c>
      <c r="B1543" s="28" t="s">
        <v>608</v>
      </c>
      <c r="C1543" s="69" t="s">
        <v>627</v>
      </c>
      <c r="D1543" s="8">
        <v>93384</v>
      </c>
      <c r="E1543" s="72" t="str">
        <f t="shared" si="48"/>
        <v>2022</v>
      </c>
      <c r="F1543" s="72">
        <f>IFERROR(MATCH(LEFT(RIGHT(C1543, LEN(C1543) - FIND(", ", C1543) - 1), FIND(" ", RIGHT(C1543, LEN(C1543) - FIND(", ", C1543) - 1)) - 1), {"January","February","March","April","May","June","July","August","September","October","November","December"}, 0), "")</f>
        <v>9</v>
      </c>
      <c r="G1543">
        <v>13</v>
      </c>
      <c r="H1543" s="67" t="s">
        <v>1001</v>
      </c>
      <c r="I1543" s="68">
        <f t="shared" si="49"/>
        <v>44817</v>
      </c>
    </row>
    <row r="1544" spans="1:9" x14ac:dyDescent="0.35">
      <c r="A1544" s="28" t="s">
        <v>513</v>
      </c>
      <c r="B1544" s="28" t="s">
        <v>608</v>
      </c>
      <c r="C1544" s="69" t="s">
        <v>628</v>
      </c>
      <c r="D1544" s="8">
        <v>94530</v>
      </c>
      <c r="E1544" s="72" t="str">
        <f t="shared" si="48"/>
        <v>2022</v>
      </c>
      <c r="F1544" s="72">
        <f>IFERROR(MATCH(LEFT(RIGHT(C1544, LEN(C1544) - FIND(", ", C1544) - 1), FIND(" ", RIGHT(C1544, LEN(C1544) - FIND(", ", C1544) - 1)) - 1), {"January","February","March","April","May","June","July","August","September","October","November","December"}, 0), "")</f>
        <v>9</v>
      </c>
      <c r="G1544">
        <v>20</v>
      </c>
      <c r="H1544" s="67" t="s">
        <v>1002</v>
      </c>
      <c r="I1544" s="68">
        <f t="shared" si="49"/>
        <v>44824</v>
      </c>
    </row>
    <row r="1545" spans="1:9" x14ac:dyDescent="0.35">
      <c r="A1545" s="28" t="s">
        <v>513</v>
      </c>
      <c r="B1545" s="28" t="s">
        <v>608</v>
      </c>
      <c r="C1545" s="69" t="s">
        <v>629</v>
      </c>
      <c r="D1545" s="8">
        <v>95375</v>
      </c>
      <c r="E1545" s="72" t="str">
        <f t="shared" si="48"/>
        <v>2022</v>
      </c>
      <c r="F1545" s="72">
        <f>IFERROR(MATCH(LEFT(RIGHT(C1545, LEN(C1545) - FIND(", ", C1545) - 1), FIND(" ", RIGHT(C1545, LEN(C1545) - FIND(", ", C1545) - 1)) - 1), {"January","February","March","April","May","June","July","August","September","October","November","December"}, 0), "")</f>
        <v>9</v>
      </c>
      <c r="G1545">
        <v>27</v>
      </c>
      <c r="H1545" s="67" t="s">
        <v>1003</v>
      </c>
      <c r="I1545" s="68">
        <f t="shared" si="49"/>
        <v>44831</v>
      </c>
    </row>
    <row r="1546" spans="1:9" x14ac:dyDescent="0.35">
      <c r="A1546" s="28" t="s">
        <v>513</v>
      </c>
      <c r="B1546" s="28" t="s">
        <v>608</v>
      </c>
      <c r="C1546" s="69" t="s">
        <v>630</v>
      </c>
      <c r="D1546" s="8">
        <v>96336</v>
      </c>
      <c r="E1546" s="72" t="str">
        <f t="shared" si="48"/>
        <v>2022</v>
      </c>
      <c r="F1546" s="72">
        <f>IFERROR(MATCH(LEFT(RIGHT(C1546, LEN(C1546) - FIND(", ", C1546) - 1), FIND(" ", RIGHT(C1546, LEN(C1546) - FIND(", ", C1546) - 1)) - 1), {"January","February","March","April","May","June","July","August","September","October","November","December"}, 0), "")</f>
        <v>10</v>
      </c>
      <c r="G1546">
        <v>4</v>
      </c>
      <c r="H1546" s="67" t="s">
        <v>1004</v>
      </c>
      <c r="I1546" s="68">
        <f t="shared" si="49"/>
        <v>44838</v>
      </c>
    </row>
    <row r="1547" spans="1:9" x14ac:dyDescent="0.35">
      <c r="A1547" s="28" t="s">
        <v>513</v>
      </c>
      <c r="B1547" s="28" t="s">
        <v>608</v>
      </c>
      <c r="C1547" s="69" t="s">
        <v>631</v>
      </c>
      <c r="D1547" s="8">
        <v>97085</v>
      </c>
      <c r="E1547" s="72" t="str">
        <f t="shared" si="48"/>
        <v>2022</v>
      </c>
      <c r="F1547" s="72">
        <f>IFERROR(MATCH(LEFT(RIGHT(C1547, LEN(C1547) - FIND(", ", C1547) - 1), FIND(" ", RIGHT(C1547, LEN(C1547) - FIND(", ", C1547) - 1)) - 1), {"January","February","March","April","May","June","July","August","September","October","November","December"}, 0), "")</f>
        <v>10</v>
      </c>
      <c r="G1547">
        <v>11</v>
      </c>
      <c r="H1547" s="67" t="s">
        <v>1005</v>
      </c>
      <c r="I1547" s="68">
        <f t="shared" si="49"/>
        <v>44845</v>
      </c>
    </row>
    <row r="1548" spans="1:9" x14ac:dyDescent="0.35">
      <c r="A1548" s="28" t="s">
        <v>513</v>
      </c>
      <c r="B1548" s="28" t="s">
        <v>608</v>
      </c>
      <c r="C1548" s="69" t="s">
        <v>651</v>
      </c>
      <c r="D1548" s="8">
        <v>97935</v>
      </c>
      <c r="E1548" s="72" t="str">
        <f t="shared" si="48"/>
        <v>2022</v>
      </c>
      <c r="F1548" s="72">
        <f>IFERROR(MATCH(LEFT(RIGHT(C1548, LEN(C1548) - FIND(", ", C1548) - 1), FIND(" ", RIGHT(C1548, LEN(C1548) - FIND(", ", C1548) - 1)) - 1), {"January","February","March","April","May","June","July","August","September","October","November","December"}, 0), "")</f>
        <v>10</v>
      </c>
      <c r="G1548">
        <v>18</v>
      </c>
      <c r="H1548" s="67" t="s">
        <v>1025</v>
      </c>
      <c r="I1548" s="68">
        <f t="shared" si="49"/>
        <v>44852</v>
      </c>
    </row>
    <row r="1549" spans="1:9" x14ac:dyDescent="0.35">
      <c r="A1549" s="28" t="s">
        <v>513</v>
      </c>
      <c r="B1549" s="28" t="s">
        <v>608</v>
      </c>
      <c r="C1549" s="69" t="s">
        <v>632</v>
      </c>
      <c r="D1549" s="8">
        <v>98770</v>
      </c>
      <c r="E1549" s="72" t="str">
        <f t="shared" si="48"/>
        <v>2022</v>
      </c>
      <c r="F1549" s="72">
        <f>IFERROR(MATCH(LEFT(RIGHT(C1549, LEN(C1549) - FIND(", ", C1549) - 1), FIND(" ", RIGHT(C1549, LEN(C1549) - FIND(", ", C1549) - 1)) - 1), {"January","February","March","April","May","June","July","August","September","October","November","December"}, 0), "")</f>
        <v>10</v>
      </c>
      <c r="G1549">
        <v>25</v>
      </c>
      <c r="H1549" s="67" t="s">
        <v>1006</v>
      </c>
      <c r="I1549" s="68">
        <f t="shared" si="49"/>
        <v>44859</v>
      </c>
    </row>
    <row r="1550" spans="1:9" x14ac:dyDescent="0.35">
      <c r="A1550" s="28" t="s">
        <v>513</v>
      </c>
      <c r="B1550" s="28" t="s">
        <v>608</v>
      </c>
      <c r="C1550" s="69" t="s">
        <v>633</v>
      </c>
      <c r="D1550" s="8">
        <v>99393</v>
      </c>
      <c r="E1550" s="72" t="str">
        <f t="shared" si="48"/>
        <v>2022</v>
      </c>
      <c r="F1550" s="72">
        <f>IFERROR(MATCH(LEFT(RIGHT(C1550, LEN(C1550) - FIND(", ", C1550) - 1), FIND(" ", RIGHT(C1550, LEN(C1550) - FIND(", ", C1550) - 1)) - 1), {"January","February","March","April","May","June","July","August","September","October","November","December"}, 0), "")</f>
        <v>11</v>
      </c>
      <c r="G1550">
        <v>1</v>
      </c>
      <c r="H1550" s="67" t="s">
        <v>1007</v>
      </c>
      <c r="I1550" s="68">
        <f t="shared" si="49"/>
        <v>44866</v>
      </c>
    </row>
    <row r="1551" spans="1:9" x14ac:dyDescent="0.35">
      <c r="A1551" s="28" t="s">
        <v>513</v>
      </c>
      <c r="B1551" s="28" t="s">
        <v>608</v>
      </c>
      <c r="C1551" s="69" t="s">
        <v>634</v>
      </c>
      <c r="D1551" s="8">
        <v>100041</v>
      </c>
      <c r="E1551" s="72" t="str">
        <f t="shared" si="48"/>
        <v>2022</v>
      </c>
      <c r="F1551" s="72">
        <f>IFERROR(MATCH(LEFT(RIGHT(C1551, LEN(C1551) - FIND(", ", C1551) - 1), FIND(" ", RIGHT(C1551, LEN(C1551) - FIND(", ", C1551) - 1)) - 1), {"January","February","March","April","May","June","July","August","September","October","November","December"}, 0), "")</f>
        <v>11</v>
      </c>
      <c r="G1551">
        <v>8</v>
      </c>
      <c r="H1551" s="67" t="s">
        <v>1008</v>
      </c>
      <c r="I1551" s="68">
        <f t="shared" si="49"/>
        <v>44873</v>
      </c>
    </row>
    <row r="1552" spans="1:9" x14ac:dyDescent="0.35">
      <c r="A1552" s="28" t="s">
        <v>513</v>
      </c>
      <c r="B1552" s="28" t="s">
        <v>608</v>
      </c>
      <c r="C1552" s="69" t="s">
        <v>635</v>
      </c>
      <c r="D1552" s="8">
        <v>100783</v>
      </c>
      <c r="E1552" s="72" t="str">
        <f t="shared" si="48"/>
        <v>2022</v>
      </c>
      <c r="F1552" s="72">
        <f>IFERROR(MATCH(LEFT(RIGHT(C1552, LEN(C1552) - FIND(", ", C1552) - 1), FIND(" ", RIGHT(C1552, LEN(C1552) - FIND(", ", C1552) - 1)) - 1), {"January","February","March","April","May","June","July","August","September","October","November","December"}, 0), "")</f>
        <v>11</v>
      </c>
      <c r="G1552">
        <v>15</v>
      </c>
      <c r="H1552" s="67" t="s">
        <v>1009</v>
      </c>
      <c r="I1552" s="68">
        <f t="shared" si="49"/>
        <v>44880</v>
      </c>
    </row>
    <row r="1553" spans="1:9" x14ac:dyDescent="0.35">
      <c r="A1553" s="28" t="s">
        <v>513</v>
      </c>
      <c r="B1553" s="28" t="s">
        <v>608</v>
      </c>
      <c r="C1553" s="69" t="s">
        <v>652</v>
      </c>
      <c r="D1553" s="8">
        <v>101434</v>
      </c>
      <c r="E1553" s="72" t="str">
        <f t="shared" si="48"/>
        <v>2022</v>
      </c>
      <c r="F1553" s="72">
        <f>IFERROR(MATCH(LEFT(RIGHT(C1553, LEN(C1553) - FIND(", ", C1553) - 1), FIND(" ", RIGHT(C1553, LEN(C1553) - FIND(", ", C1553) - 1)) - 1), {"January","February","March","April","May","June","July","August","September","October","November","December"}, 0), "")</f>
        <v>11</v>
      </c>
      <c r="G1553">
        <v>22</v>
      </c>
      <c r="H1553" s="67" t="s">
        <v>1026</v>
      </c>
      <c r="I1553" s="68">
        <f t="shared" si="49"/>
        <v>44887</v>
      </c>
    </row>
    <row r="1554" spans="1:9" x14ac:dyDescent="0.35">
      <c r="A1554" s="28" t="s">
        <v>513</v>
      </c>
      <c r="B1554" s="28" t="s">
        <v>608</v>
      </c>
      <c r="C1554" s="69" t="s">
        <v>636</v>
      </c>
      <c r="D1554" s="8">
        <v>102476</v>
      </c>
      <c r="E1554" s="72" t="str">
        <f t="shared" si="48"/>
        <v>2022</v>
      </c>
      <c r="F1554" s="72">
        <f>IFERROR(MATCH(LEFT(RIGHT(C1554, LEN(C1554) - FIND(", ", C1554) - 1), FIND(" ", RIGHT(C1554, LEN(C1554) - FIND(", ", C1554) - 1)) - 1), {"January","February","March","April","May","June","July","August","September","October","November","December"}, 0), "")</f>
        <v>11</v>
      </c>
      <c r="G1554">
        <v>29</v>
      </c>
      <c r="H1554" s="67" t="s">
        <v>1010</v>
      </c>
      <c r="I1554" s="68">
        <f t="shared" si="49"/>
        <v>44894</v>
      </c>
    </row>
    <row r="1555" spans="1:9" x14ac:dyDescent="0.35">
      <c r="A1555" s="28" t="s">
        <v>513</v>
      </c>
      <c r="B1555" s="28" t="s">
        <v>608</v>
      </c>
      <c r="C1555" s="69" t="s">
        <v>981</v>
      </c>
      <c r="D1555" s="8">
        <v>102873</v>
      </c>
      <c r="E1555" s="72" t="str">
        <f t="shared" si="48"/>
        <v>2022</v>
      </c>
      <c r="F1555" s="72">
        <f>IFERROR(MATCH(LEFT(RIGHT(C1555, LEN(C1555) - FIND(", ", C1555) - 1), FIND(" ", RIGHT(C1555, LEN(C1555) - FIND(", ", C1555) - 1)) - 1), {"January","February","March","April","May","June","July","August","September","October","November","December"}, 0), "")</f>
        <v>12</v>
      </c>
      <c r="G1555">
        <v>5</v>
      </c>
      <c r="H1555" s="67" t="s">
        <v>1353</v>
      </c>
      <c r="I1555" s="68">
        <f t="shared" si="49"/>
        <v>44900</v>
      </c>
    </row>
    <row r="1556" spans="1:9" x14ac:dyDescent="0.35">
      <c r="A1556" s="28" t="s">
        <v>513</v>
      </c>
      <c r="B1556" s="28" t="s">
        <v>608</v>
      </c>
      <c r="C1556" s="69" t="s">
        <v>982</v>
      </c>
      <c r="D1556" s="8">
        <v>103555</v>
      </c>
      <c r="E1556" s="72" t="str">
        <f t="shared" si="48"/>
        <v>2022</v>
      </c>
      <c r="F1556" s="72">
        <f>IFERROR(MATCH(LEFT(RIGHT(C1556, LEN(C1556) - FIND(", ", C1556) - 1), FIND(" ", RIGHT(C1556, LEN(C1556) - FIND(", ", C1556) - 1)) - 1), {"January","February","March","April","May","June","July","August","September","October","November","December"}, 0), "")</f>
        <v>12</v>
      </c>
      <c r="G1556">
        <v>12</v>
      </c>
      <c r="H1556" s="67" t="s">
        <v>1354</v>
      </c>
      <c r="I1556" s="68">
        <f t="shared" si="49"/>
        <v>44907</v>
      </c>
    </row>
    <row r="1557" spans="1:9" x14ac:dyDescent="0.35">
      <c r="A1557" s="28" t="s">
        <v>513</v>
      </c>
      <c r="B1557" s="28" t="s">
        <v>608</v>
      </c>
      <c r="C1557" s="69" t="s">
        <v>983</v>
      </c>
      <c r="D1557" s="8">
        <v>104140</v>
      </c>
      <c r="E1557" s="72" t="str">
        <f t="shared" si="48"/>
        <v>2022</v>
      </c>
      <c r="F1557" s="72">
        <f>IFERROR(MATCH(LEFT(RIGHT(C1557, LEN(C1557) - FIND(", ", C1557) - 1), FIND(" ", RIGHT(C1557, LEN(C1557) - FIND(", ", C1557) - 1)) - 1), {"January","February","March","April","May","June","July","August","September","October","November","December"}, 0), "")</f>
        <v>12</v>
      </c>
      <c r="G1557">
        <v>19</v>
      </c>
      <c r="H1557" s="67" t="s">
        <v>1355</v>
      </c>
      <c r="I1557" s="68">
        <f t="shared" si="49"/>
        <v>44914</v>
      </c>
    </row>
    <row r="1558" spans="1:9" x14ac:dyDescent="0.35">
      <c r="A1558" s="28" t="s">
        <v>513</v>
      </c>
      <c r="B1558" s="28" t="s">
        <v>608</v>
      </c>
      <c r="C1558" s="69" t="s">
        <v>825</v>
      </c>
      <c r="D1558" s="8">
        <v>104738</v>
      </c>
      <c r="E1558" s="72" t="str">
        <f t="shared" si="48"/>
        <v>2022</v>
      </c>
      <c r="F1558" s="72">
        <f>IFERROR(MATCH(LEFT(RIGHT(C1558, LEN(C1558) - FIND(", ", C1558) - 1), FIND(" ", RIGHT(C1558, LEN(C1558) - FIND(", ", C1558) - 1)) - 1), {"January","February","March","April","May","June","July","August","September","October","November","December"}, 0), "")</f>
        <v>12</v>
      </c>
      <c r="G1558">
        <v>23</v>
      </c>
      <c r="H1558" s="67" t="s">
        <v>1199</v>
      </c>
      <c r="I1558" s="68">
        <f t="shared" si="49"/>
        <v>44918</v>
      </c>
    </row>
    <row r="1559" spans="1:9" x14ac:dyDescent="0.35">
      <c r="A1559" s="28" t="s">
        <v>513</v>
      </c>
      <c r="B1559" s="28" t="s">
        <v>608</v>
      </c>
      <c r="C1559" s="69" t="s">
        <v>680</v>
      </c>
      <c r="D1559" s="8">
        <v>105205</v>
      </c>
      <c r="E1559" s="72" t="str">
        <f t="shared" si="48"/>
        <v>2023</v>
      </c>
      <c r="F1559" s="72">
        <f>IFERROR(MATCH(LEFT(RIGHT(C1559, LEN(C1559) - FIND(", ", C1559) - 1), FIND(" ", RIGHT(C1559, LEN(C1559) - FIND(", ", C1559) - 1)) - 1), {"January","February","March","April","May","June","July","August","September","October","November","December"}, 0), "")</f>
        <v>1</v>
      </c>
      <c r="G1559">
        <v>2</v>
      </c>
      <c r="H1559" s="67" t="s">
        <v>1054</v>
      </c>
      <c r="I1559" s="68">
        <f t="shared" si="49"/>
        <v>44928</v>
      </c>
    </row>
    <row r="1560" spans="1:9" x14ac:dyDescent="0.35">
      <c r="A1560" s="28" t="s">
        <v>513</v>
      </c>
      <c r="B1560" s="28" t="s">
        <v>608</v>
      </c>
      <c r="C1560" s="69" t="s">
        <v>749</v>
      </c>
      <c r="D1560" s="8">
        <v>105732</v>
      </c>
      <c r="E1560" s="72" t="str">
        <f t="shared" si="48"/>
        <v>2023</v>
      </c>
      <c r="F1560" s="72">
        <f>IFERROR(MATCH(LEFT(RIGHT(C1560, LEN(C1560) - FIND(", ", C1560) - 1), FIND(" ", RIGHT(C1560, LEN(C1560) - FIND(", ", C1560) - 1)) - 1), {"January","February","March","April","May","June","July","August","September","October","November","December"}, 0), "")</f>
        <v>1</v>
      </c>
      <c r="G1560">
        <v>8</v>
      </c>
      <c r="H1560" s="67" t="s">
        <v>1123</v>
      </c>
      <c r="I1560" s="68">
        <f t="shared" si="49"/>
        <v>44934</v>
      </c>
    </row>
    <row r="1561" spans="1:9" x14ac:dyDescent="0.35">
      <c r="A1561" s="28" t="s">
        <v>513</v>
      </c>
      <c r="B1561" s="28" t="s">
        <v>608</v>
      </c>
      <c r="C1561" s="69" t="s">
        <v>750</v>
      </c>
      <c r="D1561" s="8">
        <v>106476</v>
      </c>
      <c r="E1561" s="72" t="str">
        <f t="shared" si="48"/>
        <v>2023</v>
      </c>
      <c r="F1561" s="72">
        <f>IFERROR(MATCH(LEFT(RIGHT(C1561, LEN(C1561) - FIND(", ", C1561) - 1), FIND(" ", RIGHT(C1561, LEN(C1561) - FIND(", ", C1561) - 1)) - 1), {"January","February","March","April","May","June","July","August","September","October","November","December"}, 0), "")</f>
        <v>1</v>
      </c>
      <c r="G1561">
        <v>15</v>
      </c>
      <c r="H1561" s="67" t="s">
        <v>1124</v>
      </c>
      <c r="I1561" s="68">
        <f t="shared" si="49"/>
        <v>44941</v>
      </c>
    </row>
    <row r="1562" spans="1:9" x14ac:dyDescent="0.35">
      <c r="A1562" s="28" t="s">
        <v>513</v>
      </c>
      <c r="B1562" s="28" t="s">
        <v>608</v>
      </c>
      <c r="C1562" s="69" t="s">
        <v>751</v>
      </c>
      <c r="D1562" s="8">
        <v>107203</v>
      </c>
      <c r="E1562" s="72" t="str">
        <f t="shared" si="48"/>
        <v>2023</v>
      </c>
      <c r="F1562" s="72">
        <f>IFERROR(MATCH(LEFT(RIGHT(C1562, LEN(C1562) - FIND(", ", C1562) - 1), FIND(" ", RIGHT(C1562, LEN(C1562) - FIND(", ", C1562) - 1)) - 1), {"January","February","March","April","May","June","July","August","September","October","November","December"}, 0), "")</f>
        <v>1</v>
      </c>
      <c r="G1562">
        <v>22</v>
      </c>
      <c r="H1562" s="67" t="s">
        <v>1125</v>
      </c>
      <c r="I1562" s="68">
        <f t="shared" si="49"/>
        <v>44948</v>
      </c>
    </row>
    <row r="1563" spans="1:9" x14ac:dyDescent="0.35">
      <c r="A1563" s="28" t="s">
        <v>513</v>
      </c>
      <c r="B1563" s="28" t="s">
        <v>608</v>
      </c>
      <c r="C1563" s="69" t="s">
        <v>752</v>
      </c>
      <c r="D1563" s="8">
        <v>107199</v>
      </c>
      <c r="E1563" s="72" t="str">
        <f t="shared" si="48"/>
        <v>2023</v>
      </c>
      <c r="F1563" s="72">
        <f>IFERROR(MATCH(LEFT(RIGHT(C1563, LEN(C1563) - FIND(", ", C1563) - 1), FIND(" ", RIGHT(C1563, LEN(C1563) - FIND(", ", C1563) - 1)) - 1), {"January","February","March","April","May","June","July","August","September","October","November","December"}, 0), "")</f>
        <v>1</v>
      </c>
      <c r="G1563">
        <v>29</v>
      </c>
      <c r="H1563" s="67" t="s">
        <v>1126</v>
      </c>
      <c r="I1563" s="68">
        <f t="shared" si="49"/>
        <v>44955</v>
      </c>
    </row>
    <row r="1564" spans="1:9" x14ac:dyDescent="0.35">
      <c r="A1564" s="28" t="s">
        <v>513</v>
      </c>
      <c r="B1564" s="28" t="s">
        <v>608</v>
      </c>
      <c r="C1564" s="69" t="s">
        <v>959</v>
      </c>
      <c r="D1564" s="8">
        <v>108488</v>
      </c>
      <c r="E1564" s="72" t="str">
        <f t="shared" si="48"/>
        <v>2023</v>
      </c>
      <c r="F1564" s="72">
        <f>IFERROR(MATCH(LEFT(RIGHT(C1564, LEN(C1564) - FIND(", ", C1564) - 1), FIND(" ", RIGHT(C1564, LEN(C1564) - FIND(", ", C1564) - 1)) - 1), {"January","February","March","April","May","June","July","August","September","October","November","December"}, 0), "")</f>
        <v>2</v>
      </c>
      <c r="G1564">
        <v>4</v>
      </c>
      <c r="H1564" s="67" t="s">
        <v>1332</v>
      </c>
      <c r="I1564" s="68">
        <f t="shared" si="49"/>
        <v>44961</v>
      </c>
    </row>
    <row r="1565" spans="1:9" x14ac:dyDescent="0.35">
      <c r="A1565" s="28" t="s">
        <v>513</v>
      </c>
      <c r="B1565" s="28" t="s">
        <v>608</v>
      </c>
      <c r="C1565" s="69" t="s">
        <v>827</v>
      </c>
      <c r="D1565" s="8">
        <v>109185</v>
      </c>
      <c r="E1565" s="72" t="str">
        <f t="shared" si="48"/>
        <v>2023</v>
      </c>
      <c r="F1565" s="72">
        <f>IFERROR(MATCH(LEFT(RIGHT(C1565, LEN(C1565) - FIND(", ", C1565) - 1), FIND(" ", RIGHT(C1565, LEN(C1565) - FIND(", ", C1565) - 1)) - 1), {"January","February","March","April","May","June","July","August","September","October","November","December"}, 0), "")</f>
        <v>2</v>
      </c>
      <c r="G1565">
        <v>12</v>
      </c>
      <c r="H1565" s="67" t="s">
        <v>1201</v>
      </c>
      <c r="I1565" s="68">
        <f t="shared" si="49"/>
        <v>44969</v>
      </c>
    </row>
    <row r="1566" spans="1:9" x14ac:dyDescent="0.35">
      <c r="A1566" s="28" t="s">
        <v>513</v>
      </c>
      <c r="B1566" s="28" t="s">
        <v>608</v>
      </c>
      <c r="C1566" s="69" t="s">
        <v>816</v>
      </c>
      <c r="D1566" s="8">
        <v>109828</v>
      </c>
      <c r="E1566" s="72" t="str">
        <f t="shared" si="48"/>
        <v>2023</v>
      </c>
      <c r="F1566" s="72">
        <f>IFERROR(MATCH(LEFT(RIGHT(C1566, LEN(C1566) - FIND(", ", C1566) - 1), FIND(" ", RIGHT(C1566, LEN(C1566) - FIND(", ", C1566) - 1)) - 1), {"January","February","March","April","May","June","July","August","September","October","November","December"}, 0), "")</f>
        <v>2</v>
      </c>
      <c r="G1566">
        <v>19</v>
      </c>
      <c r="H1566" s="67" t="s">
        <v>1190</v>
      </c>
      <c r="I1566" s="68">
        <f t="shared" si="49"/>
        <v>44976</v>
      </c>
    </row>
    <row r="1567" spans="1:9" x14ac:dyDescent="0.35">
      <c r="A1567" s="28" t="s">
        <v>513</v>
      </c>
      <c r="B1567" s="28" t="s">
        <v>608</v>
      </c>
      <c r="C1567" s="69" t="s">
        <v>753</v>
      </c>
      <c r="D1567" s="8">
        <v>110444</v>
      </c>
      <c r="E1567" s="72" t="str">
        <f t="shared" si="48"/>
        <v>2023</v>
      </c>
      <c r="F1567" s="72">
        <f>IFERROR(MATCH(LEFT(RIGHT(C1567, LEN(C1567) - FIND(", ", C1567) - 1), FIND(" ", RIGHT(C1567, LEN(C1567) - FIND(", ", C1567) - 1)) - 1), {"January","February","March","April","May","June","July","August","September","October","November","December"}, 0), "")</f>
        <v>2</v>
      </c>
      <c r="G1567">
        <v>26</v>
      </c>
      <c r="H1567" s="67" t="s">
        <v>1127</v>
      </c>
      <c r="I1567" s="68">
        <f t="shared" si="49"/>
        <v>44983</v>
      </c>
    </row>
    <row r="1568" spans="1:9" x14ac:dyDescent="0.35">
      <c r="A1568" s="28" t="s">
        <v>513</v>
      </c>
      <c r="B1568" s="28" t="s">
        <v>608</v>
      </c>
      <c r="C1568" s="69" t="s">
        <v>754</v>
      </c>
      <c r="D1568" s="8">
        <v>111173</v>
      </c>
      <c r="E1568" s="72" t="str">
        <f t="shared" si="48"/>
        <v>2023</v>
      </c>
      <c r="F1568" s="72">
        <f>IFERROR(MATCH(LEFT(RIGHT(C1568, LEN(C1568) - FIND(", ", C1568) - 1), FIND(" ", RIGHT(C1568, LEN(C1568) - FIND(", ", C1568) - 1)) - 1), {"January","February","March","April","May","June","July","August","September","October","November","December"}, 0), "")</f>
        <v>3</v>
      </c>
      <c r="G1568">
        <v>5</v>
      </c>
      <c r="H1568" s="67" t="s">
        <v>1128</v>
      </c>
      <c r="I1568" s="68">
        <f t="shared" si="49"/>
        <v>44990</v>
      </c>
    </row>
    <row r="1569" spans="1:9" x14ac:dyDescent="0.35">
      <c r="A1569" s="28" t="s">
        <v>513</v>
      </c>
      <c r="B1569" s="28" t="s">
        <v>608</v>
      </c>
      <c r="C1569" s="69" t="s">
        <v>755</v>
      </c>
      <c r="D1569" s="8">
        <v>111756</v>
      </c>
      <c r="E1569" s="72" t="str">
        <f t="shared" si="48"/>
        <v>2023</v>
      </c>
      <c r="F1569" s="72">
        <f>IFERROR(MATCH(LEFT(RIGHT(C1569, LEN(C1569) - FIND(", ", C1569) - 1), FIND(" ", RIGHT(C1569, LEN(C1569) - FIND(", ", C1569) - 1)) - 1), {"January","February","March","April","May","June","July","August","September","October","November","December"}, 0), "")</f>
        <v>3</v>
      </c>
      <c r="G1569">
        <v>12</v>
      </c>
      <c r="H1569" s="67" t="s">
        <v>1129</v>
      </c>
      <c r="I1569" s="68">
        <f t="shared" si="49"/>
        <v>44997</v>
      </c>
    </row>
    <row r="1570" spans="1:9" x14ac:dyDescent="0.35">
      <c r="A1570" s="28" t="s">
        <v>513</v>
      </c>
      <c r="B1570" s="28" t="s">
        <v>608</v>
      </c>
      <c r="C1570" s="69" t="s">
        <v>756</v>
      </c>
      <c r="D1570" s="8">
        <v>112362</v>
      </c>
      <c r="E1570" s="72" t="str">
        <f t="shared" si="48"/>
        <v>2023</v>
      </c>
      <c r="F1570" s="72">
        <f>IFERROR(MATCH(LEFT(RIGHT(C1570, LEN(C1570) - FIND(", ", C1570) - 1), FIND(" ", RIGHT(C1570, LEN(C1570) - FIND(", ", C1570) - 1)) - 1), {"January","February","March","April","May","June","July","August","September","October","November","December"}, 0), "")</f>
        <v>3</v>
      </c>
      <c r="G1570">
        <v>19</v>
      </c>
      <c r="H1570" s="67" t="s">
        <v>1130</v>
      </c>
      <c r="I1570" s="68">
        <f t="shared" si="49"/>
        <v>45004</v>
      </c>
    </row>
    <row r="1571" spans="1:9" x14ac:dyDescent="0.35">
      <c r="A1571" s="28" t="s">
        <v>513</v>
      </c>
      <c r="B1571" s="28" t="s">
        <v>608</v>
      </c>
      <c r="C1571" s="69" t="s">
        <v>757</v>
      </c>
      <c r="D1571" s="8">
        <v>112715</v>
      </c>
      <c r="E1571" s="72" t="str">
        <f t="shared" si="48"/>
        <v>2023</v>
      </c>
      <c r="F1571" s="72">
        <f>IFERROR(MATCH(LEFT(RIGHT(C1571, LEN(C1571) - FIND(", ", C1571) - 1), FIND(" ", RIGHT(C1571, LEN(C1571) - FIND(", ", C1571) - 1)) - 1), {"January","February","March","April","May","June","July","August","September","October","November","December"}, 0), "")</f>
        <v>3</v>
      </c>
      <c r="G1571">
        <v>26</v>
      </c>
      <c r="H1571" s="67" t="s">
        <v>1131</v>
      </c>
      <c r="I1571" s="68">
        <f t="shared" si="49"/>
        <v>45011</v>
      </c>
    </row>
    <row r="1572" spans="1:9" x14ac:dyDescent="0.35">
      <c r="A1572" s="28" t="s">
        <v>513</v>
      </c>
      <c r="B1572" s="28" t="s">
        <v>608</v>
      </c>
      <c r="C1572" s="69" t="s">
        <v>984</v>
      </c>
      <c r="D1572" s="8">
        <v>113253</v>
      </c>
      <c r="E1572" s="72" t="str">
        <f t="shared" si="48"/>
        <v>2023</v>
      </c>
      <c r="F1572" s="72">
        <f>IFERROR(MATCH(LEFT(RIGHT(C1572, LEN(C1572) - FIND(", ", C1572) - 1), FIND(" ", RIGHT(C1572, LEN(C1572) - FIND(", ", C1572) - 1)) - 1), {"January","February","March","April","May","June","July","August","September","October","November","December"}, 0), "")</f>
        <v>3</v>
      </c>
      <c r="G1572">
        <v>29</v>
      </c>
      <c r="H1572" s="67" t="s">
        <v>1356</v>
      </c>
      <c r="I1572" s="68">
        <f t="shared" si="49"/>
        <v>45014</v>
      </c>
    </row>
    <row r="1573" spans="1:9" x14ac:dyDescent="0.35">
      <c r="A1573" s="28" t="s">
        <v>513</v>
      </c>
      <c r="B1573" s="28" t="s">
        <v>608</v>
      </c>
      <c r="C1573" s="69" t="s">
        <v>758</v>
      </c>
      <c r="D1573" s="8">
        <v>113024</v>
      </c>
      <c r="E1573" s="72" t="str">
        <f t="shared" si="48"/>
        <v>2023</v>
      </c>
      <c r="F1573" s="72">
        <f>IFERROR(MATCH(LEFT(RIGHT(C1573, LEN(C1573) - FIND(", ", C1573) - 1), FIND(" ", RIGHT(C1573, LEN(C1573) - FIND(", ", C1573) - 1)) - 1), {"January","February","March","April","May","June","July","August","September","October","November","December"}, 0), "")</f>
        <v>4</v>
      </c>
      <c r="G1573">
        <v>9</v>
      </c>
      <c r="H1573" s="67" t="s">
        <v>1132</v>
      </c>
      <c r="I1573" s="68">
        <f t="shared" si="49"/>
        <v>45025</v>
      </c>
    </row>
    <row r="1574" spans="1:9" x14ac:dyDescent="0.35">
      <c r="A1574" s="28" t="s">
        <v>513</v>
      </c>
      <c r="B1574" s="28" t="s">
        <v>608</v>
      </c>
      <c r="C1574" s="69" t="s">
        <v>945</v>
      </c>
      <c r="D1574" s="8">
        <v>113509</v>
      </c>
      <c r="E1574" s="72" t="str">
        <f t="shared" si="48"/>
        <v>2023</v>
      </c>
      <c r="F1574" s="72">
        <f>IFERROR(MATCH(LEFT(RIGHT(C1574, LEN(C1574) - FIND(", ", C1574) - 1), FIND(" ", RIGHT(C1574, LEN(C1574) - FIND(", ", C1574) - 1)) - 1), {"January","February","March","April","May","June","July","August","September","October","November","December"}, 0), "")</f>
        <v>4</v>
      </c>
      <c r="G1574">
        <v>16</v>
      </c>
      <c r="H1574" s="67" t="s">
        <v>1318</v>
      </c>
      <c r="I1574" s="68">
        <f t="shared" si="49"/>
        <v>45032</v>
      </c>
    </row>
    <row r="1575" spans="1:9" x14ac:dyDescent="0.35">
      <c r="A1575" s="28" t="s">
        <v>513</v>
      </c>
      <c r="B1575" s="28" t="s">
        <v>608</v>
      </c>
      <c r="C1575" s="69" t="s">
        <v>759</v>
      </c>
      <c r="D1575" s="8">
        <v>114628</v>
      </c>
      <c r="E1575" s="72" t="str">
        <f t="shared" si="48"/>
        <v>2023</v>
      </c>
      <c r="F1575" s="72">
        <f>IFERROR(MATCH(LEFT(RIGHT(C1575, LEN(C1575) - FIND(", ", C1575) - 1), FIND(" ", RIGHT(C1575, LEN(C1575) - FIND(", ", C1575) - 1)) - 1), {"January","February","March","April","May","June","July","August","September","October","November","December"}, 0), "")</f>
        <v>4</v>
      </c>
      <c r="G1575">
        <v>23</v>
      </c>
      <c r="H1575" s="67" t="s">
        <v>1133</v>
      </c>
      <c r="I1575" s="68">
        <f t="shared" si="49"/>
        <v>45039</v>
      </c>
    </row>
    <row r="1576" spans="1:9" x14ac:dyDescent="0.35">
      <c r="A1576" s="28" t="s">
        <v>513</v>
      </c>
      <c r="B1576" s="28" t="s">
        <v>608</v>
      </c>
      <c r="C1576" s="69" t="s">
        <v>817</v>
      </c>
      <c r="D1576" s="8">
        <v>116202</v>
      </c>
      <c r="E1576" s="72" t="str">
        <f t="shared" si="48"/>
        <v>2023</v>
      </c>
      <c r="F1576" s="72">
        <f>IFERROR(MATCH(LEFT(RIGHT(C1576, LEN(C1576) - FIND(", ", C1576) - 1), FIND(" ", RIGHT(C1576, LEN(C1576) - FIND(", ", C1576) - 1)) - 1), {"January","February","March","April","May","June","July","August","September","October","November","December"}, 0), "")</f>
        <v>5</v>
      </c>
      <c r="G1576">
        <v>14</v>
      </c>
      <c r="H1576" s="67" t="s">
        <v>1191</v>
      </c>
      <c r="I1576" s="68">
        <f t="shared" si="49"/>
        <v>45060</v>
      </c>
    </row>
    <row r="1577" spans="1:9" x14ac:dyDescent="0.35">
      <c r="A1577" s="28" t="s">
        <v>513</v>
      </c>
      <c r="B1577" s="28" t="s">
        <v>608</v>
      </c>
      <c r="C1577" s="69" t="s">
        <v>761</v>
      </c>
      <c r="D1577" s="8">
        <v>116718</v>
      </c>
      <c r="E1577" s="72" t="str">
        <f t="shared" si="48"/>
        <v>2023</v>
      </c>
      <c r="F1577" s="72">
        <f>IFERROR(MATCH(LEFT(RIGHT(C1577, LEN(C1577) - FIND(", ", C1577) - 1), FIND(" ", RIGHT(C1577, LEN(C1577) - FIND(", ", C1577) - 1)) - 1), {"January","February","March","April","May","June","July","August","September","October","November","December"}, 0), "")</f>
        <v>5</v>
      </c>
      <c r="G1577">
        <v>21</v>
      </c>
      <c r="H1577" s="67" t="s">
        <v>1135</v>
      </c>
      <c r="I1577" s="68">
        <f t="shared" si="49"/>
        <v>45067</v>
      </c>
    </row>
    <row r="1578" spans="1:9" x14ac:dyDescent="0.35">
      <c r="A1578" s="28" t="s">
        <v>513</v>
      </c>
      <c r="B1578" s="28" t="s">
        <v>608</v>
      </c>
      <c r="C1578" s="69" t="s">
        <v>880</v>
      </c>
      <c r="D1578" s="8">
        <v>102091</v>
      </c>
      <c r="E1578" s="72" t="str">
        <f t="shared" si="48"/>
        <v>2023</v>
      </c>
      <c r="F1578" s="72">
        <f>IFERROR(MATCH(LEFT(RIGHT(C1578, LEN(C1578) - FIND(", ", C1578) - 1), FIND(" ", RIGHT(C1578, LEN(C1578) - FIND(", ", C1578) - 1)) - 1), {"January","February","March","April","May","June","July","August","September","October","November","December"}, 0), "")</f>
        <v>5</v>
      </c>
      <c r="G1578">
        <v>31</v>
      </c>
      <c r="H1578" s="67" t="s">
        <v>1254</v>
      </c>
      <c r="I1578" s="68">
        <f t="shared" si="49"/>
        <v>45077</v>
      </c>
    </row>
    <row r="1579" spans="1:9" x14ac:dyDescent="0.35">
      <c r="A1579" s="28" t="s">
        <v>513</v>
      </c>
      <c r="B1579" s="28" t="s">
        <v>608</v>
      </c>
      <c r="C1579" s="69" t="s">
        <v>830</v>
      </c>
      <c r="D1579" s="8">
        <v>102910</v>
      </c>
      <c r="E1579" s="72" t="str">
        <f t="shared" si="48"/>
        <v>2023</v>
      </c>
      <c r="F1579" s="72">
        <f>IFERROR(MATCH(LEFT(RIGHT(C1579, LEN(C1579) - FIND(", ", C1579) - 1), FIND(" ", RIGHT(C1579, LEN(C1579) - FIND(", ", C1579) - 1)) - 1), {"January","February","March","April","May","June","July","August","September","October","November","December"}, 0), "")</f>
        <v>6</v>
      </c>
      <c r="G1579">
        <v>18</v>
      </c>
      <c r="H1579" s="67" t="s">
        <v>1204</v>
      </c>
      <c r="I1579" s="68">
        <f t="shared" si="49"/>
        <v>45095</v>
      </c>
    </row>
    <row r="1580" spans="1:9" x14ac:dyDescent="0.35">
      <c r="A1580" s="28" t="s">
        <v>513</v>
      </c>
      <c r="B1580" s="28" t="s">
        <v>608</v>
      </c>
      <c r="C1580" s="69" t="s">
        <v>818</v>
      </c>
      <c r="D1580" s="8">
        <v>103489</v>
      </c>
      <c r="E1580" s="72" t="str">
        <f t="shared" si="48"/>
        <v>2023</v>
      </c>
      <c r="F1580" s="72">
        <f>IFERROR(MATCH(LEFT(RIGHT(C1580, LEN(C1580) - FIND(", ", C1580) - 1), FIND(" ", RIGHT(C1580, LEN(C1580) - FIND(", ", C1580) - 1)) - 1), {"January","February","March","April","May","June","July","August","September","October","November","December"}, 0), "")</f>
        <v>6</v>
      </c>
      <c r="G1580">
        <v>25</v>
      </c>
      <c r="H1580" s="67" t="s">
        <v>1192</v>
      </c>
      <c r="I1580" s="68">
        <f t="shared" si="49"/>
        <v>45102</v>
      </c>
    </row>
    <row r="1581" spans="1:9" x14ac:dyDescent="0.35">
      <c r="A1581" s="28" t="s">
        <v>513</v>
      </c>
      <c r="B1581" s="28" t="s">
        <v>608</v>
      </c>
      <c r="C1581" s="69" t="s">
        <v>764</v>
      </c>
      <c r="D1581" s="8">
        <v>104291</v>
      </c>
      <c r="E1581" s="72" t="str">
        <f t="shared" si="48"/>
        <v>2023</v>
      </c>
      <c r="F1581" s="72">
        <f>IFERROR(MATCH(LEFT(RIGHT(C1581, LEN(C1581) - FIND(", ", C1581) - 1), FIND(" ", RIGHT(C1581, LEN(C1581) - FIND(", ", C1581) - 1)) - 1), {"January","February","March","April","May","June","July","August","September","October","November","December"}, 0), "")</f>
        <v>7</v>
      </c>
      <c r="G1581">
        <v>9</v>
      </c>
      <c r="H1581" s="67" t="s">
        <v>1138</v>
      </c>
      <c r="I1581" s="68">
        <f t="shared" si="49"/>
        <v>45116</v>
      </c>
    </row>
    <row r="1582" spans="1:9" x14ac:dyDescent="0.35">
      <c r="A1582" s="28" t="s">
        <v>513</v>
      </c>
      <c r="B1582" s="28" t="s">
        <v>608</v>
      </c>
      <c r="C1582" s="69" t="s">
        <v>765</v>
      </c>
      <c r="D1582" s="8">
        <v>104829</v>
      </c>
      <c r="E1582" s="72" t="str">
        <f t="shared" si="48"/>
        <v>2023</v>
      </c>
      <c r="F1582" s="72">
        <f>IFERROR(MATCH(LEFT(RIGHT(C1582, LEN(C1582) - FIND(", ", C1582) - 1), FIND(" ", RIGHT(C1582, LEN(C1582) - FIND(", ", C1582) - 1)) - 1), {"January","February","March","April","May","June","July","August","September","October","November","December"}, 0), "")</f>
        <v>7</v>
      </c>
      <c r="G1582">
        <v>16</v>
      </c>
      <c r="H1582" s="67" t="s">
        <v>1139</v>
      </c>
      <c r="I1582" s="68">
        <f t="shared" si="49"/>
        <v>45123</v>
      </c>
    </row>
    <row r="1583" spans="1:9" x14ac:dyDescent="0.35">
      <c r="A1583" s="28" t="s">
        <v>513</v>
      </c>
      <c r="B1583" s="28" t="s">
        <v>608</v>
      </c>
      <c r="C1583" s="69" t="s">
        <v>766</v>
      </c>
      <c r="D1583" s="8">
        <v>105246</v>
      </c>
      <c r="E1583" s="72" t="str">
        <f t="shared" si="48"/>
        <v>2023</v>
      </c>
      <c r="F1583" s="72">
        <f>IFERROR(MATCH(LEFT(RIGHT(C1583, LEN(C1583) - FIND(", ", C1583) - 1), FIND(" ", RIGHT(C1583, LEN(C1583) - FIND(", ", C1583) - 1)) - 1), {"January","February","March","April","May","June","July","August","September","October","November","December"}, 0), "")</f>
        <v>7</v>
      </c>
      <c r="G1583">
        <v>23</v>
      </c>
      <c r="H1583" s="67" t="s">
        <v>1140</v>
      </c>
      <c r="I1583" s="68">
        <f t="shared" si="49"/>
        <v>45130</v>
      </c>
    </row>
    <row r="1584" spans="1:9" x14ac:dyDescent="0.35">
      <c r="A1584" s="28" t="s">
        <v>513</v>
      </c>
      <c r="B1584" s="28" t="s">
        <v>608</v>
      </c>
      <c r="C1584" s="69" t="s">
        <v>820</v>
      </c>
      <c r="D1584" s="8">
        <v>105601</v>
      </c>
      <c r="E1584" s="72" t="str">
        <f t="shared" si="48"/>
        <v>2023</v>
      </c>
      <c r="F1584" s="72">
        <f>IFERROR(MATCH(LEFT(RIGHT(C1584, LEN(C1584) - FIND(", ", C1584) - 1), FIND(" ", RIGHT(C1584, LEN(C1584) - FIND(", ", C1584) - 1)) - 1), {"January","February","March","April","May","June","July","August","September","October","November","December"}, 0), "")</f>
        <v>7</v>
      </c>
      <c r="G1584">
        <v>30</v>
      </c>
      <c r="H1584" s="67" t="s">
        <v>1194</v>
      </c>
      <c r="I1584" s="68">
        <f t="shared" si="49"/>
        <v>45137</v>
      </c>
    </row>
    <row r="1585" spans="1:9" x14ac:dyDescent="0.35">
      <c r="A1585" s="28" t="s">
        <v>513</v>
      </c>
      <c r="B1585" s="28" t="s">
        <v>608</v>
      </c>
      <c r="C1585" s="69" t="s">
        <v>768</v>
      </c>
      <c r="D1585" s="8">
        <v>106568</v>
      </c>
      <c r="E1585" s="72" t="str">
        <f t="shared" si="48"/>
        <v>2023</v>
      </c>
      <c r="F1585" s="72">
        <f>IFERROR(MATCH(LEFT(RIGHT(C1585, LEN(C1585) - FIND(", ", C1585) - 1), FIND(" ", RIGHT(C1585, LEN(C1585) - FIND(", ", C1585) - 1)) - 1), {"January","February","March","April","May","June","July","August","September","October","November","December"}, 0), "")</f>
        <v>8</v>
      </c>
      <c r="G1585">
        <v>13</v>
      </c>
      <c r="H1585" s="67" t="s">
        <v>1142</v>
      </c>
      <c r="I1585" s="68">
        <f t="shared" si="49"/>
        <v>45151</v>
      </c>
    </row>
    <row r="1586" spans="1:9" x14ac:dyDescent="0.35">
      <c r="A1586" s="28" t="s">
        <v>513</v>
      </c>
      <c r="B1586" s="28" t="s">
        <v>608</v>
      </c>
      <c r="C1586" s="69" t="s">
        <v>821</v>
      </c>
      <c r="D1586" s="8">
        <v>106934</v>
      </c>
      <c r="E1586" s="72" t="str">
        <f t="shared" si="48"/>
        <v>2023</v>
      </c>
      <c r="F1586" s="72">
        <f>IFERROR(MATCH(LEFT(RIGHT(C1586, LEN(C1586) - FIND(", ", C1586) - 1), FIND(" ", RIGHT(C1586, LEN(C1586) - FIND(", ", C1586) - 1)) - 1), {"January","February","March","April","May","June","July","August","September","October","November","December"}, 0), "")</f>
        <v>8</v>
      </c>
      <c r="G1586">
        <v>20</v>
      </c>
      <c r="H1586" s="67" t="s">
        <v>1195</v>
      </c>
      <c r="I1586" s="68">
        <f t="shared" si="49"/>
        <v>45158</v>
      </c>
    </row>
    <row r="1587" spans="1:9" x14ac:dyDescent="0.35">
      <c r="A1587" s="28" t="s">
        <v>513</v>
      </c>
      <c r="B1587" s="28" t="s">
        <v>608</v>
      </c>
      <c r="C1587" s="69" t="s">
        <v>769</v>
      </c>
      <c r="D1587" s="8">
        <v>107415</v>
      </c>
      <c r="E1587" s="72" t="str">
        <f t="shared" si="48"/>
        <v>2023</v>
      </c>
      <c r="F1587" s="72">
        <f>IFERROR(MATCH(LEFT(RIGHT(C1587, LEN(C1587) - FIND(", ", C1587) - 1), FIND(" ", RIGHT(C1587, LEN(C1587) - FIND(", ", C1587) - 1)) - 1), {"January","February","March","April","May","June","July","August","September","October","November","December"}, 0), "")</f>
        <v>8</v>
      </c>
      <c r="G1587">
        <v>27</v>
      </c>
      <c r="H1587" s="67" t="s">
        <v>1143</v>
      </c>
      <c r="I1587" s="68">
        <f t="shared" si="49"/>
        <v>45165</v>
      </c>
    </row>
    <row r="1588" spans="1:9" x14ac:dyDescent="0.35">
      <c r="A1588" s="28" t="s">
        <v>513</v>
      </c>
      <c r="B1588" s="28" t="s">
        <v>608</v>
      </c>
      <c r="C1588" s="69" t="s">
        <v>870</v>
      </c>
      <c r="D1588" s="8">
        <v>108498</v>
      </c>
      <c r="E1588" s="72" t="str">
        <f t="shared" si="48"/>
        <v>2023</v>
      </c>
      <c r="F1588" s="72">
        <f>IFERROR(MATCH(LEFT(RIGHT(C1588, LEN(C1588) - FIND(", ", C1588) - 1), FIND(" ", RIGHT(C1588, LEN(C1588) - FIND(", ", C1588) - 1)) - 1), {"January","February","March","April","May","June","July","August","September","October","November","December"}, 0), "")</f>
        <v>9</v>
      </c>
      <c r="G1588">
        <v>17</v>
      </c>
      <c r="H1588" s="67" t="s">
        <v>1244</v>
      </c>
      <c r="I1588" s="68">
        <f t="shared" si="49"/>
        <v>45186</v>
      </c>
    </row>
    <row r="1589" spans="1:9" x14ac:dyDescent="0.35">
      <c r="A1589" s="28" t="s">
        <v>513</v>
      </c>
      <c r="B1589" s="28" t="s">
        <v>608</v>
      </c>
      <c r="C1589" s="69" t="s">
        <v>702</v>
      </c>
      <c r="D1589" s="8">
        <v>109116</v>
      </c>
      <c r="E1589" s="72" t="str">
        <f t="shared" si="48"/>
        <v>2023</v>
      </c>
      <c r="F1589" s="72">
        <f>IFERROR(MATCH(LEFT(RIGHT(C1589, LEN(C1589) - FIND(", ", C1589) - 1), FIND(" ", RIGHT(C1589, LEN(C1589) - FIND(", ", C1589) - 1)) - 1), {"January","February","March","April","May","June","July","August","September","October","November","December"}, 0), "")</f>
        <v>9</v>
      </c>
      <c r="G1589">
        <v>24</v>
      </c>
      <c r="H1589" s="67" t="s">
        <v>1076</v>
      </c>
      <c r="I1589" s="68">
        <f t="shared" si="49"/>
        <v>45193</v>
      </c>
    </row>
    <row r="1590" spans="1:9" x14ac:dyDescent="0.35">
      <c r="A1590" s="28" t="s">
        <v>515</v>
      </c>
      <c r="B1590" s="28" t="s">
        <v>514</v>
      </c>
      <c r="C1590" s="69" t="s">
        <v>615</v>
      </c>
      <c r="D1590" s="8">
        <v>6937</v>
      </c>
      <c r="E1590" s="72" t="str">
        <f t="shared" si="48"/>
        <v>2022</v>
      </c>
      <c r="F1590" s="72">
        <f>IFERROR(MATCH(LEFT(RIGHT(C1590, LEN(C1590) - FIND(", ", C1590) - 1), FIND(" ", RIGHT(C1590, LEN(C1590) - FIND(", ", C1590) - 1)) - 1), {"January","February","March","April","May","June","July","August","September","October","November","December"}, 0), "")</f>
        <v>6</v>
      </c>
      <c r="G1590">
        <v>1</v>
      </c>
      <c r="H1590" s="67" t="s">
        <v>989</v>
      </c>
      <c r="I1590" s="68">
        <f t="shared" si="49"/>
        <v>44713</v>
      </c>
    </row>
    <row r="1591" spans="1:9" x14ac:dyDescent="0.35">
      <c r="A1591" s="28" t="s">
        <v>515</v>
      </c>
      <c r="B1591" s="28" t="s">
        <v>514</v>
      </c>
      <c r="C1591" s="69" t="s">
        <v>646</v>
      </c>
      <c r="D1591" s="8">
        <v>7050</v>
      </c>
      <c r="E1591" s="72" t="str">
        <f t="shared" si="48"/>
        <v>2022</v>
      </c>
      <c r="F1591" s="72">
        <f>IFERROR(MATCH(LEFT(RIGHT(C1591, LEN(C1591) - FIND(", ", C1591) - 1), FIND(" ", RIGHT(C1591, LEN(C1591) - FIND(", ", C1591) - 1)) - 1), {"January","February","March","April","May","June","July","August","September","October","November","December"}, 0), "")</f>
        <v>6</v>
      </c>
      <c r="G1591">
        <v>7</v>
      </c>
      <c r="H1591" s="67" t="s">
        <v>1020</v>
      </c>
      <c r="I1591" s="68">
        <f t="shared" si="49"/>
        <v>44719</v>
      </c>
    </row>
    <row r="1592" spans="1:9" x14ac:dyDescent="0.35">
      <c r="A1592" s="28" t="s">
        <v>515</v>
      </c>
      <c r="B1592" s="28" t="s">
        <v>514</v>
      </c>
      <c r="C1592" s="69" t="s">
        <v>647</v>
      </c>
      <c r="D1592" s="8">
        <v>7097</v>
      </c>
      <c r="E1592" s="72" t="str">
        <f t="shared" si="48"/>
        <v>2022</v>
      </c>
      <c r="F1592" s="72">
        <f>IFERROR(MATCH(LEFT(RIGHT(C1592, LEN(C1592) - FIND(", ", C1592) - 1), FIND(" ", RIGHT(C1592, LEN(C1592) - FIND(", ", C1592) - 1)) - 1), {"January","February","March","April","May","June","July","August","September","October","November","December"}, 0), "")</f>
        <v>6</v>
      </c>
      <c r="G1592">
        <v>14</v>
      </c>
      <c r="H1592" s="67" t="s">
        <v>1021</v>
      </c>
      <c r="I1592" s="68">
        <f t="shared" si="49"/>
        <v>44726</v>
      </c>
    </row>
    <row r="1593" spans="1:9" x14ac:dyDescent="0.35">
      <c r="A1593" s="28" t="s">
        <v>515</v>
      </c>
      <c r="B1593" s="28" t="s">
        <v>514</v>
      </c>
      <c r="C1593" s="69" t="s">
        <v>648</v>
      </c>
      <c r="D1593" s="8">
        <v>7834</v>
      </c>
      <c r="E1593" s="72" t="str">
        <f t="shared" si="48"/>
        <v>2022</v>
      </c>
      <c r="F1593" s="72">
        <f>IFERROR(MATCH(LEFT(RIGHT(C1593, LEN(C1593) - FIND(", ", C1593) - 1), FIND(" ", RIGHT(C1593, LEN(C1593) - FIND(", ", C1593) - 1)) - 1), {"January","February","March","April","May","June","July","August","September","October","November","December"}, 0), "")</f>
        <v>6</v>
      </c>
      <c r="G1593">
        <v>21</v>
      </c>
      <c r="H1593" s="67" t="s">
        <v>1022</v>
      </c>
      <c r="I1593" s="68">
        <f t="shared" si="49"/>
        <v>44733</v>
      </c>
    </row>
    <row r="1594" spans="1:9" x14ac:dyDescent="0.35">
      <c r="A1594" s="28" t="s">
        <v>515</v>
      </c>
      <c r="B1594" s="28" t="s">
        <v>514</v>
      </c>
      <c r="C1594" s="69" t="s">
        <v>649</v>
      </c>
      <c r="D1594" s="8">
        <v>6861</v>
      </c>
      <c r="E1594" s="72" t="str">
        <f t="shared" ref="E1594:E1618" si="50">RIGHT(C1594,4)</f>
        <v>2022</v>
      </c>
      <c r="F1594" s="72">
        <f>IFERROR(MATCH(LEFT(RIGHT(C1594, LEN(C1594) - FIND(", ", C1594) - 1), FIND(" ", RIGHT(C1594, LEN(C1594) - FIND(", ", C1594) - 1)) - 1), {"January","February","March","April","May","June","July","August","September","October","November","December"}, 0), "")</f>
        <v>6</v>
      </c>
      <c r="G1594">
        <v>28</v>
      </c>
      <c r="H1594" s="67" t="s">
        <v>1023</v>
      </c>
      <c r="I1594" s="68">
        <f t="shared" si="49"/>
        <v>44740</v>
      </c>
    </row>
    <row r="1595" spans="1:9" x14ac:dyDescent="0.35">
      <c r="A1595" s="28" t="s">
        <v>515</v>
      </c>
      <c r="B1595" s="28" t="s">
        <v>514</v>
      </c>
      <c r="C1595" s="69" t="s">
        <v>619</v>
      </c>
      <c r="D1595" s="8">
        <v>6962</v>
      </c>
      <c r="E1595" s="72" t="str">
        <f t="shared" si="50"/>
        <v>2022</v>
      </c>
      <c r="F1595" s="72">
        <f>IFERROR(MATCH(LEFT(RIGHT(C1595, LEN(C1595) - FIND(", ", C1595) - 1), FIND(" ", RIGHT(C1595, LEN(C1595) - FIND(", ", C1595) - 1)) - 1), {"January","February","March","April","May","June","July","August","September","October","November","December"}, 0), "")</f>
        <v>7</v>
      </c>
      <c r="G1595">
        <v>5</v>
      </c>
      <c r="H1595" s="67" t="s">
        <v>993</v>
      </c>
      <c r="I1595" s="68">
        <f t="shared" si="49"/>
        <v>44747</v>
      </c>
    </row>
    <row r="1596" spans="1:9" x14ac:dyDescent="0.35">
      <c r="A1596" s="28" t="s">
        <v>515</v>
      </c>
      <c r="B1596" s="28" t="s">
        <v>514</v>
      </c>
      <c r="C1596" s="69" t="s">
        <v>650</v>
      </c>
      <c r="D1596" s="8">
        <v>6962</v>
      </c>
      <c r="E1596" s="72" t="str">
        <f t="shared" si="50"/>
        <v>2022</v>
      </c>
      <c r="F1596" s="72">
        <f>IFERROR(MATCH(LEFT(RIGHT(C1596, LEN(C1596) - FIND(", ", C1596) - 1), FIND(" ", RIGHT(C1596, LEN(C1596) - FIND(", ", C1596) - 1)) - 1), {"January","February","March","April","May","June","July","August","September","October","November","December"}, 0), "")</f>
        <v>7</v>
      </c>
      <c r="G1596">
        <v>12</v>
      </c>
      <c r="H1596" s="67" t="s">
        <v>1024</v>
      </c>
      <c r="I1596" s="68">
        <f t="shared" si="49"/>
        <v>44754</v>
      </c>
    </row>
    <row r="1597" spans="1:9" x14ac:dyDescent="0.35">
      <c r="A1597" s="28" t="s">
        <v>515</v>
      </c>
      <c r="B1597" s="28" t="s">
        <v>514</v>
      </c>
      <c r="C1597" s="69" t="s">
        <v>620</v>
      </c>
      <c r="D1597" s="8">
        <v>6789</v>
      </c>
      <c r="E1597" s="72" t="str">
        <f t="shared" si="50"/>
        <v>2022</v>
      </c>
      <c r="F1597" s="72">
        <f>IFERROR(MATCH(LEFT(RIGHT(C1597, LEN(C1597) - FIND(", ", C1597) - 1), FIND(" ", RIGHT(C1597, LEN(C1597) - FIND(", ", C1597) - 1)) - 1), {"January","February","March","April","May","June","July","August","September","October","November","December"}, 0), "")</f>
        <v>7</v>
      </c>
      <c r="G1597">
        <v>19</v>
      </c>
      <c r="H1597" s="67" t="s">
        <v>994</v>
      </c>
      <c r="I1597" s="68">
        <f t="shared" si="49"/>
        <v>44761</v>
      </c>
    </row>
    <row r="1598" spans="1:9" x14ac:dyDescent="0.35">
      <c r="A1598" s="28" t="s">
        <v>515</v>
      </c>
      <c r="B1598" s="28" t="s">
        <v>514</v>
      </c>
      <c r="C1598" s="69" t="s">
        <v>676</v>
      </c>
      <c r="D1598" s="8">
        <v>6894</v>
      </c>
      <c r="E1598" s="72" t="str">
        <f t="shared" si="50"/>
        <v>2022</v>
      </c>
      <c r="F1598" s="72">
        <f>IFERROR(MATCH(LEFT(RIGHT(C1598, LEN(C1598) - FIND(", ", C1598) - 1), FIND(" ", RIGHT(C1598, LEN(C1598) - FIND(", ", C1598) - 1)) - 1), {"January","February","March","April","May","June","July","August","September","October","November","December"}, 0), "")</f>
        <v>7</v>
      </c>
      <c r="G1598">
        <v>26</v>
      </c>
      <c r="H1598" s="67" t="s">
        <v>1050</v>
      </c>
      <c r="I1598" s="68">
        <f t="shared" si="49"/>
        <v>44768</v>
      </c>
    </row>
    <row r="1599" spans="1:9" x14ac:dyDescent="0.35">
      <c r="A1599" s="28" t="s">
        <v>515</v>
      </c>
      <c r="B1599" s="28" t="s">
        <v>514</v>
      </c>
      <c r="C1599" s="69" t="s">
        <v>623</v>
      </c>
      <c r="D1599" s="8">
        <v>7010</v>
      </c>
      <c r="E1599" s="72" t="str">
        <f t="shared" si="50"/>
        <v>2022</v>
      </c>
      <c r="F1599" s="72">
        <f>IFERROR(MATCH(LEFT(RIGHT(C1599, LEN(C1599) - FIND(", ", C1599) - 1), FIND(" ", RIGHT(C1599, LEN(C1599) - FIND(", ", C1599) - 1)) - 1), {"January","February","March","April","May","June","July","August","September","October","November","December"}, 0), "")</f>
        <v>8</v>
      </c>
      <c r="G1599">
        <v>9</v>
      </c>
      <c r="H1599" s="67" t="s">
        <v>997</v>
      </c>
      <c r="I1599" s="68">
        <f t="shared" si="49"/>
        <v>44782</v>
      </c>
    </row>
    <row r="1600" spans="1:9" x14ac:dyDescent="0.35">
      <c r="A1600" s="28" t="s">
        <v>515</v>
      </c>
      <c r="B1600" s="28" t="s">
        <v>514</v>
      </c>
      <c r="C1600" s="69" t="s">
        <v>624</v>
      </c>
      <c r="D1600" s="8">
        <v>7200</v>
      </c>
      <c r="E1600" s="72" t="str">
        <f t="shared" si="50"/>
        <v>2022</v>
      </c>
      <c r="F1600" s="72">
        <f>IFERROR(MATCH(LEFT(RIGHT(C1600, LEN(C1600) - FIND(", ", C1600) - 1), FIND(" ", RIGHT(C1600, LEN(C1600) - FIND(", ", C1600) - 1)) - 1), {"January","February","March","April","May","June","July","August","September","October","November","December"}, 0), "")</f>
        <v>8</v>
      </c>
      <c r="G1600">
        <v>16</v>
      </c>
      <c r="H1600" s="67" t="s">
        <v>998</v>
      </c>
      <c r="I1600" s="68">
        <f t="shared" si="49"/>
        <v>44789</v>
      </c>
    </row>
    <row r="1601" spans="1:9" x14ac:dyDescent="0.35">
      <c r="A1601" s="28" t="s">
        <v>515</v>
      </c>
      <c r="B1601" s="28" t="s">
        <v>514</v>
      </c>
      <c r="C1601" s="69" t="s">
        <v>785</v>
      </c>
      <c r="D1601" s="8">
        <v>7279</v>
      </c>
      <c r="E1601" s="72" t="str">
        <f t="shared" si="50"/>
        <v>2022</v>
      </c>
      <c r="F1601" s="72">
        <f>IFERROR(MATCH(LEFT(RIGHT(C1601, LEN(C1601) - FIND(", ", C1601) - 1), FIND(" ", RIGHT(C1601, LEN(C1601) - FIND(", ", C1601) - 1)) - 1), {"January","February","March","April","May","June","July","August","September","October","November","December"}, 0), "")</f>
        <v>8</v>
      </c>
      <c r="G1601">
        <v>22</v>
      </c>
      <c r="H1601" s="67" t="s">
        <v>1159</v>
      </c>
      <c r="I1601" s="68">
        <f t="shared" si="49"/>
        <v>44795</v>
      </c>
    </row>
    <row r="1602" spans="1:9" x14ac:dyDescent="0.35">
      <c r="A1602" s="28" t="s">
        <v>515</v>
      </c>
      <c r="B1602" s="28" t="s">
        <v>514</v>
      </c>
      <c r="C1602" s="69" t="s">
        <v>677</v>
      </c>
      <c r="D1602" s="8">
        <v>7279</v>
      </c>
      <c r="E1602" s="72" t="str">
        <f t="shared" si="50"/>
        <v>2022</v>
      </c>
      <c r="F1602" s="72">
        <f>IFERROR(MATCH(LEFT(RIGHT(C1602, LEN(C1602) - FIND(", ", C1602) - 1), FIND(" ", RIGHT(C1602, LEN(C1602) - FIND(", ", C1602) - 1)) - 1), {"January","February","March","April","May","June","July","August","September","October","November","December"}, 0), "")</f>
        <v>8</v>
      </c>
      <c r="G1602">
        <v>30</v>
      </c>
      <c r="H1602" s="67" t="s">
        <v>1051</v>
      </c>
      <c r="I1602" s="68">
        <f t="shared" si="49"/>
        <v>44803</v>
      </c>
    </row>
    <row r="1603" spans="1:9" x14ac:dyDescent="0.35">
      <c r="A1603" s="28" t="s">
        <v>515</v>
      </c>
      <c r="B1603" s="28" t="s">
        <v>514</v>
      </c>
      <c r="C1603" s="69" t="s">
        <v>626</v>
      </c>
      <c r="D1603" s="8">
        <v>7279</v>
      </c>
      <c r="E1603" s="72" t="str">
        <f t="shared" si="50"/>
        <v>2022</v>
      </c>
      <c r="F1603" s="72">
        <f>IFERROR(MATCH(LEFT(RIGHT(C1603, LEN(C1603) - FIND(", ", C1603) - 1), FIND(" ", RIGHT(C1603, LEN(C1603) - FIND(", ", C1603) - 1)) - 1), {"January","February","March","April","May","June","July","August","September","October","November","December"}, 0), "")</f>
        <v>9</v>
      </c>
      <c r="G1603">
        <v>6</v>
      </c>
      <c r="H1603" s="67" t="s">
        <v>1000</v>
      </c>
      <c r="I1603" s="68">
        <f t="shared" ref="I1603:I1666" si="51">DATEVALUE(H1603)</f>
        <v>44810</v>
      </c>
    </row>
    <row r="1604" spans="1:9" x14ac:dyDescent="0.35">
      <c r="A1604" s="28" t="s">
        <v>515</v>
      </c>
      <c r="B1604" s="28" t="s">
        <v>514</v>
      </c>
      <c r="C1604" s="69" t="s">
        <v>627</v>
      </c>
      <c r="D1604" s="8">
        <v>7604</v>
      </c>
      <c r="E1604" s="72" t="str">
        <f t="shared" si="50"/>
        <v>2022</v>
      </c>
      <c r="F1604" s="72">
        <f>IFERROR(MATCH(LEFT(RIGHT(C1604, LEN(C1604) - FIND(", ", C1604) - 1), FIND(" ", RIGHT(C1604, LEN(C1604) - FIND(", ", C1604) - 1)) - 1), {"January","February","March","April","May","June","July","August","September","October","November","December"}, 0), "")</f>
        <v>9</v>
      </c>
      <c r="G1604">
        <v>13</v>
      </c>
      <c r="H1604" s="67" t="s">
        <v>1001</v>
      </c>
      <c r="I1604" s="68">
        <f t="shared" si="51"/>
        <v>44817</v>
      </c>
    </row>
    <row r="1605" spans="1:9" x14ac:dyDescent="0.35">
      <c r="A1605" s="28" t="s">
        <v>515</v>
      </c>
      <c r="B1605" s="28" t="s">
        <v>514</v>
      </c>
      <c r="C1605" s="69" t="s">
        <v>628</v>
      </c>
      <c r="D1605" s="8">
        <v>8105</v>
      </c>
      <c r="E1605" s="72" t="str">
        <f t="shared" si="50"/>
        <v>2022</v>
      </c>
      <c r="F1605" s="72">
        <f>IFERROR(MATCH(LEFT(RIGHT(C1605, LEN(C1605) - FIND(", ", C1605) - 1), FIND(" ", RIGHT(C1605, LEN(C1605) - FIND(", ", C1605) - 1)) - 1), {"January","February","March","April","May","June","July","August","September","October","November","December"}, 0), "")</f>
        <v>9</v>
      </c>
      <c r="G1605">
        <v>20</v>
      </c>
      <c r="H1605" s="67" t="s">
        <v>1002</v>
      </c>
      <c r="I1605" s="68">
        <f t="shared" si="51"/>
        <v>44824</v>
      </c>
    </row>
    <row r="1606" spans="1:9" x14ac:dyDescent="0.35">
      <c r="A1606" s="28" t="s">
        <v>515</v>
      </c>
      <c r="B1606" s="28" t="s">
        <v>514</v>
      </c>
      <c r="C1606" s="69" t="s">
        <v>709</v>
      </c>
      <c r="D1606" s="8">
        <v>8171</v>
      </c>
      <c r="E1606" s="72" t="str">
        <f t="shared" si="50"/>
        <v>2022</v>
      </c>
      <c r="F1606" s="72">
        <f>IFERROR(MATCH(LEFT(RIGHT(C1606, LEN(C1606) - FIND(", ", C1606) - 1), FIND(" ", RIGHT(C1606, LEN(C1606) - FIND(", ", C1606) - 1)) - 1), {"January","February","March","April","May","June","July","August","September","October","November","December"}, 0), "")</f>
        <v>9</v>
      </c>
      <c r="G1606">
        <v>26</v>
      </c>
      <c r="H1606" s="67" t="s">
        <v>1083</v>
      </c>
      <c r="I1606" s="68">
        <f t="shared" si="51"/>
        <v>44830</v>
      </c>
    </row>
    <row r="1607" spans="1:9" x14ac:dyDescent="0.35">
      <c r="A1607" s="28" t="s">
        <v>515</v>
      </c>
      <c r="B1607" s="28" t="s">
        <v>514</v>
      </c>
      <c r="C1607" s="69" t="s">
        <v>630</v>
      </c>
      <c r="D1607" s="8">
        <v>8801</v>
      </c>
      <c r="E1607" s="72" t="str">
        <f t="shared" si="50"/>
        <v>2022</v>
      </c>
      <c r="F1607" s="72">
        <f>IFERROR(MATCH(LEFT(RIGHT(C1607, LEN(C1607) - FIND(", ", C1607) - 1), FIND(" ", RIGHT(C1607, LEN(C1607) - FIND(", ", C1607) - 1)) - 1), {"January","February","March","April","May","June","July","August","September","October","November","December"}, 0), "")</f>
        <v>10</v>
      </c>
      <c r="G1607">
        <v>4</v>
      </c>
      <c r="H1607" s="67" t="s">
        <v>1004</v>
      </c>
      <c r="I1607" s="68">
        <f t="shared" si="51"/>
        <v>44838</v>
      </c>
    </row>
    <row r="1608" spans="1:9" x14ac:dyDescent="0.35">
      <c r="A1608" s="28" t="s">
        <v>515</v>
      </c>
      <c r="B1608" s="28" t="s">
        <v>514</v>
      </c>
      <c r="C1608" s="69" t="s">
        <v>631</v>
      </c>
      <c r="D1608" s="8">
        <v>8255</v>
      </c>
      <c r="E1608" s="72" t="str">
        <f t="shared" si="50"/>
        <v>2022</v>
      </c>
      <c r="F1608" s="72">
        <f>IFERROR(MATCH(LEFT(RIGHT(C1608, LEN(C1608) - FIND(", ", C1608) - 1), FIND(" ", RIGHT(C1608, LEN(C1608) - FIND(", ", C1608) - 1)) - 1), {"January","February","March","April","May","June","July","August","September","October","November","December"}, 0), "")</f>
        <v>10</v>
      </c>
      <c r="G1608">
        <v>11</v>
      </c>
      <c r="H1608" s="67" t="s">
        <v>1005</v>
      </c>
      <c r="I1608" s="68">
        <f t="shared" si="51"/>
        <v>44845</v>
      </c>
    </row>
    <row r="1609" spans="1:9" x14ac:dyDescent="0.35">
      <c r="A1609" s="28" t="s">
        <v>515</v>
      </c>
      <c r="B1609" s="28" t="s">
        <v>514</v>
      </c>
      <c r="C1609" s="69" t="s">
        <v>651</v>
      </c>
      <c r="D1609" s="8">
        <v>8302</v>
      </c>
      <c r="E1609" s="72" t="str">
        <f t="shared" si="50"/>
        <v>2022</v>
      </c>
      <c r="F1609" s="72">
        <f>IFERROR(MATCH(LEFT(RIGHT(C1609, LEN(C1609) - FIND(", ", C1609) - 1), FIND(" ", RIGHT(C1609, LEN(C1609) - FIND(", ", C1609) - 1)) - 1), {"January","February","March","April","May","June","July","August","September","October","November","December"}, 0), "")</f>
        <v>10</v>
      </c>
      <c r="G1609">
        <v>18</v>
      </c>
      <c r="H1609" s="67" t="s">
        <v>1025</v>
      </c>
      <c r="I1609" s="68">
        <f t="shared" si="51"/>
        <v>44852</v>
      </c>
    </row>
    <row r="1610" spans="1:9" x14ac:dyDescent="0.35">
      <c r="A1610" s="28" t="s">
        <v>515</v>
      </c>
      <c r="B1610" s="28" t="s">
        <v>514</v>
      </c>
      <c r="C1610" s="69" t="s">
        <v>632</v>
      </c>
      <c r="D1610" s="8">
        <v>8308</v>
      </c>
      <c r="E1610" s="72" t="str">
        <f t="shared" si="50"/>
        <v>2022</v>
      </c>
      <c r="F1610" s="72">
        <f>IFERROR(MATCH(LEFT(RIGHT(C1610, LEN(C1610) - FIND(", ", C1610) - 1), FIND(" ", RIGHT(C1610, LEN(C1610) - FIND(", ", C1610) - 1)) - 1), {"January","February","March","April","May","June","July","August","September","October","November","December"}, 0), "")</f>
        <v>10</v>
      </c>
      <c r="G1610">
        <v>25</v>
      </c>
      <c r="H1610" s="67" t="s">
        <v>1006</v>
      </c>
      <c r="I1610" s="68">
        <f t="shared" si="51"/>
        <v>44859</v>
      </c>
    </row>
    <row r="1611" spans="1:9" x14ac:dyDescent="0.35">
      <c r="A1611" s="28" t="s">
        <v>515</v>
      </c>
      <c r="B1611" s="28" t="s">
        <v>514</v>
      </c>
      <c r="C1611" s="69" t="s">
        <v>633</v>
      </c>
      <c r="D1611" s="8">
        <v>8404</v>
      </c>
      <c r="E1611" s="72" t="str">
        <f t="shared" si="50"/>
        <v>2022</v>
      </c>
      <c r="F1611" s="72">
        <f>IFERROR(MATCH(LEFT(RIGHT(C1611, LEN(C1611) - FIND(", ", C1611) - 1), FIND(" ", RIGHT(C1611, LEN(C1611) - FIND(", ", C1611) - 1)) - 1), {"January","February","March","April","May","June","July","August","September","October","November","December"}, 0), "")</f>
        <v>11</v>
      </c>
      <c r="G1611">
        <v>1</v>
      </c>
      <c r="H1611" s="67" t="s">
        <v>1007</v>
      </c>
      <c r="I1611" s="68">
        <f t="shared" si="51"/>
        <v>44866</v>
      </c>
    </row>
    <row r="1612" spans="1:9" x14ac:dyDescent="0.35">
      <c r="A1612" s="28" t="s">
        <v>515</v>
      </c>
      <c r="B1612" s="28" t="s">
        <v>514</v>
      </c>
      <c r="C1612" s="69" t="s">
        <v>634</v>
      </c>
      <c r="D1612" s="8">
        <v>8439</v>
      </c>
      <c r="E1612" s="72" t="str">
        <f t="shared" si="50"/>
        <v>2022</v>
      </c>
      <c r="F1612" s="72">
        <f>IFERROR(MATCH(LEFT(RIGHT(C1612, LEN(C1612) - FIND(", ", C1612) - 1), FIND(" ", RIGHT(C1612, LEN(C1612) - FIND(", ", C1612) - 1)) - 1), {"January","February","March","April","May","June","July","August","September","October","November","December"}, 0), "")</f>
        <v>11</v>
      </c>
      <c r="G1612">
        <v>8</v>
      </c>
      <c r="H1612" s="67" t="s">
        <v>1008</v>
      </c>
      <c r="I1612" s="68">
        <f t="shared" si="51"/>
        <v>44873</v>
      </c>
    </row>
    <row r="1613" spans="1:9" x14ac:dyDescent="0.35">
      <c r="A1613" s="28" t="s">
        <v>515</v>
      </c>
      <c r="B1613" s="28" t="s">
        <v>514</v>
      </c>
      <c r="C1613" s="69" t="s">
        <v>635</v>
      </c>
      <c r="D1613" s="8">
        <v>8439</v>
      </c>
      <c r="E1613" s="72" t="str">
        <f t="shared" si="50"/>
        <v>2022</v>
      </c>
      <c r="F1613" s="72">
        <f>IFERROR(MATCH(LEFT(RIGHT(C1613, LEN(C1613) - FIND(", ", C1613) - 1), FIND(" ", RIGHT(C1613, LEN(C1613) - FIND(", ", C1613) - 1)) - 1), {"January","February","March","April","May","June","July","August","September","October","November","December"}, 0), "")</f>
        <v>11</v>
      </c>
      <c r="G1613">
        <v>15</v>
      </c>
      <c r="H1613" s="67" t="s">
        <v>1009</v>
      </c>
      <c r="I1613" s="68">
        <f t="shared" si="51"/>
        <v>44880</v>
      </c>
    </row>
    <row r="1614" spans="1:9" x14ac:dyDescent="0.35">
      <c r="A1614" s="28" t="s">
        <v>515</v>
      </c>
      <c r="B1614" s="28" t="s">
        <v>514</v>
      </c>
      <c r="C1614" s="69" t="s">
        <v>652</v>
      </c>
      <c r="D1614" s="8">
        <v>8490</v>
      </c>
      <c r="E1614" s="72" t="str">
        <f t="shared" si="50"/>
        <v>2022</v>
      </c>
      <c r="F1614" s="72">
        <f>IFERROR(MATCH(LEFT(RIGHT(C1614, LEN(C1614) - FIND(", ", C1614) - 1), FIND(" ", RIGHT(C1614, LEN(C1614) - FIND(", ", C1614) - 1)) - 1), {"January","February","March","April","May","June","July","August","September","October","November","December"}, 0), "")</f>
        <v>11</v>
      </c>
      <c r="G1614">
        <v>22</v>
      </c>
      <c r="H1614" s="67" t="s">
        <v>1026</v>
      </c>
      <c r="I1614" s="68">
        <f t="shared" si="51"/>
        <v>44887</v>
      </c>
    </row>
    <row r="1615" spans="1:9" x14ac:dyDescent="0.35">
      <c r="A1615" s="28" t="s">
        <v>515</v>
      </c>
      <c r="B1615" s="28" t="s">
        <v>514</v>
      </c>
      <c r="C1615" s="69" t="s">
        <v>636</v>
      </c>
      <c r="D1615" s="8">
        <v>8655</v>
      </c>
      <c r="E1615" s="72" t="str">
        <f t="shared" si="50"/>
        <v>2022</v>
      </c>
      <c r="F1615" s="72">
        <f>IFERROR(MATCH(LEFT(RIGHT(C1615, LEN(C1615) - FIND(", ", C1615) - 1), FIND(" ", RIGHT(C1615, LEN(C1615) - FIND(", ", C1615) - 1)) - 1), {"January","February","March","April","May","June","July","August","September","October","November","December"}, 0), "")</f>
        <v>11</v>
      </c>
      <c r="G1615">
        <v>29</v>
      </c>
      <c r="H1615" s="67" t="s">
        <v>1010</v>
      </c>
      <c r="I1615" s="68">
        <f t="shared" si="51"/>
        <v>44894</v>
      </c>
    </row>
    <row r="1616" spans="1:9" x14ac:dyDescent="0.35">
      <c r="A1616" s="28" t="s">
        <v>515</v>
      </c>
      <c r="B1616" s="28" t="s">
        <v>514</v>
      </c>
      <c r="C1616" s="69" t="s">
        <v>637</v>
      </c>
      <c r="D1616" s="8">
        <v>8661</v>
      </c>
      <c r="E1616" s="72" t="str">
        <f t="shared" si="50"/>
        <v>2022</v>
      </c>
      <c r="F1616" s="72">
        <f>IFERROR(MATCH(LEFT(RIGHT(C1616, LEN(C1616) - FIND(", ", C1616) - 1), FIND(" ", RIGHT(C1616, LEN(C1616) - FIND(", ", C1616) - 1)) - 1), {"January","February","March","April","May","June","July","August","September","October","November","December"}, 0), "")</f>
        <v>12</v>
      </c>
      <c r="G1616">
        <v>13</v>
      </c>
      <c r="H1616" s="67" t="s">
        <v>1011</v>
      </c>
      <c r="I1616" s="68">
        <f t="shared" si="51"/>
        <v>44908</v>
      </c>
    </row>
    <row r="1617" spans="1:9" x14ac:dyDescent="0.35">
      <c r="A1617" s="28" t="s">
        <v>515</v>
      </c>
      <c r="B1617" s="28" t="s">
        <v>514</v>
      </c>
      <c r="C1617" s="69" t="s">
        <v>638</v>
      </c>
      <c r="D1617" s="8">
        <v>8821</v>
      </c>
      <c r="E1617" s="72" t="str">
        <f t="shared" si="50"/>
        <v>2022</v>
      </c>
      <c r="F1617" s="72">
        <f>IFERROR(MATCH(LEFT(RIGHT(C1617, LEN(C1617) - FIND(", ", C1617) - 1), FIND(" ", RIGHT(C1617, LEN(C1617) - FIND(", ", C1617) - 1)) - 1), {"January","February","March","April","May","June","July","August","September","October","November","December"}, 0), "")</f>
        <v>12</v>
      </c>
      <c r="G1617">
        <v>20</v>
      </c>
      <c r="H1617" s="67" t="s">
        <v>1012</v>
      </c>
      <c r="I1617" s="68">
        <f t="shared" si="51"/>
        <v>44915</v>
      </c>
    </row>
    <row r="1618" spans="1:9" x14ac:dyDescent="0.35">
      <c r="A1618" s="28" t="s">
        <v>515</v>
      </c>
      <c r="B1618" s="28" t="s">
        <v>514</v>
      </c>
      <c r="C1618" s="69" t="s">
        <v>639</v>
      </c>
      <c r="D1618" s="8">
        <v>8821</v>
      </c>
      <c r="E1618" s="72" t="str">
        <f t="shared" si="50"/>
        <v>2022</v>
      </c>
      <c r="F1618" s="72">
        <f>IFERROR(MATCH(LEFT(RIGHT(C1618, LEN(C1618) - FIND(", ", C1618) - 1), FIND(" ", RIGHT(C1618, LEN(C1618) - FIND(", ", C1618) - 1)) - 1), {"January","February","March","April","May","June","July","August","September","October","November","December"}, 0), "")</f>
        <v>12</v>
      </c>
      <c r="G1618">
        <v>27</v>
      </c>
      <c r="H1618" s="67" t="s">
        <v>1013</v>
      </c>
      <c r="I1618" s="68">
        <f t="shared" si="51"/>
        <v>44922</v>
      </c>
    </row>
    <row r="1619" spans="1:9" x14ac:dyDescent="0.35">
      <c r="A1619" s="28" t="s">
        <v>515</v>
      </c>
      <c r="B1619" s="28" t="s">
        <v>514</v>
      </c>
      <c r="C1619" s="69">
        <v>44929</v>
      </c>
      <c r="D1619" s="8">
        <v>8824</v>
      </c>
      <c r="E1619" s="72">
        <f>YEAR(C1619)</f>
        <v>2023</v>
      </c>
      <c r="F1619" s="72">
        <f>MONTH(C1619)</f>
        <v>1</v>
      </c>
      <c r="G1619">
        <f>DAY(C1619)</f>
        <v>3</v>
      </c>
      <c r="H1619" s="67" t="s">
        <v>1028</v>
      </c>
      <c r="I1619" s="68">
        <f t="shared" si="51"/>
        <v>44929</v>
      </c>
    </row>
    <row r="1620" spans="1:9" x14ac:dyDescent="0.35">
      <c r="A1620" s="28" t="s">
        <v>515</v>
      </c>
      <c r="B1620" s="28" t="s">
        <v>514</v>
      </c>
      <c r="C1620" s="69">
        <v>44936</v>
      </c>
      <c r="D1620" s="8">
        <v>9081</v>
      </c>
      <c r="E1620" s="72">
        <f t="shared" ref="E1620:E1682" si="52">YEAR(C1620)</f>
        <v>2023</v>
      </c>
      <c r="F1620" s="72">
        <f t="shared" ref="F1620:F1682" si="53">MONTH(C1620)</f>
        <v>1</v>
      </c>
      <c r="G1620">
        <f t="shared" ref="G1620:G1682" si="54">DAY(C1620)</f>
        <v>10</v>
      </c>
      <c r="H1620" s="67" t="s">
        <v>1089</v>
      </c>
      <c r="I1620" s="68">
        <f t="shared" si="51"/>
        <v>44936</v>
      </c>
    </row>
    <row r="1621" spans="1:9" x14ac:dyDescent="0.35">
      <c r="A1621" s="28" t="s">
        <v>515</v>
      </c>
      <c r="B1621" s="28" t="s">
        <v>514</v>
      </c>
      <c r="C1621" s="69">
        <v>44964</v>
      </c>
      <c r="D1621" s="8">
        <v>9076</v>
      </c>
      <c r="E1621" s="72">
        <f t="shared" si="52"/>
        <v>2023</v>
      </c>
      <c r="F1621" s="72">
        <f t="shared" si="53"/>
        <v>2</v>
      </c>
      <c r="G1621">
        <f t="shared" si="54"/>
        <v>7</v>
      </c>
      <c r="H1621" s="67" t="s">
        <v>1090</v>
      </c>
      <c r="I1621" s="68">
        <f t="shared" si="51"/>
        <v>44964</v>
      </c>
    </row>
    <row r="1622" spans="1:9" x14ac:dyDescent="0.35">
      <c r="A1622" s="28" t="s">
        <v>515</v>
      </c>
      <c r="B1622" s="28" t="s">
        <v>514</v>
      </c>
      <c r="C1622" s="69">
        <v>44976</v>
      </c>
      <c r="D1622" s="8">
        <v>8874</v>
      </c>
      <c r="E1622" s="72">
        <f t="shared" si="52"/>
        <v>2023</v>
      </c>
      <c r="F1622" s="72">
        <f t="shared" si="53"/>
        <v>2</v>
      </c>
      <c r="G1622">
        <f t="shared" si="54"/>
        <v>19</v>
      </c>
      <c r="H1622" s="67" t="s">
        <v>1190</v>
      </c>
      <c r="I1622" s="68">
        <f t="shared" si="51"/>
        <v>44976</v>
      </c>
    </row>
    <row r="1623" spans="1:9" x14ac:dyDescent="0.35">
      <c r="A1623" s="28" t="s">
        <v>515</v>
      </c>
      <c r="B1623" s="28" t="s">
        <v>514</v>
      </c>
      <c r="C1623" s="69">
        <v>44984</v>
      </c>
      <c r="D1623" s="8">
        <v>8965</v>
      </c>
      <c r="E1623" s="72">
        <f t="shared" si="52"/>
        <v>2023</v>
      </c>
      <c r="F1623" s="72">
        <f t="shared" si="53"/>
        <v>2</v>
      </c>
      <c r="G1623">
        <f t="shared" si="54"/>
        <v>27</v>
      </c>
      <c r="H1623" s="67" t="s">
        <v>1034</v>
      </c>
      <c r="I1623" s="68">
        <f t="shared" si="51"/>
        <v>44984</v>
      </c>
    </row>
    <row r="1624" spans="1:9" x14ac:dyDescent="0.35">
      <c r="A1624" s="28" t="s">
        <v>515</v>
      </c>
      <c r="B1624" s="28" t="s">
        <v>514</v>
      </c>
      <c r="C1624" s="69">
        <v>44992</v>
      </c>
      <c r="D1624" s="8">
        <v>9061</v>
      </c>
      <c r="E1624" s="72">
        <f t="shared" si="52"/>
        <v>2023</v>
      </c>
      <c r="F1624" s="72">
        <f t="shared" si="53"/>
        <v>3</v>
      </c>
      <c r="G1624">
        <f t="shared" si="54"/>
        <v>7</v>
      </c>
      <c r="H1624" s="67" t="s">
        <v>1094</v>
      </c>
      <c r="I1624" s="68">
        <f t="shared" si="51"/>
        <v>44992</v>
      </c>
    </row>
    <row r="1625" spans="1:9" x14ac:dyDescent="0.35">
      <c r="A1625" s="28" t="s">
        <v>515</v>
      </c>
      <c r="B1625" s="28" t="s">
        <v>514</v>
      </c>
      <c r="C1625" s="69">
        <v>44998</v>
      </c>
      <c r="D1625" s="8">
        <v>9075</v>
      </c>
      <c r="E1625" s="72">
        <f t="shared" si="52"/>
        <v>2023</v>
      </c>
      <c r="F1625" s="72">
        <f t="shared" si="53"/>
        <v>3</v>
      </c>
      <c r="G1625">
        <f t="shared" si="54"/>
        <v>13</v>
      </c>
      <c r="H1625" s="67" t="s">
        <v>1057</v>
      </c>
      <c r="I1625" s="68">
        <f t="shared" si="51"/>
        <v>44998</v>
      </c>
    </row>
    <row r="1626" spans="1:9" x14ac:dyDescent="0.35">
      <c r="A1626" s="28" t="s">
        <v>515</v>
      </c>
      <c r="B1626" s="28" t="s">
        <v>514</v>
      </c>
      <c r="C1626" s="69">
        <v>45004</v>
      </c>
      <c r="D1626" s="8">
        <v>9119</v>
      </c>
      <c r="E1626" s="72">
        <f t="shared" si="52"/>
        <v>2023</v>
      </c>
      <c r="F1626" s="72">
        <f t="shared" si="53"/>
        <v>3</v>
      </c>
      <c r="G1626">
        <f t="shared" si="54"/>
        <v>19</v>
      </c>
      <c r="H1626" s="67" t="s">
        <v>1130</v>
      </c>
      <c r="I1626" s="68">
        <f t="shared" si="51"/>
        <v>45004</v>
      </c>
    </row>
    <row r="1627" spans="1:9" x14ac:dyDescent="0.35">
      <c r="A1627" s="28" t="s">
        <v>515</v>
      </c>
      <c r="B1627" s="28" t="s">
        <v>514</v>
      </c>
      <c r="C1627" s="69">
        <v>45012</v>
      </c>
      <c r="D1627" s="8">
        <v>9156</v>
      </c>
      <c r="E1627" s="72">
        <f t="shared" si="52"/>
        <v>2023</v>
      </c>
      <c r="F1627" s="72">
        <f t="shared" si="53"/>
        <v>3</v>
      </c>
      <c r="G1627">
        <f t="shared" si="54"/>
        <v>27</v>
      </c>
      <c r="H1627" s="67" t="s">
        <v>1148</v>
      </c>
      <c r="I1627" s="68">
        <f t="shared" si="51"/>
        <v>45012</v>
      </c>
    </row>
    <row r="1628" spans="1:9" x14ac:dyDescent="0.35">
      <c r="A1628" s="28" t="s">
        <v>515</v>
      </c>
      <c r="B1628" s="28" t="s">
        <v>514</v>
      </c>
      <c r="C1628" s="69">
        <v>45018</v>
      </c>
      <c r="D1628" s="8">
        <v>9222</v>
      </c>
      <c r="E1628" s="72">
        <f t="shared" si="52"/>
        <v>2023</v>
      </c>
      <c r="F1628" s="72">
        <f t="shared" si="53"/>
        <v>4</v>
      </c>
      <c r="G1628">
        <f t="shared" si="54"/>
        <v>2</v>
      </c>
      <c r="H1628" s="67" t="s">
        <v>1202</v>
      </c>
      <c r="I1628" s="68">
        <f t="shared" si="51"/>
        <v>45018</v>
      </c>
    </row>
    <row r="1629" spans="1:9" x14ac:dyDescent="0.35">
      <c r="A1629" s="28" t="s">
        <v>515</v>
      </c>
      <c r="B1629" s="28" t="s">
        <v>514</v>
      </c>
      <c r="C1629" s="69">
        <v>45027</v>
      </c>
      <c r="D1629" s="8">
        <v>9461</v>
      </c>
      <c r="E1629" s="72">
        <f t="shared" si="52"/>
        <v>2023</v>
      </c>
      <c r="F1629" s="72">
        <f t="shared" si="53"/>
        <v>4</v>
      </c>
      <c r="G1629">
        <f t="shared" si="54"/>
        <v>11</v>
      </c>
      <c r="H1629" s="67" t="s">
        <v>1098</v>
      </c>
      <c r="I1629" s="68">
        <f t="shared" si="51"/>
        <v>45027</v>
      </c>
    </row>
    <row r="1630" spans="1:9" x14ac:dyDescent="0.35">
      <c r="A1630" s="28" t="s">
        <v>515</v>
      </c>
      <c r="B1630" s="28" t="s">
        <v>514</v>
      </c>
      <c r="C1630" s="69">
        <v>45053</v>
      </c>
      <c r="D1630" s="8">
        <v>9397</v>
      </c>
      <c r="E1630" s="72">
        <f t="shared" si="52"/>
        <v>2023</v>
      </c>
      <c r="F1630" s="72">
        <f t="shared" si="53"/>
        <v>5</v>
      </c>
      <c r="G1630">
        <f t="shared" si="54"/>
        <v>7</v>
      </c>
      <c r="H1630" s="67" t="s">
        <v>1134</v>
      </c>
      <c r="I1630" s="68">
        <f t="shared" si="51"/>
        <v>45053</v>
      </c>
    </row>
    <row r="1631" spans="1:9" x14ac:dyDescent="0.35">
      <c r="A1631" s="28" t="s">
        <v>515</v>
      </c>
      <c r="B1631" s="28" t="s">
        <v>514</v>
      </c>
      <c r="C1631" s="69">
        <v>45061</v>
      </c>
      <c r="D1631" s="8">
        <v>9312</v>
      </c>
      <c r="E1631" s="72">
        <f t="shared" si="52"/>
        <v>2023</v>
      </c>
      <c r="F1631" s="72">
        <f t="shared" si="53"/>
        <v>5</v>
      </c>
      <c r="G1631">
        <f t="shared" si="54"/>
        <v>15</v>
      </c>
      <c r="H1631" s="67" t="s">
        <v>1059</v>
      </c>
      <c r="I1631" s="68">
        <f t="shared" si="51"/>
        <v>45061</v>
      </c>
    </row>
    <row r="1632" spans="1:9" x14ac:dyDescent="0.35">
      <c r="A1632" s="28" t="s">
        <v>515</v>
      </c>
      <c r="B1632" s="28" t="s">
        <v>514</v>
      </c>
      <c r="C1632" s="69">
        <v>45068</v>
      </c>
      <c r="D1632" s="8">
        <v>9477</v>
      </c>
      <c r="E1632" s="72">
        <f t="shared" si="52"/>
        <v>2023</v>
      </c>
      <c r="F1632" s="72">
        <f t="shared" si="53"/>
        <v>5</v>
      </c>
      <c r="G1632">
        <f t="shared" si="54"/>
        <v>22</v>
      </c>
      <c r="H1632" s="67" t="s">
        <v>1043</v>
      </c>
      <c r="I1632" s="68">
        <f t="shared" si="51"/>
        <v>45068</v>
      </c>
    </row>
    <row r="1633" spans="1:9" x14ac:dyDescent="0.35">
      <c r="A1633" s="28" t="s">
        <v>515</v>
      </c>
      <c r="B1633" s="28" t="s">
        <v>514</v>
      </c>
      <c r="C1633" s="69">
        <v>45082</v>
      </c>
      <c r="D1633" s="8">
        <v>9353</v>
      </c>
      <c r="E1633" s="72">
        <f t="shared" si="52"/>
        <v>2023</v>
      </c>
      <c r="F1633" s="72">
        <f t="shared" si="53"/>
        <v>6</v>
      </c>
      <c r="G1633">
        <f t="shared" si="54"/>
        <v>5</v>
      </c>
      <c r="H1633" s="67" t="s">
        <v>1044</v>
      </c>
      <c r="I1633" s="68">
        <f t="shared" si="51"/>
        <v>45082</v>
      </c>
    </row>
    <row r="1634" spans="1:9" x14ac:dyDescent="0.35">
      <c r="A1634" s="28" t="s">
        <v>515</v>
      </c>
      <c r="B1634" s="28" t="s">
        <v>514</v>
      </c>
      <c r="C1634" s="69">
        <v>45103</v>
      </c>
      <c r="D1634" s="8">
        <v>8789</v>
      </c>
      <c r="E1634" s="72">
        <f t="shared" si="52"/>
        <v>2023</v>
      </c>
      <c r="F1634" s="72">
        <f t="shared" si="53"/>
        <v>6</v>
      </c>
      <c r="G1634">
        <f t="shared" si="54"/>
        <v>26</v>
      </c>
      <c r="H1634" s="67" t="s">
        <v>1266</v>
      </c>
      <c r="I1634" s="68">
        <f t="shared" si="51"/>
        <v>45103</v>
      </c>
    </row>
    <row r="1635" spans="1:9" x14ac:dyDescent="0.35">
      <c r="A1635" s="28" t="s">
        <v>515</v>
      </c>
      <c r="B1635" s="28" t="s">
        <v>514</v>
      </c>
      <c r="C1635" s="69">
        <v>45113</v>
      </c>
      <c r="D1635" s="8">
        <v>9866</v>
      </c>
      <c r="E1635" s="72">
        <f t="shared" si="52"/>
        <v>2023</v>
      </c>
      <c r="F1635" s="72">
        <f t="shared" si="53"/>
        <v>7</v>
      </c>
      <c r="G1635">
        <f t="shared" si="54"/>
        <v>6</v>
      </c>
      <c r="H1635" s="67" t="s">
        <v>1358</v>
      </c>
      <c r="I1635" s="68">
        <f t="shared" si="51"/>
        <v>45113</v>
      </c>
    </row>
    <row r="1636" spans="1:9" x14ac:dyDescent="0.35">
      <c r="A1636" s="28" t="s">
        <v>515</v>
      </c>
      <c r="B1636" s="28" t="s">
        <v>514</v>
      </c>
      <c r="C1636" s="69">
        <v>45125</v>
      </c>
      <c r="D1636" s="8">
        <v>9935</v>
      </c>
      <c r="E1636" s="72">
        <f t="shared" si="52"/>
        <v>2023</v>
      </c>
      <c r="F1636" s="72">
        <f t="shared" si="53"/>
        <v>7</v>
      </c>
      <c r="G1636">
        <f t="shared" si="54"/>
        <v>18</v>
      </c>
      <c r="H1636" s="67" t="s">
        <v>1219</v>
      </c>
      <c r="I1636" s="68">
        <f t="shared" si="51"/>
        <v>45125</v>
      </c>
    </row>
    <row r="1637" spans="1:9" x14ac:dyDescent="0.35">
      <c r="A1637" s="28" t="s">
        <v>515</v>
      </c>
      <c r="B1637" s="28" t="s">
        <v>514</v>
      </c>
      <c r="C1637" s="69">
        <v>45131</v>
      </c>
      <c r="D1637" s="8">
        <v>9969</v>
      </c>
      <c r="E1637" s="72">
        <f t="shared" si="52"/>
        <v>2023</v>
      </c>
      <c r="F1637" s="72">
        <f t="shared" si="53"/>
        <v>7</v>
      </c>
      <c r="G1637">
        <f t="shared" si="54"/>
        <v>24</v>
      </c>
      <c r="H1637" s="67" t="s">
        <v>1303</v>
      </c>
      <c r="I1637" s="68">
        <f t="shared" si="51"/>
        <v>45131</v>
      </c>
    </row>
    <row r="1638" spans="1:9" x14ac:dyDescent="0.35">
      <c r="A1638" s="28" t="s">
        <v>515</v>
      </c>
      <c r="B1638" s="28" t="s">
        <v>514</v>
      </c>
      <c r="C1638" s="69">
        <v>45138</v>
      </c>
      <c r="D1638" s="8">
        <v>9986</v>
      </c>
      <c r="E1638" s="72">
        <f t="shared" si="52"/>
        <v>2023</v>
      </c>
      <c r="F1638" s="72">
        <f t="shared" si="53"/>
        <v>7</v>
      </c>
      <c r="G1638">
        <f t="shared" si="54"/>
        <v>31</v>
      </c>
      <c r="H1638" s="67" t="s">
        <v>1062</v>
      </c>
      <c r="I1638" s="68">
        <f t="shared" si="51"/>
        <v>45138</v>
      </c>
    </row>
    <row r="1639" spans="1:9" x14ac:dyDescent="0.35">
      <c r="A1639" s="28" t="s">
        <v>515</v>
      </c>
      <c r="B1639" s="28" t="s">
        <v>514</v>
      </c>
      <c r="C1639" s="69">
        <v>45145</v>
      </c>
      <c r="D1639" s="8">
        <v>10011</v>
      </c>
      <c r="E1639" s="72">
        <f t="shared" si="52"/>
        <v>2023</v>
      </c>
      <c r="F1639" s="72">
        <f t="shared" si="53"/>
        <v>8</v>
      </c>
      <c r="G1639">
        <f t="shared" si="54"/>
        <v>7</v>
      </c>
      <c r="H1639" s="67" t="s">
        <v>1304</v>
      </c>
      <c r="I1639" s="68">
        <f t="shared" si="51"/>
        <v>45145</v>
      </c>
    </row>
    <row r="1640" spans="1:9" x14ac:dyDescent="0.35">
      <c r="A1640" s="28" t="s">
        <v>515</v>
      </c>
      <c r="B1640" s="28" t="s">
        <v>514</v>
      </c>
      <c r="C1640" s="69">
        <v>45159</v>
      </c>
      <c r="D1640" s="8">
        <v>10058</v>
      </c>
      <c r="E1640" s="72">
        <f t="shared" si="52"/>
        <v>2023</v>
      </c>
      <c r="F1640" s="72">
        <f t="shared" si="53"/>
        <v>8</v>
      </c>
      <c r="G1640">
        <f t="shared" si="54"/>
        <v>21</v>
      </c>
      <c r="H1640" s="67" t="s">
        <v>1222</v>
      </c>
      <c r="I1640" s="68">
        <f t="shared" si="51"/>
        <v>45159</v>
      </c>
    </row>
    <row r="1641" spans="1:9" x14ac:dyDescent="0.35">
      <c r="A1641" s="28" t="s">
        <v>515</v>
      </c>
      <c r="B1641" s="28" t="s">
        <v>514</v>
      </c>
      <c r="C1641" s="69">
        <v>45173</v>
      </c>
      <c r="D1641" s="8">
        <v>10138</v>
      </c>
      <c r="E1641" s="72">
        <f t="shared" si="52"/>
        <v>2023</v>
      </c>
      <c r="F1641" s="72">
        <f t="shared" si="53"/>
        <v>9</v>
      </c>
      <c r="G1641">
        <f t="shared" si="54"/>
        <v>4</v>
      </c>
      <c r="H1641" s="67" t="s">
        <v>1234</v>
      </c>
      <c r="I1641" s="68">
        <f t="shared" si="51"/>
        <v>45173</v>
      </c>
    </row>
    <row r="1642" spans="1:9" x14ac:dyDescent="0.35">
      <c r="A1642" s="28" t="s">
        <v>515</v>
      </c>
      <c r="B1642" s="28" t="s">
        <v>514</v>
      </c>
      <c r="C1642" s="69">
        <v>45187</v>
      </c>
      <c r="D1642" s="8">
        <v>10197</v>
      </c>
      <c r="E1642" s="72">
        <f t="shared" si="52"/>
        <v>2023</v>
      </c>
      <c r="F1642" s="72">
        <f t="shared" si="53"/>
        <v>9</v>
      </c>
      <c r="G1642">
        <f t="shared" si="54"/>
        <v>18</v>
      </c>
      <c r="H1642" s="67" t="s">
        <v>1075</v>
      </c>
      <c r="I1642" s="68">
        <f t="shared" si="51"/>
        <v>45187</v>
      </c>
    </row>
    <row r="1643" spans="1:9" x14ac:dyDescent="0.35">
      <c r="A1643" s="28" t="s">
        <v>515</v>
      </c>
      <c r="B1643" s="28" t="s">
        <v>514</v>
      </c>
      <c r="C1643" s="69">
        <v>45194</v>
      </c>
      <c r="D1643" s="8">
        <v>10242</v>
      </c>
      <c r="E1643" s="72">
        <f t="shared" si="52"/>
        <v>2023</v>
      </c>
      <c r="F1643" s="72">
        <f t="shared" si="53"/>
        <v>9</v>
      </c>
      <c r="G1643">
        <f t="shared" si="54"/>
        <v>25</v>
      </c>
      <c r="H1643" s="67" t="s">
        <v>1256</v>
      </c>
      <c r="I1643" s="68">
        <f t="shared" si="51"/>
        <v>45194</v>
      </c>
    </row>
    <row r="1644" spans="1:9" x14ac:dyDescent="0.35">
      <c r="A1644" s="28" t="s">
        <v>515</v>
      </c>
      <c r="B1644" s="28" t="s">
        <v>514</v>
      </c>
      <c r="C1644" s="69">
        <v>45201</v>
      </c>
      <c r="D1644" s="8">
        <v>10288</v>
      </c>
      <c r="E1644" s="72">
        <f t="shared" si="52"/>
        <v>2023</v>
      </c>
      <c r="F1644" s="72">
        <f t="shared" si="53"/>
        <v>10</v>
      </c>
      <c r="G1644">
        <f t="shared" si="54"/>
        <v>2</v>
      </c>
      <c r="H1644" s="67" t="s">
        <v>1305</v>
      </c>
      <c r="I1644" s="68">
        <f t="shared" si="51"/>
        <v>45201</v>
      </c>
    </row>
    <row r="1645" spans="1:9" x14ac:dyDescent="0.35">
      <c r="A1645" s="28" t="s">
        <v>515</v>
      </c>
      <c r="B1645" s="28" t="s">
        <v>514</v>
      </c>
      <c r="C1645" s="69">
        <v>45223</v>
      </c>
      <c r="D1645" s="8">
        <v>10317</v>
      </c>
      <c r="E1645" s="72">
        <f t="shared" si="52"/>
        <v>2023</v>
      </c>
      <c r="F1645" s="72">
        <f t="shared" si="53"/>
        <v>10</v>
      </c>
      <c r="G1645">
        <f t="shared" si="54"/>
        <v>24</v>
      </c>
      <c r="H1645" s="67" t="s">
        <v>1359</v>
      </c>
      <c r="I1645" s="68">
        <f t="shared" si="51"/>
        <v>45223</v>
      </c>
    </row>
    <row r="1646" spans="1:9" x14ac:dyDescent="0.35">
      <c r="A1646" s="28" t="s">
        <v>211</v>
      </c>
      <c r="B1646" s="28" t="s">
        <v>210</v>
      </c>
      <c r="C1646" s="69">
        <v>44705</v>
      </c>
      <c r="D1646" s="8">
        <v>109541</v>
      </c>
      <c r="E1646" s="72">
        <f t="shared" si="52"/>
        <v>2022</v>
      </c>
      <c r="F1646" s="72">
        <f t="shared" si="53"/>
        <v>5</v>
      </c>
      <c r="G1646">
        <f t="shared" si="54"/>
        <v>24</v>
      </c>
      <c r="H1646" s="67" t="s">
        <v>1360</v>
      </c>
      <c r="I1646" s="68">
        <f t="shared" si="51"/>
        <v>44705</v>
      </c>
    </row>
    <row r="1647" spans="1:9" x14ac:dyDescent="0.35">
      <c r="A1647" s="28" t="s">
        <v>211</v>
      </c>
      <c r="B1647" s="28" t="s">
        <v>210</v>
      </c>
      <c r="C1647" s="69">
        <v>44717</v>
      </c>
      <c r="D1647" s="8">
        <v>118199</v>
      </c>
      <c r="E1647" s="72">
        <f t="shared" si="52"/>
        <v>2022</v>
      </c>
      <c r="F1647" s="72">
        <f t="shared" si="53"/>
        <v>6</v>
      </c>
      <c r="G1647">
        <f t="shared" si="54"/>
        <v>5</v>
      </c>
      <c r="H1647" s="67" t="s">
        <v>1247</v>
      </c>
      <c r="I1647" s="68">
        <f t="shared" si="51"/>
        <v>44717</v>
      </c>
    </row>
    <row r="1648" spans="1:9" x14ac:dyDescent="0.35">
      <c r="A1648" s="28" t="s">
        <v>211</v>
      </c>
      <c r="B1648" s="28" t="s">
        <v>210</v>
      </c>
      <c r="C1648" s="69">
        <v>44724</v>
      </c>
      <c r="D1648" s="8">
        <v>119820</v>
      </c>
      <c r="E1648" s="72">
        <f t="shared" si="52"/>
        <v>2022</v>
      </c>
      <c r="F1648" s="72">
        <f t="shared" si="53"/>
        <v>6</v>
      </c>
      <c r="G1648">
        <f t="shared" si="54"/>
        <v>12</v>
      </c>
      <c r="H1648" s="67" t="s">
        <v>1081</v>
      </c>
      <c r="I1648" s="68">
        <f t="shared" si="51"/>
        <v>44724</v>
      </c>
    </row>
    <row r="1649" spans="1:9" x14ac:dyDescent="0.35">
      <c r="A1649" s="28" t="s">
        <v>211</v>
      </c>
      <c r="B1649" s="28" t="s">
        <v>210</v>
      </c>
      <c r="C1649" s="69">
        <v>44732</v>
      </c>
      <c r="D1649" s="8">
        <v>124052</v>
      </c>
      <c r="E1649" s="72">
        <f t="shared" si="52"/>
        <v>2022</v>
      </c>
      <c r="F1649" s="72">
        <f t="shared" si="53"/>
        <v>6</v>
      </c>
      <c r="G1649">
        <f t="shared" si="54"/>
        <v>20</v>
      </c>
      <c r="H1649" s="67" t="s">
        <v>1048</v>
      </c>
      <c r="I1649" s="68">
        <f t="shared" si="51"/>
        <v>44732</v>
      </c>
    </row>
    <row r="1650" spans="1:9" x14ac:dyDescent="0.35">
      <c r="A1650" s="28" t="s">
        <v>211</v>
      </c>
      <c r="B1650" s="28" t="s">
        <v>210</v>
      </c>
      <c r="C1650" s="69">
        <v>44738</v>
      </c>
      <c r="D1650" s="8">
        <v>123888</v>
      </c>
      <c r="E1650" s="72">
        <f t="shared" si="52"/>
        <v>2022</v>
      </c>
      <c r="F1650" s="72">
        <f t="shared" si="53"/>
        <v>6</v>
      </c>
      <c r="G1650">
        <f t="shared" si="54"/>
        <v>26</v>
      </c>
      <c r="H1650" s="67" t="s">
        <v>1113</v>
      </c>
      <c r="I1650" s="68">
        <f t="shared" si="51"/>
        <v>44738</v>
      </c>
    </row>
    <row r="1651" spans="1:9" x14ac:dyDescent="0.35">
      <c r="A1651" s="28" t="s">
        <v>211</v>
      </c>
      <c r="B1651" s="28" t="s">
        <v>210</v>
      </c>
      <c r="C1651" s="69">
        <v>44746</v>
      </c>
      <c r="D1651" s="8">
        <v>125757</v>
      </c>
      <c r="E1651" s="72">
        <f t="shared" si="52"/>
        <v>2022</v>
      </c>
      <c r="F1651" s="72">
        <f t="shared" si="53"/>
        <v>7</v>
      </c>
      <c r="G1651">
        <f t="shared" si="54"/>
        <v>4</v>
      </c>
      <c r="H1651" s="67" t="s">
        <v>1226</v>
      </c>
      <c r="I1651" s="68">
        <f t="shared" si="51"/>
        <v>44746</v>
      </c>
    </row>
    <row r="1652" spans="1:9" x14ac:dyDescent="0.35">
      <c r="A1652" s="28" t="s">
        <v>211</v>
      </c>
      <c r="B1652" s="28" t="s">
        <v>210</v>
      </c>
      <c r="C1652" s="69">
        <v>44754</v>
      </c>
      <c r="D1652" s="8">
        <v>127750</v>
      </c>
      <c r="E1652" s="72">
        <f t="shared" si="52"/>
        <v>2022</v>
      </c>
      <c r="F1652" s="72">
        <f t="shared" si="53"/>
        <v>7</v>
      </c>
      <c r="G1652">
        <f t="shared" si="54"/>
        <v>12</v>
      </c>
      <c r="H1652" s="67" t="s">
        <v>1024</v>
      </c>
      <c r="I1652" s="68">
        <f t="shared" si="51"/>
        <v>44754</v>
      </c>
    </row>
    <row r="1653" spans="1:9" x14ac:dyDescent="0.35">
      <c r="A1653" s="28" t="s">
        <v>211</v>
      </c>
      <c r="B1653" s="28" t="s">
        <v>210</v>
      </c>
      <c r="C1653" s="69">
        <v>44761</v>
      </c>
      <c r="D1653" s="8">
        <v>128982</v>
      </c>
      <c r="E1653" s="72">
        <f t="shared" si="52"/>
        <v>2022</v>
      </c>
      <c r="F1653" s="72">
        <f t="shared" si="53"/>
        <v>7</v>
      </c>
      <c r="G1653">
        <f t="shared" si="54"/>
        <v>19</v>
      </c>
      <c r="H1653" s="67" t="s">
        <v>994</v>
      </c>
      <c r="I1653" s="68">
        <f t="shared" si="51"/>
        <v>44761</v>
      </c>
    </row>
    <row r="1654" spans="1:9" x14ac:dyDescent="0.35">
      <c r="A1654" s="28" t="s">
        <v>211</v>
      </c>
      <c r="B1654" s="28" t="s">
        <v>210</v>
      </c>
      <c r="C1654" s="69">
        <v>44767</v>
      </c>
      <c r="D1654" s="8">
        <v>130160</v>
      </c>
      <c r="E1654" s="72">
        <f t="shared" si="52"/>
        <v>2022</v>
      </c>
      <c r="F1654" s="72">
        <f t="shared" si="53"/>
        <v>7</v>
      </c>
      <c r="G1654">
        <f t="shared" si="54"/>
        <v>25</v>
      </c>
      <c r="H1654" s="67" t="s">
        <v>995</v>
      </c>
      <c r="I1654" s="68">
        <f t="shared" si="51"/>
        <v>44767</v>
      </c>
    </row>
    <row r="1655" spans="1:9" x14ac:dyDescent="0.35">
      <c r="A1655" s="28" t="s">
        <v>211</v>
      </c>
      <c r="B1655" s="28" t="s">
        <v>210</v>
      </c>
      <c r="C1655" s="69">
        <v>44773</v>
      </c>
      <c r="D1655" s="8">
        <v>131771</v>
      </c>
      <c r="E1655" s="72">
        <f t="shared" si="52"/>
        <v>2022</v>
      </c>
      <c r="F1655" s="72">
        <f t="shared" si="53"/>
        <v>7</v>
      </c>
      <c r="G1655">
        <f t="shared" si="54"/>
        <v>31</v>
      </c>
      <c r="H1655" s="67" t="s">
        <v>1248</v>
      </c>
      <c r="I1655" s="68">
        <f t="shared" si="51"/>
        <v>44773</v>
      </c>
    </row>
    <row r="1656" spans="1:9" x14ac:dyDescent="0.35">
      <c r="A1656" s="28" t="s">
        <v>211</v>
      </c>
      <c r="B1656" s="28" t="s">
        <v>210</v>
      </c>
      <c r="C1656" s="69">
        <v>44781</v>
      </c>
      <c r="D1656" s="8">
        <v>133007</v>
      </c>
      <c r="E1656" s="72">
        <f t="shared" si="52"/>
        <v>2022</v>
      </c>
      <c r="F1656" s="72">
        <f t="shared" si="53"/>
        <v>8</v>
      </c>
      <c r="G1656">
        <f t="shared" si="54"/>
        <v>8</v>
      </c>
      <c r="H1656" s="67" t="s">
        <v>1185</v>
      </c>
      <c r="I1656" s="68">
        <f t="shared" si="51"/>
        <v>44781</v>
      </c>
    </row>
    <row r="1657" spans="1:9" x14ac:dyDescent="0.35">
      <c r="A1657" s="28" t="s">
        <v>211</v>
      </c>
      <c r="B1657" s="28" t="s">
        <v>210</v>
      </c>
      <c r="C1657" s="69">
        <v>44788</v>
      </c>
      <c r="D1657" s="8">
        <v>133913</v>
      </c>
      <c r="E1657" s="72">
        <f t="shared" si="52"/>
        <v>2022</v>
      </c>
      <c r="F1657" s="72">
        <f t="shared" si="53"/>
        <v>8</v>
      </c>
      <c r="G1657">
        <f t="shared" si="54"/>
        <v>15</v>
      </c>
      <c r="H1657" s="67" t="s">
        <v>1259</v>
      </c>
      <c r="I1657" s="68">
        <f t="shared" si="51"/>
        <v>44788</v>
      </c>
    </row>
    <row r="1658" spans="1:9" x14ac:dyDescent="0.35">
      <c r="A1658" s="28" t="s">
        <v>211</v>
      </c>
      <c r="B1658" s="28" t="s">
        <v>210</v>
      </c>
      <c r="C1658" s="69">
        <v>44793</v>
      </c>
      <c r="D1658" s="8">
        <v>137637</v>
      </c>
      <c r="E1658" s="72">
        <f t="shared" si="52"/>
        <v>2022</v>
      </c>
      <c r="F1658" s="72">
        <f t="shared" si="53"/>
        <v>8</v>
      </c>
      <c r="G1658">
        <f t="shared" si="54"/>
        <v>20</v>
      </c>
      <c r="H1658" s="67" t="s">
        <v>1361</v>
      </c>
      <c r="I1658" s="68">
        <f t="shared" si="51"/>
        <v>44793</v>
      </c>
    </row>
    <row r="1659" spans="1:9" x14ac:dyDescent="0.35">
      <c r="A1659" s="28" t="s">
        <v>211</v>
      </c>
      <c r="B1659" s="28" t="s">
        <v>210</v>
      </c>
      <c r="C1659" s="69">
        <v>44802</v>
      </c>
      <c r="D1659" s="8">
        <v>139116</v>
      </c>
      <c r="E1659" s="72">
        <f t="shared" si="52"/>
        <v>2022</v>
      </c>
      <c r="F1659" s="72">
        <f t="shared" si="53"/>
        <v>8</v>
      </c>
      <c r="G1659">
        <f t="shared" si="54"/>
        <v>29</v>
      </c>
      <c r="H1659" s="67" t="s">
        <v>1228</v>
      </c>
      <c r="I1659" s="68">
        <f t="shared" si="51"/>
        <v>44802</v>
      </c>
    </row>
    <row r="1660" spans="1:9" x14ac:dyDescent="0.35">
      <c r="A1660" s="28" t="s">
        <v>211</v>
      </c>
      <c r="B1660" s="28" t="s">
        <v>210</v>
      </c>
      <c r="C1660" s="69">
        <v>44808</v>
      </c>
      <c r="D1660" s="8">
        <v>140391</v>
      </c>
      <c r="E1660" s="72">
        <f t="shared" si="52"/>
        <v>2022</v>
      </c>
      <c r="F1660" s="72">
        <f t="shared" si="53"/>
        <v>9</v>
      </c>
      <c r="G1660">
        <f t="shared" si="54"/>
        <v>4</v>
      </c>
      <c r="H1660" s="67" t="s">
        <v>1322</v>
      </c>
      <c r="I1660" s="68">
        <f t="shared" si="51"/>
        <v>44808</v>
      </c>
    </row>
    <row r="1661" spans="1:9" x14ac:dyDescent="0.35">
      <c r="A1661" s="28" t="s">
        <v>211</v>
      </c>
      <c r="B1661" s="28" t="s">
        <v>210</v>
      </c>
      <c r="C1661" s="69">
        <v>44815</v>
      </c>
      <c r="D1661" s="8">
        <v>141846</v>
      </c>
      <c r="E1661" s="72">
        <f t="shared" si="52"/>
        <v>2022</v>
      </c>
      <c r="F1661" s="72">
        <f t="shared" si="53"/>
        <v>9</v>
      </c>
      <c r="G1661">
        <f t="shared" si="54"/>
        <v>11</v>
      </c>
      <c r="H1661" s="67" t="s">
        <v>1323</v>
      </c>
      <c r="I1661" s="68">
        <f t="shared" si="51"/>
        <v>44815</v>
      </c>
    </row>
    <row r="1662" spans="1:9" x14ac:dyDescent="0.35">
      <c r="A1662" s="28" t="s">
        <v>211</v>
      </c>
      <c r="B1662" s="28" t="s">
        <v>210</v>
      </c>
      <c r="C1662" s="69">
        <v>44822</v>
      </c>
      <c r="D1662" s="8">
        <v>143345</v>
      </c>
      <c r="E1662" s="72">
        <f t="shared" si="52"/>
        <v>2022</v>
      </c>
      <c r="F1662" s="72">
        <f t="shared" si="53"/>
        <v>9</v>
      </c>
      <c r="G1662">
        <f t="shared" si="54"/>
        <v>18</v>
      </c>
      <c r="H1662" s="67" t="s">
        <v>1117</v>
      </c>
      <c r="I1662" s="68">
        <f t="shared" si="51"/>
        <v>44822</v>
      </c>
    </row>
    <row r="1663" spans="1:9" x14ac:dyDescent="0.35">
      <c r="A1663" s="28" t="s">
        <v>211</v>
      </c>
      <c r="B1663" s="28" t="s">
        <v>210</v>
      </c>
      <c r="C1663" s="69">
        <v>44829</v>
      </c>
      <c r="D1663" s="8">
        <v>144668</v>
      </c>
      <c r="E1663" s="72">
        <f t="shared" si="52"/>
        <v>2022</v>
      </c>
      <c r="F1663" s="72">
        <f t="shared" si="53"/>
        <v>9</v>
      </c>
      <c r="G1663">
        <f t="shared" si="54"/>
        <v>25</v>
      </c>
      <c r="H1663" s="67" t="s">
        <v>1187</v>
      </c>
      <c r="I1663" s="68">
        <f t="shared" si="51"/>
        <v>44829</v>
      </c>
    </row>
    <row r="1664" spans="1:9" x14ac:dyDescent="0.35">
      <c r="A1664" s="28" t="s">
        <v>211</v>
      </c>
      <c r="B1664" s="28" t="s">
        <v>210</v>
      </c>
      <c r="C1664" s="69">
        <v>44836</v>
      </c>
      <c r="D1664" s="8">
        <v>145838</v>
      </c>
      <c r="E1664" s="72">
        <f t="shared" si="52"/>
        <v>2022</v>
      </c>
      <c r="F1664" s="72">
        <f t="shared" si="53"/>
        <v>10</v>
      </c>
      <c r="G1664">
        <f t="shared" si="54"/>
        <v>2</v>
      </c>
      <c r="H1664" s="67" t="s">
        <v>1118</v>
      </c>
      <c r="I1664" s="68">
        <f t="shared" si="51"/>
        <v>44836</v>
      </c>
    </row>
    <row r="1665" spans="1:9" x14ac:dyDescent="0.35">
      <c r="A1665" s="28" t="s">
        <v>211</v>
      </c>
      <c r="B1665" s="28" t="s">
        <v>210</v>
      </c>
      <c r="C1665" s="69">
        <v>44844</v>
      </c>
      <c r="D1665" s="8">
        <v>147113</v>
      </c>
      <c r="E1665" s="72">
        <f t="shared" si="52"/>
        <v>2022</v>
      </c>
      <c r="F1665" s="72">
        <f t="shared" si="53"/>
        <v>10</v>
      </c>
      <c r="G1665">
        <f t="shared" si="54"/>
        <v>10</v>
      </c>
      <c r="H1665" s="67" t="s">
        <v>1052</v>
      </c>
      <c r="I1665" s="68">
        <f t="shared" si="51"/>
        <v>44844</v>
      </c>
    </row>
    <row r="1666" spans="1:9" x14ac:dyDescent="0.35">
      <c r="A1666" s="28" t="s">
        <v>211</v>
      </c>
      <c r="B1666" s="28" t="s">
        <v>210</v>
      </c>
      <c r="C1666" s="69">
        <v>44851</v>
      </c>
      <c r="D1666" s="8">
        <v>147930</v>
      </c>
      <c r="E1666" s="72">
        <f t="shared" si="52"/>
        <v>2022</v>
      </c>
      <c r="F1666" s="72">
        <f t="shared" si="53"/>
        <v>10</v>
      </c>
      <c r="G1666">
        <f t="shared" si="54"/>
        <v>17</v>
      </c>
      <c r="H1666" s="67" t="s">
        <v>1105</v>
      </c>
      <c r="I1666" s="68">
        <f t="shared" si="51"/>
        <v>44851</v>
      </c>
    </row>
    <row r="1667" spans="1:9" x14ac:dyDescent="0.35">
      <c r="A1667" s="28" t="s">
        <v>211</v>
      </c>
      <c r="B1667" s="28" t="s">
        <v>210</v>
      </c>
      <c r="C1667" s="69">
        <v>44858</v>
      </c>
      <c r="D1667" s="8">
        <v>149213</v>
      </c>
      <c r="E1667" s="72">
        <f t="shared" si="52"/>
        <v>2022</v>
      </c>
      <c r="F1667" s="72">
        <f t="shared" si="53"/>
        <v>10</v>
      </c>
      <c r="G1667">
        <f t="shared" si="54"/>
        <v>24</v>
      </c>
      <c r="H1667" s="67" t="s">
        <v>1085</v>
      </c>
      <c r="I1667" s="68">
        <f t="shared" ref="I1667:I1730" si="55">DATEVALUE(H1667)</f>
        <v>44858</v>
      </c>
    </row>
    <row r="1668" spans="1:9" x14ac:dyDescent="0.35">
      <c r="A1668" s="28" t="s">
        <v>211</v>
      </c>
      <c r="B1668" s="28" t="s">
        <v>210</v>
      </c>
      <c r="C1668" s="69">
        <v>44865</v>
      </c>
      <c r="D1668" s="8">
        <v>150460</v>
      </c>
      <c r="E1668" s="72">
        <f t="shared" si="52"/>
        <v>2022</v>
      </c>
      <c r="F1668" s="72">
        <f t="shared" si="53"/>
        <v>10</v>
      </c>
      <c r="G1668">
        <f t="shared" si="54"/>
        <v>31</v>
      </c>
      <c r="H1668" s="67" t="s">
        <v>1086</v>
      </c>
      <c r="I1668" s="68">
        <f t="shared" si="55"/>
        <v>44865</v>
      </c>
    </row>
    <row r="1669" spans="1:9" x14ac:dyDescent="0.35">
      <c r="A1669" s="28" t="s">
        <v>211</v>
      </c>
      <c r="B1669" s="28" t="s">
        <v>210</v>
      </c>
      <c r="C1669" s="69">
        <v>44872</v>
      </c>
      <c r="D1669" s="8">
        <v>151786</v>
      </c>
      <c r="E1669" s="72">
        <f t="shared" si="52"/>
        <v>2022</v>
      </c>
      <c r="F1669" s="72">
        <f t="shared" si="53"/>
        <v>11</v>
      </c>
      <c r="G1669">
        <f t="shared" si="54"/>
        <v>7</v>
      </c>
      <c r="H1669" s="67" t="s">
        <v>1087</v>
      </c>
      <c r="I1669" s="68">
        <f t="shared" si="55"/>
        <v>44872</v>
      </c>
    </row>
    <row r="1670" spans="1:9" x14ac:dyDescent="0.35">
      <c r="A1670" s="28" t="s">
        <v>211</v>
      </c>
      <c r="B1670" s="28" t="s">
        <v>210</v>
      </c>
      <c r="C1670" s="69">
        <v>44879</v>
      </c>
      <c r="D1670" s="8">
        <v>153054</v>
      </c>
      <c r="E1670" s="72">
        <f t="shared" si="52"/>
        <v>2022</v>
      </c>
      <c r="F1670" s="72">
        <f t="shared" si="53"/>
        <v>11</v>
      </c>
      <c r="G1670">
        <f t="shared" si="54"/>
        <v>14</v>
      </c>
      <c r="H1670" s="67" t="s">
        <v>1088</v>
      </c>
      <c r="I1670" s="68">
        <f t="shared" si="55"/>
        <v>44879</v>
      </c>
    </row>
    <row r="1671" spans="1:9" x14ac:dyDescent="0.35">
      <c r="A1671" s="28" t="s">
        <v>211</v>
      </c>
      <c r="B1671" s="28" t="s">
        <v>210</v>
      </c>
      <c r="C1671" s="69">
        <v>44886</v>
      </c>
      <c r="D1671" s="8">
        <v>154457</v>
      </c>
      <c r="E1671" s="72">
        <f t="shared" si="52"/>
        <v>2022</v>
      </c>
      <c r="F1671" s="72">
        <f t="shared" si="53"/>
        <v>11</v>
      </c>
      <c r="G1671">
        <f t="shared" si="54"/>
        <v>21</v>
      </c>
      <c r="H1671" s="67" t="s">
        <v>1362</v>
      </c>
      <c r="I1671" s="68">
        <f t="shared" si="55"/>
        <v>44886</v>
      </c>
    </row>
    <row r="1672" spans="1:9" x14ac:dyDescent="0.35">
      <c r="A1672" s="28" t="s">
        <v>211</v>
      </c>
      <c r="B1672" s="28" t="s">
        <v>210</v>
      </c>
      <c r="C1672" s="69">
        <v>44892</v>
      </c>
      <c r="D1672" s="8">
        <v>155473</v>
      </c>
      <c r="E1672" s="72">
        <f t="shared" si="52"/>
        <v>2022</v>
      </c>
      <c r="F1672" s="72">
        <f t="shared" si="53"/>
        <v>11</v>
      </c>
      <c r="G1672">
        <f t="shared" si="54"/>
        <v>27</v>
      </c>
      <c r="H1672" s="67" t="s">
        <v>1328</v>
      </c>
      <c r="I1672" s="68">
        <f t="shared" si="55"/>
        <v>44892</v>
      </c>
    </row>
    <row r="1673" spans="1:9" x14ac:dyDescent="0.35">
      <c r="A1673" s="28" t="s">
        <v>211</v>
      </c>
      <c r="B1673" s="28" t="s">
        <v>210</v>
      </c>
      <c r="C1673" s="69">
        <v>44901</v>
      </c>
      <c r="D1673" s="8">
        <v>156753</v>
      </c>
      <c r="E1673" s="72">
        <f t="shared" si="52"/>
        <v>2022</v>
      </c>
      <c r="F1673" s="72">
        <f t="shared" si="53"/>
        <v>12</v>
      </c>
      <c r="G1673">
        <f t="shared" si="54"/>
        <v>6</v>
      </c>
      <c r="H1673" s="67" t="s">
        <v>1027</v>
      </c>
      <c r="I1673" s="68">
        <f t="shared" si="55"/>
        <v>44901</v>
      </c>
    </row>
    <row r="1674" spans="1:9" x14ac:dyDescent="0.35">
      <c r="A1674" s="28" t="s">
        <v>211</v>
      </c>
      <c r="B1674" s="28" t="s">
        <v>210</v>
      </c>
      <c r="C1674" s="69">
        <v>44908</v>
      </c>
      <c r="D1674" s="8">
        <v>157429</v>
      </c>
      <c r="E1674" s="72">
        <f t="shared" si="52"/>
        <v>2022</v>
      </c>
      <c r="F1674" s="72">
        <f t="shared" si="53"/>
        <v>12</v>
      </c>
      <c r="G1674">
        <f t="shared" si="54"/>
        <v>13</v>
      </c>
      <c r="H1674" s="67" t="s">
        <v>1011</v>
      </c>
      <c r="I1674" s="68">
        <f t="shared" si="55"/>
        <v>44908</v>
      </c>
    </row>
    <row r="1675" spans="1:9" x14ac:dyDescent="0.35">
      <c r="A1675" s="28" t="s">
        <v>211</v>
      </c>
      <c r="B1675" s="28" t="s">
        <v>210</v>
      </c>
      <c r="C1675" s="69">
        <v>44915</v>
      </c>
      <c r="D1675" s="8">
        <v>158789</v>
      </c>
      <c r="E1675" s="72">
        <f t="shared" si="52"/>
        <v>2022</v>
      </c>
      <c r="F1675" s="72">
        <f t="shared" si="53"/>
        <v>12</v>
      </c>
      <c r="G1675">
        <f t="shared" si="54"/>
        <v>20</v>
      </c>
      <c r="H1675" s="67" t="s">
        <v>1012</v>
      </c>
      <c r="I1675" s="68">
        <f t="shared" si="55"/>
        <v>44915</v>
      </c>
    </row>
    <row r="1676" spans="1:9" x14ac:dyDescent="0.35">
      <c r="A1676" s="28" t="s">
        <v>211</v>
      </c>
      <c r="B1676" s="28" t="s">
        <v>210</v>
      </c>
      <c r="C1676" s="69">
        <v>44921</v>
      </c>
      <c r="D1676" s="8">
        <v>160287</v>
      </c>
      <c r="E1676" s="72">
        <f t="shared" si="52"/>
        <v>2022</v>
      </c>
      <c r="F1676" s="72">
        <f t="shared" si="53"/>
        <v>12</v>
      </c>
      <c r="G1676">
        <f t="shared" si="54"/>
        <v>26</v>
      </c>
      <c r="H1676" s="67" t="s">
        <v>1216</v>
      </c>
      <c r="I1676" s="68">
        <f t="shared" si="55"/>
        <v>44921</v>
      </c>
    </row>
    <row r="1677" spans="1:9" x14ac:dyDescent="0.35">
      <c r="A1677" s="28" t="s">
        <v>211</v>
      </c>
      <c r="B1677" s="28" t="s">
        <v>210</v>
      </c>
      <c r="C1677" s="69">
        <v>44923</v>
      </c>
      <c r="D1677" s="8">
        <v>161012</v>
      </c>
      <c r="E1677" s="72">
        <f t="shared" si="52"/>
        <v>2022</v>
      </c>
      <c r="F1677" s="72">
        <f t="shared" si="53"/>
        <v>12</v>
      </c>
      <c r="G1677">
        <f t="shared" si="54"/>
        <v>28</v>
      </c>
      <c r="H1677" s="67" t="s">
        <v>1218</v>
      </c>
      <c r="I1677" s="68">
        <f t="shared" si="55"/>
        <v>44923</v>
      </c>
    </row>
    <row r="1678" spans="1:9" x14ac:dyDescent="0.35">
      <c r="A1678" s="28" t="s">
        <v>211</v>
      </c>
      <c r="B1678" s="28" t="s">
        <v>210</v>
      </c>
      <c r="C1678" s="69">
        <v>44926</v>
      </c>
      <c r="D1678" s="8">
        <v>161012</v>
      </c>
      <c r="E1678" s="72">
        <f t="shared" si="52"/>
        <v>2022</v>
      </c>
      <c r="F1678" s="72">
        <f t="shared" si="53"/>
        <v>12</v>
      </c>
      <c r="G1678">
        <f t="shared" si="54"/>
        <v>31</v>
      </c>
      <c r="H1678" s="67" t="s">
        <v>1229</v>
      </c>
      <c r="I1678" s="68">
        <f t="shared" si="55"/>
        <v>44926</v>
      </c>
    </row>
    <row r="1679" spans="1:9" x14ac:dyDescent="0.35">
      <c r="A1679" s="28" t="s">
        <v>211</v>
      </c>
      <c r="B1679" s="28" t="s">
        <v>210</v>
      </c>
      <c r="C1679" s="69">
        <v>44943</v>
      </c>
      <c r="D1679" s="8">
        <v>161012</v>
      </c>
      <c r="E1679" s="72">
        <f t="shared" si="52"/>
        <v>2023</v>
      </c>
      <c r="F1679" s="72">
        <f t="shared" si="53"/>
        <v>1</v>
      </c>
      <c r="G1679">
        <f t="shared" si="54"/>
        <v>17</v>
      </c>
      <c r="H1679" s="67" t="s">
        <v>1014</v>
      </c>
      <c r="I1679" s="68">
        <f t="shared" si="55"/>
        <v>44943</v>
      </c>
    </row>
    <row r="1680" spans="1:9" x14ac:dyDescent="0.35">
      <c r="A1680" s="28" t="s">
        <v>211</v>
      </c>
      <c r="B1680" s="28" t="s">
        <v>210</v>
      </c>
      <c r="C1680" s="69">
        <v>44950</v>
      </c>
      <c r="D1680" s="8">
        <v>161012</v>
      </c>
      <c r="E1680" s="72">
        <f t="shared" si="52"/>
        <v>2023</v>
      </c>
      <c r="F1680" s="72">
        <f t="shared" si="53"/>
        <v>1</v>
      </c>
      <c r="G1680">
        <f t="shared" si="54"/>
        <v>24</v>
      </c>
      <c r="H1680" s="67" t="s">
        <v>1015</v>
      </c>
      <c r="I1680" s="68">
        <f t="shared" si="55"/>
        <v>44950</v>
      </c>
    </row>
    <row r="1681" spans="1:9" x14ac:dyDescent="0.35">
      <c r="A1681" s="28" t="s">
        <v>211</v>
      </c>
      <c r="B1681" s="28" t="s">
        <v>210</v>
      </c>
      <c r="C1681" s="69">
        <v>44957</v>
      </c>
      <c r="D1681" s="8">
        <v>161012</v>
      </c>
      <c r="E1681" s="72">
        <f t="shared" si="52"/>
        <v>2023</v>
      </c>
      <c r="F1681" s="72">
        <f t="shared" si="53"/>
        <v>1</v>
      </c>
      <c r="G1681">
        <f t="shared" si="54"/>
        <v>31</v>
      </c>
      <c r="H1681" s="67" t="s">
        <v>1016</v>
      </c>
      <c r="I1681" s="68">
        <f t="shared" si="55"/>
        <v>44957</v>
      </c>
    </row>
    <row r="1682" spans="1:9" x14ac:dyDescent="0.35">
      <c r="A1682" s="28" t="s">
        <v>211</v>
      </c>
      <c r="B1682" s="28" t="s">
        <v>210</v>
      </c>
      <c r="C1682" s="69">
        <v>44970</v>
      </c>
      <c r="D1682" s="8">
        <v>166832</v>
      </c>
      <c r="E1682" s="72">
        <f t="shared" si="52"/>
        <v>2023</v>
      </c>
      <c r="F1682" s="72">
        <f t="shared" si="53"/>
        <v>2</v>
      </c>
      <c r="G1682">
        <f t="shared" si="54"/>
        <v>13</v>
      </c>
      <c r="H1682" s="67" t="s">
        <v>1033</v>
      </c>
      <c r="I1682" s="68">
        <f t="shared" si="55"/>
        <v>44970</v>
      </c>
    </row>
    <row r="1683" spans="1:9" x14ac:dyDescent="0.35">
      <c r="A1683" s="28" t="s">
        <v>211</v>
      </c>
      <c r="B1683" s="28" t="s">
        <v>210</v>
      </c>
      <c r="C1683" s="69">
        <v>44976</v>
      </c>
      <c r="D1683" s="8">
        <v>167726</v>
      </c>
      <c r="E1683" s="72">
        <f t="shared" ref="E1683:E1746" si="56">YEAR(C1683)</f>
        <v>2023</v>
      </c>
      <c r="F1683" s="72">
        <f t="shared" ref="F1683:F1746" si="57">MONTH(C1683)</f>
        <v>2</v>
      </c>
      <c r="G1683">
        <f t="shared" ref="G1683:G1746" si="58">DAY(C1683)</f>
        <v>19</v>
      </c>
      <c r="H1683" s="67" t="s">
        <v>1190</v>
      </c>
      <c r="I1683" s="68">
        <f t="shared" si="55"/>
        <v>44976</v>
      </c>
    </row>
    <row r="1684" spans="1:9" x14ac:dyDescent="0.35">
      <c r="A1684" s="28" t="s">
        <v>211</v>
      </c>
      <c r="B1684" s="28" t="s">
        <v>210</v>
      </c>
      <c r="C1684" s="69">
        <v>44983</v>
      </c>
      <c r="D1684" s="8">
        <v>168654</v>
      </c>
      <c r="E1684" s="72">
        <f t="shared" si="56"/>
        <v>2023</v>
      </c>
      <c r="F1684" s="72">
        <f t="shared" si="57"/>
        <v>2</v>
      </c>
      <c r="G1684">
        <f t="shared" si="58"/>
        <v>26</v>
      </c>
      <c r="H1684" s="67" t="s">
        <v>1127</v>
      </c>
      <c r="I1684" s="68">
        <f t="shared" si="55"/>
        <v>44983</v>
      </c>
    </row>
    <row r="1685" spans="1:9" x14ac:dyDescent="0.35">
      <c r="A1685" s="28" t="s">
        <v>211</v>
      </c>
      <c r="B1685" s="28" t="s">
        <v>210</v>
      </c>
      <c r="C1685" s="69">
        <v>44997</v>
      </c>
      <c r="D1685" s="8">
        <v>170345</v>
      </c>
      <c r="E1685" s="72">
        <f t="shared" si="56"/>
        <v>2023</v>
      </c>
      <c r="F1685" s="72">
        <f t="shared" si="57"/>
        <v>3</v>
      </c>
      <c r="G1685">
        <f t="shared" si="58"/>
        <v>12</v>
      </c>
      <c r="H1685" s="67" t="s">
        <v>1129</v>
      </c>
      <c r="I1685" s="68">
        <f t="shared" si="55"/>
        <v>44997</v>
      </c>
    </row>
    <row r="1686" spans="1:9" x14ac:dyDescent="0.35">
      <c r="A1686" s="28" t="s">
        <v>211</v>
      </c>
      <c r="B1686" s="28" t="s">
        <v>210</v>
      </c>
      <c r="C1686" s="69">
        <v>45001</v>
      </c>
      <c r="D1686" s="8">
        <v>170973</v>
      </c>
      <c r="E1686" s="72">
        <f t="shared" si="56"/>
        <v>2023</v>
      </c>
      <c r="F1686" s="72">
        <f t="shared" si="57"/>
        <v>3</v>
      </c>
      <c r="G1686">
        <f t="shared" si="58"/>
        <v>16</v>
      </c>
      <c r="H1686" s="67" t="s">
        <v>1363</v>
      </c>
      <c r="I1686" s="68">
        <f t="shared" si="55"/>
        <v>45001</v>
      </c>
    </row>
    <row r="1687" spans="1:9" x14ac:dyDescent="0.35">
      <c r="A1687" s="28" t="s">
        <v>211</v>
      </c>
      <c r="B1687" s="28" t="s">
        <v>210</v>
      </c>
      <c r="C1687" s="69">
        <v>45011</v>
      </c>
      <c r="D1687" s="8">
        <v>171865</v>
      </c>
      <c r="E1687" s="72">
        <f t="shared" si="56"/>
        <v>2023</v>
      </c>
      <c r="F1687" s="72">
        <f t="shared" si="57"/>
        <v>3</v>
      </c>
      <c r="G1687">
        <f t="shared" si="58"/>
        <v>26</v>
      </c>
      <c r="H1687" s="67" t="s">
        <v>1131</v>
      </c>
      <c r="I1687" s="68">
        <f t="shared" si="55"/>
        <v>45011</v>
      </c>
    </row>
    <row r="1688" spans="1:9" x14ac:dyDescent="0.35">
      <c r="A1688" s="28" t="s">
        <v>211</v>
      </c>
      <c r="B1688" s="28" t="s">
        <v>210</v>
      </c>
      <c r="C1688" s="69">
        <v>45018</v>
      </c>
      <c r="D1688" s="8">
        <v>172682</v>
      </c>
      <c r="E1688" s="72">
        <f t="shared" si="56"/>
        <v>2023</v>
      </c>
      <c r="F1688" s="72">
        <f t="shared" si="57"/>
        <v>4</v>
      </c>
      <c r="G1688">
        <f t="shared" si="58"/>
        <v>2</v>
      </c>
      <c r="H1688" s="67" t="s">
        <v>1202</v>
      </c>
      <c r="I1688" s="68">
        <f t="shared" si="55"/>
        <v>45018</v>
      </c>
    </row>
    <row r="1689" spans="1:9" x14ac:dyDescent="0.35">
      <c r="A1689" s="28" t="s">
        <v>211</v>
      </c>
      <c r="B1689" s="28" t="s">
        <v>210</v>
      </c>
      <c r="C1689" s="69">
        <v>45025</v>
      </c>
      <c r="D1689" s="8">
        <v>173169</v>
      </c>
      <c r="E1689" s="72">
        <f t="shared" si="56"/>
        <v>2023</v>
      </c>
      <c r="F1689" s="72">
        <f t="shared" si="57"/>
        <v>4</v>
      </c>
      <c r="G1689">
        <f t="shared" si="58"/>
        <v>9</v>
      </c>
      <c r="H1689" s="67" t="s">
        <v>1132</v>
      </c>
      <c r="I1689" s="68">
        <f t="shared" si="55"/>
        <v>45025</v>
      </c>
    </row>
    <row r="1690" spans="1:9" x14ac:dyDescent="0.35">
      <c r="A1690" s="28" t="s">
        <v>211</v>
      </c>
      <c r="B1690" s="28" t="s">
        <v>210</v>
      </c>
      <c r="C1690" s="69">
        <v>45032</v>
      </c>
      <c r="D1690" s="8">
        <v>173829</v>
      </c>
      <c r="E1690" s="72">
        <f t="shared" si="56"/>
        <v>2023</v>
      </c>
      <c r="F1690" s="72">
        <f t="shared" si="57"/>
        <v>4</v>
      </c>
      <c r="G1690">
        <f t="shared" si="58"/>
        <v>16</v>
      </c>
      <c r="H1690" s="67" t="s">
        <v>1318</v>
      </c>
      <c r="I1690" s="68">
        <f t="shared" si="55"/>
        <v>45032</v>
      </c>
    </row>
    <row r="1691" spans="1:9" x14ac:dyDescent="0.35">
      <c r="A1691" s="28" t="s">
        <v>211</v>
      </c>
      <c r="B1691" s="28" t="s">
        <v>210</v>
      </c>
      <c r="C1691" s="69">
        <v>45040</v>
      </c>
      <c r="D1691" s="8">
        <v>174673</v>
      </c>
      <c r="E1691" s="72">
        <f t="shared" si="56"/>
        <v>2023</v>
      </c>
      <c r="F1691" s="72">
        <f t="shared" si="57"/>
        <v>4</v>
      </c>
      <c r="G1691">
        <f t="shared" si="58"/>
        <v>24</v>
      </c>
      <c r="H1691" s="67" t="s">
        <v>1302</v>
      </c>
      <c r="I1691" s="68">
        <f t="shared" si="55"/>
        <v>45040</v>
      </c>
    </row>
    <row r="1692" spans="1:9" x14ac:dyDescent="0.35">
      <c r="A1692" s="28" t="s">
        <v>211</v>
      </c>
      <c r="B1692" s="28" t="s">
        <v>210</v>
      </c>
      <c r="C1692" s="69">
        <v>45054</v>
      </c>
      <c r="D1692" s="8">
        <v>175962</v>
      </c>
      <c r="E1692" s="72">
        <f t="shared" si="56"/>
        <v>2023</v>
      </c>
      <c r="F1692" s="72">
        <f t="shared" si="57"/>
        <v>5</v>
      </c>
      <c r="G1692">
        <f t="shared" si="58"/>
        <v>8</v>
      </c>
      <c r="H1692" s="67" t="s">
        <v>1042</v>
      </c>
      <c r="I1692" s="68">
        <f t="shared" si="55"/>
        <v>45054</v>
      </c>
    </row>
    <row r="1693" spans="1:9" x14ac:dyDescent="0.35">
      <c r="A1693" s="28" t="s">
        <v>211</v>
      </c>
      <c r="B1693" s="28" t="s">
        <v>210</v>
      </c>
      <c r="C1693" s="69">
        <v>45060</v>
      </c>
      <c r="D1693" s="8">
        <v>179884</v>
      </c>
      <c r="E1693" s="72">
        <f t="shared" si="56"/>
        <v>2023</v>
      </c>
      <c r="F1693" s="72">
        <f t="shared" si="57"/>
        <v>5</v>
      </c>
      <c r="G1693">
        <f t="shared" si="58"/>
        <v>14</v>
      </c>
      <c r="H1693" s="67" t="s">
        <v>1191</v>
      </c>
      <c r="I1693" s="68">
        <f t="shared" si="55"/>
        <v>45060</v>
      </c>
    </row>
    <row r="1694" spans="1:9" x14ac:dyDescent="0.35">
      <c r="A1694" s="28" t="s">
        <v>211</v>
      </c>
      <c r="B1694" s="28" t="s">
        <v>210</v>
      </c>
      <c r="C1694" s="69">
        <v>45067</v>
      </c>
      <c r="D1694" s="8">
        <v>177228</v>
      </c>
      <c r="E1694" s="72">
        <f t="shared" si="56"/>
        <v>2023</v>
      </c>
      <c r="F1694" s="72">
        <f t="shared" si="57"/>
        <v>5</v>
      </c>
      <c r="G1694">
        <f t="shared" si="58"/>
        <v>21</v>
      </c>
      <c r="H1694" s="67" t="s">
        <v>1135</v>
      </c>
      <c r="I1694" s="68">
        <f t="shared" si="55"/>
        <v>45067</v>
      </c>
    </row>
    <row r="1695" spans="1:9" x14ac:dyDescent="0.35">
      <c r="A1695" s="28" t="s">
        <v>211</v>
      </c>
      <c r="B1695" s="28" t="s">
        <v>210</v>
      </c>
      <c r="C1695" s="69">
        <v>45082</v>
      </c>
      <c r="D1695" s="8">
        <v>182600</v>
      </c>
      <c r="E1695" s="72">
        <f t="shared" si="56"/>
        <v>2023</v>
      </c>
      <c r="F1695" s="72">
        <f t="shared" si="57"/>
        <v>6</v>
      </c>
      <c r="G1695">
        <f t="shared" si="58"/>
        <v>5</v>
      </c>
      <c r="H1695" s="67" t="s">
        <v>1044</v>
      </c>
      <c r="I1695" s="68">
        <f t="shared" si="55"/>
        <v>45082</v>
      </c>
    </row>
    <row r="1696" spans="1:9" x14ac:dyDescent="0.35">
      <c r="A1696" s="28" t="s">
        <v>211</v>
      </c>
      <c r="B1696" s="28" t="s">
        <v>210</v>
      </c>
      <c r="C1696" s="69">
        <v>45095</v>
      </c>
      <c r="D1696" s="8">
        <v>183472</v>
      </c>
      <c r="E1696" s="72">
        <f t="shared" si="56"/>
        <v>2023</v>
      </c>
      <c r="F1696" s="72">
        <f t="shared" si="57"/>
        <v>6</v>
      </c>
      <c r="G1696">
        <f t="shared" si="58"/>
        <v>18</v>
      </c>
      <c r="H1696" s="67" t="s">
        <v>1204</v>
      </c>
      <c r="I1696" s="68">
        <f t="shared" si="55"/>
        <v>45095</v>
      </c>
    </row>
    <row r="1697" spans="1:9" x14ac:dyDescent="0.35">
      <c r="A1697" s="28" t="s">
        <v>211</v>
      </c>
      <c r="B1697" s="28" t="s">
        <v>210</v>
      </c>
      <c r="C1697" s="69">
        <v>45102</v>
      </c>
      <c r="D1697" s="8">
        <v>183979</v>
      </c>
      <c r="E1697" s="72">
        <f t="shared" si="56"/>
        <v>2023</v>
      </c>
      <c r="F1697" s="72">
        <f t="shared" si="57"/>
        <v>6</v>
      </c>
      <c r="G1697">
        <f t="shared" si="58"/>
        <v>25</v>
      </c>
      <c r="H1697" s="67" t="s">
        <v>1192</v>
      </c>
      <c r="I1697" s="68">
        <f t="shared" si="55"/>
        <v>45102</v>
      </c>
    </row>
    <row r="1698" spans="1:9" x14ac:dyDescent="0.35">
      <c r="A1698" s="28" t="s">
        <v>211</v>
      </c>
      <c r="B1698" s="28" t="s">
        <v>210</v>
      </c>
      <c r="C1698" s="69">
        <v>45116</v>
      </c>
      <c r="D1698" s="8">
        <v>185119</v>
      </c>
      <c r="E1698" s="72">
        <f t="shared" si="56"/>
        <v>2023</v>
      </c>
      <c r="F1698" s="72">
        <f t="shared" si="57"/>
        <v>7</v>
      </c>
      <c r="G1698">
        <f t="shared" si="58"/>
        <v>9</v>
      </c>
      <c r="H1698" s="67" t="s">
        <v>1138</v>
      </c>
      <c r="I1698" s="68">
        <f t="shared" si="55"/>
        <v>45116</v>
      </c>
    </row>
    <row r="1699" spans="1:9" x14ac:dyDescent="0.35">
      <c r="A1699" s="28" t="s">
        <v>211</v>
      </c>
      <c r="B1699" s="28" t="s">
        <v>210</v>
      </c>
      <c r="C1699" s="69">
        <v>45123</v>
      </c>
      <c r="D1699" s="8">
        <v>185499</v>
      </c>
      <c r="E1699" s="72">
        <f t="shared" si="56"/>
        <v>2023</v>
      </c>
      <c r="F1699" s="72">
        <f t="shared" si="57"/>
        <v>7</v>
      </c>
      <c r="G1699">
        <f t="shared" si="58"/>
        <v>16</v>
      </c>
      <c r="H1699" s="67" t="s">
        <v>1139</v>
      </c>
      <c r="I1699" s="68">
        <f t="shared" si="55"/>
        <v>45123</v>
      </c>
    </row>
    <row r="1700" spans="1:9" x14ac:dyDescent="0.35">
      <c r="A1700" s="28" t="s">
        <v>211</v>
      </c>
      <c r="B1700" s="28" t="s">
        <v>210</v>
      </c>
      <c r="C1700" s="69">
        <v>45130</v>
      </c>
      <c r="D1700" s="8">
        <v>186045</v>
      </c>
      <c r="E1700" s="72">
        <f t="shared" si="56"/>
        <v>2023</v>
      </c>
      <c r="F1700" s="72">
        <f t="shared" si="57"/>
        <v>7</v>
      </c>
      <c r="G1700">
        <f t="shared" si="58"/>
        <v>23</v>
      </c>
      <c r="H1700" s="67" t="s">
        <v>1140</v>
      </c>
      <c r="I1700" s="68">
        <f t="shared" si="55"/>
        <v>45130</v>
      </c>
    </row>
    <row r="1701" spans="1:9" x14ac:dyDescent="0.35">
      <c r="A1701" s="28" t="s">
        <v>211</v>
      </c>
      <c r="B1701" s="28" t="s">
        <v>210</v>
      </c>
      <c r="C1701" s="69">
        <v>45138</v>
      </c>
      <c r="D1701" s="8">
        <v>186127</v>
      </c>
      <c r="E1701" s="72">
        <f t="shared" si="56"/>
        <v>2023</v>
      </c>
      <c r="F1701" s="72">
        <f t="shared" si="57"/>
        <v>7</v>
      </c>
      <c r="G1701">
        <f t="shared" si="58"/>
        <v>31</v>
      </c>
      <c r="H1701" s="67" t="s">
        <v>1062</v>
      </c>
      <c r="I1701" s="68">
        <f t="shared" si="55"/>
        <v>45138</v>
      </c>
    </row>
    <row r="1702" spans="1:9" x14ac:dyDescent="0.35">
      <c r="A1702" s="28" t="s">
        <v>211</v>
      </c>
      <c r="B1702" s="28" t="s">
        <v>210</v>
      </c>
      <c r="C1702" s="69">
        <v>45169</v>
      </c>
      <c r="D1702" s="8">
        <v>190369</v>
      </c>
      <c r="E1702" s="72">
        <f t="shared" si="56"/>
        <v>2023</v>
      </c>
      <c r="F1702" s="72">
        <f t="shared" si="57"/>
        <v>8</v>
      </c>
      <c r="G1702">
        <f t="shared" si="58"/>
        <v>31</v>
      </c>
      <c r="H1702" s="67" t="s">
        <v>1063</v>
      </c>
      <c r="I1702" s="68">
        <f t="shared" si="55"/>
        <v>45169</v>
      </c>
    </row>
    <row r="1703" spans="1:9" x14ac:dyDescent="0.35">
      <c r="A1703" s="28" t="s">
        <v>211</v>
      </c>
      <c r="B1703" s="28" t="s">
        <v>210</v>
      </c>
      <c r="C1703" s="69">
        <v>45187</v>
      </c>
      <c r="D1703" s="8">
        <v>190379</v>
      </c>
      <c r="E1703" s="72">
        <f t="shared" si="56"/>
        <v>2023</v>
      </c>
      <c r="F1703" s="72">
        <f t="shared" si="57"/>
        <v>9</v>
      </c>
      <c r="G1703">
        <f t="shared" si="58"/>
        <v>18</v>
      </c>
      <c r="H1703" s="67" t="s">
        <v>1075</v>
      </c>
      <c r="I1703" s="68">
        <f t="shared" si="55"/>
        <v>45187</v>
      </c>
    </row>
    <row r="1704" spans="1:9" x14ac:dyDescent="0.35">
      <c r="A1704" s="28" t="s">
        <v>211</v>
      </c>
      <c r="B1704" s="28" t="s">
        <v>210</v>
      </c>
      <c r="C1704" s="69">
        <v>45199</v>
      </c>
      <c r="D1704" s="8">
        <v>185875</v>
      </c>
      <c r="E1704" s="72">
        <f t="shared" si="56"/>
        <v>2023</v>
      </c>
      <c r="F1704" s="72">
        <f t="shared" si="57"/>
        <v>9</v>
      </c>
      <c r="G1704">
        <f t="shared" si="58"/>
        <v>30</v>
      </c>
      <c r="H1704" s="67" t="s">
        <v>1064</v>
      </c>
      <c r="I1704" s="68">
        <f t="shared" si="55"/>
        <v>45199</v>
      </c>
    </row>
    <row r="1705" spans="1:9" x14ac:dyDescent="0.35">
      <c r="A1705" s="28" t="s">
        <v>517</v>
      </c>
      <c r="B1705" s="28" t="s">
        <v>516</v>
      </c>
      <c r="C1705" s="69">
        <v>44706</v>
      </c>
      <c r="D1705" s="8">
        <v>39592</v>
      </c>
      <c r="E1705" s="72">
        <f t="shared" si="56"/>
        <v>2022</v>
      </c>
      <c r="F1705" s="72">
        <f t="shared" si="57"/>
        <v>5</v>
      </c>
      <c r="G1705">
        <f t="shared" si="58"/>
        <v>25</v>
      </c>
      <c r="H1705" s="67" t="s">
        <v>1211</v>
      </c>
      <c r="I1705" s="68">
        <f t="shared" si="55"/>
        <v>44706</v>
      </c>
    </row>
    <row r="1706" spans="1:9" x14ac:dyDescent="0.35">
      <c r="A1706" s="28" t="s">
        <v>517</v>
      </c>
      <c r="B1706" s="28" t="s">
        <v>516</v>
      </c>
      <c r="C1706" s="69">
        <v>44725</v>
      </c>
      <c r="D1706" s="8">
        <v>39769</v>
      </c>
      <c r="E1706" s="72">
        <f t="shared" si="56"/>
        <v>2022</v>
      </c>
      <c r="F1706" s="72">
        <f t="shared" si="57"/>
        <v>6</v>
      </c>
      <c r="G1706">
        <f t="shared" si="58"/>
        <v>13</v>
      </c>
      <c r="H1706" s="67" t="s">
        <v>1082</v>
      </c>
      <c r="I1706" s="68">
        <f t="shared" si="55"/>
        <v>44725</v>
      </c>
    </row>
    <row r="1707" spans="1:9" x14ac:dyDescent="0.35">
      <c r="A1707" s="28" t="s">
        <v>517</v>
      </c>
      <c r="B1707" s="28" t="s">
        <v>516</v>
      </c>
      <c r="C1707" s="69">
        <v>44732</v>
      </c>
      <c r="D1707" s="8">
        <v>40340</v>
      </c>
      <c r="E1707" s="72">
        <f t="shared" si="56"/>
        <v>2022</v>
      </c>
      <c r="F1707" s="72">
        <f t="shared" si="57"/>
        <v>6</v>
      </c>
      <c r="G1707">
        <f t="shared" si="58"/>
        <v>20</v>
      </c>
      <c r="H1707" s="67" t="s">
        <v>1048</v>
      </c>
      <c r="I1707" s="68">
        <f t="shared" si="55"/>
        <v>44732</v>
      </c>
    </row>
    <row r="1708" spans="1:9" x14ac:dyDescent="0.35">
      <c r="A1708" s="28" t="s">
        <v>517</v>
      </c>
      <c r="B1708" s="28" t="s">
        <v>516</v>
      </c>
      <c r="C1708" s="69">
        <v>44739</v>
      </c>
      <c r="D1708" s="8">
        <v>40765</v>
      </c>
      <c r="E1708" s="72">
        <f t="shared" si="56"/>
        <v>2022</v>
      </c>
      <c r="F1708" s="72">
        <f t="shared" si="57"/>
        <v>6</v>
      </c>
      <c r="G1708">
        <f t="shared" si="58"/>
        <v>27</v>
      </c>
      <c r="H1708" s="67" t="s">
        <v>1049</v>
      </c>
      <c r="I1708" s="68">
        <f t="shared" si="55"/>
        <v>44739</v>
      </c>
    </row>
    <row r="1709" spans="1:9" x14ac:dyDescent="0.35">
      <c r="A1709" s="28" t="s">
        <v>517</v>
      </c>
      <c r="B1709" s="28" t="s">
        <v>516</v>
      </c>
      <c r="C1709" s="69">
        <v>44746</v>
      </c>
      <c r="D1709" s="8">
        <v>41285</v>
      </c>
      <c r="E1709" s="72">
        <f t="shared" si="56"/>
        <v>2022</v>
      </c>
      <c r="F1709" s="72">
        <f t="shared" si="57"/>
        <v>7</v>
      </c>
      <c r="G1709">
        <f t="shared" si="58"/>
        <v>4</v>
      </c>
      <c r="H1709" s="67" t="s">
        <v>1226</v>
      </c>
      <c r="I1709" s="68">
        <f t="shared" si="55"/>
        <v>44746</v>
      </c>
    </row>
    <row r="1710" spans="1:9" x14ac:dyDescent="0.35">
      <c r="A1710" s="28" t="s">
        <v>517</v>
      </c>
      <c r="B1710" s="28" t="s">
        <v>516</v>
      </c>
      <c r="C1710" s="69">
        <v>44754</v>
      </c>
      <c r="D1710" s="8">
        <v>41776</v>
      </c>
      <c r="E1710" s="72">
        <f t="shared" si="56"/>
        <v>2022</v>
      </c>
      <c r="F1710" s="72">
        <f t="shared" si="57"/>
        <v>7</v>
      </c>
      <c r="G1710">
        <f t="shared" si="58"/>
        <v>12</v>
      </c>
      <c r="H1710" s="67" t="s">
        <v>1024</v>
      </c>
      <c r="I1710" s="68">
        <f t="shared" si="55"/>
        <v>44754</v>
      </c>
    </row>
    <row r="1711" spans="1:9" x14ac:dyDescent="0.35">
      <c r="A1711" s="28" t="s">
        <v>517</v>
      </c>
      <c r="B1711" s="28" t="s">
        <v>516</v>
      </c>
      <c r="C1711" s="69">
        <v>44761</v>
      </c>
      <c r="D1711" s="8">
        <v>42310</v>
      </c>
      <c r="E1711" s="72">
        <f t="shared" si="56"/>
        <v>2022</v>
      </c>
      <c r="F1711" s="72">
        <f t="shared" si="57"/>
        <v>7</v>
      </c>
      <c r="G1711">
        <f t="shared" si="58"/>
        <v>19</v>
      </c>
      <c r="H1711" s="67" t="s">
        <v>994</v>
      </c>
      <c r="I1711" s="68">
        <f t="shared" si="55"/>
        <v>44761</v>
      </c>
    </row>
    <row r="1712" spans="1:9" x14ac:dyDescent="0.35">
      <c r="A1712" s="28" t="s">
        <v>517</v>
      </c>
      <c r="B1712" s="28" t="s">
        <v>516</v>
      </c>
      <c r="C1712" s="69">
        <v>44768</v>
      </c>
      <c r="D1712" s="8">
        <v>42788</v>
      </c>
      <c r="E1712" s="72">
        <f t="shared" si="56"/>
        <v>2022</v>
      </c>
      <c r="F1712" s="72">
        <f t="shared" si="57"/>
        <v>7</v>
      </c>
      <c r="G1712">
        <f t="shared" si="58"/>
        <v>26</v>
      </c>
      <c r="H1712" s="67" t="s">
        <v>1050</v>
      </c>
      <c r="I1712" s="68">
        <f t="shared" si="55"/>
        <v>44768</v>
      </c>
    </row>
    <row r="1713" spans="1:9" x14ac:dyDescent="0.35">
      <c r="A1713" s="28" t="s">
        <v>517</v>
      </c>
      <c r="B1713" s="28" t="s">
        <v>516</v>
      </c>
      <c r="C1713" s="69">
        <v>44775</v>
      </c>
      <c r="D1713" s="8">
        <v>43273</v>
      </c>
      <c r="E1713" s="72">
        <f t="shared" si="56"/>
        <v>2022</v>
      </c>
      <c r="F1713" s="72">
        <f t="shared" si="57"/>
        <v>8</v>
      </c>
      <c r="G1713">
        <f t="shared" si="58"/>
        <v>2</v>
      </c>
      <c r="H1713" s="67" t="s">
        <v>996</v>
      </c>
      <c r="I1713" s="68">
        <f t="shared" si="55"/>
        <v>44775</v>
      </c>
    </row>
    <row r="1714" spans="1:9" x14ac:dyDescent="0.35">
      <c r="A1714" s="28" t="s">
        <v>517</v>
      </c>
      <c r="B1714" s="28" t="s">
        <v>516</v>
      </c>
      <c r="C1714" s="69">
        <v>44782</v>
      </c>
      <c r="D1714" s="8">
        <v>43609</v>
      </c>
      <c r="E1714" s="72">
        <f t="shared" si="56"/>
        <v>2022</v>
      </c>
      <c r="F1714" s="72">
        <f t="shared" si="57"/>
        <v>8</v>
      </c>
      <c r="G1714">
        <f t="shared" si="58"/>
        <v>9</v>
      </c>
      <c r="H1714" s="67" t="s">
        <v>997</v>
      </c>
      <c r="I1714" s="68">
        <f t="shared" si="55"/>
        <v>44782</v>
      </c>
    </row>
    <row r="1715" spans="1:9" x14ac:dyDescent="0.35">
      <c r="A1715" s="28" t="s">
        <v>517</v>
      </c>
      <c r="B1715" s="28" t="s">
        <v>516</v>
      </c>
      <c r="C1715" s="69">
        <v>44789</v>
      </c>
      <c r="D1715" s="8">
        <v>44107</v>
      </c>
      <c r="E1715" s="72">
        <f t="shared" si="56"/>
        <v>2022</v>
      </c>
      <c r="F1715" s="72">
        <f t="shared" si="57"/>
        <v>8</v>
      </c>
      <c r="G1715">
        <f t="shared" si="58"/>
        <v>16</v>
      </c>
      <c r="H1715" s="67" t="s">
        <v>998</v>
      </c>
      <c r="I1715" s="68">
        <f t="shared" si="55"/>
        <v>44789</v>
      </c>
    </row>
    <row r="1716" spans="1:9" x14ac:dyDescent="0.35">
      <c r="A1716" s="28" t="s">
        <v>517</v>
      </c>
      <c r="B1716" s="28" t="s">
        <v>516</v>
      </c>
      <c r="C1716" s="69">
        <v>44792</v>
      </c>
      <c r="D1716" s="8">
        <v>44546</v>
      </c>
      <c r="E1716" s="72">
        <f t="shared" si="56"/>
        <v>2022</v>
      </c>
      <c r="F1716" s="72">
        <f t="shared" si="57"/>
        <v>8</v>
      </c>
      <c r="G1716">
        <f t="shared" si="58"/>
        <v>19</v>
      </c>
      <c r="H1716" s="67" t="s">
        <v>1313</v>
      </c>
      <c r="I1716" s="68">
        <f t="shared" si="55"/>
        <v>44792</v>
      </c>
    </row>
    <row r="1717" spans="1:9" x14ac:dyDescent="0.35">
      <c r="A1717" s="28" t="s">
        <v>517</v>
      </c>
      <c r="B1717" s="28" t="s">
        <v>516</v>
      </c>
      <c r="C1717" s="69">
        <v>44810</v>
      </c>
      <c r="D1717" s="8">
        <v>46468</v>
      </c>
      <c r="E1717" s="72">
        <f t="shared" si="56"/>
        <v>2022</v>
      </c>
      <c r="F1717" s="72">
        <f t="shared" si="57"/>
        <v>9</v>
      </c>
      <c r="G1717">
        <f t="shared" si="58"/>
        <v>6</v>
      </c>
      <c r="H1717" s="67" t="s">
        <v>1000</v>
      </c>
      <c r="I1717" s="68">
        <f t="shared" si="55"/>
        <v>44810</v>
      </c>
    </row>
    <row r="1718" spans="1:9" x14ac:dyDescent="0.35">
      <c r="A1718" s="28" t="s">
        <v>517</v>
      </c>
      <c r="B1718" s="28" t="s">
        <v>516</v>
      </c>
      <c r="C1718" s="69">
        <v>44817</v>
      </c>
      <c r="D1718" s="8">
        <v>46938</v>
      </c>
      <c r="E1718" s="72">
        <f t="shared" si="56"/>
        <v>2022</v>
      </c>
      <c r="F1718" s="72">
        <f t="shared" si="57"/>
        <v>9</v>
      </c>
      <c r="G1718">
        <f t="shared" si="58"/>
        <v>13</v>
      </c>
      <c r="H1718" s="67" t="s">
        <v>1001</v>
      </c>
      <c r="I1718" s="68">
        <f t="shared" si="55"/>
        <v>44817</v>
      </c>
    </row>
    <row r="1719" spans="1:9" x14ac:dyDescent="0.35">
      <c r="A1719" s="28" t="s">
        <v>517</v>
      </c>
      <c r="B1719" s="28" t="s">
        <v>516</v>
      </c>
      <c r="C1719" s="69">
        <v>44819</v>
      </c>
      <c r="D1719" s="8">
        <v>45452</v>
      </c>
      <c r="E1719" s="72">
        <f t="shared" si="56"/>
        <v>2022</v>
      </c>
      <c r="F1719" s="72">
        <f t="shared" si="57"/>
        <v>9</v>
      </c>
      <c r="G1719">
        <f t="shared" si="58"/>
        <v>15</v>
      </c>
      <c r="H1719" s="67" t="s">
        <v>1212</v>
      </c>
      <c r="I1719" s="68">
        <f t="shared" si="55"/>
        <v>44819</v>
      </c>
    </row>
    <row r="1720" spans="1:9" x14ac:dyDescent="0.35">
      <c r="A1720" s="28" t="s">
        <v>517</v>
      </c>
      <c r="B1720" s="28" t="s">
        <v>516</v>
      </c>
      <c r="C1720" s="69">
        <v>44827</v>
      </c>
      <c r="D1720" s="8">
        <v>45895</v>
      </c>
      <c r="E1720" s="72">
        <f t="shared" si="56"/>
        <v>2022</v>
      </c>
      <c r="F1720" s="72">
        <f t="shared" si="57"/>
        <v>9</v>
      </c>
      <c r="G1720">
        <f t="shared" si="58"/>
        <v>23</v>
      </c>
      <c r="H1720" s="67" t="s">
        <v>1271</v>
      </c>
      <c r="I1720" s="68">
        <f t="shared" si="55"/>
        <v>44827</v>
      </c>
    </row>
    <row r="1721" spans="1:9" x14ac:dyDescent="0.35">
      <c r="A1721" s="28" t="s">
        <v>517</v>
      </c>
      <c r="B1721" s="28" t="s">
        <v>516</v>
      </c>
      <c r="C1721" s="69">
        <v>44834</v>
      </c>
      <c r="D1721" s="8">
        <v>46236</v>
      </c>
      <c r="E1721" s="72">
        <f t="shared" si="56"/>
        <v>2022</v>
      </c>
      <c r="F1721" s="72">
        <f t="shared" si="57"/>
        <v>9</v>
      </c>
      <c r="G1721">
        <f t="shared" si="58"/>
        <v>30</v>
      </c>
      <c r="H1721" s="67" t="s">
        <v>1213</v>
      </c>
      <c r="I1721" s="68">
        <f t="shared" si="55"/>
        <v>44834</v>
      </c>
    </row>
    <row r="1722" spans="1:9" x14ac:dyDescent="0.35">
      <c r="A1722" s="28" t="s">
        <v>517</v>
      </c>
      <c r="B1722" s="28" t="s">
        <v>516</v>
      </c>
      <c r="C1722" s="69">
        <v>44841</v>
      </c>
      <c r="D1722" s="8">
        <v>46579</v>
      </c>
      <c r="E1722" s="72">
        <f t="shared" si="56"/>
        <v>2022</v>
      </c>
      <c r="F1722" s="72">
        <f t="shared" si="57"/>
        <v>10</v>
      </c>
      <c r="G1722">
        <f t="shared" si="58"/>
        <v>7</v>
      </c>
      <c r="H1722" s="67" t="s">
        <v>1364</v>
      </c>
      <c r="I1722" s="68">
        <f t="shared" si="55"/>
        <v>44841</v>
      </c>
    </row>
    <row r="1723" spans="1:9" x14ac:dyDescent="0.35">
      <c r="A1723" s="28" t="s">
        <v>517</v>
      </c>
      <c r="B1723" s="28" t="s">
        <v>516</v>
      </c>
      <c r="C1723" s="69">
        <v>44848</v>
      </c>
      <c r="D1723" s="8">
        <v>46983</v>
      </c>
      <c r="E1723" s="72">
        <f t="shared" si="56"/>
        <v>2022</v>
      </c>
      <c r="F1723" s="72">
        <f t="shared" si="57"/>
        <v>10</v>
      </c>
      <c r="G1723">
        <f t="shared" si="58"/>
        <v>14</v>
      </c>
      <c r="H1723" s="67" t="s">
        <v>1214</v>
      </c>
      <c r="I1723" s="68">
        <f t="shared" si="55"/>
        <v>44848</v>
      </c>
    </row>
    <row r="1724" spans="1:9" x14ac:dyDescent="0.35">
      <c r="A1724" s="28" t="s">
        <v>517</v>
      </c>
      <c r="B1724" s="28" t="s">
        <v>516</v>
      </c>
      <c r="C1724" s="69">
        <v>44859</v>
      </c>
      <c r="D1724" s="8">
        <v>47376</v>
      </c>
      <c r="E1724" s="72">
        <f t="shared" si="56"/>
        <v>2022</v>
      </c>
      <c r="F1724" s="72">
        <f t="shared" si="57"/>
        <v>10</v>
      </c>
      <c r="G1724">
        <f t="shared" si="58"/>
        <v>25</v>
      </c>
      <c r="H1724" s="67" t="s">
        <v>1006</v>
      </c>
      <c r="I1724" s="68">
        <f t="shared" si="55"/>
        <v>44859</v>
      </c>
    </row>
    <row r="1725" spans="1:9" x14ac:dyDescent="0.35">
      <c r="A1725" s="28" t="s">
        <v>517</v>
      </c>
      <c r="B1725" s="28" t="s">
        <v>516</v>
      </c>
      <c r="C1725" s="69">
        <v>44862</v>
      </c>
      <c r="D1725" s="8">
        <v>47690</v>
      </c>
      <c r="E1725" s="72">
        <f t="shared" si="56"/>
        <v>2022</v>
      </c>
      <c r="F1725" s="72">
        <f t="shared" si="57"/>
        <v>10</v>
      </c>
      <c r="G1725">
        <f t="shared" si="58"/>
        <v>28</v>
      </c>
      <c r="H1725" s="67" t="s">
        <v>1215</v>
      </c>
      <c r="I1725" s="68">
        <f t="shared" si="55"/>
        <v>44862</v>
      </c>
    </row>
    <row r="1726" spans="1:9" x14ac:dyDescent="0.35">
      <c r="A1726" s="28" t="s">
        <v>517</v>
      </c>
      <c r="B1726" s="28" t="s">
        <v>516</v>
      </c>
      <c r="C1726" s="69">
        <v>44873</v>
      </c>
      <c r="D1726" s="8">
        <v>48087</v>
      </c>
      <c r="E1726" s="72">
        <f t="shared" si="56"/>
        <v>2022</v>
      </c>
      <c r="F1726" s="72">
        <f t="shared" si="57"/>
        <v>11</v>
      </c>
      <c r="G1726">
        <f t="shared" si="58"/>
        <v>8</v>
      </c>
      <c r="H1726" s="67" t="s">
        <v>1008</v>
      </c>
      <c r="I1726" s="68">
        <f t="shared" si="55"/>
        <v>44873</v>
      </c>
    </row>
    <row r="1727" spans="1:9" x14ac:dyDescent="0.35">
      <c r="A1727" s="28" t="s">
        <v>517</v>
      </c>
      <c r="B1727" s="28" t="s">
        <v>516</v>
      </c>
      <c r="C1727" s="69">
        <v>44880</v>
      </c>
      <c r="D1727" s="8">
        <v>48360</v>
      </c>
      <c r="E1727" s="72">
        <f t="shared" si="56"/>
        <v>2022</v>
      </c>
      <c r="F1727" s="72">
        <f t="shared" si="57"/>
        <v>11</v>
      </c>
      <c r="G1727">
        <f t="shared" si="58"/>
        <v>15</v>
      </c>
      <c r="H1727" s="67" t="s">
        <v>1009</v>
      </c>
      <c r="I1727" s="68">
        <f t="shared" si="55"/>
        <v>44880</v>
      </c>
    </row>
    <row r="1728" spans="1:9" x14ac:dyDescent="0.35">
      <c r="A1728" s="28" t="s">
        <v>517</v>
      </c>
      <c r="B1728" s="28" t="s">
        <v>516</v>
      </c>
      <c r="C1728" s="69">
        <v>44901</v>
      </c>
      <c r="D1728" s="8">
        <v>49181</v>
      </c>
      <c r="E1728" s="72">
        <f t="shared" si="56"/>
        <v>2022</v>
      </c>
      <c r="F1728" s="72">
        <f t="shared" si="57"/>
        <v>12</v>
      </c>
      <c r="G1728">
        <f t="shared" si="58"/>
        <v>6</v>
      </c>
      <c r="H1728" s="67" t="s">
        <v>1027</v>
      </c>
      <c r="I1728" s="68">
        <f t="shared" si="55"/>
        <v>44901</v>
      </c>
    </row>
    <row r="1729" spans="1:9" x14ac:dyDescent="0.35">
      <c r="A1729" s="28" t="s">
        <v>517</v>
      </c>
      <c r="B1729" s="28" t="s">
        <v>516</v>
      </c>
      <c r="C1729" s="69">
        <v>44915</v>
      </c>
      <c r="D1729" s="8">
        <v>49789</v>
      </c>
      <c r="E1729" s="72">
        <f t="shared" si="56"/>
        <v>2022</v>
      </c>
      <c r="F1729" s="72">
        <f t="shared" si="57"/>
        <v>12</v>
      </c>
      <c r="G1729">
        <f t="shared" si="58"/>
        <v>20</v>
      </c>
      <c r="H1729" s="67" t="s">
        <v>1012</v>
      </c>
      <c r="I1729" s="68">
        <f t="shared" si="55"/>
        <v>44915</v>
      </c>
    </row>
    <row r="1730" spans="1:9" x14ac:dyDescent="0.35">
      <c r="A1730" s="28" t="s">
        <v>517</v>
      </c>
      <c r="B1730" s="28" t="s">
        <v>516</v>
      </c>
      <c r="C1730" s="69">
        <v>44918</v>
      </c>
      <c r="D1730" s="8">
        <v>50040</v>
      </c>
      <c r="E1730" s="72">
        <f t="shared" si="56"/>
        <v>2022</v>
      </c>
      <c r="F1730" s="72">
        <f t="shared" si="57"/>
        <v>12</v>
      </c>
      <c r="G1730">
        <f t="shared" si="58"/>
        <v>23</v>
      </c>
      <c r="H1730" s="67" t="s">
        <v>1199</v>
      </c>
      <c r="I1730" s="68">
        <f t="shared" si="55"/>
        <v>44918</v>
      </c>
    </row>
    <row r="1731" spans="1:9" x14ac:dyDescent="0.35">
      <c r="A1731" s="28" t="s">
        <v>517</v>
      </c>
      <c r="B1731" s="28" t="s">
        <v>516</v>
      </c>
      <c r="C1731" s="69">
        <v>44924</v>
      </c>
      <c r="D1731" s="8">
        <v>50357</v>
      </c>
      <c r="E1731" s="72">
        <f t="shared" si="56"/>
        <v>2022</v>
      </c>
      <c r="F1731" s="72">
        <f t="shared" si="57"/>
        <v>12</v>
      </c>
      <c r="G1731">
        <f t="shared" si="58"/>
        <v>29</v>
      </c>
      <c r="H1731" s="67" t="s">
        <v>1365</v>
      </c>
      <c r="I1731" s="68">
        <f t="shared" ref="I1731:I1794" si="59">DATEVALUE(H1731)</f>
        <v>44924</v>
      </c>
    </row>
    <row r="1732" spans="1:9" x14ac:dyDescent="0.35">
      <c r="A1732" s="28" t="s">
        <v>517</v>
      </c>
      <c r="B1732" s="28" t="s">
        <v>516</v>
      </c>
      <c r="C1732" s="69">
        <v>44926</v>
      </c>
      <c r="D1732" s="8">
        <v>48558</v>
      </c>
      <c r="E1732" s="72">
        <f t="shared" si="56"/>
        <v>2022</v>
      </c>
      <c r="F1732" s="72">
        <f t="shared" si="57"/>
        <v>12</v>
      </c>
      <c r="G1732">
        <f t="shared" si="58"/>
        <v>31</v>
      </c>
      <c r="H1732" s="67" t="s">
        <v>1229</v>
      </c>
      <c r="I1732" s="68">
        <f t="shared" si="59"/>
        <v>44926</v>
      </c>
    </row>
    <row r="1733" spans="1:9" x14ac:dyDescent="0.35">
      <c r="A1733" s="28" t="s">
        <v>517</v>
      </c>
      <c r="B1733" s="28" t="s">
        <v>516</v>
      </c>
      <c r="C1733" s="69">
        <v>45083</v>
      </c>
      <c r="D1733" s="8">
        <v>56163</v>
      </c>
      <c r="E1733" s="72">
        <f t="shared" si="56"/>
        <v>2023</v>
      </c>
      <c r="F1733" s="72">
        <f t="shared" si="57"/>
        <v>6</v>
      </c>
      <c r="G1733">
        <f t="shared" si="58"/>
        <v>6</v>
      </c>
      <c r="H1733" s="67" t="s">
        <v>1150</v>
      </c>
      <c r="I1733" s="68">
        <f t="shared" si="59"/>
        <v>45083</v>
      </c>
    </row>
    <row r="1734" spans="1:9" x14ac:dyDescent="0.35">
      <c r="A1734" s="28" t="s">
        <v>517</v>
      </c>
      <c r="B1734" s="28" t="s">
        <v>516</v>
      </c>
      <c r="C1734" s="69">
        <v>45127</v>
      </c>
      <c r="D1734" s="8">
        <v>40456</v>
      </c>
      <c r="E1734" s="72">
        <f t="shared" si="56"/>
        <v>2023</v>
      </c>
      <c r="F1734" s="72">
        <f t="shared" si="57"/>
        <v>7</v>
      </c>
      <c r="G1734">
        <f t="shared" si="58"/>
        <v>20</v>
      </c>
      <c r="H1734" s="67" t="s">
        <v>1366</v>
      </c>
      <c r="I1734" s="68">
        <f t="shared" si="59"/>
        <v>45127</v>
      </c>
    </row>
    <row r="1735" spans="1:9" x14ac:dyDescent="0.35">
      <c r="A1735" s="28" t="s">
        <v>517</v>
      </c>
      <c r="B1735" s="28" t="s">
        <v>516</v>
      </c>
      <c r="C1735" s="69">
        <v>45134</v>
      </c>
      <c r="D1735" s="8">
        <v>40607</v>
      </c>
      <c r="E1735" s="72">
        <f t="shared" si="56"/>
        <v>2023</v>
      </c>
      <c r="F1735" s="72">
        <f t="shared" si="57"/>
        <v>7</v>
      </c>
      <c r="G1735">
        <f t="shared" si="58"/>
        <v>27</v>
      </c>
      <c r="H1735" s="67" t="s">
        <v>1315</v>
      </c>
      <c r="I1735" s="68">
        <f t="shared" si="59"/>
        <v>45134</v>
      </c>
    </row>
    <row r="1736" spans="1:9" x14ac:dyDescent="0.35">
      <c r="A1736" s="28" t="s">
        <v>517</v>
      </c>
      <c r="B1736" s="28" t="s">
        <v>516</v>
      </c>
      <c r="C1736" s="69">
        <v>45141</v>
      </c>
      <c r="D1736" s="8">
        <v>40719</v>
      </c>
      <c r="E1736" s="72">
        <f t="shared" si="56"/>
        <v>2023</v>
      </c>
      <c r="F1736" s="72">
        <f t="shared" si="57"/>
        <v>8</v>
      </c>
      <c r="G1736">
        <f t="shared" si="58"/>
        <v>3</v>
      </c>
      <c r="H1736" s="67" t="s">
        <v>1073</v>
      </c>
      <c r="I1736" s="68">
        <f t="shared" si="59"/>
        <v>45141</v>
      </c>
    </row>
    <row r="1737" spans="1:9" x14ac:dyDescent="0.35">
      <c r="A1737" s="28" t="s">
        <v>517</v>
      </c>
      <c r="B1737" s="28" t="s">
        <v>516</v>
      </c>
      <c r="C1737" s="69">
        <v>45148</v>
      </c>
      <c r="D1737" s="8">
        <v>40829</v>
      </c>
      <c r="E1737" s="72">
        <f t="shared" si="56"/>
        <v>2023</v>
      </c>
      <c r="F1737" s="72">
        <f t="shared" si="57"/>
        <v>8</v>
      </c>
      <c r="G1737">
        <f t="shared" si="58"/>
        <v>10</v>
      </c>
      <c r="H1737" s="67" t="s">
        <v>1367</v>
      </c>
      <c r="I1737" s="68">
        <f t="shared" si="59"/>
        <v>45148</v>
      </c>
    </row>
    <row r="1738" spans="1:9" x14ac:dyDescent="0.35">
      <c r="A1738" s="28" t="s">
        <v>517</v>
      </c>
      <c r="B1738" s="28" t="s">
        <v>516</v>
      </c>
      <c r="C1738" s="69">
        <v>45155</v>
      </c>
      <c r="D1738" s="8">
        <v>40931</v>
      </c>
      <c r="E1738" s="72">
        <f t="shared" si="56"/>
        <v>2023</v>
      </c>
      <c r="F1738" s="72">
        <f t="shared" si="57"/>
        <v>8</v>
      </c>
      <c r="G1738">
        <f t="shared" si="58"/>
        <v>17</v>
      </c>
      <c r="H1738" s="67" t="s">
        <v>1368</v>
      </c>
      <c r="I1738" s="68">
        <f t="shared" si="59"/>
        <v>45155</v>
      </c>
    </row>
    <row r="1739" spans="1:9" x14ac:dyDescent="0.35">
      <c r="A1739" s="28" t="s">
        <v>517</v>
      </c>
      <c r="B1739" s="28" t="s">
        <v>516</v>
      </c>
      <c r="C1739" s="69">
        <v>45162</v>
      </c>
      <c r="D1739" s="8">
        <v>40894</v>
      </c>
      <c r="E1739" s="72">
        <f t="shared" si="56"/>
        <v>2023</v>
      </c>
      <c r="F1739" s="72">
        <f t="shared" si="57"/>
        <v>8</v>
      </c>
      <c r="G1739">
        <f t="shared" si="58"/>
        <v>24</v>
      </c>
      <c r="H1739" s="67" t="s">
        <v>1369</v>
      </c>
      <c r="I1739" s="68">
        <f t="shared" si="59"/>
        <v>45162</v>
      </c>
    </row>
    <row r="1740" spans="1:9" x14ac:dyDescent="0.35">
      <c r="A1740" s="28" t="s">
        <v>517</v>
      </c>
      <c r="B1740" s="28" t="s">
        <v>516</v>
      </c>
      <c r="C1740" s="69">
        <v>45169</v>
      </c>
      <c r="D1740" s="8">
        <v>40970</v>
      </c>
      <c r="E1740" s="72">
        <f t="shared" si="56"/>
        <v>2023</v>
      </c>
      <c r="F1740" s="72">
        <f t="shared" si="57"/>
        <v>8</v>
      </c>
      <c r="G1740">
        <f t="shared" si="58"/>
        <v>31</v>
      </c>
      <c r="H1740" s="67" t="s">
        <v>1063</v>
      </c>
      <c r="I1740" s="68">
        <f t="shared" si="59"/>
        <v>45169</v>
      </c>
    </row>
    <row r="1741" spans="1:9" x14ac:dyDescent="0.35">
      <c r="A1741" s="28" t="s">
        <v>517</v>
      </c>
      <c r="B1741" s="28" t="s">
        <v>516</v>
      </c>
      <c r="C1741" s="69">
        <v>45183</v>
      </c>
      <c r="D1741" s="8">
        <v>41147</v>
      </c>
      <c r="E1741" s="72">
        <f t="shared" si="56"/>
        <v>2023</v>
      </c>
      <c r="F1741" s="72">
        <f t="shared" si="57"/>
        <v>9</v>
      </c>
      <c r="G1741">
        <f t="shared" si="58"/>
        <v>14</v>
      </c>
      <c r="H1741" s="67" t="s">
        <v>1370</v>
      </c>
      <c r="I1741" s="68">
        <f t="shared" si="59"/>
        <v>45183</v>
      </c>
    </row>
    <row r="1742" spans="1:9" x14ac:dyDescent="0.35">
      <c r="A1742" s="28" t="s">
        <v>517</v>
      </c>
      <c r="B1742" s="28" t="s">
        <v>516</v>
      </c>
      <c r="C1742" s="69">
        <v>45190</v>
      </c>
      <c r="D1742" s="8">
        <v>41166</v>
      </c>
      <c r="E1742" s="72">
        <f t="shared" si="56"/>
        <v>2023</v>
      </c>
      <c r="F1742" s="72">
        <f t="shared" si="57"/>
        <v>9</v>
      </c>
      <c r="G1742">
        <f t="shared" si="58"/>
        <v>21</v>
      </c>
      <c r="H1742" s="67" t="s">
        <v>1371</v>
      </c>
      <c r="I1742" s="68">
        <f t="shared" si="59"/>
        <v>45190</v>
      </c>
    </row>
    <row r="1743" spans="1:9" x14ac:dyDescent="0.35">
      <c r="A1743" s="28" t="s">
        <v>517</v>
      </c>
      <c r="B1743" s="28" t="s">
        <v>516</v>
      </c>
      <c r="C1743" s="69">
        <v>45197</v>
      </c>
      <c r="D1743" s="8">
        <v>41233</v>
      </c>
      <c r="E1743" s="72">
        <f t="shared" si="56"/>
        <v>2023</v>
      </c>
      <c r="F1743" s="72">
        <f t="shared" si="57"/>
        <v>9</v>
      </c>
      <c r="G1743">
        <f t="shared" si="58"/>
        <v>28</v>
      </c>
      <c r="H1743" s="67" t="s">
        <v>1372</v>
      </c>
      <c r="I1743" s="68">
        <f t="shared" si="59"/>
        <v>45197</v>
      </c>
    </row>
    <row r="1744" spans="1:9" x14ac:dyDescent="0.35">
      <c r="A1744" s="28" t="s">
        <v>517</v>
      </c>
      <c r="B1744" s="28" t="s">
        <v>516</v>
      </c>
      <c r="C1744" s="69">
        <v>45204</v>
      </c>
      <c r="D1744" s="8">
        <v>41315</v>
      </c>
      <c r="E1744" s="72">
        <f t="shared" si="56"/>
        <v>2023</v>
      </c>
      <c r="F1744" s="72">
        <f t="shared" si="57"/>
        <v>10</v>
      </c>
      <c r="G1744">
        <f t="shared" si="58"/>
        <v>5</v>
      </c>
      <c r="H1744" s="67" t="s">
        <v>1373</v>
      </c>
      <c r="I1744" s="68">
        <f t="shared" si="59"/>
        <v>45204</v>
      </c>
    </row>
    <row r="1745" spans="1:9" x14ac:dyDescent="0.35">
      <c r="A1745" s="28" t="s">
        <v>517</v>
      </c>
      <c r="B1745" s="28" t="s">
        <v>516</v>
      </c>
      <c r="C1745" s="69">
        <v>45218</v>
      </c>
      <c r="D1745" s="8">
        <v>41442</v>
      </c>
      <c r="E1745" s="72">
        <f t="shared" si="56"/>
        <v>2023</v>
      </c>
      <c r="F1745" s="72">
        <f t="shared" si="57"/>
        <v>10</v>
      </c>
      <c r="G1745">
        <f t="shared" si="58"/>
        <v>19</v>
      </c>
      <c r="H1745" s="67" t="s">
        <v>1374</v>
      </c>
      <c r="I1745" s="68">
        <f t="shared" si="59"/>
        <v>45218</v>
      </c>
    </row>
    <row r="1746" spans="1:9" x14ac:dyDescent="0.35">
      <c r="A1746" s="28" t="s">
        <v>517</v>
      </c>
      <c r="B1746" s="28" t="s">
        <v>516</v>
      </c>
      <c r="C1746" s="69">
        <v>45225</v>
      </c>
      <c r="D1746" s="8">
        <v>41420</v>
      </c>
      <c r="E1746" s="72">
        <f t="shared" si="56"/>
        <v>2023</v>
      </c>
      <c r="F1746" s="72">
        <f t="shared" si="57"/>
        <v>10</v>
      </c>
      <c r="G1746">
        <f t="shared" si="58"/>
        <v>26</v>
      </c>
      <c r="H1746" s="67" t="s">
        <v>1375</v>
      </c>
      <c r="I1746" s="68">
        <f t="shared" si="59"/>
        <v>45225</v>
      </c>
    </row>
    <row r="1747" spans="1:9" x14ac:dyDescent="0.35">
      <c r="A1747" s="28" t="s">
        <v>145</v>
      </c>
      <c r="B1747" s="28" t="s">
        <v>144</v>
      </c>
      <c r="C1747" s="69">
        <v>44706</v>
      </c>
      <c r="D1747" s="8">
        <v>50103</v>
      </c>
      <c r="E1747" s="72">
        <f t="shared" ref="E1747:E1809" si="60">YEAR(C1747)</f>
        <v>2022</v>
      </c>
      <c r="F1747" s="72">
        <f t="shared" ref="F1747:F1809" si="61">MONTH(C1747)</f>
        <v>5</v>
      </c>
      <c r="G1747">
        <f t="shared" ref="G1747:G1809" si="62">DAY(C1747)</f>
        <v>25</v>
      </c>
      <c r="H1747" s="67" t="s">
        <v>1211</v>
      </c>
      <c r="I1747" s="68">
        <f t="shared" si="59"/>
        <v>44706</v>
      </c>
    </row>
    <row r="1748" spans="1:9" x14ac:dyDescent="0.35">
      <c r="A1748" s="28" t="s">
        <v>145</v>
      </c>
      <c r="B1748" s="28" t="s">
        <v>144</v>
      </c>
      <c r="C1748" s="69">
        <v>44719</v>
      </c>
      <c r="D1748" s="8">
        <v>53120</v>
      </c>
      <c r="E1748" s="72">
        <f t="shared" si="60"/>
        <v>2022</v>
      </c>
      <c r="F1748" s="72">
        <f t="shared" si="61"/>
        <v>6</v>
      </c>
      <c r="G1748">
        <f t="shared" si="62"/>
        <v>7</v>
      </c>
      <c r="H1748" s="67" t="s">
        <v>1020</v>
      </c>
      <c r="I1748" s="68">
        <f t="shared" si="59"/>
        <v>44719</v>
      </c>
    </row>
    <row r="1749" spans="1:9" x14ac:dyDescent="0.35">
      <c r="A1749" s="28" t="s">
        <v>145</v>
      </c>
      <c r="B1749" s="28" t="s">
        <v>144</v>
      </c>
      <c r="C1749" s="69">
        <v>44726</v>
      </c>
      <c r="D1749" s="8">
        <v>55921</v>
      </c>
      <c r="E1749" s="72">
        <f t="shared" si="60"/>
        <v>2022</v>
      </c>
      <c r="F1749" s="72">
        <f t="shared" si="61"/>
        <v>6</v>
      </c>
      <c r="G1749">
        <f t="shared" si="62"/>
        <v>14</v>
      </c>
      <c r="H1749" s="67" t="s">
        <v>1021</v>
      </c>
      <c r="I1749" s="68">
        <f t="shared" si="59"/>
        <v>44726</v>
      </c>
    </row>
    <row r="1750" spans="1:9" x14ac:dyDescent="0.35">
      <c r="A1750" s="28" t="s">
        <v>145</v>
      </c>
      <c r="B1750" s="28" t="s">
        <v>144</v>
      </c>
      <c r="C1750" s="69">
        <v>44733</v>
      </c>
      <c r="D1750" s="8">
        <v>54796</v>
      </c>
      <c r="E1750" s="72">
        <f t="shared" si="60"/>
        <v>2022</v>
      </c>
      <c r="F1750" s="72">
        <f t="shared" si="61"/>
        <v>6</v>
      </c>
      <c r="G1750">
        <f t="shared" si="62"/>
        <v>21</v>
      </c>
      <c r="H1750" s="67" t="s">
        <v>1022</v>
      </c>
      <c r="I1750" s="68">
        <f t="shared" si="59"/>
        <v>44733</v>
      </c>
    </row>
    <row r="1751" spans="1:9" x14ac:dyDescent="0.35">
      <c r="A1751" s="28" t="s">
        <v>145</v>
      </c>
      <c r="B1751" s="28" t="s">
        <v>144</v>
      </c>
      <c r="C1751" s="69">
        <v>44740</v>
      </c>
      <c r="D1751" s="8">
        <v>55336</v>
      </c>
      <c r="E1751" s="72">
        <f t="shared" si="60"/>
        <v>2022</v>
      </c>
      <c r="F1751" s="72">
        <f t="shared" si="61"/>
        <v>6</v>
      </c>
      <c r="G1751">
        <f t="shared" si="62"/>
        <v>28</v>
      </c>
      <c r="H1751" s="67" t="s">
        <v>1023</v>
      </c>
      <c r="I1751" s="68">
        <f t="shared" si="59"/>
        <v>44740</v>
      </c>
    </row>
    <row r="1752" spans="1:9" x14ac:dyDescent="0.35">
      <c r="A1752" s="28" t="s">
        <v>145</v>
      </c>
      <c r="B1752" s="28" t="s">
        <v>144</v>
      </c>
      <c r="C1752" s="69">
        <v>44747</v>
      </c>
      <c r="D1752" s="8">
        <v>56722</v>
      </c>
      <c r="E1752" s="72">
        <f t="shared" si="60"/>
        <v>2022</v>
      </c>
      <c r="F1752" s="72">
        <f t="shared" si="61"/>
        <v>7</v>
      </c>
      <c r="G1752">
        <f t="shared" si="62"/>
        <v>5</v>
      </c>
      <c r="H1752" s="67" t="s">
        <v>993</v>
      </c>
      <c r="I1752" s="68">
        <f t="shared" si="59"/>
        <v>44747</v>
      </c>
    </row>
    <row r="1753" spans="1:9" x14ac:dyDescent="0.35">
      <c r="A1753" s="28" t="s">
        <v>145</v>
      </c>
      <c r="B1753" s="28" t="s">
        <v>144</v>
      </c>
      <c r="C1753" s="69">
        <v>44754</v>
      </c>
      <c r="D1753" s="8">
        <v>57380</v>
      </c>
      <c r="E1753" s="72">
        <f t="shared" si="60"/>
        <v>2022</v>
      </c>
      <c r="F1753" s="72">
        <f t="shared" si="61"/>
        <v>7</v>
      </c>
      <c r="G1753">
        <f t="shared" si="62"/>
        <v>12</v>
      </c>
      <c r="H1753" s="67" t="s">
        <v>1024</v>
      </c>
      <c r="I1753" s="68">
        <f t="shared" si="59"/>
        <v>44754</v>
      </c>
    </row>
    <row r="1754" spans="1:9" x14ac:dyDescent="0.35">
      <c r="A1754" s="28" t="s">
        <v>145</v>
      </c>
      <c r="B1754" s="28" t="s">
        <v>144</v>
      </c>
      <c r="C1754" s="69">
        <v>44761</v>
      </c>
      <c r="D1754" s="8">
        <v>58007</v>
      </c>
      <c r="E1754" s="72">
        <f t="shared" si="60"/>
        <v>2022</v>
      </c>
      <c r="F1754" s="72">
        <f t="shared" si="61"/>
        <v>7</v>
      </c>
      <c r="G1754">
        <f t="shared" si="62"/>
        <v>19</v>
      </c>
      <c r="H1754" s="67" t="s">
        <v>994</v>
      </c>
      <c r="I1754" s="68">
        <f t="shared" si="59"/>
        <v>44761</v>
      </c>
    </row>
    <row r="1755" spans="1:9" x14ac:dyDescent="0.35">
      <c r="A1755" s="28" t="s">
        <v>145</v>
      </c>
      <c r="B1755" s="28" t="s">
        <v>144</v>
      </c>
      <c r="C1755" s="69">
        <v>44768</v>
      </c>
      <c r="D1755" s="8">
        <v>58643</v>
      </c>
      <c r="E1755" s="72">
        <f t="shared" si="60"/>
        <v>2022</v>
      </c>
      <c r="F1755" s="72">
        <f t="shared" si="61"/>
        <v>7</v>
      </c>
      <c r="G1755">
        <f t="shared" si="62"/>
        <v>26</v>
      </c>
      <c r="H1755" s="67" t="s">
        <v>1050</v>
      </c>
      <c r="I1755" s="68">
        <f t="shared" si="59"/>
        <v>44768</v>
      </c>
    </row>
    <row r="1756" spans="1:9" x14ac:dyDescent="0.35">
      <c r="A1756" s="28" t="s">
        <v>145</v>
      </c>
      <c r="B1756" s="28" t="s">
        <v>144</v>
      </c>
      <c r="C1756" s="69">
        <v>44775</v>
      </c>
      <c r="D1756" s="8">
        <v>59244</v>
      </c>
      <c r="E1756" s="72">
        <f t="shared" si="60"/>
        <v>2022</v>
      </c>
      <c r="F1756" s="72">
        <f t="shared" si="61"/>
        <v>8</v>
      </c>
      <c r="G1756">
        <f t="shared" si="62"/>
        <v>2</v>
      </c>
      <c r="H1756" s="67" t="s">
        <v>996</v>
      </c>
      <c r="I1756" s="68">
        <f t="shared" si="59"/>
        <v>44775</v>
      </c>
    </row>
    <row r="1757" spans="1:9" x14ac:dyDescent="0.35">
      <c r="A1757" s="28" t="s">
        <v>145</v>
      </c>
      <c r="B1757" s="28" t="s">
        <v>144</v>
      </c>
      <c r="C1757" s="69">
        <v>44782</v>
      </c>
      <c r="D1757" s="8">
        <v>59834</v>
      </c>
      <c r="E1757" s="72">
        <f t="shared" si="60"/>
        <v>2022</v>
      </c>
      <c r="F1757" s="72">
        <f t="shared" si="61"/>
        <v>8</v>
      </c>
      <c r="G1757">
        <f t="shared" si="62"/>
        <v>9</v>
      </c>
      <c r="H1757" s="67" t="s">
        <v>997</v>
      </c>
      <c r="I1757" s="68">
        <f t="shared" si="59"/>
        <v>44782</v>
      </c>
    </row>
    <row r="1758" spans="1:9" x14ac:dyDescent="0.35">
      <c r="A1758" s="28" t="s">
        <v>145</v>
      </c>
      <c r="B1758" s="28" t="s">
        <v>144</v>
      </c>
      <c r="C1758" s="69">
        <v>44789</v>
      </c>
      <c r="D1758" s="8">
        <v>60461</v>
      </c>
      <c r="E1758" s="72">
        <f t="shared" si="60"/>
        <v>2022</v>
      </c>
      <c r="F1758" s="72">
        <f t="shared" si="61"/>
        <v>8</v>
      </c>
      <c r="G1758">
        <f t="shared" si="62"/>
        <v>16</v>
      </c>
      <c r="H1758" s="67" t="s">
        <v>998</v>
      </c>
      <c r="I1758" s="68">
        <f t="shared" si="59"/>
        <v>44789</v>
      </c>
    </row>
    <row r="1759" spans="1:9" x14ac:dyDescent="0.35">
      <c r="A1759" s="28" t="s">
        <v>145</v>
      </c>
      <c r="B1759" s="28" t="s">
        <v>144</v>
      </c>
      <c r="C1759" s="69">
        <v>44795</v>
      </c>
      <c r="D1759" s="8">
        <v>64053</v>
      </c>
      <c r="E1759" s="72">
        <f t="shared" si="60"/>
        <v>2022</v>
      </c>
      <c r="F1759" s="72">
        <f t="shared" si="61"/>
        <v>8</v>
      </c>
      <c r="G1759">
        <f t="shared" si="62"/>
        <v>22</v>
      </c>
      <c r="H1759" s="67" t="s">
        <v>1159</v>
      </c>
      <c r="I1759" s="68">
        <f t="shared" si="59"/>
        <v>44795</v>
      </c>
    </row>
    <row r="1760" spans="1:9" x14ac:dyDescent="0.35">
      <c r="A1760" s="28" t="s">
        <v>145</v>
      </c>
      <c r="B1760" s="28" t="s">
        <v>144</v>
      </c>
      <c r="C1760" s="69">
        <v>44810</v>
      </c>
      <c r="D1760" s="8">
        <v>62432</v>
      </c>
      <c r="E1760" s="72">
        <f t="shared" si="60"/>
        <v>2022</v>
      </c>
      <c r="F1760" s="72">
        <f t="shared" si="61"/>
        <v>9</v>
      </c>
      <c r="G1760">
        <f t="shared" si="62"/>
        <v>6</v>
      </c>
      <c r="H1760" s="67" t="s">
        <v>1000</v>
      </c>
      <c r="I1760" s="68">
        <f t="shared" si="59"/>
        <v>44810</v>
      </c>
    </row>
    <row r="1761" spans="1:9" x14ac:dyDescent="0.35">
      <c r="A1761" s="28" t="s">
        <v>145</v>
      </c>
      <c r="B1761" s="28" t="s">
        <v>144</v>
      </c>
      <c r="C1761" s="69">
        <v>44817</v>
      </c>
      <c r="D1761" s="8">
        <v>61239</v>
      </c>
      <c r="E1761" s="72">
        <f t="shared" si="60"/>
        <v>2022</v>
      </c>
      <c r="F1761" s="72">
        <f t="shared" si="61"/>
        <v>9</v>
      </c>
      <c r="G1761">
        <f t="shared" si="62"/>
        <v>13</v>
      </c>
      <c r="H1761" s="67" t="s">
        <v>1001</v>
      </c>
      <c r="I1761" s="68">
        <f t="shared" si="59"/>
        <v>44817</v>
      </c>
    </row>
    <row r="1762" spans="1:9" x14ac:dyDescent="0.35">
      <c r="A1762" s="28" t="s">
        <v>145</v>
      </c>
      <c r="B1762" s="28" t="s">
        <v>144</v>
      </c>
      <c r="C1762" s="69">
        <v>44824</v>
      </c>
      <c r="D1762" s="8">
        <v>64553</v>
      </c>
      <c r="E1762" s="72">
        <f t="shared" si="60"/>
        <v>2022</v>
      </c>
      <c r="F1762" s="72">
        <f t="shared" si="61"/>
        <v>9</v>
      </c>
      <c r="G1762">
        <f t="shared" si="62"/>
        <v>20</v>
      </c>
      <c r="H1762" s="67" t="s">
        <v>1002</v>
      </c>
      <c r="I1762" s="68">
        <f t="shared" si="59"/>
        <v>44824</v>
      </c>
    </row>
    <row r="1763" spans="1:9" x14ac:dyDescent="0.35">
      <c r="A1763" s="28" t="s">
        <v>145</v>
      </c>
      <c r="B1763" s="28" t="s">
        <v>144</v>
      </c>
      <c r="C1763" s="69">
        <v>44830</v>
      </c>
      <c r="D1763" s="8">
        <v>65098</v>
      </c>
      <c r="E1763" s="72">
        <f t="shared" si="60"/>
        <v>2022</v>
      </c>
      <c r="F1763" s="72">
        <f t="shared" si="61"/>
        <v>9</v>
      </c>
      <c r="G1763">
        <f t="shared" si="62"/>
        <v>26</v>
      </c>
      <c r="H1763" s="67" t="s">
        <v>1083</v>
      </c>
      <c r="I1763" s="68">
        <f t="shared" si="59"/>
        <v>44830</v>
      </c>
    </row>
    <row r="1764" spans="1:9" x14ac:dyDescent="0.35">
      <c r="A1764" s="28" t="s">
        <v>145</v>
      </c>
      <c r="B1764" s="28" t="s">
        <v>144</v>
      </c>
      <c r="C1764" s="69">
        <v>44837</v>
      </c>
      <c r="D1764" s="8">
        <v>65618</v>
      </c>
      <c r="E1764" s="72">
        <f t="shared" si="60"/>
        <v>2022</v>
      </c>
      <c r="F1764" s="72">
        <f t="shared" si="61"/>
        <v>10</v>
      </c>
      <c r="G1764">
        <f t="shared" si="62"/>
        <v>3</v>
      </c>
      <c r="H1764" s="67" t="s">
        <v>1084</v>
      </c>
      <c r="I1764" s="68">
        <f t="shared" si="59"/>
        <v>44837</v>
      </c>
    </row>
    <row r="1765" spans="1:9" x14ac:dyDescent="0.35">
      <c r="A1765" s="28" t="s">
        <v>145</v>
      </c>
      <c r="B1765" s="28" t="s">
        <v>144</v>
      </c>
      <c r="C1765" s="69">
        <v>44844</v>
      </c>
      <c r="D1765" s="8">
        <v>66252</v>
      </c>
      <c r="E1765" s="72">
        <f t="shared" si="60"/>
        <v>2022</v>
      </c>
      <c r="F1765" s="72">
        <f t="shared" si="61"/>
        <v>10</v>
      </c>
      <c r="G1765">
        <f t="shared" si="62"/>
        <v>10</v>
      </c>
      <c r="H1765" s="67" t="s">
        <v>1052</v>
      </c>
      <c r="I1765" s="68">
        <f t="shared" si="59"/>
        <v>44844</v>
      </c>
    </row>
    <row r="1766" spans="1:9" x14ac:dyDescent="0.35">
      <c r="A1766" s="28" t="s">
        <v>145</v>
      </c>
      <c r="B1766" s="28" t="s">
        <v>144</v>
      </c>
      <c r="C1766" s="69">
        <v>44852</v>
      </c>
      <c r="D1766" s="8">
        <v>66812</v>
      </c>
      <c r="E1766" s="72">
        <f t="shared" si="60"/>
        <v>2022</v>
      </c>
      <c r="F1766" s="72">
        <f t="shared" si="61"/>
        <v>10</v>
      </c>
      <c r="G1766">
        <f t="shared" si="62"/>
        <v>18</v>
      </c>
      <c r="H1766" s="67" t="s">
        <v>1025</v>
      </c>
      <c r="I1766" s="68">
        <f t="shared" si="59"/>
        <v>44852</v>
      </c>
    </row>
    <row r="1767" spans="1:9" x14ac:dyDescent="0.35">
      <c r="A1767" s="28" t="s">
        <v>145</v>
      </c>
      <c r="B1767" s="28" t="s">
        <v>144</v>
      </c>
      <c r="C1767" s="69">
        <v>44859</v>
      </c>
      <c r="D1767" s="8">
        <v>66812</v>
      </c>
      <c r="E1767" s="72">
        <f t="shared" si="60"/>
        <v>2022</v>
      </c>
      <c r="F1767" s="72">
        <f t="shared" si="61"/>
        <v>10</v>
      </c>
      <c r="G1767">
        <f t="shared" si="62"/>
        <v>25</v>
      </c>
      <c r="H1767" s="67" t="s">
        <v>1006</v>
      </c>
      <c r="I1767" s="68">
        <f t="shared" si="59"/>
        <v>44859</v>
      </c>
    </row>
    <row r="1768" spans="1:9" x14ac:dyDescent="0.35">
      <c r="A1768" s="28" t="s">
        <v>145</v>
      </c>
      <c r="B1768" s="28" t="s">
        <v>144</v>
      </c>
      <c r="C1768" s="69">
        <v>44864</v>
      </c>
      <c r="D1768" s="8">
        <v>68086</v>
      </c>
      <c r="E1768" s="72">
        <f t="shared" si="60"/>
        <v>2022</v>
      </c>
      <c r="F1768" s="72">
        <f t="shared" si="61"/>
        <v>10</v>
      </c>
      <c r="G1768">
        <f t="shared" si="62"/>
        <v>30</v>
      </c>
      <c r="H1768" s="67" t="s">
        <v>1121</v>
      </c>
      <c r="I1768" s="68">
        <f t="shared" si="59"/>
        <v>44864</v>
      </c>
    </row>
    <row r="1769" spans="1:9" x14ac:dyDescent="0.35">
      <c r="A1769" s="28" t="s">
        <v>145</v>
      </c>
      <c r="B1769" s="28" t="s">
        <v>144</v>
      </c>
      <c r="C1769" s="69">
        <v>44873</v>
      </c>
      <c r="D1769" s="8">
        <v>68620</v>
      </c>
      <c r="E1769" s="72">
        <f t="shared" si="60"/>
        <v>2022</v>
      </c>
      <c r="F1769" s="72">
        <f t="shared" si="61"/>
        <v>11</v>
      </c>
      <c r="G1769">
        <f t="shared" si="62"/>
        <v>8</v>
      </c>
      <c r="H1769" s="67" t="s">
        <v>1008</v>
      </c>
      <c r="I1769" s="68">
        <f t="shared" si="59"/>
        <v>44873</v>
      </c>
    </row>
    <row r="1770" spans="1:9" x14ac:dyDescent="0.35">
      <c r="A1770" s="28" t="s">
        <v>145</v>
      </c>
      <c r="B1770" s="28" t="s">
        <v>144</v>
      </c>
      <c r="C1770" s="69">
        <v>44880</v>
      </c>
      <c r="D1770" s="8">
        <v>69162</v>
      </c>
      <c r="E1770" s="72">
        <f t="shared" si="60"/>
        <v>2022</v>
      </c>
      <c r="F1770" s="72">
        <f t="shared" si="61"/>
        <v>11</v>
      </c>
      <c r="G1770">
        <f t="shared" si="62"/>
        <v>15</v>
      </c>
      <c r="H1770" s="67" t="s">
        <v>1009</v>
      </c>
      <c r="I1770" s="68">
        <f t="shared" si="59"/>
        <v>44880</v>
      </c>
    </row>
    <row r="1771" spans="1:9" x14ac:dyDescent="0.35">
      <c r="A1771" s="28" t="s">
        <v>145</v>
      </c>
      <c r="B1771" s="28" t="s">
        <v>144</v>
      </c>
      <c r="C1771" s="69">
        <v>44887</v>
      </c>
      <c r="D1771" s="8">
        <v>69607</v>
      </c>
      <c r="E1771" s="72">
        <f t="shared" si="60"/>
        <v>2022</v>
      </c>
      <c r="F1771" s="72">
        <f t="shared" si="61"/>
        <v>11</v>
      </c>
      <c r="G1771">
        <f t="shared" si="62"/>
        <v>22</v>
      </c>
      <c r="H1771" s="67" t="s">
        <v>1026</v>
      </c>
      <c r="I1771" s="68">
        <f t="shared" si="59"/>
        <v>44887</v>
      </c>
    </row>
    <row r="1772" spans="1:9" x14ac:dyDescent="0.35">
      <c r="A1772" s="28" t="s">
        <v>145</v>
      </c>
      <c r="B1772" s="28" t="s">
        <v>144</v>
      </c>
      <c r="C1772" s="69">
        <v>44901</v>
      </c>
      <c r="D1772" s="8">
        <v>70730</v>
      </c>
      <c r="E1772" s="72">
        <f t="shared" si="60"/>
        <v>2022</v>
      </c>
      <c r="F1772" s="72">
        <f t="shared" si="61"/>
        <v>12</v>
      </c>
      <c r="G1772">
        <f t="shared" si="62"/>
        <v>6</v>
      </c>
      <c r="H1772" s="67" t="s">
        <v>1027</v>
      </c>
      <c r="I1772" s="68">
        <f t="shared" si="59"/>
        <v>44901</v>
      </c>
    </row>
    <row r="1773" spans="1:9" x14ac:dyDescent="0.35">
      <c r="A1773" s="28" t="s">
        <v>145</v>
      </c>
      <c r="B1773" s="28" t="s">
        <v>144</v>
      </c>
      <c r="C1773" s="69">
        <v>44908</v>
      </c>
      <c r="D1773" s="8">
        <v>71342</v>
      </c>
      <c r="E1773" s="72">
        <f t="shared" si="60"/>
        <v>2022</v>
      </c>
      <c r="F1773" s="72">
        <f t="shared" si="61"/>
        <v>12</v>
      </c>
      <c r="G1773">
        <f t="shared" si="62"/>
        <v>13</v>
      </c>
      <c r="H1773" s="67" t="s">
        <v>1011</v>
      </c>
      <c r="I1773" s="68">
        <f t="shared" si="59"/>
        <v>44908</v>
      </c>
    </row>
    <row r="1774" spans="1:9" x14ac:dyDescent="0.35">
      <c r="A1774" s="28" t="s">
        <v>145</v>
      </c>
      <c r="B1774" s="28" t="s">
        <v>144</v>
      </c>
      <c r="C1774" s="69">
        <v>44918</v>
      </c>
      <c r="D1774" s="8">
        <v>76432</v>
      </c>
      <c r="E1774" s="72">
        <f t="shared" si="60"/>
        <v>2022</v>
      </c>
      <c r="F1774" s="72">
        <f t="shared" si="61"/>
        <v>12</v>
      </c>
      <c r="G1774">
        <f t="shared" si="62"/>
        <v>23</v>
      </c>
      <c r="H1774" s="67" t="s">
        <v>1199</v>
      </c>
      <c r="I1774" s="68">
        <f t="shared" si="59"/>
        <v>44918</v>
      </c>
    </row>
    <row r="1775" spans="1:9" x14ac:dyDescent="0.35">
      <c r="A1775" s="28" t="s">
        <v>145</v>
      </c>
      <c r="B1775" s="28" t="s">
        <v>144</v>
      </c>
      <c r="C1775" s="69">
        <v>44929</v>
      </c>
      <c r="D1775" s="8">
        <v>77045</v>
      </c>
      <c r="E1775" s="72">
        <f t="shared" si="60"/>
        <v>2023</v>
      </c>
      <c r="F1775" s="72">
        <f t="shared" si="61"/>
        <v>1</v>
      </c>
      <c r="G1775">
        <f t="shared" si="62"/>
        <v>3</v>
      </c>
      <c r="H1775" s="67" t="s">
        <v>1028</v>
      </c>
      <c r="I1775" s="68">
        <f t="shared" si="59"/>
        <v>44929</v>
      </c>
    </row>
    <row r="1776" spans="1:9" x14ac:dyDescent="0.35">
      <c r="A1776" s="28" t="s">
        <v>145</v>
      </c>
      <c r="B1776" s="28" t="s">
        <v>144</v>
      </c>
      <c r="C1776" s="69">
        <v>44936</v>
      </c>
      <c r="D1776" s="8">
        <v>77450</v>
      </c>
      <c r="E1776" s="72">
        <f t="shared" si="60"/>
        <v>2023</v>
      </c>
      <c r="F1776" s="72">
        <f t="shared" si="61"/>
        <v>1</v>
      </c>
      <c r="G1776">
        <f t="shared" si="62"/>
        <v>10</v>
      </c>
      <c r="H1776" s="67" t="s">
        <v>1089</v>
      </c>
      <c r="I1776" s="68">
        <f t="shared" si="59"/>
        <v>44936</v>
      </c>
    </row>
    <row r="1777" spans="1:9" x14ac:dyDescent="0.35">
      <c r="A1777" s="28" t="s">
        <v>145</v>
      </c>
      <c r="B1777" s="28" t="s">
        <v>144</v>
      </c>
      <c r="C1777" s="69">
        <v>44946</v>
      </c>
      <c r="D1777" s="8">
        <v>78467</v>
      </c>
      <c r="E1777" s="72">
        <f t="shared" si="60"/>
        <v>2023</v>
      </c>
      <c r="F1777" s="72">
        <f t="shared" si="61"/>
        <v>1</v>
      </c>
      <c r="G1777">
        <f t="shared" si="62"/>
        <v>20</v>
      </c>
      <c r="H1777" s="67" t="s">
        <v>1161</v>
      </c>
      <c r="I1777" s="68">
        <f t="shared" si="59"/>
        <v>44946</v>
      </c>
    </row>
    <row r="1778" spans="1:9" x14ac:dyDescent="0.35">
      <c r="A1778" s="28" t="s">
        <v>145</v>
      </c>
      <c r="B1778" s="28" t="s">
        <v>144</v>
      </c>
      <c r="C1778" s="69">
        <v>44953</v>
      </c>
      <c r="D1778" s="8">
        <v>78888</v>
      </c>
      <c r="E1778" s="72">
        <f t="shared" si="60"/>
        <v>2023</v>
      </c>
      <c r="F1778" s="72">
        <f t="shared" si="61"/>
        <v>1</v>
      </c>
      <c r="G1778">
        <f t="shared" si="62"/>
        <v>27</v>
      </c>
      <c r="H1778" s="67" t="s">
        <v>1162</v>
      </c>
      <c r="I1778" s="68">
        <f t="shared" si="59"/>
        <v>44953</v>
      </c>
    </row>
    <row r="1779" spans="1:9" x14ac:dyDescent="0.35">
      <c r="A1779" s="28" t="s">
        <v>145</v>
      </c>
      <c r="B1779" s="28" t="s">
        <v>144</v>
      </c>
      <c r="C1779" s="69">
        <v>44970</v>
      </c>
      <c r="D1779" s="8">
        <v>80324</v>
      </c>
      <c r="E1779" s="72">
        <f t="shared" si="60"/>
        <v>2023</v>
      </c>
      <c r="F1779" s="72">
        <f t="shared" si="61"/>
        <v>2</v>
      </c>
      <c r="G1779">
        <f t="shared" si="62"/>
        <v>13</v>
      </c>
      <c r="H1779" s="67" t="s">
        <v>1033</v>
      </c>
      <c r="I1779" s="68">
        <f t="shared" si="59"/>
        <v>44970</v>
      </c>
    </row>
    <row r="1780" spans="1:9" x14ac:dyDescent="0.35">
      <c r="A1780" s="28" t="s">
        <v>145</v>
      </c>
      <c r="B1780" s="28" t="s">
        <v>144</v>
      </c>
      <c r="C1780" s="69">
        <v>44973</v>
      </c>
      <c r="D1780" s="8">
        <v>80773</v>
      </c>
      <c r="E1780" s="72">
        <f t="shared" si="60"/>
        <v>2023</v>
      </c>
      <c r="F1780" s="72">
        <f t="shared" si="61"/>
        <v>2</v>
      </c>
      <c r="G1780">
        <f t="shared" si="62"/>
        <v>16</v>
      </c>
      <c r="H1780" s="67" t="s">
        <v>1376</v>
      </c>
      <c r="I1780" s="68">
        <f t="shared" si="59"/>
        <v>44973</v>
      </c>
    </row>
    <row r="1781" spans="1:9" x14ac:dyDescent="0.35">
      <c r="A1781" s="28" t="s">
        <v>145</v>
      </c>
      <c r="B1781" s="28" t="s">
        <v>144</v>
      </c>
      <c r="C1781" s="69">
        <v>44981</v>
      </c>
      <c r="D1781" s="8">
        <v>81436</v>
      </c>
      <c r="E1781" s="72">
        <f t="shared" si="60"/>
        <v>2023</v>
      </c>
      <c r="F1781" s="72">
        <f t="shared" si="61"/>
        <v>2</v>
      </c>
      <c r="G1781">
        <f t="shared" si="62"/>
        <v>24</v>
      </c>
      <c r="H1781" s="67" t="s">
        <v>1274</v>
      </c>
      <c r="I1781" s="68">
        <f t="shared" si="59"/>
        <v>44981</v>
      </c>
    </row>
    <row r="1782" spans="1:9" x14ac:dyDescent="0.35">
      <c r="A1782" s="28" t="s">
        <v>145</v>
      </c>
      <c r="B1782" s="28" t="s">
        <v>144</v>
      </c>
      <c r="C1782" s="69">
        <v>44988</v>
      </c>
      <c r="D1782" s="8">
        <v>81862</v>
      </c>
      <c r="E1782" s="72">
        <f t="shared" si="60"/>
        <v>2023</v>
      </c>
      <c r="F1782" s="72">
        <f t="shared" si="61"/>
        <v>3</v>
      </c>
      <c r="G1782">
        <f t="shared" si="62"/>
        <v>3</v>
      </c>
      <c r="H1782" s="67" t="s">
        <v>1165</v>
      </c>
      <c r="I1782" s="68">
        <f t="shared" si="59"/>
        <v>44988</v>
      </c>
    </row>
    <row r="1783" spans="1:9" x14ac:dyDescent="0.35">
      <c r="A1783" s="28" t="s">
        <v>145</v>
      </c>
      <c r="B1783" s="28" t="s">
        <v>144</v>
      </c>
      <c r="C1783" s="69">
        <v>44999</v>
      </c>
      <c r="D1783" s="8">
        <v>82628</v>
      </c>
      <c r="E1783" s="72">
        <f t="shared" si="60"/>
        <v>2023</v>
      </c>
      <c r="F1783" s="72">
        <f t="shared" si="61"/>
        <v>3</v>
      </c>
      <c r="G1783">
        <f t="shared" si="62"/>
        <v>14</v>
      </c>
      <c r="H1783" s="67" t="s">
        <v>1095</v>
      </c>
      <c r="I1783" s="68">
        <f t="shared" si="59"/>
        <v>44999</v>
      </c>
    </row>
    <row r="1784" spans="1:9" x14ac:dyDescent="0.35">
      <c r="A1784" s="28" t="s">
        <v>145</v>
      </c>
      <c r="B1784" s="28" t="s">
        <v>144</v>
      </c>
      <c r="C1784" s="69">
        <v>45002</v>
      </c>
      <c r="D1784" s="8">
        <v>82952</v>
      </c>
      <c r="E1784" s="72">
        <f t="shared" si="60"/>
        <v>2023</v>
      </c>
      <c r="F1784" s="72">
        <f t="shared" si="61"/>
        <v>3</v>
      </c>
      <c r="G1784">
        <f t="shared" si="62"/>
        <v>17</v>
      </c>
      <c r="H1784" s="67" t="s">
        <v>1275</v>
      </c>
      <c r="I1784" s="68">
        <f t="shared" si="59"/>
        <v>45002</v>
      </c>
    </row>
    <row r="1785" spans="1:9" x14ac:dyDescent="0.35">
      <c r="A1785" s="28" t="s">
        <v>145</v>
      </c>
      <c r="B1785" s="28" t="s">
        <v>144</v>
      </c>
      <c r="C1785" s="69">
        <v>45009</v>
      </c>
      <c r="D1785" s="8">
        <v>83428</v>
      </c>
      <c r="E1785" s="72">
        <f t="shared" si="60"/>
        <v>2023</v>
      </c>
      <c r="F1785" s="72">
        <f t="shared" si="61"/>
        <v>3</v>
      </c>
      <c r="G1785">
        <f t="shared" si="62"/>
        <v>24</v>
      </c>
      <c r="H1785" s="67" t="s">
        <v>1335</v>
      </c>
      <c r="I1785" s="68">
        <f t="shared" si="59"/>
        <v>45009</v>
      </c>
    </row>
    <row r="1786" spans="1:9" x14ac:dyDescent="0.35">
      <c r="A1786" s="28" t="s">
        <v>145</v>
      </c>
      <c r="B1786" s="28" t="s">
        <v>144</v>
      </c>
      <c r="C1786" s="69">
        <v>45016</v>
      </c>
      <c r="D1786" s="8">
        <v>65818</v>
      </c>
      <c r="E1786" s="72">
        <f t="shared" si="60"/>
        <v>2023</v>
      </c>
      <c r="F1786" s="72">
        <f t="shared" si="61"/>
        <v>3</v>
      </c>
      <c r="G1786">
        <f t="shared" si="62"/>
        <v>31</v>
      </c>
      <c r="H1786" s="67" t="s">
        <v>1251</v>
      </c>
      <c r="I1786" s="68">
        <f t="shared" si="59"/>
        <v>45016</v>
      </c>
    </row>
    <row r="1787" spans="1:9" x14ac:dyDescent="0.35">
      <c r="A1787" s="28" t="s">
        <v>145</v>
      </c>
      <c r="B1787" s="28" t="s">
        <v>144</v>
      </c>
      <c r="C1787" s="69">
        <v>45022</v>
      </c>
      <c r="D1787" s="8">
        <v>65744</v>
      </c>
      <c r="E1787" s="72">
        <f t="shared" si="60"/>
        <v>2023</v>
      </c>
      <c r="F1787" s="72">
        <f t="shared" si="61"/>
        <v>4</v>
      </c>
      <c r="G1787">
        <f t="shared" si="62"/>
        <v>6</v>
      </c>
      <c r="H1787" s="67" t="s">
        <v>1232</v>
      </c>
      <c r="I1787" s="68">
        <f t="shared" si="59"/>
        <v>45022</v>
      </c>
    </row>
    <row r="1788" spans="1:9" x14ac:dyDescent="0.35">
      <c r="A1788" s="28" t="s">
        <v>145</v>
      </c>
      <c r="B1788" s="28" t="s">
        <v>144</v>
      </c>
      <c r="C1788" s="69">
        <v>45030</v>
      </c>
      <c r="D1788" s="8">
        <v>65763</v>
      </c>
      <c r="E1788" s="72">
        <f t="shared" si="60"/>
        <v>2023</v>
      </c>
      <c r="F1788" s="72">
        <f t="shared" si="61"/>
        <v>4</v>
      </c>
      <c r="G1788">
        <f t="shared" si="62"/>
        <v>14</v>
      </c>
      <c r="H1788" s="67" t="s">
        <v>1377</v>
      </c>
      <c r="I1788" s="68">
        <f t="shared" si="59"/>
        <v>45030</v>
      </c>
    </row>
    <row r="1789" spans="1:9" x14ac:dyDescent="0.35">
      <c r="A1789" s="28" t="s">
        <v>145</v>
      </c>
      <c r="B1789" s="28" t="s">
        <v>144</v>
      </c>
      <c r="C1789" s="69">
        <v>45037</v>
      </c>
      <c r="D1789" s="8">
        <v>65820</v>
      </c>
      <c r="E1789" s="72">
        <f t="shared" si="60"/>
        <v>2023</v>
      </c>
      <c r="F1789" s="72">
        <f t="shared" si="61"/>
        <v>4</v>
      </c>
      <c r="G1789">
        <f t="shared" si="62"/>
        <v>21</v>
      </c>
      <c r="H1789" s="67" t="s">
        <v>1265</v>
      </c>
      <c r="I1789" s="68">
        <f t="shared" si="59"/>
        <v>45037</v>
      </c>
    </row>
    <row r="1790" spans="1:9" x14ac:dyDescent="0.35">
      <c r="A1790" s="28" t="s">
        <v>145</v>
      </c>
      <c r="B1790" s="28" t="s">
        <v>144</v>
      </c>
      <c r="C1790" s="69">
        <v>45044</v>
      </c>
      <c r="D1790" s="8">
        <v>65655</v>
      </c>
      <c r="E1790" s="72">
        <f t="shared" si="60"/>
        <v>2023</v>
      </c>
      <c r="F1790" s="72">
        <f t="shared" si="61"/>
        <v>4</v>
      </c>
      <c r="G1790">
        <f t="shared" si="62"/>
        <v>28</v>
      </c>
      <c r="H1790" s="67" t="s">
        <v>1378</v>
      </c>
      <c r="I1790" s="68">
        <f t="shared" si="59"/>
        <v>45044</v>
      </c>
    </row>
    <row r="1791" spans="1:9" x14ac:dyDescent="0.35">
      <c r="A1791" s="28" t="s">
        <v>145</v>
      </c>
      <c r="B1791" s="28" t="s">
        <v>144</v>
      </c>
      <c r="C1791" s="69">
        <v>45051</v>
      </c>
      <c r="D1791" s="8">
        <v>65601</v>
      </c>
      <c r="E1791" s="72">
        <f t="shared" si="60"/>
        <v>2023</v>
      </c>
      <c r="F1791" s="72">
        <f t="shared" si="61"/>
        <v>5</v>
      </c>
      <c r="G1791">
        <f t="shared" si="62"/>
        <v>5</v>
      </c>
      <c r="H1791" s="67" t="s">
        <v>1379</v>
      </c>
      <c r="I1791" s="68">
        <f t="shared" si="59"/>
        <v>45051</v>
      </c>
    </row>
    <row r="1792" spans="1:9" x14ac:dyDescent="0.35">
      <c r="A1792" s="28" t="s">
        <v>145</v>
      </c>
      <c r="B1792" s="28" t="s">
        <v>144</v>
      </c>
      <c r="C1792" s="69">
        <v>45065</v>
      </c>
      <c r="D1792" s="8">
        <v>65601</v>
      </c>
      <c r="E1792" s="72">
        <f t="shared" si="60"/>
        <v>2023</v>
      </c>
      <c r="F1792" s="72">
        <f t="shared" si="61"/>
        <v>5</v>
      </c>
      <c r="G1792">
        <f t="shared" si="62"/>
        <v>19</v>
      </c>
      <c r="H1792" s="67" t="s">
        <v>1169</v>
      </c>
      <c r="I1792" s="68">
        <f t="shared" si="59"/>
        <v>45065</v>
      </c>
    </row>
    <row r="1793" spans="1:9" x14ac:dyDescent="0.35">
      <c r="A1793" s="28" t="s">
        <v>145</v>
      </c>
      <c r="B1793" s="28" t="s">
        <v>144</v>
      </c>
      <c r="C1793" s="69">
        <v>45079</v>
      </c>
      <c r="D1793" s="8">
        <v>65823</v>
      </c>
      <c r="E1793" s="72">
        <f t="shared" si="60"/>
        <v>2023</v>
      </c>
      <c r="F1793" s="72">
        <f t="shared" si="61"/>
        <v>6</v>
      </c>
      <c r="G1793">
        <f t="shared" si="62"/>
        <v>2</v>
      </c>
      <c r="H1793" s="67" t="s">
        <v>1170</v>
      </c>
      <c r="I1793" s="68">
        <f t="shared" si="59"/>
        <v>45079</v>
      </c>
    </row>
    <row r="1794" spans="1:9" x14ac:dyDescent="0.35">
      <c r="A1794" s="28" t="s">
        <v>145</v>
      </c>
      <c r="B1794" s="28" t="s">
        <v>144</v>
      </c>
      <c r="C1794" s="69">
        <v>45093</v>
      </c>
      <c r="D1794" s="8">
        <v>65553</v>
      </c>
      <c r="E1794" s="72">
        <f t="shared" si="60"/>
        <v>2023</v>
      </c>
      <c r="F1794" s="72">
        <f t="shared" si="61"/>
        <v>6</v>
      </c>
      <c r="G1794">
        <f t="shared" si="62"/>
        <v>16</v>
      </c>
      <c r="H1794" s="67" t="s">
        <v>1171</v>
      </c>
      <c r="I1794" s="68">
        <f t="shared" si="59"/>
        <v>45093</v>
      </c>
    </row>
    <row r="1795" spans="1:9" x14ac:dyDescent="0.35">
      <c r="A1795" s="28" t="s">
        <v>145</v>
      </c>
      <c r="B1795" s="28" t="s">
        <v>144</v>
      </c>
      <c r="C1795" s="69">
        <v>45100</v>
      </c>
      <c r="D1795" s="8">
        <v>65437</v>
      </c>
      <c r="E1795" s="72">
        <f t="shared" si="60"/>
        <v>2023</v>
      </c>
      <c r="F1795" s="72">
        <f t="shared" si="61"/>
        <v>6</v>
      </c>
      <c r="G1795">
        <f t="shared" si="62"/>
        <v>23</v>
      </c>
      <c r="H1795" s="67" t="s">
        <v>1172</v>
      </c>
      <c r="I1795" s="68">
        <f t="shared" ref="I1795:I1858" si="63">DATEVALUE(H1795)</f>
        <v>45100</v>
      </c>
    </row>
    <row r="1796" spans="1:9" x14ac:dyDescent="0.35">
      <c r="A1796" s="28" t="s">
        <v>145</v>
      </c>
      <c r="B1796" s="28" t="s">
        <v>144</v>
      </c>
      <c r="C1796" s="69">
        <v>45139</v>
      </c>
      <c r="D1796" s="8">
        <v>65345</v>
      </c>
      <c r="E1796" s="72">
        <f t="shared" si="60"/>
        <v>2023</v>
      </c>
      <c r="F1796" s="72">
        <f t="shared" si="61"/>
        <v>8</v>
      </c>
      <c r="G1796">
        <f t="shared" si="62"/>
        <v>1</v>
      </c>
      <c r="H1796" s="67" t="s">
        <v>1101</v>
      </c>
      <c r="I1796" s="68">
        <f t="shared" si="63"/>
        <v>45139</v>
      </c>
    </row>
    <row r="1797" spans="1:9" x14ac:dyDescent="0.35">
      <c r="A1797" s="28" t="s">
        <v>145</v>
      </c>
      <c r="B1797" s="28" t="s">
        <v>144</v>
      </c>
      <c r="C1797" s="69">
        <v>45146</v>
      </c>
      <c r="D1797" s="8">
        <v>65384</v>
      </c>
      <c r="E1797" s="72">
        <f t="shared" si="60"/>
        <v>2023</v>
      </c>
      <c r="F1797" s="72">
        <f t="shared" si="61"/>
        <v>8</v>
      </c>
      <c r="G1797">
        <f t="shared" si="62"/>
        <v>8</v>
      </c>
      <c r="H1797" s="67" t="s">
        <v>1289</v>
      </c>
      <c r="I1797" s="68">
        <f t="shared" si="63"/>
        <v>45146</v>
      </c>
    </row>
    <row r="1798" spans="1:9" x14ac:dyDescent="0.35">
      <c r="A1798" s="28" t="s">
        <v>145</v>
      </c>
      <c r="B1798" s="28" t="s">
        <v>144</v>
      </c>
      <c r="C1798" s="69">
        <v>45153</v>
      </c>
      <c r="D1798" s="8">
        <v>65498</v>
      </c>
      <c r="E1798" s="72">
        <f t="shared" si="60"/>
        <v>2023</v>
      </c>
      <c r="F1798" s="72">
        <f t="shared" si="61"/>
        <v>8</v>
      </c>
      <c r="G1798">
        <f t="shared" si="62"/>
        <v>15</v>
      </c>
      <c r="H1798" s="67" t="s">
        <v>1153</v>
      </c>
      <c r="I1798" s="68">
        <f t="shared" si="63"/>
        <v>45153</v>
      </c>
    </row>
    <row r="1799" spans="1:9" x14ac:dyDescent="0.35">
      <c r="A1799" s="28" t="s">
        <v>145</v>
      </c>
      <c r="B1799" s="28" t="s">
        <v>144</v>
      </c>
      <c r="C1799" s="69">
        <v>45168</v>
      </c>
      <c r="D1799" s="8">
        <v>65780</v>
      </c>
      <c r="E1799" s="72">
        <f t="shared" si="60"/>
        <v>2023</v>
      </c>
      <c r="F1799" s="72">
        <f t="shared" si="61"/>
        <v>8</v>
      </c>
      <c r="G1799">
        <f t="shared" si="62"/>
        <v>30</v>
      </c>
      <c r="H1799" s="67" t="s">
        <v>1316</v>
      </c>
      <c r="I1799" s="68">
        <f t="shared" si="63"/>
        <v>45168</v>
      </c>
    </row>
    <row r="1800" spans="1:9" x14ac:dyDescent="0.35">
      <c r="A1800" s="28" t="s">
        <v>145</v>
      </c>
      <c r="B1800" s="28" t="s">
        <v>144</v>
      </c>
      <c r="C1800" s="69">
        <v>45174</v>
      </c>
      <c r="D1800" s="8">
        <v>65801</v>
      </c>
      <c r="E1800" s="72">
        <f t="shared" si="60"/>
        <v>2023</v>
      </c>
      <c r="F1800" s="72">
        <f t="shared" si="61"/>
        <v>9</v>
      </c>
      <c r="G1800">
        <f t="shared" si="62"/>
        <v>5</v>
      </c>
      <c r="H1800" s="67" t="s">
        <v>1224</v>
      </c>
      <c r="I1800" s="68">
        <f t="shared" si="63"/>
        <v>45174</v>
      </c>
    </row>
    <row r="1801" spans="1:9" x14ac:dyDescent="0.35">
      <c r="A1801" s="28" t="s">
        <v>145</v>
      </c>
      <c r="B1801" s="28" t="s">
        <v>144</v>
      </c>
      <c r="C1801" s="69">
        <v>45191</v>
      </c>
      <c r="D1801" s="8">
        <v>66065</v>
      </c>
      <c r="E1801" s="72">
        <f t="shared" si="60"/>
        <v>2023</v>
      </c>
      <c r="F1801" s="72">
        <f t="shared" si="61"/>
        <v>9</v>
      </c>
      <c r="G1801">
        <f t="shared" si="62"/>
        <v>22</v>
      </c>
      <c r="H1801" s="67" t="s">
        <v>1181</v>
      </c>
      <c r="I1801" s="68">
        <f t="shared" si="63"/>
        <v>45191</v>
      </c>
    </row>
    <row r="1802" spans="1:9" x14ac:dyDescent="0.35">
      <c r="A1802" s="28" t="s">
        <v>559</v>
      </c>
      <c r="B1802" s="28" t="s">
        <v>985</v>
      </c>
      <c r="C1802" s="69">
        <v>44676</v>
      </c>
      <c r="D1802" s="8">
        <v>85000</v>
      </c>
      <c r="E1802" s="72">
        <f t="shared" si="60"/>
        <v>2022</v>
      </c>
      <c r="F1802" s="72">
        <f t="shared" si="61"/>
        <v>4</v>
      </c>
      <c r="G1802">
        <f t="shared" si="62"/>
        <v>25</v>
      </c>
      <c r="H1802" s="67" t="s">
        <v>1380</v>
      </c>
      <c r="I1802" s="68">
        <f t="shared" si="63"/>
        <v>44676</v>
      </c>
    </row>
    <row r="1803" spans="1:9" x14ac:dyDescent="0.35">
      <c r="A1803" s="28" t="s">
        <v>559</v>
      </c>
      <c r="B1803" s="28" t="s">
        <v>985</v>
      </c>
      <c r="C1803" s="69">
        <v>44690</v>
      </c>
      <c r="D1803" s="8">
        <v>100000</v>
      </c>
      <c r="E1803" s="72">
        <f t="shared" si="60"/>
        <v>2022</v>
      </c>
      <c r="F1803" s="72">
        <f t="shared" si="61"/>
        <v>5</v>
      </c>
      <c r="G1803">
        <f t="shared" si="62"/>
        <v>9</v>
      </c>
      <c r="H1803" s="67" t="s">
        <v>1381</v>
      </c>
      <c r="I1803" s="68">
        <f t="shared" si="63"/>
        <v>44690</v>
      </c>
    </row>
    <row r="1804" spans="1:9" x14ac:dyDescent="0.35">
      <c r="A1804" s="28" t="s">
        <v>559</v>
      </c>
      <c r="B1804" s="28" t="s">
        <v>985</v>
      </c>
      <c r="C1804" s="69">
        <v>44700</v>
      </c>
      <c r="D1804" s="8">
        <v>145000</v>
      </c>
      <c r="E1804" s="72">
        <f t="shared" si="60"/>
        <v>2022</v>
      </c>
      <c r="F1804" s="72">
        <f t="shared" si="61"/>
        <v>5</v>
      </c>
      <c r="G1804">
        <f t="shared" si="62"/>
        <v>19</v>
      </c>
      <c r="H1804" s="67" t="s">
        <v>1382</v>
      </c>
      <c r="I1804" s="68">
        <f t="shared" si="63"/>
        <v>44700</v>
      </c>
    </row>
    <row r="1805" spans="1:9" x14ac:dyDescent="0.35">
      <c r="A1805" s="28" t="s">
        <v>559</v>
      </c>
      <c r="B1805" s="28" t="s">
        <v>985</v>
      </c>
      <c r="C1805" s="69">
        <v>44901</v>
      </c>
      <c r="D1805" s="8">
        <v>46739</v>
      </c>
      <c r="E1805" s="72">
        <f t="shared" si="60"/>
        <v>2022</v>
      </c>
      <c r="F1805" s="72">
        <f t="shared" si="61"/>
        <v>12</v>
      </c>
      <c r="G1805">
        <f t="shared" si="62"/>
        <v>6</v>
      </c>
      <c r="H1805" s="67" t="s">
        <v>1027</v>
      </c>
      <c r="I1805" s="68">
        <f t="shared" si="63"/>
        <v>44901</v>
      </c>
    </row>
    <row r="1806" spans="1:9" x14ac:dyDescent="0.35">
      <c r="A1806" s="28" t="s">
        <v>559</v>
      </c>
      <c r="B1806" s="28" t="s">
        <v>985</v>
      </c>
      <c r="C1806" s="69">
        <v>44915</v>
      </c>
      <c r="D1806" s="8">
        <v>46739</v>
      </c>
      <c r="E1806" s="72">
        <f t="shared" si="60"/>
        <v>2022</v>
      </c>
      <c r="F1806" s="72">
        <f t="shared" si="61"/>
        <v>12</v>
      </c>
      <c r="G1806">
        <f t="shared" si="62"/>
        <v>20</v>
      </c>
      <c r="H1806" s="67" t="s">
        <v>1012</v>
      </c>
      <c r="I1806" s="68">
        <f t="shared" si="63"/>
        <v>44915</v>
      </c>
    </row>
    <row r="1807" spans="1:9" x14ac:dyDescent="0.35">
      <c r="A1807" s="28" t="s">
        <v>559</v>
      </c>
      <c r="B1807" s="28" t="s">
        <v>985</v>
      </c>
      <c r="C1807" s="69">
        <v>44922</v>
      </c>
      <c r="D1807" s="8">
        <v>46739</v>
      </c>
      <c r="E1807" s="72">
        <f t="shared" si="60"/>
        <v>2022</v>
      </c>
      <c r="F1807" s="72">
        <f t="shared" si="61"/>
        <v>12</v>
      </c>
      <c r="G1807">
        <f t="shared" si="62"/>
        <v>27</v>
      </c>
      <c r="H1807" s="67" t="s">
        <v>1013</v>
      </c>
      <c r="I1807" s="68">
        <f t="shared" si="63"/>
        <v>44922</v>
      </c>
    </row>
    <row r="1808" spans="1:9" x14ac:dyDescent="0.35">
      <c r="A1808" s="28" t="s">
        <v>559</v>
      </c>
      <c r="B1808" s="28" t="s">
        <v>985</v>
      </c>
      <c r="C1808" s="69">
        <v>44929</v>
      </c>
      <c r="D1808" s="8">
        <v>46739</v>
      </c>
      <c r="E1808" s="72">
        <f t="shared" si="60"/>
        <v>2023</v>
      </c>
      <c r="F1808" s="72">
        <f t="shared" si="61"/>
        <v>1</v>
      </c>
      <c r="G1808">
        <f t="shared" si="62"/>
        <v>3</v>
      </c>
      <c r="H1808" s="67" t="s">
        <v>1028</v>
      </c>
      <c r="I1808" s="68">
        <f t="shared" si="63"/>
        <v>44929</v>
      </c>
    </row>
    <row r="1809" spans="1:9" x14ac:dyDescent="0.35">
      <c r="A1809" s="28" t="s">
        <v>559</v>
      </c>
      <c r="B1809" s="28" t="s">
        <v>985</v>
      </c>
      <c r="C1809" s="69">
        <v>44936</v>
      </c>
      <c r="D1809" s="8">
        <v>86545</v>
      </c>
      <c r="E1809" s="72">
        <f t="shared" si="60"/>
        <v>2023</v>
      </c>
      <c r="F1809" s="72">
        <f t="shared" si="61"/>
        <v>1</v>
      </c>
      <c r="G1809">
        <f t="shared" si="62"/>
        <v>10</v>
      </c>
      <c r="H1809" s="67" t="s">
        <v>1089</v>
      </c>
      <c r="I1809" s="68">
        <f t="shared" si="63"/>
        <v>44936</v>
      </c>
    </row>
    <row r="1810" spans="1:9" x14ac:dyDescent="0.35">
      <c r="A1810" s="28" t="s">
        <v>559</v>
      </c>
      <c r="B1810" s="28" t="s">
        <v>985</v>
      </c>
      <c r="C1810" s="69">
        <v>44945</v>
      </c>
      <c r="D1810" s="8">
        <v>95772</v>
      </c>
      <c r="E1810" s="72">
        <f t="shared" ref="E1810:E1871" si="64">YEAR(C1810)</f>
        <v>2023</v>
      </c>
      <c r="F1810" s="72">
        <f t="shared" ref="F1810:F1871" si="65">MONTH(C1810)</f>
        <v>1</v>
      </c>
      <c r="G1810">
        <f t="shared" ref="G1810:G1871" si="66">DAY(C1810)</f>
        <v>19</v>
      </c>
      <c r="H1810" s="67" t="s">
        <v>1262</v>
      </c>
      <c r="I1810" s="68">
        <f t="shared" si="63"/>
        <v>44945</v>
      </c>
    </row>
    <row r="1811" spans="1:9" x14ac:dyDescent="0.35">
      <c r="A1811" s="28" t="s">
        <v>559</v>
      </c>
      <c r="B1811" s="28" t="s">
        <v>985</v>
      </c>
      <c r="C1811" s="69">
        <v>44952</v>
      </c>
      <c r="D1811" s="8">
        <v>95874</v>
      </c>
      <c r="E1811" s="72">
        <f t="shared" si="64"/>
        <v>2023</v>
      </c>
      <c r="F1811" s="72">
        <f t="shared" si="65"/>
        <v>1</v>
      </c>
      <c r="G1811">
        <f t="shared" si="66"/>
        <v>26</v>
      </c>
      <c r="H1811" s="67" t="s">
        <v>1263</v>
      </c>
      <c r="I1811" s="68">
        <f t="shared" si="63"/>
        <v>44952</v>
      </c>
    </row>
    <row r="1812" spans="1:9" x14ac:dyDescent="0.35">
      <c r="A1812" s="28" t="s">
        <v>559</v>
      </c>
      <c r="B1812" s="28" t="s">
        <v>985</v>
      </c>
      <c r="C1812" s="69">
        <v>45078</v>
      </c>
      <c r="D1812" s="8">
        <v>46563</v>
      </c>
      <c r="E1812" s="72">
        <f t="shared" si="64"/>
        <v>2023</v>
      </c>
      <c r="F1812" s="72">
        <f t="shared" si="65"/>
        <v>6</v>
      </c>
      <c r="G1812">
        <f t="shared" si="66"/>
        <v>1</v>
      </c>
      <c r="H1812" s="67" t="s">
        <v>1298</v>
      </c>
      <c r="I1812" s="68">
        <f t="shared" si="63"/>
        <v>45078</v>
      </c>
    </row>
    <row r="1813" spans="1:9" x14ac:dyDescent="0.35">
      <c r="A1813" s="28" t="s">
        <v>559</v>
      </c>
      <c r="B1813" s="28" t="s">
        <v>985</v>
      </c>
      <c r="C1813" s="69">
        <v>45092</v>
      </c>
      <c r="D1813" s="8">
        <v>45818</v>
      </c>
      <c r="E1813" s="72">
        <f t="shared" si="64"/>
        <v>2023</v>
      </c>
      <c r="F1813" s="72">
        <f t="shared" si="65"/>
        <v>6</v>
      </c>
      <c r="G1813">
        <f t="shared" si="66"/>
        <v>15</v>
      </c>
      <c r="H1813" s="67" t="s">
        <v>1383</v>
      </c>
      <c r="I1813" s="68">
        <f t="shared" si="63"/>
        <v>45092</v>
      </c>
    </row>
    <row r="1814" spans="1:9" x14ac:dyDescent="0.35">
      <c r="A1814" s="28" t="s">
        <v>559</v>
      </c>
      <c r="B1814" s="28" t="s">
        <v>985</v>
      </c>
      <c r="C1814" s="69">
        <v>45107</v>
      </c>
      <c r="D1814" s="8">
        <v>44954</v>
      </c>
      <c r="E1814" s="72">
        <f t="shared" si="64"/>
        <v>2023</v>
      </c>
      <c r="F1814" s="72">
        <f t="shared" si="65"/>
        <v>6</v>
      </c>
      <c r="G1814">
        <f t="shared" si="66"/>
        <v>30</v>
      </c>
      <c r="H1814" s="67" t="s">
        <v>1061</v>
      </c>
      <c r="I1814" s="68">
        <f t="shared" si="63"/>
        <v>45107</v>
      </c>
    </row>
    <row r="1815" spans="1:9" x14ac:dyDescent="0.35">
      <c r="A1815" s="28" t="s">
        <v>559</v>
      </c>
      <c r="B1815" s="28" t="s">
        <v>985</v>
      </c>
      <c r="C1815" s="69">
        <v>45120</v>
      </c>
      <c r="D1815" s="8">
        <v>43897</v>
      </c>
      <c r="E1815" s="72">
        <f t="shared" si="64"/>
        <v>2023</v>
      </c>
      <c r="F1815" s="72">
        <f t="shared" si="65"/>
        <v>7</v>
      </c>
      <c r="G1815">
        <f t="shared" si="66"/>
        <v>13</v>
      </c>
      <c r="H1815" s="67" t="s">
        <v>1384</v>
      </c>
      <c r="I1815" s="68">
        <f t="shared" si="63"/>
        <v>45120</v>
      </c>
    </row>
    <row r="1816" spans="1:9" x14ac:dyDescent="0.35">
      <c r="A1816" s="28" t="s">
        <v>559</v>
      </c>
      <c r="B1816" s="28" t="s">
        <v>985</v>
      </c>
      <c r="C1816" s="69">
        <v>45134</v>
      </c>
      <c r="D1816" s="8">
        <v>43955</v>
      </c>
      <c r="E1816" s="72">
        <f t="shared" si="64"/>
        <v>2023</v>
      </c>
      <c r="F1816" s="72">
        <f t="shared" si="65"/>
        <v>7</v>
      </c>
      <c r="G1816">
        <f t="shared" si="66"/>
        <v>27</v>
      </c>
      <c r="H1816" s="67" t="s">
        <v>1315</v>
      </c>
      <c r="I1816" s="68">
        <f t="shared" si="63"/>
        <v>45134</v>
      </c>
    </row>
    <row r="1817" spans="1:9" x14ac:dyDescent="0.35">
      <c r="A1817" s="28" t="s">
        <v>559</v>
      </c>
      <c r="B1817" s="28" t="s">
        <v>985</v>
      </c>
      <c r="C1817" s="69">
        <v>45162</v>
      </c>
      <c r="D1817" s="8">
        <v>43671</v>
      </c>
      <c r="E1817" s="72">
        <f t="shared" si="64"/>
        <v>2023</v>
      </c>
      <c r="F1817" s="72">
        <f t="shared" si="65"/>
        <v>8</v>
      </c>
      <c r="G1817">
        <f t="shared" si="66"/>
        <v>24</v>
      </c>
      <c r="H1817" s="67" t="s">
        <v>1369</v>
      </c>
      <c r="I1817" s="68">
        <f t="shared" si="63"/>
        <v>45162</v>
      </c>
    </row>
    <row r="1818" spans="1:9" x14ac:dyDescent="0.35">
      <c r="A1818" s="28" t="s">
        <v>559</v>
      </c>
      <c r="B1818" s="28" t="s">
        <v>985</v>
      </c>
      <c r="C1818" s="69">
        <v>45169</v>
      </c>
      <c r="D1818" s="8">
        <v>43605</v>
      </c>
      <c r="E1818" s="72">
        <f t="shared" si="64"/>
        <v>2023</v>
      </c>
      <c r="F1818" s="72">
        <f t="shared" si="65"/>
        <v>8</v>
      </c>
      <c r="G1818">
        <f t="shared" si="66"/>
        <v>31</v>
      </c>
      <c r="H1818" s="67" t="s">
        <v>1063</v>
      </c>
      <c r="I1818" s="68">
        <f t="shared" si="63"/>
        <v>45169</v>
      </c>
    </row>
    <row r="1819" spans="1:9" x14ac:dyDescent="0.35">
      <c r="A1819" s="28" t="s">
        <v>559</v>
      </c>
      <c r="B1819" s="28" t="s">
        <v>985</v>
      </c>
      <c r="C1819" s="69">
        <v>45211</v>
      </c>
      <c r="D1819" s="8">
        <v>42904</v>
      </c>
      <c r="E1819" s="72">
        <f t="shared" si="64"/>
        <v>2023</v>
      </c>
      <c r="F1819" s="72">
        <f t="shared" si="65"/>
        <v>10</v>
      </c>
      <c r="G1819">
        <f t="shared" si="66"/>
        <v>12</v>
      </c>
      <c r="H1819" s="67" t="s">
        <v>1385</v>
      </c>
      <c r="I1819" s="68">
        <f t="shared" si="63"/>
        <v>45211</v>
      </c>
    </row>
    <row r="1820" spans="1:9" x14ac:dyDescent="0.35">
      <c r="A1820" s="28" t="s">
        <v>559</v>
      </c>
      <c r="B1820" s="28" t="s">
        <v>985</v>
      </c>
      <c r="C1820" s="69">
        <v>45225</v>
      </c>
      <c r="D1820" s="8">
        <v>42875</v>
      </c>
      <c r="E1820" s="72">
        <f t="shared" si="64"/>
        <v>2023</v>
      </c>
      <c r="F1820" s="72">
        <f t="shared" si="65"/>
        <v>10</v>
      </c>
      <c r="G1820">
        <f t="shared" si="66"/>
        <v>26</v>
      </c>
      <c r="H1820" s="67" t="s">
        <v>1375</v>
      </c>
      <c r="I1820" s="68">
        <f t="shared" si="63"/>
        <v>45225</v>
      </c>
    </row>
    <row r="1821" spans="1:9" x14ac:dyDescent="0.35">
      <c r="A1821" s="28" t="s">
        <v>233</v>
      </c>
      <c r="B1821" s="28" t="s">
        <v>232</v>
      </c>
      <c r="C1821" s="69">
        <v>44684</v>
      </c>
      <c r="D1821" s="8">
        <v>37400</v>
      </c>
      <c r="E1821" s="72">
        <f t="shared" si="64"/>
        <v>2022</v>
      </c>
      <c r="F1821" s="72">
        <f t="shared" si="65"/>
        <v>5</v>
      </c>
      <c r="G1821">
        <f t="shared" si="66"/>
        <v>3</v>
      </c>
      <c r="H1821" s="67" t="s">
        <v>1386</v>
      </c>
      <c r="I1821" s="68">
        <f t="shared" si="63"/>
        <v>44684</v>
      </c>
    </row>
    <row r="1822" spans="1:9" x14ac:dyDescent="0.35">
      <c r="A1822" s="28" t="s">
        <v>233</v>
      </c>
      <c r="B1822" s="28" t="s">
        <v>232</v>
      </c>
      <c r="C1822" s="69">
        <v>44718</v>
      </c>
      <c r="D1822" s="8">
        <v>70500</v>
      </c>
      <c r="E1822" s="72">
        <f t="shared" si="64"/>
        <v>2022</v>
      </c>
      <c r="F1822" s="72">
        <f t="shared" si="65"/>
        <v>6</v>
      </c>
      <c r="G1822">
        <f t="shared" si="66"/>
        <v>6</v>
      </c>
      <c r="H1822" s="67" t="s">
        <v>1103</v>
      </c>
      <c r="I1822" s="68">
        <f t="shared" si="63"/>
        <v>44718</v>
      </c>
    </row>
    <row r="1823" spans="1:9" x14ac:dyDescent="0.35">
      <c r="A1823" s="28" t="s">
        <v>233</v>
      </c>
      <c r="B1823" s="28" t="s">
        <v>232</v>
      </c>
      <c r="C1823" s="69">
        <v>44725</v>
      </c>
      <c r="D1823" s="8">
        <v>77200</v>
      </c>
      <c r="E1823" s="72">
        <f t="shared" si="64"/>
        <v>2022</v>
      </c>
      <c r="F1823" s="72">
        <f t="shared" si="65"/>
        <v>6</v>
      </c>
      <c r="G1823">
        <f t="shared" si="66"/>
        <v>13</v>
      </c>
      <c r="H1823" s="67" t="s">
        <v>1082</v>
      </c>
      <c r="I1823" s="68">
        <f t="shared" si="63"/>
        <v>44725</v>
      </c>
    </row>
    <row r="1824" spans="1:9" x14ac:dyDescent="0.35">
      <c r="A1824" s="28" t="s">
        <v>233</v>
      </c>
      <c r="B1824" s="28" t="s">
        <v>232</v>
      </c>
      <c r="C1824" s="69">
        <v>44732</v>
      </c>
      <c r="D1824" s="8">
        <v>82100</v>
      </c>
      <c r="E1824" s="72">
        <f t="shared" si="64"/>
        <v>2022</v>
      </c>
      <c r="F1824" s="72">
        <f t="shared" si="65"/>
        <v>6</v>
      </c>
      <c r="G1824">
        <f t="shared" si="66"/>
        <v>20</v>
      </c>
      <c r="H1824" s="67" t="s">
        <v>1048</v>
      </c>
      <c r="I1824" s="68">
        <f t="shared" si="63"/>
        <v>44732</v>
      </c>
    </row>
    <row r="1825" spans="1:9" x14ac:dyDescent="0.35">
      <c r="A1825" s="28" t="s">
        <v>233</v>
      </c>
      <c r="B1825" s="28" t="s">
        <v>232</v>
      </c>
      <c r="C1825" s="69">
        <v>44739</v>
      </c>
      <c r="D1825" s="8">
        <v>86600</v>
      </c>
      <c r="E1825" s="72">
        <f t="shared" si="64"/>
        <v>2022</v>
      </c>
      <c r="F1825" s="72">
        <f t="shared" si="65"/>
        <v>6</v>
      </c>
      <c r="G1825">
        <f t="shared" si="66"/>
        <v>27</v>
      </c>
      <c r="H1825" s="67" t="s">
        <v>1049</v>
      </c>
      <c r="I1825" s="68">
        <f t="shared" si="63"/>
        <v>44739</v>
      </c>
    </row>
    <row r="1826" spans="1:9" x14ac:dyDescent="0.35">
      <c r="A1826" s="28" t="s">
        <v>233</v>
      </c>
      <c r="B1826" s="28" t="s">
        <v>232</v>
      </c>
      <c r="C1826" s="69">
        <v>44746</v>
      </c>
      <c r="D1826" s="8">
        <v>91000</v>
      </c>
      <c r="E1826" s="72">
        <f t="shared" si="64"/>
        <v>2022</v>
      </c>
      <c r="F1826" s="72">
        <f t="shared" si="65"/>
        <v>7</v>
      </c>
      <c r="G1826">
        <f t="shared" si="66"/>
        <v>4</v>
      </c>
      <c r="H1826" s="67" t="s">
        <v>1226</v>
      </c>
      <c r="I1826" s="68">
        <f t="shared" si="63"/>
        <v>44746</v>
      </c>
    </row>
    <row r="1827" spans="1:9" x14ac:dyDescent="0.35">
      <c r="A1827" s="28" t="s">
        <v>233</v>
      </c>
      <c r="B1827" s="28" t="s">
        <v>232</v>
      </c>
      <c r="C1827" s="69">
        <v>44754</v>
      </c>
      <c r="D1827" s="8">
        <v>95400</v>
      </c>
      <c r="E1827" s="72">
        <f t="shared" si="64"/>
        <v>2022</v>
      </c>
      <c r="F1827" s="72">
        <f t="shared" si="65"/>
        <v>7</v>
      </c>
      <c r="G1827">
        <f t="shared" si="66"/>
        <v>12</v>
      </c>
      <c r="H1827" s="67" t="s">
        <v>1024</v>
      </c>
      <c r="I1827" s="68">
        <f t="shared" si="63"/>
        <v>44754</v>
      </c>
    </row>
    <row r="1828" spans="1:9" x14ac:dyDescent="0.35">
      <c r="A1828" s="28" t="s">
        <v>233</v>
      </c>
      <c r="B1828" s="28" t="s">
        <v>232</v>
      </c>
      <c r="C1828" s="69">
        <v>44760</v>
      </c>
      <c r="D1828" s="8">
        <v>99700</v>
      </c>
      <c r="E1828" s="72">
        <f t="shared" si="64"/>
        <v>2022</v>
      </c>
      <c r="F1828" s="72">
        <f t="shared" si="65"/>
        <v>7</v>
      </c>
      <c r="G1828">
        <f t="shared" si="66"/>
        <v>18</v>
      </c>
      <c r="H1828" s="67" t="s">
        <v>1227</v>
      </c>
      <c r="I1828" s="68">
        <f t="shared" si="63"/>
        <v>44760</v>
      </c>
    </row>
    <row r="1829" spans="1:9" x14ac:dyDescent="0.35">
      <c r="A1829" s="28" t="s">
        <v>233</v>
      </c>
      <c r="B1829" s="28" t="s">
        <v>232</v>
      </c>
      <c r="C1829" s="69">
        <v>44767</v>
      </c>
      <c r="D1829" s="8">
        <v>104000</v>
      </c>
      <c r="E1829" s="72">
        <f t="shared" si="64"/>
        <v>2022</v>
      </c>
      <c r="F1829" s="72">
        <f t="shared" si="65"/>
        <v>7</v>
      </c>
      <c r="G1829">
        <f t="shared" si="66"/>
        <v>25</v>
      </c>
      <c r="H1829" s="67" t="s">
        <v>995</v>
      </c>
      <c r="I1829" s="68">
        <f t="shared" si="63"/>
        <v>44767</v>
      </c>
    </row>
    <row r="1830" spans="1:9" x14ac:dyDescent="0.35">
      <c r="A1830" s="28" t="s">
        <v>233</v>
      </c>
      <c r="B1830" s="28" t="s">
        <v>232</v>
      </c>
      <c r="C1830" s="69">
        <v>44775</v>
      </c>
      <c r="D1830" s="8">
        <v>107900</v>
      </c>
      <c r="E1830" s="72">
        <f t="shared" si="64"/>
        <v>2022</v>
      </c>
      <c r="F1830" s="72">
        <f t="shared" si="65"/>
        <v>8</v>
      </c>
      <c r="G1830">
        <f t="shared" si="66"/>
        <v>2</v>
      </c>
      <c r="H1830" s="67" t="s">
        <v>996</v>
      </c>
      <c r="I1830" s="68">
        <f t="shared" si="63"/>
        <v>44775</v>
      </c>
    </row>
    <row r="1831" spans="1:9" x14ac:dyDescent="0.35">
      <c r="A1831" s="28" t="s">
        <v>233</v>
      </c>
      <c r="B1831" s="28" t="s">
        <v>232</v>
      </c>
      <c r="C1831" s="69">
        <v>44781</v>
      </c>
      <c r="D1831" s="8">
        <v>111900</v>
      </c>
      <c r="E1831" s="72">
        <f t="shared" si="64"/>
        <v>2022</v>
      </c>
      <c r="F1831" s="72">
        <f t="shared" si="65"/>
        <v>8</v>
      </c>
      <c r="G1831">
        <f t="shared" si="66"/>
        <v>8</v>
      </c>
      <c r="H1831" s="67" t="s">
        <v>1185</v>
      </c>
      <c r="I1831" s="68">
        <f t="shared" si="63"/>
        <v>44781</v>
      </c>
    </row>
    <row r="1832" spans="1:9" x14ac:dyDescent="0.35">
      <c r="A1832" s="28" t="s">
        <v>233</v>
      </c>
      <c r="B1832" s="28" t="s">
        <v>232</v>
      </c>
      <c r="C1832" s="69">
        <v>44789</v>
      </c>
      <c r="D1832" s="8">
        <v>115200</v>
      </c>
      <c r="E1832" s="72">
        <f t="shared" si="64"/>
        <v>2022</v>
      </c>
      <c r="F1832" s="72">
        <f t="shared" si="65"/>
        <v>8</v>
      </c>
      <c r="G1832">
        <f t="shared" si="66"/>
        <v>16</v>
      </c>
      <c r="H1832" s="67" t="s">
        <v>998</v>
      </c>
      <c r="I1832" s="68">
        <f t="shared" si="63"/>
        <v>44789</v>
      </c>
    </row>
    <row r="1833" spans="1:9" x14ac:dyDescent="0.35">
      <c r="A1833" s="28" t="s">
        <v>233</v>
      </c>
      <c r="B1833" s="28" t="s">
        <v>232</v>
      </c>
      <c r="C1833" s="69">
        <v>44795</v>
      </c>
      <c r="D1833" s="8">
        <v>118000</v>
      </c>
      <c r="E1833" s="72">
        <f t="shared" si="64"/>
        <v>2022</v>
      </c>
      <c r="F1833" s="72">
        <f t="shared" si="65"/>
        <v>8</v>
      </c>
      <c r="G1833">
        <f t="shared" si="66"/>
        <v>22</v>
      </c>
      <c r="H1833" s="67" t="s">
        <v>1159</v>
      </c>
      <c r="I1833" s="68">
        <f t="shared" si="63"/>
        <v>44795</v>
      </c>
    </row>
    <row r="1834" spans="1:9" x14ac:dyDescent="0.35">
      <c r="A1834" s="28" t="s">
        <v>233</v>
      </c>
      <c r="B1834" s="28" t="s">
        <v>232</v>
      </c>
      <c r="C1834" s="69">
        <v>44803</v>
      </c>
      <c r="D1834" s="8">
        <v>120600</v>
      </c>
      <c r="E1834" s="72">
        <f t="shared" si="64"/>
        <v>2022</v>
      </c>
      <c r="F1834" s="72">
        <f t="shared" si="65"/>
        <v>8</v>
      </c>
      <c r="G1834">
        <f t="shared" si="66"/>
        <v>30</v>
      </c>
      <c r="H1834" s="67" t="s">
        <v>1051</v>
      </c>
      <c r="I1834" s="68">
        <f t="shared" si="63"/>
        <v>44803</v>
      </c>
    </row>
    <row r="1835" spans="1:9" x14ac:dyDescent="0.35">
      <c r="A1835" s="28" t="s">
        <v>233</v>
      </c>
      <c r="B1835" s="28" t="s">
        <v>232</v>
      </c>
      <c r="C1835" s="69">
        <v>44809</v>
      </c>
      <c r="D1835" s="8">
        <v>122900</v>
      </c>
      <c r="E1835" s="72">
        <f t="shared" si="64"/>
        <v>2022</v>
      </c>
      <c r="F1835" s="72">
        <f t="shared" si="65"/>
        <v>9</v>
      </c>
      <c r="G1835">
        <f t="shared" si="66"/>
        <v>5</v>
      </c>
      <c r="H1835" s="67" t="s">
        <v>1307</v>
      </c>
      <c r="I1835" s="68">
        <f t="shared" si="63"/>
        <v>44809</v>
      </c>
    </row>
    <row r="1836" spans="1:9" x14ac:dyDescent="0.35">
      <c r="A1836" s="28" t="s">
        <v>233</v>
      </c>
      <c r="B1836" s="28" t="s">
        <v>232</v>
      </c>
      <c r="C1836" s="69">
        <v>44816</v>
      </c>
      <c r="D1836" s="8">
        <v>125900</v>
      </c>
      <c r="E1836" s="72">
        <f t="shared" si="64"/>
        <v>2022</v>
      </c>
      <c r="F1836" s="72">
        <f t="shared" si="65"/>
        <v>9</v>
      </c>
      <c r="G1836">
        <f t="shared" si="66"/>
        <v>12</v>
      </c>
      <c r="H1836" s="67" t="s">
        <v>1067</v>
      </c>
      <c r="I1836" s="68">
        <f t="shared" si="63"/>
        <v>44816</v>
      </c>
    </row>
    <row r="1837" spans="1:9" x14ac:dyDescent="0.35">
      <c r="A1837" s="28" t="s">
        <v>233</v>
      </c>
      <c r="B1837" s="28" t="s">
        <v>232</v>
      </c>
      <c r="C1837" s="69">
        <v>44823</v>
      </c>
      <c r="D1837" s="8">
        <v>129000</v>
      </c>
      <c r="E1837" s="72">
        <f t="shared" si="64"/>
        <v>2022</v>
      </c>
      <c r="F1837" s="72">
        <f t="shared" si="65"/>
        <v>9</v>
      </c>
      <c r="G1837">
        <f t="shared" si="66"/>
        <v>19</v>
      </c>
      <c r="H1837" s="67" t="s">
        <v>1197</v>
      </c>
      <c r="I1837" s="68">
        <f t="shared" si="63"/>
        <v>44823</v>
      </c>
    </row>
    <row r="1838" spans="1:9" x14ac:dyDescent="0.35">
      <c r="A1838" s="28" t="s">
        <v>233</v>
      </c>
      <c r="B1838" s="28" t="s">
        <v>232</v>
      </c>
      <c r="C1838" s="69">
        <v>44830</v>
      </c>
      <c r="D1838" s="8">
        <v>131700</v>
      </c>
      <c r="E1838" s="72">
        <f t="shared" si="64"/>
        <v>2022</v>
      </c>
      <c r="F1838" s="72">
        <f t="shared" si="65"/>
        <v>9</v>
      </c>
      <c r="G1838">
        <f t="shared" si="66"/>
        <v>26</v>
      </c>
      <c r="H1838" s="67" t="s">
        <v>1083</v>
      </c>
      <c r="I1838" s="68">
        <f t="shared" si="63"/>
        <v>44830</v>
      </c>
    </row>
    <row r="1839" spans="1:9" x14ac:dyDescent="0.35">
      <c r="A1839" s="28" t="s">
        <v>233</v>
      </c>
      <c r="B1839" s="28" t="s">
        <v>232</v>
      </c>
      <c r="C1839" s="69">
        <v>44837</v>
      </c>
      <c r="D1839" s="8">
        <v>134200</v>
      </c>
      <c r="E1839" s="72">
        <f t="shared" si="64"/>
        <v>2022</v>
      </c>
      <c r="F1839" s="72">
        <f t="shared" si="65"/>
        <v>10</v>
      </c>
      <c r="G1839">
        <f t="shared" si="66"/>
        <v>3</v>
      </c>
      <c r="H1839" s="67" t="s">
        <v>1084</v>
      </c>
      <c r="I1839" s="68">
        <f t="shared" si="63"/>
        <v>44837</v>
      </c>
    </row>
    <row r="1840" spans="1:9" x14ac:dyDescent="0.35">
      <c r="A1840" s="28" t="s">
        <v>233</v>
      </c>
      <c r="B1840" s="28" t="s">
        <v>232</v>
      </c>
      <c r="C1840" s="69">
        <v>44844</v>
      </c>
      <c r="D1840" s="8">
        <v>136600</v>
      </c>
      <c r="E1840" s="72">
        <f t="shared" si="64"/>
        <v>2022</v>
      </c>
      <c r="F1840" s="72">
        <f t="shared" si="65"/>
        <v>10</v>
      </c>
      <c r="G1840">
        <f t="shared" si="66"/>
        <v>10</v>
      </c>
      <c r="H1840" s="67" t="s">
        <v>1052</v>
      </c>
      <c r="I1840" s="68">
        <f t="shared" si="63"/>
        <v>44844</v>
      </c>
    </row>
    <row r="1841" spans="1:9" x14ac:dyDescent="0.35">
      <c r="A1841" s="28" t="s">
        <v>233</v>
      </c>
      <c r="B1841" s="28" t="s">
        <v>232</v>
      </c>
      <c r="C1841" s="69">
        <v>44852</v>
      </c>
      <c r="D1841" s="8">
        <v>138400</v>
      </c>
      <c r="E1841" s="72">
        <f t="shared" si="64"/>
        <v>2022</v>
      </c>
      <c r="F1841" s="72">
        <f t="shared" si="65"/>
        <v>10</v>
      </c>
      <c r="G1841">
        <f t="shared" si="66"/>
        <v>18</v>
      </c>
      <c r="H1841" s="67" t="s">
        <v>1025</v>
      </c>
      <c r="I1841" s="68">
        <f t="shared" si="63"/>
        <v>44852</v>
      </c>
    </row>
    <row r="1842" spans="1:9" x14ac:dyDescent="0.35">
      <c r="A1842" s="28" t="s">
        <v>233</v>
      </c>
      <c r="B1842" s="28" t="s">
        <v>232</v>
      </c>
      <c r="C1842" s="69">
        <v>44858</v>
      </c>
      <c r="D1842" s="8">
        <v>140300</v>
      </c>
      <c r="E1842" s="72">
        <f t="shared" si="64"/>
        <v>2022</v>
      </c>
      <c r="F1842" s="72">
        <f t="shared" si="65"/>
        <v>10</v>
      </c>
      <c r="G1842">
        <f t="shared" si="66"/>
        <v>24</v>
      </c>
      <c r="H1842" s="67" t="s">
        <v>1085</v>
      </c>
      <c r="I1842" s="68">
        <f t="shared" si="63"/>
        <v>44858</v>
      </c>
    </row>
    <row r="1843" spans="1:9" x14ac:dyDescent="0.35">
      <c r="A1843" s="28" t="s">
        <v>233</v>
      </c>
      <c r="B1843" s="28" t="s">
        <v>232</v>
      </c>
      <c r="C1843" s="69">
        <v>44866</v>
      </c>
      <c r="D1843" s="8">
        <v>141500</v>
      </c>
      <c r="E1843" s="72">
        <f t="shared" si="64"/>
        <v>2022</v>
      </c>
      <c r="F1843" s="72">
        <f t="shared" si="65"/>
        <v>11</v>
      </c>
      <c r="G1843">
        <f t="shared" si="66"/>
        <v>1</v>
      </c>
      <c r="H1843" s="67" t="s">
        <v>1007</v>
      </c>
      <c r="I1843" s="68">
        <f t="shared" si="63"/>
        <v>44866</v>
      </c>
    </row>
    <row r="1844" spans="1:9" x14ac:dyDescent="0.35">
      <c r="A1844" s="28" t="s">
        <v>233</v>
      </c>
      <c r="B1844" s="28" t="s">
        <v>232</v>
      </c>
      <c r="C1844" s="69">
        <v>44873</v>
      </c>
      <c r="D1844" s="8">
        <v>143100</v>
      </c>
      <c r="E1844" s="72">
        <f t="shared" si="64"/>
        <v>2022</v>
      </c>
      <c r="F1844" s="72">
        <f t="shared" si="65"/>
        <v>11</v>
      </c>
      <c r="G1844">
        <f t="shared" si="66"/>
        <v>8</v>
      </c>
      <c r="H1844" s="67" t="s">
        <v>1008</v>
      </c>
      <c r="I1844" s="68">
        <f t="shared" si="63"/>
        <v>44873</v>
      </c>
    </row>
    <row r="1845" spans="1:9" x14ac:dyDescent="0.35">
      <c r="A1845" s="28" t="s">
        <v>233</v>
      </c>
      <c r="B1845" s="28" t="s">
        <v>232</v>
      </c>
      <c r="C1845" s="69">
        <v>44879</v>
      </c>
      <c r="D1845" s="8">
        <v>144600</v>
      </c>
      <c r="E1845" s="72">
        <f t="shared" si="64"/>
        <v>2022</v>
      </c>
      <c r="F1845" s="72">
        <f t="shared" si="65"/>
        <v>11</v>
      </c>
      <c r="G1845">
        <f t="shared" si="66"/>
        <v>14</v>
      </c>
      <c r="H1845" s="67" t="s">
        <v>1088</v>
      </c>
      <c r="I1845" s="68">
        <f t="shared" si="63"/>
        <v>44879</v>
      </c>
    </row>
    <row r="1846" spans="1:9" x14ac:dyDescent="0.35">
      <c r="A1846" s="28" t="s">
        <v>233</v>
      </c>
      <c r="B1846" s="28" t="s">
        <v>232</v>
      </c>
      <c r="C1846" s="69">
        <v>44887</v>
      </c>
      <c r="D1846" s="8">
        <v>146200</v>
      </c>
      <c r="E1846" s="72">
        <f t="shared" si="64"/>
        <v>2022</v>
      </c>
      <c r="F1846" s="72">
        <f t="shared" si="65"/>
        <v>11</v>
      </c>
      <c r="G1846">
        <f t="shared" si="66"/>
        <v>22</v>
      </c>
      <c r="H1846" s="67" t="s">
        <v>1026</v>
      </c>
      <c r="I1846" s="68">
        <f t="shared" si="63"/>
        <v>44887</v>
      </c>
    </row>
    <row r="1847" spans="1:9" x14ac:dyDescent="0.35">
      <c r="A1847" s="28" t="s">
        <v>233</v>
      </c>
      <c r="B1847" s="28" t="s">
        <v>232</v>
      </c>
      <c r="C1847" s="69">
        <v>44894</v>
      </c>
      <c r="D1847" s="8">
        <v>147800</v>
      </c>
      <c r="E1847" s="72">
        <f t="shared" si="64"/>
        <v>2022</v>
      </c>
      <c r="F1847" s="72">
        <f t="shared" si="65"/>
        <v>11</v>
      </c>
      <c r="G1847">
        <f t="shared" si="66"/>
        <v>29</v>
      </c>
      <c r="H1847" s="67" t="s">
        <v>1010</v>
      </c>
      <c r="I1847" s="68">
        <f t="shared" si="63"/>
        <v>44894</v>
      </c>
    </row>
    <row r="1848" spans="1:9" x14ac:dyDescent="0.35">
      <c r="A1848" s="28" t="s">
        <v>233</v>
      </c>
      <c r="B1848" s="28" t="s">
        <v>232</v>
      </c>
      <c r="C1848" s="69">
        <v>44907</v>
      </c>
      <c r="D1848" s="8">
        <v>150600</v>
      </c>
      <c r="E1848" s="72">
        <f t="shared" si="64"/>
        <v>2022</v>
      </c>
      <c r="F1848" s="72">
        <f t="shared" si="65"/>
        <v>12</v>
      </c>
      <c r="G1848">
        <f t="shared" si="66"/>
        <v>12</v>
      </c>
      <c r="H1848" s="67" t="s">
        <v>1354</v>
      </c>
      <c r="I1848" s="68">
        <f t="shared" si="63"/>
        <v>44907</v>
      </c>
    </row>
    <row r="1849" spans="1:9" x14ac:dyDescent="0.35">
      <c r="A1849" s="28" t="s">
        <v>233</v>
      </c>
      <c r="B1849" s="28" t="s">
        <v>232</v>
      </c>
      <c r="C1849" s="69">
        <v>44914</v>
      </c>
      <c r="D1849" s="8">
        <v>152200</v>
      </c>
      <c r="E1849" s="72">
        <f t="shared" si="64"/>
        <v>2022</v>
      </c>
      <c r="F1849" s="72">
        <f t="shared" si="65"/>
        <v>12</v>
      </c>
      <c r="G1849">
        <f t="shared" si="66"/>
        <v>19</v>
      </c>
      <c r="H1849" s="67" t="s">
        <v>1355</v>
      </c>
      <c r="I1849" s="68">
        <f t="shared" si="63"/>
        <v>44914</v>
      </c>
    </row>
    <row r="1850" spans="1:9" x14ac:dyDescent="0.35">
      <c r="A1850" s="28" t="s">
        <v>233</v>
      </c>
      <c r="B1850" s="28" t="s">
        <v>232</v>
      </c>
      <c r="C1850" s="69">
        <v>44928</v>
      </c>
      <c r="D1850" s="8">
        <v>154600</v>
      </c>
      <c r="E1850" s="72">
        <f t="shared" si="64"/>
        <v>2023</v>
      </c>
      <c r="F1850" s="72">
        <f t="shared" si="65"/>
        <v>1</v>
      </c>
      <c r="G1850">
        <f t="shared" si="66"/>
        <v>2</v>
      </c>
      <c r="H1850" s="67" t="s">
        <v>1054</v>
      </c>
      <c r="I1850" s="68">
        <f t="shared" si="63"/>
        <v>44928</v>
      </c>
    </row>
    <row r="1851" spans="1:9" x14ac:dyDescent="0.35">
      <c r="A1851" s="28" t="s">
        <v>233</v>
      </c>
      <c r="B1851" s="28" t="s">
        <v>232</v>
      </c>
      <c r="C1851" s="69">
        <v>44936</v>
      </c>
      <c r="D1851" s="8">
        <v>155500</v>
      </c>
      <c r="E1851" s="72">
        <f t="shared" si="64"/>
        <v>2023</v>
      </c>
      <c r="F1851" s="72">
        <f t="shared" si="65"/>
        <v>1</v>
      </c>
      <c r="G1851">
        <f t="shared" si="66"/>
        <v>10</v>
      </c>
      <c r="H1851" s="67" t="s">
        <v>1089</v>
      </c>
      <c r="I1851" s="68">
        <f t="shared" si="63"/>
        <v>44936</v>
      </c>
    </row>
    <row r="1852" spans="1:9" x14ac:dyDescent="0.35">
      <c r="A1852" s="28" t="s">
        <v>233</v>
      </c>
      <c r="B1852" s="28" t="s">
        <v>232</v>
      </c>
      <c r="C1852" s="69">
        <v>44942</v>
      </c>
      <c r="D1852" s="8">
        <v>157300</v>
      </c>
      <c r="E1852" s="72">
        <f t="shared" si="64"/>
        <v>2023</v>
      </c>
      <c r="F1852" s="72">
        <f t="shared" si="65"/>
        <v>1</v>
      </c>
      <c r="G1852">
        <f t="shared" si="66"/>
        <v>16</v>
      </c>
      <c r="H1852" s="67" t="s">
        <v>1030</v>
      </c>
      <c r="I1852" s="68">
        <f t="shared" si="63"/>
        <v>44942</v>
      </c>
    </row>
    <row r="1853" spans="1:9" x14ac:dyDescent="0.35">
      <c r="A1853" s="28" t="s">
        <v>233</v>
      </c>
      <c r="B1853" s="28" t="s">
        <v>232</v>
      </c>
      <c r="C1853" s="69">
        <v>44949</v>
      </c>
      <c r="D1853" s="8">
        <v>158800</v>
      </c>
      <c r="E1853" s="72">
        <f t="shared" si="64"/>
        <v>2023</v>
      </c>
      <c r="F1853" s="72">
        <f t="shared" si="65"/>
        <v>1</v>
      </c>
      <c r="G1853">
        <f t="shared" si="66"/>
        <v>23</v>
      </c>
      <c r="H1853" s="67" t="s">
        <v>1031</v>
      </c>
      <c r="I1853" s="68">
        <f t="shared" si="63"/>
        <v>44949</v>
      </c>
    </row>
    <row r="1854" spans="1:9" x14ac:dyDescent="0.35">
      <c r="A1854" s="28" t="s">
        <v>233</v>
      </c>
      <c r="B1854" s="28" t="s">
        <v>232</v>
      </c>
      <c r="C1854" s="69">
        <v>44964</v>
      </c>
      <c r="D1854" s="8">
        <v>161400</v>
      </c>
      <c r="E1854" s="72">
        <f t="shared" si="64"/>
        <v>2023</v>
      </c>
      <c r="F1854" s="72">
        <f t="shared" si="65"/>
        <v>2</v>
      </c>
      <c r="G1854">
        <f t="shared" si="66"/>
        <v>7</v>
      </c>
      <c r="H1854" s="67" t="s">
        <v>1090</v>
      </c>
      <c r="I1854" s="68">
        <f t="shared" si="63"/>
        <v>44964</v>
      </c>
    </row>
    <row r="1855" spans="1:9" x14ac:dyDescent="0.35">
      <c r="A1855" s="28" t="s">
        <v>233</v>
      </c>
      <c r="B1855" s="28" t="s">
        <v>232</v>
      </c>
      <c r="C1855" s="69">
        <v>44971</v>
      </c>
      <c r="D1855" s="8">
        <v>162700</v>
      </c>
      <c r="E1855" s="72">
        <f t="shared" si="64"/>
        <v>2023</v>
      </c>
      <c r="F1855" s="72">
        <f t="shared" si="65"/>
        <v>2</v>
      </c>
      <c r="G1855">
        <f t="shared" si="66"/>
        <v>14</v>
      </c>
      <c r="H1855" s="67" t="s">
        <v>1091</v>
      </c>
      <c r="I1855" s="68">
        <f t="shared" si="63"/>
        <v>44971</v>
      </c>
    </row>
    <row r="1856" spans="1:9" x14ac:dyDescent="0.35">
      <c r="A1856" s="28" t="s">
        <v>233</v>
      </c>
      <c r="B1856" s="28" t="s">
        <v>232</v>
      </c>
      <c r="C1856" s="69">
        <v>44980</v>
      </c>
      <c r="D1856" s="8">
        <v>163500</v>
      </c>
      <c r="E1856" s="72">
        <f t="shared" si="64"/>
        <v>2023</v>
      </c>
      <c r="F1856" s="72">
        <f t="shared" si="65"/>
        <v>2</v>
      </c>
      <c r="G1856">
        <f t="shared" si="66"/>
        <v>23</v>
      </c>
      <c r="H1856" s="67" t="s">
        <v>1387</v>
      </c>
      <c r="I1856" s="68">
        <f t="shared" si="63"/>
        <v>44980</v>
      </c>
    </row>
    <row r="1857" spans="1:9" x14ac:dyDescent="0.35">
      <c r="A1857" s="28" t="s">
        <v>233</v>
      </c>
      <c r="B1857" s="28" t="s">
        <v>232</v>
      </c>
      <c r="C1857" s="69">
        <v>44984</v>
      </c>
      <c r="D1857" s="8">
        <v>164500</v>
      </c>
      <c r="E1857" s="72">
        <f t="shared" si="64"/>
        <v>2023</v>
      </c>
      <c r="F1857" s="72">
        <f t="shared" si="65"/>
        <v>2</v>
      </c>
      <c r="G1857">
        <f t="shared" si="66"/>
        <v>27</v>
      </c>
      <c r="H1857" s="67" t="s">
        <v>1034</v>
      </c>
      <c r="I1857" s="68">
        <f t="shared" si="63"/>
        <v>44984</v>
      </c>
    </row>
    <row r="1858" spans="1:9" x14ac:dyDescent="0.35">
      <c r="A1858" s="28" t="s">
        <v>233</v>
      </c>
      <c r="B1858" s="28" t="s">
        <v>232</v>
      </c>
      <c r="C1858" s="69">
        <v>44994</v>
      </c>
      <c r="D1858" s="8">
        <v>165700</v>
      </c>
      <c r="E1858" s="72">
        <f t="shared" si="64"/>
        <v>2023</v>
      </c>
      <c r="F1858" s="72">
        <f t="shared" si="65"/>
        <v>3</v>
      </c>
      <c r="G1858">
        <f t="shared" si="66"/>
        <v>9</v>
      </c>
      <c r="H1858" s="67" t="s">
        <v>1264</v>
      </c>
      <c r="I1858" s="68">
        <f t="shared" si="63"/>
        <v>44994</v>
      </c>
    </row>
    <row r="1859" spans="1:9" x14ac:dyDescent="0.35">
      <c r="A1859" s="28" t="s">
        <v>233</v>
      </c>
      <c r="B1859" s="28" t="s">
        <v>232</v>
      </c>
      <c r="C1859" s="69">
        <v>44998</v>
      </c>
      <c r="D1859" s="8">
        <v>191000</v>
      </c>
      <c r="E1859" s="72">
        <f t="shared" si="64"/>
        <v>2023</v>
      </c>
      <c r="F1859" s="72">
        <f t="shared" si="65"/>
        <v>3</v>
      </c>
      <c r="G1859">
        <f t="shared" si="66"/>
        <v>13</v>
      </c>
      <c r="H1859" s="67" t="s">
        <v>1057</v>
      </c>
      <c r="I1859" s="68">
        <f t="shared" ref="I1859:I1871" si="67">DATEVALUE(H1859)</f>
        <v>44998</v>
      </c>
    </row>
    <row r="1860" spans="1:9" x14ac:dyDescent="0.35">
      <c r="A1860" s="28" t="s">
        <v>233</v>
      </c>
      <c r="B1860" s="28" t="s">
        <v>232</v>
      </c>
      <c r="C1860" s="69">
        <v>45005</v>
      </c>
      <c r="D1860" s="8">
        <v>191900</v>
      </c>
      <c r="E1860" s="72">
        <f t="shared" si="64"/>
        <v>2023</v>
      </c>
      <c r="F1860" s="72">
        <f t="shared" si="65"/>
        <v>3</v>
      </c>
      <c r="G1860">
        <f t="shared" si="66"/>
        <v>20</v>
      </c>
      <c r="H1860" s="67" t="s">
        <v>1036</v>
      </c>
      <c r="I1860" s="68">
        <f t="shared" si="67"/>
        <v>45005</v>
      </c>
    </row>
    <row r="1861" spans="1:9" x14ac:dyDescent="0.35">
      <c r="A1861" s="28" t="s">
        <v>233</v>
      </c>
      <c r="B1861" s="28" t="s">
        <v>232</v>
      </c>
      <c r="C1861" s="69">
        <v>45013</v>
      </c>
      <c r="D1861" s="8">
        <v>198700</v>
      </c>
      <c r="E1861" s="72">
        <f t="shared" si="64"/>
        <v>2023</v>
      </c>
      <c r="F1861" s="72">
        <f t="shared" si="65"/>
        <v>3</v>
      </c>
      <c r="G1861">
        <f t="shared" si="66"/>
        <v>28</v>
      </c>
      <c r="H1861" s="67" t="s">
        <v>1037</v>
      </c>
      <c r="I1861" s="68">
        <f t="shared" si="67"/>
        <v>45013</v>
      </c>
    </row>
    <row r="1862" spans="1:9" x14ac:dyDescent="0.35">
      <c r="A1862" s="28" t="s">
        <v>233</v>
      </c>
      <c r="B1862" s="28" t="s">
        <v>232</v>
      </c>
      <c r="C1862" s="69">
        <v>45020</v>
      </c>
      <c r="D1862" s="8">
        <v>199900</v>
      </c>
      <c r="E1862" s="72">
        <f t="shared" si="64"/>
        <v>2023</v>
      </c>
      <c r="F1862" s="72">
        <f t="shared" si="65"/>
        <v>4</v>
      </c>
      <c r="G1862">
        <f t="shared" si="66"/>
        <v>4</v>
      </c>
      <c r="H1862" s="67" t="s">
        <v>1097</v>
      </c>
      <c r="I1862" s="68">
        <f t="shared" si="67"/>
        <v>45020</v>
      </c>
    </row>
    <row r="1863" spans="1:9" x14ac:dyDescent="0.35">
      <c r="A1863" s="28" t="s">
        <v>233</v>
      </c>
      <c r="B1863" s="28" t="s">
        <v>232</v>
      </c>
      <c r="C1863" s="69">
        <v>45027</v>
      </c>
      <c r="D1863" s="8">
        <v>202800</v>
      </c>
      <c r="E1863" s="72">
        <f t="shared" si="64"/>
        <v>2023</v>
      </c>
      <c r="F1863" s="72">
        <f t="shared" si="65"/>
        <v>4</v>
      </c>
      <c r="G1863">
        <f t="shared" si="66"/>
        <v>11</v>
      </c>
      <c r="H1863" s="67" t="s">
        <v>1098</v>
      </c>
      <c r="I1863" s="68">
        <f t="shared" si="67"/>
        <v>45027</v>
      </c>
    </row>
    <row r="1864" spans="1:9" x14ac:dyDescent="0.35">
      <c r="A1864" s="28" t="s">
        <v>233</v>
      </c>
      <c r="B1864" s="28" t="s">
        <v>232</v>
      </c>
      <c r="C1864" s="69">
        <v>45047</v>
      </c>
      <c r="D1864" s="8">
        <v>203700</v>
      </c>
      <c r="E1864" s="72">
        <f t="shared" si="64"/>
        <v>2023</v>
      </c>
      <c r="F1864" s="72">
        <f t="shared" si="65"/>
        <v>5</v>
      </c>
      <c r="G1864">
        <f t="shared" si="66"/>
        <v>1</v>
      </c>
      <c r="H1864" s="67" t="s">
        <v>1070</v>
      </c>
      <c r="I1864" s="68">
        <f t="shared" si="67"/>
        <v>45047</v>
      </c>
    </row>
    <row r="1865" spans="1:9" x14ac:dyDescent="0.35">
      <c r="A1865" s="28" t="s">
        <v>233</v>
      </c>
      <c r="B1865" s="28" t="s">
        <v>232</v>
      </c>
      <c r="C1865" s="69">
        <v>45055</v>
      </c>
      <c r="D1865" s="8">
        <v>204700</v>
      </c>
      <c r="E1865" s="72">
        <f t="shared" si="64"/>
        <v>2023</v>
      </c>
      <c r="F1865" s="72">
        <f t="shared" si="65"/>
        <v>5</v>
      </c>
      <c r="G1865">
        <f t="shared" si="66"/>
        <v>9</v>
      </c>
      <c r="H1865" s="67" t="s">
        <v>1058</v>
      </c>
      <c r="I1865" s="68">
        <f t="shared" si="67"/>
        <v>45055</v>
      </c>
    </row>
    <row r="1866" spans="1:9" x14ac:dyDescent="0.35">
      <c r="A1866" s="28" t="s">
        <v>233</v>
      </c>
      <c r="B1866" s="28" t="s">
        <v>232</v>
      </c>
      <c r="C1866" s="69">
        <v>45062</v>
      </c>
      <c r="D1866" s="8">
        <v>205800</v>
      </c>
      <c r="E1866" s="72">
        <f t="shared" si="64"/>
        <v>2023</v>
      </c>
      <c r="F1866" s="72">
        <f t="shared" si="65"/>
        <v>5</v>
      </c>
      <c r="G1866">
        <f t="shared" si="66"/>
        <v>16</v>
      </c>
      <c r="H1866" s="67" t="s">
        <v>1149</v>
      </c>
      <c r="I1866" s="68">
        <f t="shared" si="67"/>
        <v>45062</v>
      </c>
    </row>
    <row r="1867" spans="1:9" x14ac:dyDescent="0.35">
      <c r="A1867" s="28" t="s">
        <v>233</v>
      </c>
      <c r="B1867" s="28" t="s">
        <v>232</v>
      </c>
      <c r="C1867" s="69">
        <v>45076</v>
      </c>
      <c r="D1867" s="8">
        <v>202999</v>
      </c>
      <c r="E1867" s="72">
        <f t="shared" si="64"/>
        <v>2023</v>
      </c>
      <c r="F1867" s="72">
        <f t="shared" si="65"/>
        <v>5</v>
      </c>
      <c r="G1867">
        <f t="shared" si="66"/>
        <v>30</v>
      </c>
      <c r="H1867" s="67" t="s">
        <v>1233</v>
      </c>
      <c r="I1867" s="68">
        <f t="shared" si="67"/>
        <v>45076</v>
      </c>
    </row>
    <row r="1868" spans="1:9" x14ac:dyDescent="0.35">
      <c r="A1868" s="28" t="s">
        <v>233</v>
      </c>
      <c r="B1868" s="28" t="s">
        <v>232</v>
      </c>
      <c r="C1868" s="69">
        <v>45097</v>
      </c>
      <c r="D1868" s="8">
        <v>205699</v>
      </c>
      <c r="E1868" s="72">
        <f t="shared" si="64"/>
        <v>2023</v>
      </c>
      <c r="F1868" s="72">
        <f t="shared" si="65"/>
        <v>6</v>
      </c>
      <c r="G1868">
        <f t="shared" si="66"/>
        <v>20</v>
      </c>
      <c r="H1868" s="67" t="s">
        <v>1108</v>
      </c>
      <c r="I1868" s="68">
        <f t="shared" si="67"/>
        <v>45097</v>
      </c>
    </row>
    <row r="1869" spans="1:9" x14ac:dyDescent="0.35">
      <c r="A1869" s="28" t="s">
        <v>233</v>
      </c>
      <c r="B1869" s="28" t="s">
        <v>232</v>
      </c>
      <c r="C1869" s="69">
        <v>45103</v>
      </c>
      <c r="D1869" s="8">
        <v>206699</v>
      </c>
      <c r="E1869" s="72">
        <f t="shared" si="64"/>
        <v>2023</v>
      </c>
      <c r="F1869" s="72">
        <f t="shared" si="65"/>
        <v>6</v>
      </c>
      <c r="G1869">
        <f t="shared" si="66"/>
        <v>26</v>
      </c>
      <c r="H1869" s="67" t="s">
        <v>1266</v>
      </c>
      <c r="I1869" s="68">
        <f t="shared" si="67"/>
        <v>45103</v>
      </c>
    </row>
    <row r="1870" spans="1:9" x14ac:dyDescent="0.35">
      <c r="A1870" s="28" t="s">
        <v>233</v>
      </c>
      <c r="B1870" s="28" t="s">
        <v>232</v>
      </c>
      <c r="C1870" s="69">
        <v>45117</v>
      </c>
      <c r="D1870" s="8">
        <v>208499</v>
      </c>
      <c r="E1870" s="72">
        <f t="shared" si="64"/>
        <v>2023</v>
      </c>
      <c r="F1870" s="72">
        <f t="shared" si="65"/>
        <v>7</v>
      </c>
      <c r="G1870">
        <f t="shared" si="66"/>
        <v>10</v>
      </c>
      <c r="H1870" s="67" t="s">
        <v>1242</v>
      </c>
      <c r="I1870" s="68">
        <f t="shared" si="67"/>
        <v>45117</v>
      </c>
    </row>
    <row r="1871" spans="1:9" x14ac:dyDescent="0.35">
      <c r="A1871" s="28" t="s">
        <v>233</v>
      </c>
      <c r="B1871" s="28" t="s">
        <v>232</v>
      </c>
      <c r="C1871" s="69">
        <v>45139</v>
      </c>
      <c r="D1871" s="8">
        <v>210799</v>
      </c>
      <c r="E1871" s="72">
        <f t="shared" si="64"/>
        <v>2023</v>
      </c>
      <c r="F1871" s="72">
        <f t="shared" si="65"/>
        <v>8</v>
      </c>
      <c r="G1871">
        <f t="shared" si="66"/>
        <v>1</v>
      </c>
      <c r="H1871" s="67" t="s">
        <v>1101</v>
      </c>
      <c r="I1871" s="68">
        <f t="shared" si="67"/>
        <v>45139</v>
      </c>
    </row>
  </sheetData>
  <sortState xmlns:xlrd2="http://schemas.microsoft.com/office/spreadsheetml/2017/richdata2" ref="A2:D51">
    <sortCondition ref="A2:A5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DAD4-DFE0-406D-9D9B-F928AFBD0BE3}">
  <dimension ref="A1:C52"/>
  <sheetViews>
    <sheetView topLeftCell="A43" workbookViewId="0">
      <selection activeCell="K52" sqref="K52"/>
    </sheetView>
  </sheetViews>
  <sheetFormatPr defaultRowHeight="15.5" x14ac:dyDescent="0.35"/>
  <sheetData>
    <row r="1" spans="1:3" x14ac:dyDescent="0.35">
      <c r="A1" t="s">
        <v>602</v>
      </c>
      <c r="B1" t="s">
        <v>612</v>
      </c>
      <c r="C1" t="s">
        <v>606</v>
      </c>
    </row>
    <row r="2" spans="1:3" x14ac:dyDescent="0.35">
      <c r="A2" t="s">
        <v>80</v>
      </c>
      <c r="B2" t="s">
        <v>81</v>
      </c>
      <c r="C2">
        <v>2837743</v>
      </c>
    </row>
    <row r="3" spans="1:3" x14ac:dyDescent="0.35">
      <c r="A3" t="s">
        <v>90</v>
      </c>
      <c r="B3" t="s">
        <v>91</v>
      </c>
      <c r="C3">
        <v>2963234</v>
      </c>
    </row>
    <row r="4" spans="1:3" x14ac:dyDescent="0.35">
      <c r="A4" t="s">
        <v>100</v>
      </c>
      <c r="B4" t="s">
        <v>101</v>
      </c>
      <c r="C4">
        <v>10093121</v>
      </c>
    </row>
    <row r="5" spans="1:3" x14ac:dyDescent="0.35">
      <c r="A5" t="s">
        <v>96</v>
      </c>
      <c r="B5" t="s">
        <v>97</v>
      </c>
      <c r="C5">
        <v>25687041</v>
      </c>
    </row>
    <row r="6" spans="1:3" x14ac:dyDescent="0.35">
      <c r="A6" t="s">
        <v>98</v>
      </c>
      <c r="B6" t="s">
        <v>99</v>
      </c>
      <c r="C6">
        <v>8917205</v>
      </c>
    </row>
    <row r="7" spans="1:3" x14ac:dyDescent="0.35">
      <c r="A7" t="s">
        <v>120</v>
      </c>
      <c r="B7" t="s">
        <v>121</v>
      </c>
      <c r="C7">
        <v>9379952</v>
      </c>
    </row>
    <row r="8" spans="1:3" x14ac:dyDescent="0.35">
      <c r="A8" t="s">
        <v>104</v>
      </c>
      <c r="B8" t="s">
        <v>105</v>
      </c>
      <c r="C8">
        <v>11555997</v>
      </c>
    </row>
    <row r="9" spans="1:3" x14ac:dyDescent="0.35">
      <c r="A9" t="s">
        <v>118</v>
      </c>
      <c r="B9" t="s">
        <v>119</v>
      </c>
      <c r="C9">
        <v>3280815</v>
      </c>
    </row>
    <row r="10" spans="1:3" x14ac:dyDescent="0.35">
      <c r="A10" t="s">
        <v>112</v>
      </c>
      <c r="B10" t="s">
        <v>113</v>
      </c>
      <c r="C10">
        <v>6934015</v>
      </c>
    </row>
    <row r="11" spans="1:3" x14ac:dyDescent="0.35">
      <c r="A11" t="s">
        <v>140</v>
      </c>
      <c r="B11" t="s">
        <v>141</v>
      </c>
      <c r="C11">
        <v>38005238</v>
      </c>
    </row>
    <row r="12" spans="1:3" x14ac:dyDescent="0.35">
      <c r="A12" t="s">
        <v>150</v>
      </c>
      <c r="B12" t="s">
        <v>151</v>
      </c>
      <c r="C12">
        <v>1410929362</v>
      </c>
    </row>
    <row r="13" spans="1:3" x14ac:dyDescent="0.35">
      <c r="A13" t="s">
        <v>268</v>
      </c>
      <c r="B13" t="s">
        <v>269</v>
      </c>
      <c r="C13">
        <v>4047200</v>
      </c>
    </row>
    <row r="14" spans="1:3" x14ac:dyDescent="0.35">
      <c r="A14" t="s">
        <v>176</v>
      </c>
      <c r="B14" t="s">
        <v>177</v>
      </c>
      <c r="C14">
        <v>1207361</v>
      </c>
    </row>
    <row r="15" spans="1:3" x14ac:dyDescent="0.35">
      <c r="A15" t="s">
        <v>609</v>
      </c>
      <c r="B15" t="s">
        <v>179</v>
      </c>
      <c r="C15">
        <v>10698896</v>
      </c>
    </row>
    <row r="16" spans="1:3" x14ac:dyDescent="0.35">
      <c r="A16" t="s">
        <v>186</v>
      </c>
      <c r="B16" t="s">
        <v>187</v>
      </c>
      <c r="C16">
        <v>5831404</v>
      </c>
    </row>
    <row r="17" spans="1:3" x14ac:dyDescent="0.35">
      <c r="A17" t="s">
        <v>212</v>
      </c>
      <c r="B17" t="s">
        <v>213</v>
      </c>
      <c r="C17">
        <v>1331057</v>
      </c>
    </row>
    <row r="18" spans="1:3" x14ac:dyDescent="0.35">
      <c r="A18" t="s">
        <v>220</v>
      </c>
      <c r="B18" t="s">
        <v>221</v>
      </c>
      <c r="C18">
        <v>5530719</v>
      </c>
    </row>
    <row r="19" spans="1:3" x14ac:dyDescent="0.35">
      <c r="A19" t="s">
        <v>224</v>
      </c>
      <c r="B19" t="s">
        <v>225</v>
      </c>
      <c r="C19">
        <v>67391582</v>
      </c>
    </row>
    <row r="20" spans="1:3" x14ac:dyDescent="0.35">
      <c r="A20" t="s">
        <v>234</v>
      </c>
      <c r="B20" t="s">
        <v>235</v>
      </c>
      <c r="C20">
        <v>3714000</v>
      </c>
    </row>
    <row r="21" spans="1:3" x14ac:dyDescent="0.35">
      <c r="A21" t="s">
        <v>180</v>
      </c>
      <c r="B21" t="s">
        <v>181</v>
      </c>
      <c r="C21">
        <v>83240525</v>
      </c>
    </row>
    <row r="22" spans="1:3" x14ac:dyDescent="0.35">
      <c r="A22" t="s">
        <v>248</v>
      </c>
      <c r="B22" t="s">
        <v>249</v>
      </c>
      <c r="C22">
        <v>10715549</v>
      </c>
    </row>
    <row r="23" spans="1:3" x14ac:dyDescent="0.35">
      <c r="A23" t="s">
        <v>272</v>
      </c>
      <c r="B23" t="s">
        <v>273</v>
      </c>
      <c r="C23">
        <v>9749763</v>
      </c>
    </row>
    <row r="24" spans="1:3" x14ac:dyDescent="0.35">
      <c r="A24" t="s">
        <v>298</v>
      </c>
      <c r="B24" t="s">
        <v>299</v>
      </c>
      <c r="C24">
        <v>366425</v>
      </c>
    </row>
    <row r="25" spans="1:3" x14ac:dyDescent="0.35">
      <c r="A25" t="s">
        <v>288</v>
      </c>
      <c r="B25" t="s">
        <v>289</v>
      </c>
      <c r="C25">
        <v>1380004385</v>
      </c>
    </row>
    <row r="26" spans="1:3" x14ac:dyDescent="0.35">
      <c r="A26" t="s">
        <v>292</v>
      </c>
      <c r="B26" t="s">
        <v>293</v>
      </c>
      <c r="C26">
        <v>4994724</v>
      </c>
    </row>
    <row r="27" spans="1:3" x14ac:dyDescent="0.35">
      <c r="A27" t="s">
        <v>302</v>
      </c>
      <c r="B27" t="s">
        <v>303</v>
      </c>
      <c r="C27">
        <v>59554023</v>
      </c>
    </row>
    <row r="28" spans="1:3" x14ac:dyDescent="0.35">
      <c r="A28" t="s">
        <v>308</v>
      </c>
      <c r="B28" t="s">
        <v>309</v>
      </c>
      <c r="C28">
        <v>125836021</v>
      </c>
    </row>
    <row r="29" spans="1:3" x14ac:dyDescent="0.35">
      <c r="A29" t="s">
        <v>360</v>
      </c>
      <c r="B29" t="s">
        <v>361</v>
      </c>
      <c r="C29">
        <v>1901548</v>
      </c>
    </row>
    <row r="30" spans="1:3" x14ac:dyDescent="0.35">
      <c r="A30" t="s">
        <v>344</v>
      </c>
      <c r="B30" t="s">
        <v>345</v>
      </c>
      <c r="C30">
        <v>38137</v>
      </c>
    </row>
    <row r="31" spans="1:3" x14ac:dyDescent="0.35">
      <c r="A31" t="s">
        <v>356</v>
      </c>
      <c r="B31" t="s">
        <v>357</v>
      </c>
      <c r="C31">
        <v>2794700</v>
      </c>
    </row>
    <row r="32" spans="1:3" x14ac:dyDescent="0.35">
      <c r="A32" t="s">
        <v>358</v>
      </c>
      <c r="B32" t="s">
        <v>359</v>
      </c>
      <c r="C32">
        <v>632275</v>
      </c>
    </row>
    <row r="33" spans="1:3" x14ac:dyDescent="0.35">
      <c r="A33" t="s">
        <v>388</v>
      </c>
      <c r="B33" t="s">
        <v>389</v>
      </c>
      <c r="C33">
        <v>525285</v>
      </c>
    </row>
    <row r="34" spans="1:3" x14ac:dyDescent="0.35">
      <c r="A34" t="s">
        <v>370</v>
      </c>
      <c r="B34" t="s">
        <v>371</v>
      </c>
      <c r="C34">
        <v>2620495</v>
      </c>
    </row>
    <row r="35" spans="1:3" x14ac:dyDescent="0.35">
      <c r="A35" t="s">
        <v>394</v>
      </c>
      <c r="B35" t="s">
        <v>395</v>
      </c>
      <c r="C35">
        <v>621306</v>
      </c>
    </row>
    <row r="36" spans="1:3" x14ac:dyDescent="0.35">
      <c r="A36" t="s">
        <v>422</v>
      </c>
      <c r="B36" t="s">
        <v>423</v>
      </c>
      <c r="C36">
        <v>17441139</v>
      </c>
    </row>
    <row r="37" spans="1:3" x14ac:dyDescent="0.35">
      <c r="A37" t="s">
        <v>430</v>
      </c>
      <c r="B37" t="s">
        <v>431</v>
      </c>
      <c r="C37">
        <v>5084300</v>
      </c>
    </row>
    <row r="38" spans="1:3" x14ac:dyDescent="0.35">
      <c r="A38" t="s">
        <v>1390</v>
      </c>
      <c r="B38" t="s">
        <v>385</v>
      </c>
      <c r="C38">
        <v>2072531</v>
      </c>
    </row>
    <row r="39" spans="1:3" x14ac:dyDescent="0.35">
      <c r="A39" t="s">
        <v>424</v>
      </c>
      <c r="B39" t="s">
        <v>425</v>
      </c>
      <c r="C39">
        <v>5379475</v>
      </c>
    </row>
    <row r="40" spans="1:3" x14ac:dyDescent="0.35">
      <c r="A40" t="s">
        <v>450</v>
      </c>
      <c r="B40" t="s">
        <v>451</v>
      </c>
      <c r="C40">
        <v>37950802</v>
      </c>
    </row>
    <row r="41" spans="1:3" x14ac:dyDescent="0.35">
      <c r="A41" t="s">
        <v>458</v>
      </c>
      <c r="B41" t="s">
        <v>459</v>
      </c>
      <c r="C41">
        <v>10305564</v>
      </c>
    </row>
    <row r="42" spans="1:3" x14ac:dyDescent="0.35">
      <c r="A42" t="s">
        <v>472</v>
      </c>
      <c r="B42" t="s">
        <v>473</v>
      </c>
      <c r="C42">
        <v>19286123</v>
      </c>
    </row>
    <row r="43" spans="1:3" x14ac:dyDescent="0.35">
      <c r="A43" t="s">
        <v>1389</v>
      </c>
      <c r="B43" t="s">
        <v>499</v>
      </c>
      <c r="C43">
        <v>6908224</v>
      </c>
    </row>
    <row r="44" spans="1:3" x14ac:dyDescent="0.35">
      <c r="A44" t="s">
        <v>608</v>
      </c>
      <c r="B44" t="s">
        <v>513</v>
      </c>
      <c r="C44">
        <v>5458827</v>
      </c>
    </row>
    <row r="45" spans="1:3" x14ac:dyDescent="0.35">
      <c r="A45" t="s">
        <v>514</v>
      </c>
      <c r="B45" t="s">
        <v>515</v>
      </c>
      <c r="C45">
        <v>2100126</v>
      </c>
    </row>
    <row r="46" spans="1:3" x14ac:dyDescent="0.35">
      <c r="A46" t="s">
        <v>611</v>
      </c>
      <c r="B46" t="s">
        <v>323</v>
      </c>
      <c r="C46">
        <v>51780579</v>
      </c>
    </row>
    <row r="47" spans="1:3" x14ac:dyDescent="0.35">
      <c r="A47" t="s">
        <v>210</v>
      </c>
      <c r="B47" t="s">
        <v>211</v>
      </c>
      <c r="C47">
        <v>47351567</v>
      </c>
    </row>
    <row r="48" spans="1:3" x14ac:dyDescent="0.35">
      <c r="A48" t="s">
        <v>516</v>
      </c>
      <c r="B48" t="s">
        <v>517</v>
      </c>
      <c r="C48">
        <v>10353442</v>
      </c>
    </row>
    <row r="49" spans="1:3" x14ac:dyDescent="0.35">
      <c r="A49" t="s">
        <v>144</v>
      </c>
      <c r="B49" t="s">
        <v>145</v>
      </c>
      <c r="C49">
        <v>8636896</v>
      </c>
    </row>
    <row r="50" spans="1:3" x14ac:dyDescent="0.35">
      <c r="A50" t="s">
        <v>558</v>
      </c>
      <c r="B50" t="s">
        <v>559</v>
      </c>
      <c r="C50">
        <v>84339067</v>
      </c>
    </row>
    <row r="51" spans="1:3" x14ac:dyDescent="0.35">
      <c r="A51" t="s">
        <v>232</v>
      </c>
      <c r="B51" t="s">
        <v>233</v>
      </c>
      <c r="C51">
        <v>67215293</v>
      </c>
    </row>
    <row r="52" spans="1:3" x14ac:dyDescent="0.35">
      <c r="A52" t="s">
        <v>572</v>
      </c>
      <c r="B52" t="s">
        <v>573</v>
      </c>
      <c r="C52">
        <v>329484123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EAA7-6C59-45A0-A9B6-A1227732E17F}">
  <dimension ref="A1:I1880"/>
  <sheetViews>
    <sheetView tabSelected="1" topLeftCell="A70" workbookViewId="0">
      <selection activeCell="M74" sqref="M74"/>
    </sheetView>
  </sheetViews>
  <sheetFormatPr defaultRowHeight="15.5" x14ac:dyDescent="0.35"/>
  <cols>
    <col min="3" max="3" width="10.25" style="68" bestFit="1" customWidth="1"/>
  </cols>
  <sheetData>
    <row r="1" spans="1:9" x14ac:dyDescent="0.35">
      <c r="A1" t="s">
        <v>602</v>
      </c>
      <c r="B1" t="s">
        <v>1391</v>
      </c>
      <c r="C1" s="68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</row>
    <row r="2" spans="1:9" x14ac:dyDescent="0.35">
      <c r="A2" t="s">
        <v>80</v>
      </c>
      <c r="B2" t="s">
        <v>81</v>
      </c>
      <c r="C2" s="68">
        <v>44713</v>
      </c>
      <c r="D2">
        <v>1339</v>
      </c>
      <c r="E2">
        <v>6</v>
      </c>
      <c r="F2">
        <v>23</v>
      </c>
      <c r="G2">
        <v>2022</v>
      </c>
      <c r="H2">
        <v>23</v>
      </c>
      <c r="I2">
        <v>3802</v>
      </c>
    </row>
    <row r="3" spans="1:9" x14ac:dyDescent="0.35">
      <c r="A3" t="s">
        <v>80</v>
      </c>
      <c r="B3" t="s">
        <v>81</v>
      </c>
      <c r="C3" s="68">
        <v>44714</v>
      </c>
      <c r="D3">
        <v>1479</v>
      </c>
      <c r="E3">
        <v>6</v>
      </c>
      <c r="F3">
        <v>23</v>
      </c>
      <c r="G3">
        <v>2022</v>
      </c>
      <c r="H3">
        <v>23</v>
      </c>
      <c r="I3">
        <v>3802</v>
      </c>
    </row>
    <row r="4" spans="1:9" x14ac:dyDescent="0.35">
      <c r="A4" t="s">
        <v>80</v>
      </c>
      <c r="B4" t="s">
        <v>81</v>
      </c>
      <c r="C4" s="68">
        <v>44721</v>
      </c>
      <c r="D4">
        <v>1528</v>
      </c>
      <c r="E4">
        <v>6</v>
      </c>
      <c r="F4">
        <v>24</v>
      </c>
      <c r="G4">
        <v>2022</v>
      </c>
      <c r="H4">
        <v>24</v>
      </c>
      <c r="I4">
        <v>3802</v>
      </c>
    </row>
    <row r="5" spans="1:9" x14ac:dyDescent="0.35">
      <c r="A5" t="s">
        <v>80</v>
      </c>
      <c r="B5" t="s">
        <v>81</v>
      </c>
      <c r="C5" s="68">
        <v>44729</v>
      </c>
      <c r="D5">
        <v>1772</v>
      </c>
      <c r="E5">
        <v>6</v>
      </c>
      <c r="F5">
        <v>25</v>
      </c>
      <c r="G5">
        <v>2022</v>
      </c>
      <c r="H5">
        <v>25</v>
      </c>
      <c r="I5">
        <v>3802</v>
      </c>
    </row>
    <row r="6" spans="1:9" x14ac:dyDescent="0.35">
      <c r="A6" t="s">
        <v>80</v>
      </c>
      <c r="B6" t="s">
        <v>81</v>
      </c>
      <c r="C6" s="68">
        <v>44747</v>
      </c>
      <c r="D6">
        <v>2192</v>
      </c>
      <c r="E6">
        <v>7</v>
      </c>
      <c r="F6">
        <v>28</v>
      </c>
      <c r="G6">
        <v>2022</v>
      </c>
      <c r="H6">
        <v>28</v>
      </c>
      <c r="I6">
        <v>3802</v>
      </c>
    </row>
    <row r="7" spans="1:9" x14ac:dyDescent="0.35">
      <c r="A7" t="s">
        <v>80</v>
      </c>
      <c r="B7" t="s">
        <v>81</v>
      </c>
      <c r="C7" s="68">
        <v>44761</v>
      </c>
      <c r="D7">
        <v>2501</v>
      </c>
      <c r="E7">
        <v>7</v>
      </c>
      <c r="F7">
        <v>30</v>
      </c>
      <c r="G7">
        <v>2022</v>
      </c>
      <c r="H7">
        <v>30</v>
      </c>
      <c r="I7">
        <v>3802</v>
      </c>
    </row>
    <row r="8" spans="1:9" x14ac:dyDescent="0.35">
      <c r="A8" t="s">
        <v>80</v>
      </c>
      <c r="B8" t="s">
        <v>81</v>
      </c>
      <c r="C8" s="68">
        <v>44767</v>
      </c>
      <c r="D8">
        <v>2501</v>
      </c>
      <c r="E8">
        <v>7</v>
      </c>
      <c r="F8">
        <v>31</v>
      </c>
      <c r="G8">
        <v>2022</v>
      </c>
      <c r="H8">
        <v>31</v>
      </c>
      <c r="I8">
        <v>3802</v>
      </c>
    </row>
    <row r="9" spans="1:9" x14ac:dyDescent="0.35">
      <c r="A9" t="s">
        <v>80</v>
      </c>
      <c r="B9" t="s">
        <v>81</v>
      </c>
      <c r="C9" s="68">
        <v>44775</v>
      </c>
      <c r="D9">
        <v>2501</v>
      </c>
      <c r="E9">
        <v>8</v>
      </c>
      <c r="F9">
        <v>32</v>
      </c>
      <c r="G9">
        <v>2022</v>
      </c>
      <c r="H9">
        <v>32</v>
      </c>
      <c r="I9">
        <v>3802</v>
      </c>
    </row>
    <row r="10" spans="1:9" x14ac:dyDescent="0.35">
      <c r="A10" t="s">
        <v>80</v>
      </c>
      <c r="B10" t="s">
        <v>81</v>
      </c>
      <c r="C10" s="68">
        <v>44782</v>
      </c>
      <c r="D10">
        <v>2780</v>
      </c>
      <c r="E10">
        <v>8</v>
      </c>
      <c r="F10">
        <v>33</v>
      </c>
      <c r="G10">
        <v>2022</v>
      </c>
      <c r="H10">
        <v>33</v>
      </c>
      <c r="I10">
        <v>3802</v>
      </c>
    </row>
    <row r="11" spans="1:9" x14ac:dyDescent="0.35">
      <c r="A11" t="s">
        <v>80</v>
      </c>
      <c r="B11" t="s">
        <v>81</v>
      </c>
      <c r="C11" s="68">
        <v>44789</v>
      </c>
      <c r="D11">
        <v>2780</v>
      </c>
      <c r="E11">
        <v>8</v>
      </c>
      <c r="F11">
        <v>34</v>
      </c>
      <c r="G11">
        <v>2022</v>
      </c>
      <c r="H11">
        <v>34</v>
      </c>
      <c r="I11">
        <v>3802</v>
      </c>
    </row>
    <row r="12" spans="1:9" x14ac:dyDescent="0.35">
      <c r="A12" t="s">
        <v>80</v>
      </c>
      <c r="B12" t="s">
        <v>81</v>
      </c>
      <c r="C12" s="68">
        <v>44796</v>
      </c>
      <c r="D12">
        <v>2780</v>
      </c>
      <c r="E12">
        <v>8</v>
      </c>
      <c r="F12">
        <v>35</v>
      </c>
      <c r="G12">
        <v>2022</v>
      </c>
      <c r="H12">
        <v>35</v>
      </c>
      <c r="I12">
        <v>3802</v>
      </c>
    </row>
    <row r="13" spans="1:9" x14ac:dyDescent="0.35">
      <c r="A13" t="s">
        <v>80</v>
      </c>
      <c r="B13" t="s">
        <v>81</v>
      </c>
      <c r="C13" s="68">
        <v>44810</v>
      </c>
      <c r="D13">
        <v>2780</v>
      </c>
      <c r="E13">
        <v>9</v>
      </c>
      <c r="F13">
        <v>37</v>
      </c>
      <c r="G13">
        <v>2022</v>
      </c>
      <c r="H13">
        <v>37</v>
      </c>
      <c r="I13">
        <v>3802</v>
      </c>
    </row>
    <row r="14" spans="1:9" x14ac:dyDescent="0.35">
      <c r="A14" t="s">
        <v>80</v>
      </c>
      <c r="B14" t="s">
        <v>81</v>
      </c>
      <c r="C14" s="68">
        <v>44817</v>
      </c>
      <c r="D14">
        <v>2780</v>
      </c>
      <c r="E14">
        <v>9</v>
      </c>
      <c r="F14">
        <v>38</v>
      </c>
      <c r="G14">
        <v>2022</v>
      </c>
      <c r="H14">
        <v>38</v>
      </c>
      <c r="I14">
        <v>3802</v>
      </c>
    </row>
    <row r="15" spans="1:9" x14ac:dyDescent="0.35">
      <c r="A15" t="s">
        <v>80</v>
      </c>
      <c r="B15" t="s">
        <v>81</v>
      </c>
      <c r="C15" s="68">
        <v>44824</v>
      </c>
      <c r="D15">
        <v>2780</v>
      </c>
      <c r="E15">
        <v>9</v>
      </c>
      <c r="F15">
        <v>39</v>
      </c>
      <c r="G15">
        <v>2022</v>
      </c>
      <c r="H15">
        <v>39</v>
      </c>
      <c r="I15">
        <v>3802</v>
      </c>
    </row>
    <row r="16" spans="1:9" x14ac:dyDescent="0.35">
      <c r="A16" t="s">
        <v>80</v>
      </c>
      <c r="B16" t="s">
        <v>81</v>
      </c>
      <c r="C16" s="68">
        <v>44831</v>
      </c>
      <c r="D16">
        <v>2780</v>
      </c>
      <c r="E16">
        <v>9</v>
      </c>
      <c r="F16">
        <v>40</v>
      </c>
      <c r="G16">
        <v>2022</v>
      </c>
      <c r="H16">
        <v>40</v>
      </c>
      <c r="I16">
        <v>3802</v>
      </c>
    </row>
    <row r="17" spans="1:9" x14ac:dyDescent="0.35">
      <c r="A17" t="s">
        <v>80</v>
      </c>
      <c r="B17" t="s">
        <v>81</v>
      </c>
      <c r="C17" s="68">
        <v>44838</v>
      </c>
      <c r="D17">
        <v>2780</v>
      </c>
      <c r="E17">
        <v>10</v>
      </c>
      <c r="F17">
        <v>41</v>
      </c>
      <c r="G17">
        <v>2022</v>
      </c>
      <c r="H17">
        <v>41</v>
      </c>
      <c r="I17">
        <v>3802</v>
      </c>
    </row>
    <row r="18" spans="1:9" x14ac:dyDescent="0.35">
      <c r="A18" t="s">
        <v>80</v>
      </c>
      <c r="B18" t="s">
        <v>81</v>
      </c>
      <c r="C18" s="68">
        <v>44845</v>
      </c>
      <c r="D18">
        <v>2622</v>
      </c>
      <c r="E18">
        <v>10</v>
      </c>
      <c r="F18">
        <v>42</v>
      </c>
      <c r="G18">
        <v>2022</v>
      </c>
      <c r="H18">
        <v>42</v>
      </c>
      <c r="I18">
        <v>3802</v>
      </c>
    </row>
    <row r="19" spans="1:9" x14ac:dyDescent="0.35">
      <c r="A19" t="s">
        <v>80</v>
      </c>
      <c r="B19" t="s">
        <v>81</v>
      </c>
      <c r="C19" s="68">
        <v>44859</v>
      </c>
      <c r="D19">
        <v>2622</v>
      </c>
      <c r="E19">
        <v>10</v>
      </c>
      <c r="F19">
        <v>44</v>
      </c>
      <c r="G19">
        <v>2022</v>
      </c>
      <c r="H19">
        <v>44</v>
      </c>
      <c r="I19">
        <v>3802</v>
      </c>
    </row>
    <row r="20" spans="1:9" x14ac:dyDescent="0.35">
      <c r="A20" t="s">
        <v>80</v>
      </c>
      <c r="B20" t="s">
        <v>81</v>
      </c>
      <c r="C20" s="68">
        <v>44866</v>
      </c>
      <c r="D20">
        <v>2622</v>
      </c>
      <c r="E20">
        <v>11</v>
      </c>
      <c r="F20">
        <v>45</v>
      </c>
      <c r="G20">
        <v>2022</v>
      </c>
      <c r="H20">
        <v>45</v>
      </c>
      <c r="I20">
        <v>3802</v>
      </c>
    </row>
    <row r="21" spans="1:9" x14ac:dyDescent="0.35">
      <c r="A21" t="s">
        <v>80</v>
      </c>
      <c r="B21" t="s">
        <v>81</v>
      </c>
      <c r="C21" s="68">
        <v>44873</v>
      </c>
      <c r="D21">
        <v>2622</v>
      </c>
      <c r="E21">
        <v>11</v>
      </c>
      <c r="F21">
        <v>46</v>
      </c>
      <c r="G21">
        <v>2022</v>
      </c>
      <c r="H21">
        <v>46</v>
      </c>
      <c r="I21">
        <v>3802</v>
      </c>
    </row>
    <row r="22" spans="1:9" x14ac:dyDescent="0.35">
      <c r="A22" t="s">
        <v>80</v>
      </c>
      <c r="B22" t="s">
        <v>81</v>
      </c>
      <c r="C22" s="68">
        <v>44880</v>
      </c>
      <c r="D22">
        <v>2505</v>
      </c>
      <c r="E22">
        <v>11</v>
      </c>
      <c r="F22">
        <v>47</v>
      </c>
      <c r="G22">
        <v>2022</v>
      </c>
      <c r="H22">
        <v>47</v>
      </c>
      <c r="I22">
        <v>3802</v>
      </c>
    </row>
    <row r="23" spans="1:9" x14ac:dyDescent="0.35">
      <c r="A23" t="s">
        <v>80</v>
      </c>
      <c r="B23" t="s">
        <v>81</v>
      </c>
      <c r="C23" s="68">
        <v>44894</v>
      </c>
      <c r="D23">
        <v>2505</v>
      </c>
      <c r="E23">
        <v>11</v>
      </c>
      <c r="F23">
        <v>49</v>
      </c>
      <c r="G23">
        <v>2022</v>
      </c>
      <c r="H23">
        <v>49</v>
      </c>
      <c r="I23">
        <v>3802</v>
      </c>
    </row>
    <row r="24" spans="1:9" x14ac:dyDescent="0.35">
      <c r="A24" t="s">
        <v>80</v>
      </c>
      <c r="B24" t="s">
        <v>81</v>
      </c>
      <c r="C24" s="68">
        <v>44908</v>
      </c>
      <c r="D24">
        <v>2342</v>
      </c>
      <c r="E24">
        <v>12</v>
      </c>
      <c r="F24">
        <v>51</v>
      </c>
      <c r="G24">
        <v>2022</v>
      </c>
      <c r="H24">
        <v>51</v>
      </c>
      <c r="I24">
        <v>3802</v>
      </c>
    </row>
    <row r="25" spans="1:9" x14ac:dyDescent="0.35">
      <c r="A25" t="s">
        <v>80</v>
      </c>
      <c r="B25" t="s">
        <v>81</v>
      </c>
      <c r="C25" s="68">
        <v>44915</v>
      </c>
      <c r="D25">
        <v>2342</v>
      </c>
      <c r="E25">
        <v>12</v>
      </c>
      <c r="F25">
        <v>52</v>
      </c>
      <c r="G25">
        <v>2022</v>
      </c>
      <c r="H25">
        <v>52</v>
      </c>
      <c r="I25">
        <v>3802</v>
      </c>
    </row>
    <row r="26" spans="1:9" x14ac:dyDescent="0.35">
      <c r="A26" t="s">
        <v>80</v>
      </c>
      <c r="B26" t="s">
        <v>81</v>
      </c>
      <c r="C26" s="68">
        <v>44922</v>
      </c>
      <c r="D26">
        <v>2342</v>
      </c>
      <c r="E26">
        <v>12</v>
      </c>
      <c r="F26">
        <v>53</v>
      </c>
      <c r="G26">
        <v>2022</v>
      </c>
      <c r="H26">
        <v>53</v>
      </c>
      <c r="I26">
        <v>3802</v>
      </c>
    </row>
    <row r="27" spans="1:9" x14ac:dyDescent="0.35">
      <c r="A27" t="s">
        <v>80</v>
      </c>
      <c r="B27" t="s">
        <v>81</v>
      </c>
      <c r="C27" s="68">
        <v>44943</v>
      </c>
      <c r="D27">
        <v>2342</v>
      </c>
      <c r="E27">
        <v>1</v>
      </c>
      <c r="F27">
        <v>3</v>
      </c>
      <c r="G27">
        <v>2023</v>
      </c>
      <c r="H27">
        <v>56</v>
      </c>
      <c r="I27">
        <v>3802</v>
      </c>
    </row>
    <row r="28" spans="1:9" x14ac:dyDescent="0.35">
      <c r="A28" t="s">
        <v>80</v>
      </c>
      <c r="B28" t="s">
        <v>81</v>
      </c>
      <c r="C28" s="68">
        <v>44950</v>
      </c>
      <c r="D28">
        <v>2342</v>
      </c>
      <c r="E28">
        <v>1</v>
      </c>
      <c r="F28">
        <v>4</v>
      </c>
      <c r="G28">
        <v>2023</v>
      </c>
      <c r="H28">
        <v>57</v>
      </c>
      <c r="I28">
        <v>3802</v>
      </c>
    </row>
    <row r="29" spans="1:9" x14ac:dyDescent="0.35">
      <c r="A29" t="s">
        <v>80</v>
      </c>
      <c r="B29" t="s">
        <v>81</v>
      </c>
      <c r="C29" s="68">
        <v>44957</v>
      </c>
      <c r="D29">
        <v>2686</v>
      </c>
      <c r="E29">
        <v>1</v>
      </c>
      <c r="F29">
        <v>5</v>
      </c>
      <c r="G29">
        <v>2023</v>
      </c>
      <c r="H29">
        <v>58</v>
      </c>
      <c r="I29">
        <v>3802</v>
      </c>
    </row>
    <row r="30" spans="1:9" x14ac:dyDescent="0.35">
      <c r="A30" t="s">
        <v>80</v>
      </c>
      <c r="B30" t="s">
        <v>81</v>
      </c>
      <c r="C30" s="68">
        <v>45008</v>
      </c>
      <c r="D30">
        <v>2758</v>
      </c>
      <c r="E30">
        <v>3</v>
      </c>
      <c r="F30">
        <v>12</v>
      </c>
      <c r="G30">
        <v>2023</v>
      </c>
      <c r="H30">
        <v>65</v>
      </c>
      <c r="I30">
        <v>3802</v>
      </c>
    </row>
    <row r="31" spans="1:9" x14ac:dyDescent="0.35">
      <c r="A31" t="s">
        <v>80</v>
      </c>
      <c r="B31" t="s">
        <v>81</v>
      </c>
      <c r="C31" s="68">
        <v>45056</v>
      </c>
      <c r="D31">
        <v>3208</v>
      </c>
      <c r="E31">
        <v>5</v>
      </c>
      <c r="F31">
        <v>19</v>
      </c>
      <c r="G31">
        <v>2023</v>
      </c>
      <c r="H31">
        <v>72</v>
      </c>
      <c r="I31">
        <v>3802</v>
      </c>
    </row>
    <row r="32" spans="1:9" x14ac:dyDescent="0.35">
      <c r="A32" t="s">
        <v>80</v>
      </c>
      <c r="B32" t="s">
        <v>81</v>
      </c>
      <c r="C32" s="68">
        <v>45084</v>
      </c>
      <c r="D32">
        <v>3802</v>
      </c>
      <c r="E32">
        <v>6</v>
      </c>
      <c r="F32">
        <v>23</v>
      </c>
      <c r="G32">
        <v>2023</v>
      </c>
      <c r="H32">
        <v>76</v>
      </c>
      <c r="I32">
        <v>3802</v>
      </c>
    </row>
    <row r="33" spans="1:9" x14ac:dyDescent="0.35">
      <c r="A33" t="s">
        <v>90</v>
      </c>
      <c r="B33" t="s">
        <v>91</v>
      </c>
      <c r="C33" s="68">
        <v>44713</v>
      </c>
      <c r="D33">
        <v>300</v>
      </c>
      <c r="E33">
        <v>6</v>
      </c>
      <c r="F33">
        <v>23</v>
      </c>
      <c r="G33">
        <v>2022</v>
      </c>
      <c r="H33">
        <v>23</v>
      </c>
      <c r="I33">
        <v>606</v>
      </c>
    </row>
    <row r="34" spans="1:9" x14ac:dyDescent="0.35">
      <c r="A34" t="s">
        <v>90</v>
      </c>
      <c r="B34" t="s">
        <v>91</v>
      </c>
      <c r="C34" s="68">
        <v>44719</v>
      </c>
      <c r="D34">
        <v>300</v>
      </c>
      <c r="E34">
        <v>6</v>
      </c>
      <c r="F34">
        <v>24</v>
      </c>
      <c r="G34">
        <v>2022</v>
      </c>
      <c r="H34">
        <v>24</v>
      </c>
      <c r="I34">
        <v>606</v>
      </c>
    </row>
    <row r="35" spans="1:9" x14ac:dyDescent="0.35">
      <c r="A35" t="s">
        <v>90</v>
      </c>
      <c r="B35" t="s">
        <v>91</v>
      </c>
      <c r="C35" s="68">
        <v>44726</v>
      </c>
      <c r="D35">
        <v>489</v>
      </c>
      <c r="E35">
        <v>6</v>
      </c>
      <c r="F35">
        <v>25</v>
      </c>
      <c r="G35">
        <v>2022</v>
      </c>
      <c r="H35">
        <v>25</v>
      </c>
      <c r="I35">
        <v>606</v>
      </c>
    </row>
    <row r="36" spans="1:9" x14ac:dyDescent="0.35">
      <c r="A36" t="s">
        <v>90</v>
      </c>
      <c r="B36" t="s">
        <v>91</v>
      </c>
      <c r="C36" s="68">
        <v>44733</v>
      </c>
      <c r="D36">
        <v>489</v>
      </c>
      <c r="E36">
        <v>6</v>
      </c>
      <c r="F36">
        <v>26</v>
      </c>
      <c r="G36">
        <v>2022</v>
      </c>
      <c r="H36">
        <v>26</v>
      </c>
      <c r="I36">
        <v>606</v>
      </c>
    </row>
    <row r="37" spans="1:9" x14ac:dyDescent="0.35">
      <c r="A37" t="s">
        <v>90</v>
      </c>
      <c r="B37" t="s">
        <v>91</v>
      </c>
      <c r="C37" s="68">
        <v>44740</v>
      </c>
      <c r="D37">
        <v>489</v>
      </c>
      <c r="E37">
        <v>6</v>
      </c>
      <c r="F37">
        <v>27</v>
      </c>
      <c r="G37">
        <v>2022</v>
      </c>
      <c r="H37">
        <v>27</v>
      </c>
      <c r="I37">
        <v>606</v>
      </c>
    </row>
    <row r="38" spans="1:9" x14ac:dyDescent="0.35">
      <c r="A38" t="s">
        <v>90</v>
      </c>
      <c r="B38" t="s">
        <v>91</v>
      </c>
      <c r="C38" s="68">
        <v>44747</v>
      </c>
      <c r="D38">
        <v>489</v>
      </c>
      <c r="E38">
        <v>7</v>
      </c>
      <c r="F38">
        <v>28</v>
      </c>
      <c r="G38">
        <v>2022</v>
      </c>
      <c r="H38">
        <v>28</v>
      </c>
      <c r="I38">
        <v>606</v>
      </c>
    </row>
    <row r="39" spans="1:9" x14ac:dyDescent="0.35">
      <c r="A39" t="s">
        <v>90</v>
      </c>
      <c r="B39" t="s">
        <v>91</v>
      </c>
      <c r="C39" s="68">
        <v>44754</v>
      </c>
      <c r="D39">
        <v>489</v>
      </c>
      <c r="E39">
        <v>7</v>
      </c>
      <c r="F39">
        <v>29</v>
      </c>
      <c r="G39">
        <v>2022</v>
      </c>
      <c r="H39">
        <v>29</v>
      </c>
      <c r="I39">
        <v>606</v>
      </c>
    </row>
    <row r="40" spans="1:9" x14ac:dyDescent="0.35">
      <c r="A40" t="s">
        <v>90</v>
      </c>
      <c r="B40" t="s">
        <v>91</v>
      </c>
      <c r="C40" s="68">
        <v>44761</v>
      </c>
      <c r="D40">
        <v>489</v>
      </c>
      <c r="E40">
        <v>7</v>
      </c>
      <c r="F40">
        <v>30</v>
      </c>
      <c r="G40">
        <v>2022</v>
      </c>
      <c r="H40">
        <v>30</v>
      </c>
      <c r="I40">
        <v>606</v>
      </c>
    </row>
    <row r="41" spans="1:9" x14ac:dyDescent="0.35">
      <c r="A41" t="s">
        <v>90</v>
      </c>
      <c r="B41" t="s">
        <v>91</v>
      </c>
      <c r="C41" s="68">
        <v>44767</v>
      </c>
      <c r="D41">
        <v>489</v>
      </c>
      <c r="E41">
        <v>7</v>
      </c>
      <c r="F41">
        <v>31</v>
      </c>
      <c r="G41">
        <v>2022</v>
      </c>
      <c r="H41">
        <v>31</v>
      </c>
      <c r="I41">
        <v>606</v>
      </c>
    </row>
    <row r="42" spans="1:9" x14ac:dyDescent="0.35">
      <c r="A42" t="s">
        <v>90</v>
      </c>
      <c r="B42" t="s">
        <v>91</v>
      </c>
      <c r="C42" s="68">
        <v>44775</v>
      </c>
      <c r="D42">
        <v>489</v>
      </c>
      <c r="E42">
        <v>8</v>
      </c>
      <c r="F42">
        <v>32</v>
      </c>
      <c r="G42">
        <v>2022</v>
      </c>
      <c r="H42">
        <v>32</v>
      </c>
      <c r="I42">
        <v>606</v>
      </c>
    </row>
    <row r="43" spans="1:9" x14ac:dyDescent="0.35">
      <c r="A43" t="s">
        <v>90</v>
      </c>
      <c r="B43" t="s">
        <v>91</v>
      </c>
      <c r="C43" s="68">
        <v>44782</v>
      </c>
      <c r="D43">
        <v>489</v>
      </c>
      <c r="E43">
        <v>8</v>
      </c>
      <c r="F43">
        <v>33</v>
      </c>
      <c r="G43">
        <v>2022</v>
      </c>
      <c r="H43">
        <v>33</v>
      </c>
      <c r="I43">
        <v>606</v>
      </c>
    </row>
    <row r="44" spans="1:9" x14ac:dyDescent="0.35">
      <c r="A44" t="s">
        <v>90</v>
      </c>
      <c r="B44" t="s">
        <v>91</v>
      </c>
      <c r="C44" s="68">
        <v>44789</v>
      </c>
      <c r="D44">
        <v>489</v>
      </c>
      <c r="E44">
        <v>8</v>
      </c>
      <c r="F44">
        <v>34</v>
      </c>
      <c r="G44">
        <v>2022</v>
      </c>
      <c r="H44">
        <v>34</v>
      </c>
      <c r="I44">
        <v>606</v>
      </c>
    </row>
    <row r="45" spans="1:9" x14ac:dyDescent="0.35">
      <c r="A45" t="s">
        <v>90</v>
      </c>
      <c r="B45" t="s">
        <v>91</v>
      </c>
      <c r="C45" s="68">
        <v>44796</v>
      </c>
      <c r="D45">
        <v>489</v>
      </c>
      <c r="E45">
        <v>8</v>
      </c>
      <c r="F45">
        <v>35</v>
      </c>
      <c r="G45">
        <v>2022</v>
      </c>
      <c r="H45">
        <v>35</v>
      </c>
      <c r="I45">
        <v>606</v>
      </c>
    </row>
    <row r="46" spans="1:9" x14ac:dyDescent="0.35">
      <c r="A46" t="s">
        <v>90</v>
      </c>
      <c r="B46" t="s">
        <v>91</v>
      </c>
      <c r="C46" s="68">
        <v>44810</v>
      </c>
      <c r="D46">
        <v>489</v>
      </c>
      <c r="E46">
        <v>9</v>
      </c>
      <c r="F46">
        <v>37</v>
      </c>
      <c r="G46">
        <v>2022</v>
      </c>
      <c r="H46">
        <v>37</v>
      </c>
      <c r="I46">
        <v>606</v>
      </c>
    </row>
    <row r="47" spans="1:9" x14ac:dyDescent="0.35">
      <c r="A47" t="s">
        <v>90</v>
      </c>
      <c r="B47" t="s">
        <v>91</v>
      </c>
      <c r="C47" s="68">
        <v>44817</v>
      </c>
      <c r="D47">
        <v>489</v>
      </c>
      <c r="E47">
        <v>9</v>
      </c>
      <c r="F47">
        <v>38</v>
      </c>
      <c r="G47">
        <v>2022</v>
      </c>
      <c r="H47">
        <v>38</v>
      </c>
      <c r="I47">
        <v>606</v>
      </c>
    </row>
    <row r="48" spans="1:9" x14ac:dyDescent="0.35">
      <c r="A48" t="s">
        <v>90</v>
      </c>
      <c r="B48" t="s">
        <v>91</v>
      </c>
      <c r="C48" s="68">
        <v>44824</v>
      </c>
      <c r="D48">
        <v>489</v>
      </c>
      <c r="E48">
        <v>9</v>
      </c>
      <c r="F48">
        <v>39</v>
      </c>
      <c r="G48">
        <v>2022</v>
      </c>
      <c r="H48">
        <v>39</v>
      </c>
      <c r="I48">
        <v>606</v>
      </c>
    </row>
    <row r="49" spans="1:9" x14ac:dyDescent="0.35">
      <c r="A49" t="s">
        <v>90</v>
      </c>
      <c r="B49" t="s">
        <v>91</v>
      </c>
      <c r="C49" s="68">
        <v>44831</v>
      </c>
      <c r="D49">
        <v>489</v>
      </c>
      <c r="E49">
        <v>9</v>
      </c>
      <c r="F49">
        <v>40</v>
      </c>
      <c r="G49">
        <v>2022</v>
      </c>
      <c r="H49">
        <v>40</v>
      </c>
      <c r="I49">
        <v>606</v>
      </c>
    </row>
    <row r="50" spans="1:9" x14ac:dyDescent="0.35">
      <c r="A50" t="s">
        <v>90</v>
      </c>
      <c r="B50" t="s">
        <v>91</v>
      </c>
      <c r="C50" s="68">
        <v>44838</v>
      </c>
      <c r="D50">
        <v>489</v>
      </c>
      <c r="E50">
        <v>10</v>
      </c>
      <c r="F50">
        <v>41</v>
      </c>
      <c r="G50">
        <v>2022</v>
      </c>
      <c r="H50">
        <v>41</v>
      </c>
      <c r="I50">
        <v>606</v>
      </c>
    </row>
    <row r="51" spans="1:9" x14ac:dyDescent="0.35">
      <c r="A51" t="s">
        <v>90</v>
      </c>
      <c r="B51" t="s">
        <v>91</v>
      </c>
      <c r="C51" s="68">
        <v>44845</v>
      </c>
      <c r="D51">
        <v>489</v>
      </c>
      <c r="E51">
        <v>10</v>
      </c>
      <c r="F51">
        <v>42</v>
      </c>
      <c r="G51">
        <v>2022</v>
      </c>
      <c r="H51">
        <v>42</v>
      </c>
      <c r="I51">
        <v>606</v>
      </c>
    </row>
    <row r="52" spans="1:9" x14ac:dyDescent="0.35">
      <c r="A52" t="s">
        <v>90</v>
      </c>
      <c r="B52" t="s">
        <v>91</v>
      </c>
      <c r="C52" s="68">
        <v>44852</v>
      </c>
      <c r="D52">
        <v>489</v>
      </c>
      <c r="E52">
        <v>10</v>
      </c>
      <c r="F52">
        <v>43</v>
      </c>
      <c r="G52">
        <v>2022</v>
      </c>
      <c r="H52">
        <v>43</v>
      </c>
      <c r="I52">
        <v>606</v>
      </c>
    </row>
    <row r="53" spans="1:9" x14ac:dyDescent="0.35">
      <c r="A53" t="s">
        <v>90</v>
      </c>
      <c r="B53" t="s">
        <v>91</v>
      </c>
      <c r="C53" s="68">
        <v>44859</v>
      </c>
      <c r="D53">
        <v>489</v>
      </c>
      <c r="E53">
        <v>10</v>
      </c>
      <c r="F53">
        <v>44</v>
      </c>
      <c r="G53">
        <v>2022</v>
      </c>
      <c r="H53">
        <v>44</v>
      </c>
      <c r="I53">
        <v>606</v>
      </c>
    </row>
    <row r="54" spans="1:9" x14ac:dyDescent="0.35">
      <c r="A54" t="s">
        <v>90</v>
      </c>
      <c r="B54" t="s">
        <v>91</v>
      </c>
      <c r="C54" s="68">
        <v>44873</v>
      </c>
      <c r="D54">
        <v>360</v>
      </c>
      <c r="E54">
        <v>11</v>
      </c>
      <c r="F54">
        <v>46</v>
      </c>
      <c r="G54">
        <v>2022</v>
      </c>
      <c r="H54">
        <v>46</v>
      </c>
      <c r="I54">
        <v>606</v>
      </c>
    </row>
    <row r="55" spans="1:9" x14ac:dyDescent="0.35">
      <c r="A55" t="s">
        <v>90</v>
      </c>
      <c r="B55" t="s">
        <v>91</v>
      </c>
      <c r="C55" s="68">
        <v>44880</v>
      </c>
      <c r="D55">
        <v>360</v>
      </c>
      <c r="E55">
        <v>11</v>
      </c>
      <c r="F55">
        <v>47</v>
      </c>
      <c r="G55">
        <v>2022</v>
      </c>
      <c r="H55">
        <v>47</v>
      </c>
      <c r="I55">
        <v>606</v>
      </c>
    </row>
    <row r="56" spans="1:9" x14ac:dyDescent="0.35">
      <c r="A56" t="s">
        <v>90</v>
      </c>
      <c r="B56" t="s">
        <v>91</v>
      </c>
      <c r="C56" s="68">
        <v>44887</v>
      </c>
      <c r="D56">
        <v>360</v>
      </c>
      <c r="E56">
        <v>11</v>
      </c>
      <c r="F56">
        <v>48</v>
      </c>
      <c r="G56">
        <v>2022</v>
      </c>
      <c r="H56">
        <v>48</v>
      </c>
      <c r="I56">
        <v>606</v>
      </c>
    </row>
    <row r="57" spans="1:9" x14ac:dyDescent="0.35">
      <c r="A57" t="s">
        <v>90</v>
      </c>
      <c r="B57" t="s">
        <v>91</v>
      </c>
      <c r="C57" s="68">
        <v>44894</v>
      </c>
      <c r="D57">
        <v>360</v>
      </c>
      <c r="E57">
        <v>11</v>
      </c>
      <c r="F57">
        <v>49</v>
      </c>
      <c r="G57">
        <v>2022</v>
      </c>
      <c r="H57">
        <v>49</v>
      </c>
      <c r="I57">
        <v>606</v>
      </c>
    </row>
    <row r="58" spans="1:9" x14ac:dyDescent="0.35">
      <c r="A58" t="s">
        <v>90</v>
      </c>
      <c r="B58" t="s">
        <v>91</v>
      </c>
      <c r="C58" s="68">
        <v>44901</v>
      </c>
      <c r="D58">
        <v>360</v>
      </c>
      <c r="E58">
        <v>12</v>
      </c>
      <c r="F58">
        <v>50</v>
      </c>
      <c r="G58">
        <v>2022</v>
      </c>
      <c r="H58">
        <v>50</v>
      </c>
      <c r="I58">
        <v>606</v>
      </c>
    </row>
    <row r="59" spans="1:9" x14ac:dyDescent="0.35">
      <c r="A59" t="s">
        <v>90</v>
      </c>
      <c r="B59" t="s">
        <v>91</v>
      </c>
      <c r="C59" s="68">
        <v>44908</v>
      </c>
      <c r="D59">
        <v>360</v>
      </c>
      <c r="E59">
        <v>12</v>
      </c>
      <c r="F59">
        <v>51</v>
      </c>
      <c r="G59">
        <v>2022</v>
      </c>
      <c r="H59">
        <v>51</v>
      </c>
      <c r="I59">
        <v>606</v>
      </c>
    </row>
    <row r="60" spans="1:9" x14ac:dyDescent="0.35">
      <c r="A60" t="s">
        <v>90</v>
      </c>
      <c r="B60" t="s">
        <v>91</v>
      </c>
      <c r="C60" s="68">
        <v>44915</v>
      </c>
      <c r="D60">
        <v>360</v>
      </c>
      <c r="E60">
        <v>12</v>
      </c>
      <c r="F60">
        <v>52</v>
      </c>
      <c r="G60">
        <v>2022</v>
      </c>
      <c r="H60">
        <v>52</v>
      </c>
      <c r="I60">
        <v>606</v>
      </c>
    </row>
    <row r="61" spans="1:9" x14ac:dyDescent="0.35">
      <c r="A61" t="s">
        <v>90</v>
      </c>
      <c r="B61" t="s">
        <v>91</v>
      </c>
      <c r="C61" s="68">
        <v>44929</v>
      </c>
      <c r="D61">
        <v>463</v>
      </c>
      <c r="E61">
        <v>1</v>
      </c>
      <c r="F61">
        <v>1</v>
      </c>
      <c r="G61">
        <v>2023</v>
      </c>
      <c r="H61">
        <v>54</v>
      </c>
      <c r="I61">
        <v>606</v>
      </c>
    </row>
    <row r="62" spans="1:9" x14ac:dyDescent="0.35">
      <c r="A62" t="s">
        <v>90</v>
      </c>
      <c r="B62" t="s">
        <v>91</v>
      </c>
      <c r="C62" s="68">
        <v>44935</v>
      </c>
      <c r="D62">
        <v>478</v>
      </c>
      <c r="E62">
        <v>1</v>
      </c>
      <c r="F62">
        <v>2</v>
      </c>
      <c r="G62">
        <v>2023</v>
      </c>
      <c r="H62">
        <v>55</v>
      </c>
      <c r="I62">
        <v>606</v>
      </c>
    </row>
    <row r="63" spans="1:9" x14ac:dyDescent="0.35">
      <c r="A63" t="s">
        <v>90</v>
      </c>
      <c r="B63" t="s">
        <v>91</v>
      </c>
      <c r="C63" s="68">
        <v>44942</v>
      </c>
      <c r="D63">
        <v>486</v>
      </c>
      <c r="E63">
        <v>1</v>
      </c>
      <c r="F63">
        <v>3</v>
      </c>
      <c r="G63">
        <v>2023</v>
      </c>
      <c r="H63">
        <v>56</v>
      </c>
      <c r="I63">
        <v>606</v>
      </c>
    </row>
    <row r="64" spans="1:9" x14ac:dyDescent="0.35">
      <c r="A64" t="s">
        <v>90</v>
      </c>
      <c r="B64" t="s">
        <v>91</v>
      </c>
      <c r="C64" s="68">
        <v>44949</v>
      </c>
      <c r="D64">
        <v>491</v>
      </c>
      <c r="E64">
        <v>1</v>
      </c>
      <c r="F64">
        <v>4</v>
      </c>
      <c r="G64">
        <v>2023</v>
      </c>
      <c r="H64">
        <v>57</v>
      </c>
      <c r="I64">
        <v>606</v>
      </c>
    </row>
    <row r="65" spans="1:9" x14ac:dyDescent="0.35">
      <c r="A65" t="s">
        <v>90</v>
      </c>
      <c r="B65" t="s">
        <v>91</v>
      </c>
      <c r="C65" s="68">
        <v>44956</v>
      </c>
      <c r="D65">
        <v>507</v>
      </c>
      <c r="E65">
        <v>1</v>
      </c>
      <c r="F65">
        <v>5</v>
      </c>
      <c r="G65">
        <v>2023</v>
      </c>
      <c r="H65">
        <v>58</v>
      </c>
      <c r="I65">
        <v>606</v>
      </c>
    </row>
    <row r="66" spans="1:9" x14ac:dyDescent="0.35">
      <c r="A66" t="s">
        <v>90</v>
      </c>
      <c r="B66" t="s">
        <v>91</v>
      </c>
      <c r="C66" s="68">
        <v>44970</v>
      </c>
      <c r="D66">
        <v>511</v>
      </c>
      <c r="E66">
        <v>2</v>
      </c>
      <c r="F66">
        <v>7</v>
      </c>
      <c r="G66">
        <v>2023</v>
      </c>
      <c r="H66">
        <v>60</v>
      </c>
      <c r="I66">
        <v>606</v>
      </c>
    </row>
    <row r="67" spans="1:9" x14ac:dyDescent="0.35">
      <c r="A67" t="s">
        <v>90</v>
      </c>
      <c r="B67" t="s">
        <v>91</v>
      </c>
      <c r="C67" s="68">
        <v>44984</v>
      </c>
      <c r="D67">
        <v>532</v>
      </c>
      <c r="E67">
        <v>2</v>
      </c>
      <c r="F67">
        <v>9</v>
      </c>
      <c r="G67">
        <v>2023</v>
      </c>
      <c r="H67">
        <v>62</v>
      </c>
      <c r="I67">
        <v>606</v>
      </c>
    </row>
    <row r="68" spans="1:9" x14ac:dyDescent="0.35">
      <c r="A68" t="s">
        <v>90</v>
      </c>
      <c r="B68" t="s">
        <v>91</v>
      </c>
      <c r="C68" s="68">
        <v>44991</v>
      </c>
      <c r="D68">
        <v>541</v>
      </c>
      <c r="E68">
        <v>3</v>
      </c>
      <c r="F68">
        <v>10</v>
      </c>
      <c r="G68">
        <v>2023</v>
      </c>
      <c r="H68">
        <v>63</v>
      </c>
      <c r="I68">
        <v>606</v>
      </c>
    </row>
    <row r="69" spans="1:9" x14ac:dyDescent="0.35">
      <c r="A69" t="s">
        <v>90</v>
      </c>
      <c r="B69" t="s">
        <v>91</v>
      </c>
      <c r="C69" s="68">
        <v>45005</v>
      </c>
      <c r="D69">
        <v>548</v>
      </c>
      <c r="E69">
        <v>3</v>
      </c>
      <c r="F69">
        <v>12</v>
      </c>
      <c r="G69">
        <v>2023</v>
      </c>
      <c r="H69">
        <v>65</v>
      </c>
      <c r="I69">
        <v>606</v>
      </c>
    </row>
    <row r="70" spans="1:9" x14ac:dyDescent="0.35">
      <c r="A70" t="s">
        <v>90</v>
      </c>
      <c r="B70" t="s">
        <v>91</v>
      </c>
      <c r="C70" s="68">
        <v>45013</v>
      </c>
      <c r="D70">
        <v>553</v>
      </c>
      <c r="E70">
        <v>3</v>
      </c>
      <c r="F70">
        <v>13</v>
      </c>
      <c r="G70">
        <v>2023</v>
      </c>
      <c r="H70">
        <v>66</v>
      </c>
      <c r="I70">
        <v>606</v>
      </c>
    </row>
    <row r="71" spans="1:9" x14ac:dyDescent="0.35">
      <c r="A71" t="s">
        <v>90</v>
      </c>
      <c r="B71" t="s">
        <v>91</v>
      </c>
      <c r="C71" s="68">
        <v>45026</v>
      </c>
      <c r="D71">
        <v>556</v>
      </c>
      <c r="E71">
        <v>4</v>
      </c>
      <c r="F71">
        <v>15</v>
      </c>
      <c r="G71">
        <v>2023</v>
      </c>
      <c r="H71">
        <v>68</v>
      </c>
      <c r="I71">
        <v>606</v>
      </c>
    </row>
    <row r="72" spans="1:9" x14ac:dyDescent="0.35">
      <c r="A72" t="s">
        <v>90</v>
      </c>
      <c r="B72" t="s">
        <v>91</v>
      </c>
      <c r="C72" s="68">
        <v>45033</v>
      </c>
      <c r="D72">
        <v>559</v>
      </c>
      <c r="E72">
        <v>4</v>
      </c>
      <c r="F72">
        <v>16</v>
      </c>
      <c r="G72">
        <v>2023</v>
      </c>
      <c r="H72">
        <v>69</v>
      </c>
      <c r="I72">
        <v>606</v>
      </c>
    </row>
    <row r="73" spans="1:9" x14ac:dyDescent="0.35">
      <c r="A73" t="s">
        <v>90</v>
      </c>
      <c r="B73" t="s">
        <v>91</v>
      </c>
      <c r="C73" s="68">
        <v>45041</v>
      </c>
      <c r="D73">
        <v>568</v>
      </c>
      <c r="E73">
        <v>4</v>
      </c>
      <c r="F73">
        <v>17</v>
      </c>
      <c r="G73">
        <v>2023</v>
      </c>
      <c r="H73">
        <v>70</v>
      </c>
      <c r="I73">
        <v>606</v>
      </c>
    </row>
    <row r="74" spans="1:9" x14ac:dyDescent="0.35">
      <c r="A74" t="s">
        <v>90</v>
      </c>
      <c r="B74" t="s">
        <v>91</v>
      </c>
      <c r="C74" s="68">
        <v>45048</v>
      </c>
      <c r="D74">
        <v>569</v>
      </c>
      <c r="E74">
        <v>5</v>
      </c>
      <c r="F74">
        <v>18</v>
      </c>
      <c r="G74">
        <v>2023</v>
      </c>
      <c r="H74">
        <v>71</v>
      </c>
      <c r="I74">
        <v>606</v>
      </c>
    </row>
    <row r="75" spans="1:9" x14ac:dyDescent="0.35">
      <c r="A75" t="s">
        <v>90</v>
      </c>
      <c r="B75" t="s">
        <v>91</v>
      </c>
      <c r="C75" s="68">
        <v>45054</v>
      </c>
      <c r="D75">
        <v>575</v>
      </c>
      <c r="E75">
        <v>5</v>
      </c>
      <c r="F75">
        <v>19</v>
      </c>
      <c r="G75">
        <v>2023</v>
      </c>
      <c r="H75">
        <v>72</v>
      </c>
      <c r="I75">
        <v>606</v>
      </c>
    </row>
    <row r="76" spans="1:9" x14ac:dyDescent="0.35">
      <c r="A76" t="s">
        <v>90</v>
      </c>
      <c r="B76" t="s">
        <v>91</v>
      </c>
      <c r="C76" s="68">
        <v>45068</v>
      </c>
      <c r="D76">
        <v>579</v>
      </c>
      <c r="E76">
        <v>5</v>
      </c>
      <c r="F76">
        <v>21</v>
      </c>
      <c r="G76">
        <v>2023</v>
      </c>
      <c r="H76">
        <v>74</v>
      </c>
      <c r="I76">
        <v>606</v>
      </c>
    </row>
    <row r="77" spans="1:9" x14ac:dyDescent="0.35">
      <c r="A77" t="s">
        <v>90</v>
      </c>
      <c r="B77" t="s">
        <v>91</v>
      </c>
      <c r="C77" s="68">
        <v>45082</v>
      </c>
      <c r="D77">
        <v>589</v>
      </c>
      <c r="E77">
        <v>6</v>
      </c>
      <c r="F77">
        <v>23</v>
      </c>
      <c r="G77">
        <v>2023</v>
      </c>
      <c r="H77">
        <v>76</v>
      </c>
      <c r="I77">
        <v>606</v>
      </c>
    </row>
    <row r="78" spans="1:9" x14ac:dyDescent="0.35">
      <c r="A78" t="s">
        <v>90</v>
      </c>
      <c r="B78" t="s">
        <v>91</v>
      </c>
      <c r="C78" s="68">
        <v>45098</v>
      </c>
      <c r="D78">
        <v>596</v>
      </c>
      <c r="E78">
        <v>6</v>
      </c>
      <c r="F78">
        <v>25</v>
      </c>
      <c r="G78">
        <v>2023</v>
      </c>
      <c r="H78">
        <v>78</v>
      </c>
      <c r="I78">
        <v>606</v>
      </c>
    </row>
    <row r="79" spans="1:9" x14ac:dyDescent="0.35">
      <c r="A79" t="s">
        <v>90</v>
      </c>
      <c r="B79" t="s">
        <v>91</v>
      </c>
      <c r="C79" s="68">
        <v>45110</v>
      </c>
      <c r="D79">
        <v>600</v>
      </c>
      <c r="E79">
        <v>7</v>
      </c>
      <c r="F79">
        <v>27</v>
      </c>
      <c r="G79">
        <v>2023</v>
      </c>
      <c r="H79">
        <v>80</v>
      </c>
      <c r="I79">
        <v>606</v>
      </c>
    </row>
    <row r="80" spans="1:9" x14ac:dyDescent="0.35">
      <c r="A80" t="s">
        <v>90</v>
      </c>
      <c r="B80" t="s">
        <v>91</v>
      </c>
      <c r="C80" s="68">
        <v>45124</v>
      </c>
      <c r="D80">
        <v>606</v>
      </c>
      <c r="E80">
        <v>7</v>
      </c>
      <c r="F80">
        <v>29</v>
      </c>
      <c r="G80">
        <v>2023</v>
      </c>
      <c r="H80">
        <v>82</v>
      </c>
      <c r="I80">
        <v>606</v>
      </c>
    </row>
    <row r="81" spans="1:9" x14ac:dyDescent="0.35">
      <c r="A81" t="s">
        <v>98</v>
      </c>
      <c r="B81" t="s">
        <v>99</v>
      </c>
      <c r="C81" s="68">
        <v>44713</v>
      </c>
      <c r="D81">
        <v>68747</v>
      </c>
      <c r="E81">
        <v>6</v>
      </c>
      <c r="F81">
        <v>23</v>
      </c>
      <c r="G81">
        <v>2022</v>
      </c>
      <c r="H81">
        <v>23</v>
      </c>
      <c r="I81">
        <v>80366</v>
      </c>
    </row>
    <row r="82" spans="1:9" x14ac:dyDescent="0.35">
      <c r="A82" t="s">
        <v>98</v>
      </c>
      <c r="B82" t="s">
        <v>99</v>
      </c>
      <c r="C82" s="68">
        <v>44719</v>
      </c>
      <c r="D82">
        <v>70153</v>
      </c>
      <c r="E82">
        <v>6</v>
      </c>
      <c r="F82">
        <v>24</v>
      </c>
      <c r="G82">
        <v>2022</v>
      </c>
      <c r="H82">
        <v>24</v>
      </c>
      <c r="I82">
        <v>80366</v>
      </c>
    </row>
    <row r="83" spans="1:9" x14ac:dyDescent="0.35">
      <c r="A83" t="s">
        <v>98</v>
      </c>
      <c r="B83" t="s">
        <v>99</v>
      </c>
      <c r="C83" s="68">
        <v>44726</v>
      </c>
      <c r="D83">
        <v>71422</v>
      </c>
      <c r="E83">
        <v>6</v>
      </c>
      <c r="F83">
        <v>25</v>
      </c>
      <c r="G83">
        <v>2022</v>
      </c>
      <c r="H83">
        <v>25</v>
      </c>
      <c r="I83">
        <v>80366</v>
      </c>
    </row>
    <row r="84" spans="1:9" x14ac:dyDescent="0.35">
      <c r="A84" t="s">
        <v>98</v>
      </c>
      <c r="B84" t="s">
        <v>99</v>
      </c>
      <c r="C84" s="68">
        <v>44732</v>
      </c>
      <c r="D84">
        <v>72715</v>
      </c>
      <c r="E84">
        <v>6</v>
      </c>
      <c r="F84">
        <v>26</v>
      </c>
      <c r="G84">
        <v>2022</v>
      </c>
      <c r="H84">
        <v>26</v>
      </c>
      <c r="I84">
        <v>80366</v>
      </c>
    </row>
    <row r="85" spans="1:9" x14ac:dyDescent="0.35">
      <c r="A85" t="s">
        <v>98</v>
      </c>
      <c r="B85" t="s">
        <v>99</v>
      </c>
      <c r="C85" s="68">
        <v>44739</v>
      </c>
      <c r="D85">
        <v>73768</v>
      </c>
      <c r="E85">
        <v>6</v>
      </c>
      <c r="F85">
        <v>27</v>
      </c>
      <c r="G85">
        <v>2022</v>
      </c>
      <c r="H85">
        <v>27</v>
      </c>
      <c r="I85">
        <v>80366</v>
      </c>
    </row>
    <row r="86" spans="1:9" x14ac:dyDescent="0.35">
      <c r="A86" t="s">
        <v>98</v>
      </c>
      <c r="B86" t="s">
        <v>99</v>
      </c>
      <c r="C86" s="68">
        <v>44747</v>
      </c>
      <c r="D86">
        <v>74492</v>
      </c>
      <c r="E86">
        <v>7</v>
      </c>
      <c r="F86">
        <v>28</v>
      </c>
      <c r="G86">
        <v>2022</v>
      </c>
      <c r="H86">
        <v>28</v>
      </c>
      <c r="I86">
        <v>80366</v>
      </c>
    </row>
    <row r="87" spans="1:9" x14ac:dyDescent="0.35">
      <c r="A87" t="s">
        <v>98</v>
      </c>
      <c r="B87" t="s">
        <v>99</v>
      </c>
      <c r="C87" s="68">
        <v>44761</v>
      </c>
      <c r="D87">
        <v>76210</v>
      </c>
      <c r="E87">
        <v>7</v>
      </c>
      <c r="F87">
        <v>30</v>
      </c>
      <c r="G87">
        <v>2022</v>
      </c>
      <c r="H87">
        <v>30</v>
      </c>
      <c r="I87">
        <v>80366</v>
      </c>
    </row>
    <row r="88" spans="1:9" x14ac:dyDescent="0.35">
      <c r="A88" t="s">
        <v>98</v>
      </c>
      <c r="B88" t="s">
        <v>99</v>
      </c>
      <c r="C88" s="68">
        <v>44768</v>
      </c>
      <c r="D88">
        <v>75904</v>
      </c>
      <c r="E88">
        <v>7</v>
      </c>
      <c r="F88">
        <v>31</v>
      </c>
      <c r="G88">
        <v>2022</v>
      </c>
      <c r="H88">
        <v>31</v>
      </c>
      <c r="I88">
        <v>80366</v>
      </c>
    </row>
    <row r="89" spans="1:9" x14ac:dyDescent="0.35">
      <c r="A89" t="s">
        <v>98</v>
      </c>
      <c r="B89" t="s">
        <v>99</v>
      </c>
      <c r="C89" s="68">
        <v>44775</v>
      </c>
      <c r="D89">
        <v>76672</v>
      </c>
      <c r="E89">
        <v>8</v>
      </c>
      <c r="F89">
        <v>32</v>
      </c>
      <c r="G89">
        <v>2022</v>
      </c>
      <c r="H89">
        <v>32</v>
      </c>
      <c r="I89">
        <v>80366</v>
      </c>
    </row>
    <row r="90" spans="1:9" x14ac:dyDescent="0.35">
      <c r="A90" t="s">
        <v>98</v>
      </c>
      <c r="B90" t="s">
        <v>99</v>
      </c>
      <c r="C90" s="68">
        <v>44782</v>
      </c>
      <c r="D90">
        <v>77301</v>
      </c>
      <c r="E90">
        <v>8</v>
      </c>
      <c r="F90">
        <v>33</v>
      </c>
      <c r="G90">
        <v>2022</v>
      </c>
      <c r="H90">
        <v>33</v>
      </c>
      <c r="I90">
        <v>80366</v>
      </c>
    </row>
    <row r="91" spans="1:9" x14ac:dyDescent="0.35">
      <c r="A91" t="s">
        <v>98</v>
      </c>
      <c r="B91" t="s">
        <v>99</v>
      </c>
      <c r="C91" s="68">
        <v>44789</v>
      </c>
      <c r="D91">
        <v>78158</v>
      </c>
      <c r="E91">
        <v>8</v>
      </c>
      <c r="F91">
        <v>34</v>
      </c>
      <c r="G91">
        <v>2022</v>
      </c>
      <c r="H91">
        <v>34</v>
      </c>
      <c r="I91">
        <v>80366</v>
      </c>
    </row>
    <row r="92" spans="1:9" x14ac:dyDescent="0.35">
      <c r="A92" t="s">
        <v>98</v>
      </c>
      <c r="B92" t="s">
        <v>99</v>
      </c>
      <c r="C92" s="68">
        <v>44796</v>
      </c>
      <c r="D92">
        <v>78958</v>
      </c>
      <c r="E92">
        <v>8</v>
      </c>
      <c r="F92">
        <v>35</v>
      </c>
      <c r="G92">
        <v>2022</v>
      </c>
      <c r="H92">
        <v>35</v>
      </c>
      <c r="I92">
        <v>80366</v>
      </c>
    </row>
    <row r="93" spans="1:9" x14ac:dyDescent="0.35">
      <c r="A93" t="s">
        <v>98</v>
      </c>
      <c r="B93" t="s">
        <v>99</v>
      </c>
      <c r="C93" s="68">
        <v>44803</v>
      </c>
      <c r="D93">
        <v>79728</v>
      </c>
      <c r="E93">
        <v>8</v>
      </c>
      <c r="F93">
        <v>36</v>
      </c>
      <c r="G93">
        <v>2022</v>
      </c>
      <c r="H93">
        <v>36</v>
      </c>
      <c r="I93">
        <v>80366</v>
      </c>
    </row>
    <row r="94" spans="1:9" x14ac:dyDescent="0.35">
      <c r="A94" t="s">
        <v>98</v>
      </c>
      <c r="B94" t="s">
        <v>99</v>
      </c>
      <c r="C94" s="68">
        <v>44810</v>
      </c>
      <c r="D94">
        <v>80534</v>
      </c>
      <c r="E94">
        <v>9</v>
      </c>
      <c r="F94">
        <v>37</v>
      </c>
      <c r="G94">
        <v>2022</v>
      </c>
      <c r="H94">
        <v>37</v>
      </c>
      <c r="I94">
        <v>80366</v>
      </c>
    </row>
    <row r="95" spans="1:9" x14ac:dyDescent="0.35">
      <c r="A95" t="s">
        <v>98</v>
      </c>
      <c r="B95" t="s">
        <v>99</v>
      </c>
      <c r="C95" s="68">
        <v>44817</v>
      </c>
      <c r="D95">
        <v>81261</v>
      </c>
      <c r="E95">
        <v>9</v>
      </c>
      <c r="F95">
        <v>38</v>
      </c>
      <c r="G95">
        <v>2022</v>
      </c>
      <c r="H95">
        <v>38</v>
      </c>
      <c r="I95">
        <v>80366</v>
      </c>
    </row>
    <row r="96" spans="1:9" x14ac:dyDescent="0.35">
      <c r="A96" t="s">
        <v>98</v>
      </c>
      <c r="B96" t="s">
        <v>99</v>
      </c>
      <c r="C96" s="68">
        <v>44824</v>
      </c>
      <c r="D96">
        <v>81850</v>
      </c>
      <c r="E96">
        <v>9</v>
      </c>
      <c r="F96">
        <v>39</v>
      </c>
      <c r="G96">
        <v>2022</v>
      </c>
      <c r="H96">
        <v>39</v>
      </c>
      <c r="I96">
        <v>80366</v>
      </c>
    </row>
    <row r="97" spans="1:9" x14ac:dyDescent="0.35">
      <c r="A97" t="s">
        <v>98</v>
      </c>
      <c r="B97" t="s">
        <v>99</v>
      </c>
      <c r="C97" s="68">
        <v>44831</v>
      </c>
      <c r="D97">
        <v>82446</v>
      </c>
      <c r="E97">
        <v>9</v>
      </c>
      <c r="F97">
        <v>40</v>
      </c>
      <c r="G97">
        <v>2022</v>
      </c>
      <c r="H97">
        <v>40</v>
      </c>
      <c r="I97">
        <v>80366</v>
      </c>
    </row>
    <row r="98" spans="1:9" x14ac:dyDescent="0.35">
      <c r="A98" t="s">
        <v>98</v>
      </c>
      <c r="B98" t="s">
        <v>99</v>
      </c>
      <c r="C98" s="68">
        <v>44838</v>
      </c>
      <c r="D98">
        <v>83081</v>
      </c>
      <c r="E98">
        <v>10</v>
      </c>
      <c r="F98">
        <v>41</v>
      </c>
      <c r="G98">
        <v>2022</v>
      </c>
      <c r="H98">
        <v>41</v>
      </c>
      <c r="I98">
        <v>80366</v>
      </c>
    </row>
    <row r="99" spans="1:9" x14ac:dyDescent="0.35">
      <c r="A99" t="s">
        <v>98</v>
      </c>
      <c r="B99" t="s">
        <v>99</v>
      </c>
      <c r="C99" s="68">
        <v>44844</v>
      </c>
      <c r="D99">
        <v>83684</v>
      </c>
      <c r="E99">
        <v>10</v>
      </c>
      <c r="F99">
        <v>42</v>
      </c>
      <c r="G99">
        <v>2022</v>
      </c>
      <c r="H99">
        <v>42</v>
      </c>
      <c r="I99">
        <v>80366</v>
      </c>
    </row>
    <row r="100" spans="1:9" x14ac:dyDescent="0.35">
      <c r="A100" t="s">
        <v>98</v>
      </c>
      <c r="B100" t="s">
        <v>99</v>
      </c>
      <c r="C100" s="68">
        <v>44852</v>
      </c>
      <c r="D100">
        <v>84076</v>
      </c>
      <c r="E100">
        <v>10</v>
      </c>
      <c r="F100">
        <v>43</v>
      </c>
      <c r="G100">
        <v>2022</v>
      </c>
      <c r="H100">
        <v>43</v>
      </c>
      <c r="I100">
        <v>80366</v>
      </c>
    </row>
    <row r="101" spans="1:9" x14ac:dyDescent="0.35">
      <c r="A101" t="s">
        <v>98</v>
      </c>
      <c r="B101" t="s">
        <v>99</v>
      </c>
      <c r="C101" s="68">
        <v>44859</v>
      </c>
      <c r="D101">
        <v>84756</v>
      </c>
      <c r="E101">
        <v>10</v>
      </c>
      <c r="F101">
        <v>44</v>
      </c>
      <c r="G101">
        <v>2022</v>
      </c>
      <c r="H101">
        <v>44</v>
      </c>
      <c r="I101">
        <v>80366</v>
      </c>
    </row>
    <row r="102" spans="1:9" x14ac:dyDescent="0.35">
      <c r="A102" t="s">
        <v>98</v>
      </c>
      <c r="B102" t="s">
        <v>99</v>
      </c>
      <c r="C102" s="68">
        <v>44866</v>
      </c>
      <c r="D102">
        <v>85415</v>
      </c>
      <c r="E102">
        <v>11</v>
      </c>
      <c r="F102">
        <v>45</v>
      </c>
      <c r="G102">
        <v>2022</v>
      </c>
      <c r="H102">
        <v>45</v>
      </c>
      <c r="I102">
        <v>80366</v>
      </c>
    </row>
    <row r="103" spans="1:9" x14ac:dyDescent="0.35">
      <c r="A103" t="s">
        <v>98</v>
      </c>
      <c r="B103" t="s">
        <v>99</v>
      </c>
      <c r="C103" s="68">
        <v>44873</v>
      </c>
      <c r="D103">
        <v>85868</v>
      </c>
      <c r="E103">
        <v>11</v>
      </c>
      <c r="F103">
        <v>46</v>
      </c>
      <c r="G103">
        <v>2022</v>
      </c>
      <c r="H103">
        <v>46</v>
      </c>
      <c r="I103">
        <v>80366</v>
      </c>
    </row>
    <row r="104" spans="1:9" x14ac:dyDescent="0.35">
      <c r="A104" t="s">
        <v>98</v>
      </c>
      <c r="B104" t="s">
        <v>99</v>
      </c>
      <c r="C104" s="68">
        <v>44880</v>
      </c>
      <c r="D104">
        <v>86439</v>
      </c>
      <c r="E104">
        <v>11</v>
      </c>
      <c r="F104">
        <v>47</v>
      </c>
      <c r="G104">
        <v>2022</v>
      </c>
      <c r="H104">
        <v>47</v>
      </c>
      <c r="I104">
        <v>80366</v>
      </c>
    </row>
    <row r="105" spans="1:9" x14ac:dyDescent="0.35">
      <c r="A105" t="s">
        <v>98</v>
      </c>
      <c r="B105" t="s">
        <v>99</v>
      </c>
      <c r="C105" s="68">
        <v>44887</v>
      </c>
      <c r="D105">
        <v>86903</v>
      </c>
      <c r="E105">
        <v>11</v>
      </c>
      <c r="F105">
        <v>48</v>
      </c>
      <c r="G105">
        <v>2022</v>
      </c>
      <c r="H105">
        <v>48</v>
      </c>
      <c r="I105">
        <v>80366</v>
      </c>
    </row>
    <row r="106" spans="1:9" x14ac:dyDescent="0.35">
      <c r="A106" t="s">
        <v>98</v>
      </c>
      <c r="B106" t="s">
        <v>99</v>
      </c>
      <c r="C106" s="68">
        <v>44894</v>
      </c>
      <c r="D106">
        <v>88748</v>
      </c>
      <c r="E106">
        <v>11</v>
      </c>
      <c r="F106">
        <v>49</v>
      </c>
      <c r="G106">
        <v>2022</v>
      </c>
      <c r="H106">
        <v>49</v>
      </c>
      <c r="I106">
        <v>80366</v>
      </c>
    </row>
    <row r="107" spans="1:9" x14ac:dyDescent="0.35">
      <c r="A107" t="s">
        <v>98</v>
      </c>
      <c r="B107" t="s">
        <v>99</v>
      </c>
      <c r="C107" s="68">
        <v>44901</v>
      </c>
      <c r="D107">
        <v>89244</v>
      </c>
      <c r="E107">
        <v>12</v>
      </c>
      <c r="F107">
        <v>50</v>
      </c>
      <c r="G107">
        <v>2022</v>
      </c>
      <c r="H107">
        <v>50</v>
      </c>
      <c r="I107">
        <v>80366</v>
      </c>
    </row>
    <row r="108" spans="1:9" x14ac:dyDescent="0.35">
      <c r="A108" t="s">
        <v>98</v>
      </c>
      <c r="B108" t="s">
        <v>99</v>
      </c>
      <c r="C108" s="68">
        <v>44908</v>
      </c>
      <c r="D108">
        <v>89667</v>
      </c>
      <c r="E108">
        <v>12</v>
      </c>
      <c r="F108">
        <v>51</v>
      </c>
      <c r="G108">
        <v>2022</v>
      </c>
      <c r="H108">
        <v>51</v>
      </c>
      <c r="I108">
        <v>80366</v>
      </c>
    </row>
    <row r="109" spans="1:9" x14ac:dyDescent="0.35">
      <c r="A109" t="s">
        <v>98</v>
      </c>
      <c r="B109" t="s">
        <v>99</v>
      </c>
      <c r="C109" s="68">
        <v>44915</v>
      </c>
      <c r="D109">
        <v>90126</v>
      </c>
      <c r="E109">
        <v>12</v>
      </c>
      <c r="F109">
        <v>52</v>
      </c>
      <c r="G109">
        <v>2022</v>
      </c>
      <c r="H109">
        <v>52</v>
      </c>
      <c r="I109">
        <v>80366</v>
      </c>
    </row>
    <row r="110" spans="1:9" x14ac:dyDescent="0.35">
      <c r="A110" t="s">
        <v>98</v>
      </c>
      <c r="B110" t="s">
        <v>99</v>
      </c>
      <c r="C110" s="68">
        <v>44917</v>
      </c>
      <c r="D110">
        <v>90591</v>
      </c>
      <c r="E110">
        <v>12</v>
      </c>
      <c r="F110">
        <v>52</v>
      </c>
      <c r="G110">
        <v>2022</v>
      </c>
      <c r="H110">
        <v>52</v>
      </c>
      <c r="I110">
        <v>80366</v>
      </c>
    </row>
    <row r="111" spans="1:9" x14ac:dyDescent="0.35">
      <c r="A111" t="s">
        <v>98</v>
      </c>
      <c r="B111" t="s">
        <v>99</v>
      </c>
      <c r="C111" s="68">
        <v>44928</v>
      </c>
      <c r="D111">
        <v>90994</v>
      </c>
      <c r="E111">
        <v>1</v>
      </c>
      <c r="F111">
        <v>1</v>
      </c>
      <c r="G111">
        <v>2023</v>
      </c>
      <c r="H111">
        <v>54</v>
      </c>
      <c r="I111">
        <v>80366</v>
      </c>
    </row>
    <row r="112" spans="1:9" x14ac:dyDescent="0.35">
      <c r="A112" t="s">
        <v>98</v>
      </c>
      <c r="B112" t="s">
        <v>99</v>
      </c>
      <c r="C112" s="68">
        <v>44935</v>
      </c>
      <c r="D112">
        <v>91232</v>
      </c>
      <c r="E112">
        <v>1</v>
      </c>
      <c r="F112">
        <v>2</v>
      </c>
      <c r="G112">
        <v>2023</v>
      </c>
      <c r="H112">
        <v>55</v>
      </c>
      <c r="I112">
        <v>80366</v>
      </c>
    </row>
    <row r="113" spans="1:9" x14ac:dyDescent="0.35">
      <c r="A113" t="s">
        <v>98</v>
      </c>
      <c r="B113" t="s">
        <v>99</v>
      </c>
      <c r="C113" s="68">
        <v>44943</v>
      </c>
      <c r="D113">
        <v>91631</v>
      </c>
      <c r="E113">
        <v>1</v>
      </c>
      <c r="F113">
        <v>3</v>
      </c>
      <c r="G113">
        <v>2023</v>
      </c>
      <c r="H113">
        <v>56</v>
      </c>
      <c r="I113">
        <v>80366</v>
      </c>
    </row>
    <row r="114" spans="1:9" x14ac:dyDescent="0.35">
      <c r="A114" t="s">
        <v>98</v>
      </c>
      <c r="B114" t="s">
        <v>99</v>
      </c>
      <c r="C114" s="68">
        <v>44949</v>
      </c>
      <c r="D114">
        <v>92019</v>
      </c>
      <c r="E114">
        <v>1</v>
      </c>
      <c r="F114">
        <v>4</v>
      </c>
      <c r="G114">
        <v>2023</v>
      </c>
      <c r="H114">
        <v>57</v>
      </c>
      <c r="I114">
        <v>80366</v>
      </c>
    </row>
    <row r="115" spans="1:9" x14ac:dyDescent="0.35">
      <c r="A115" t="s">
        <v>98</v>
      </c>
      <c r="B115" t="s">
        <v>99</v>
      </c>
      <c r="C115" s="68">
        <v>44956</v>
      </c>
      <c r="D115">
        <v>92436</v>
      </c>
      <c r="E115">
        <v>1</v>
      </c>
      <c r="F115">
        <v>5</v>
      </c>
      <c r="G115">
        <v>2023</v>
      </c>
      <c r="H115">
        <v>58</v>
      </c>
      <c r="I115">
        <v>80366</v>
      </c>
    </row>
    <row r="116" spans="1:9" x14ac:dyDescent="0.35">
      <c r="A116" t="s">
        <v>98</v>
      </c>
      <c r="B116" t="s">
        <v>99</v>
      </c>
      <c r="C116" s="68">
        <v>44963</v>
      </c>
      <c r="D116">
        <v>92821</v>
      </c>
      <c r="E116">
        <v>2</v>
      </c>
      <c r="F116">
        <v>6</v>
      </c>
      <c r="G116">
        <v>2023</v>
      </c>
      <c r="H116">
        <v>59</v>
      </c>
      <c r="I116">
        <v>80366</v>
      </c>
    </row>
    <row r="117" spans="1:9" x14ac:dyDescent="0.35">
      <c r="A117" t="s">
        <v>98</v>
      </c>
      <c r="B117" t="s">
        <v>99</v>
      </c>
      <c r="C117" s="68">
        <v>44970</v>
      </c>
      <c r="D117">
        <v>93171</v>
      </c>
      <c r="E117">
        <v>2</v>
      </c>
      <c r="F117">
        <v>7</v>
      </c>
      <c r="G117">
        <v>2023</v>
      </c>
      <c r="H117">
        <v>60</v>
      </c>
      <c r="I117">
        <v>80366</v>
      </c>
    </row>
    <row r="118" spans="1:9" x14ac:dyDescent="0.35">
      <c r="A118" t="s">
        <v>98</v>
      </c>
      <c r="B118" t="s">
        <v>99</v>
      </c>
      <c r="C118" s="68">
        <v>44977</v>
      </c>
      <c r="D118">
        <v>93579</v>
      </c>
      <c r="E118">
        <v>2</v>
      </c>
      <c r="F118">
        <v>8</v>
      </c>
      <c r="G118">
        <v>2023</v>
      </c>
      <c r="H118">
        <v>61</v>
      </c>
      <c r="I118">
        <v>80366</v>
      </c>
    </row>
    <row r="119" spans="1:9" x14ac:dyDescent="0.35">
      <c r="A119" t="s">
        <v>98</v>
      </c>
      <c r="B119" t="s">
        <v>99</v>
      </c>
      <c r="C119" s="68">
        <v>44991</v>
      </c>
      <c r="D119">
        <v>94343</v>
      </c>
      <c r="E119">
        <v>3</v>
      </c>
      <c r="F119">
        <v>10</v>
      </c>
      <c r="G119">
        <v>2023</v>
      </c>
      <c r="H119">
        <v>63</v>
      </c>
      <c r="I119">
        <v>80366</v>
      </c>
    </row>
    <row r="120" spans="1:9" x14ac:dyDescent="0.35">
      <c r="A120" t="s">
        <v>98</v>
      </c>
      <c r="B120" t="s">
        <v>99</v>
      </c>
      <c r="C120" s="68">
        <v>44998</v>
      </c>
      <c r="D120">
        <v>94551</v>
      </c>
      <c r="E120">
        <v>3</v>
      </c>
      <c r="F120">
        <v>11</v>
      </c>
      <c r="G120">
        <v>2023</v>
      </c>
      <c r="H120">
        <v>64</v>
      </c>
      <c r="I120">
        <v>80366</v>
      </c>
    </row>
    <row r="121" spans="1:9" x14ac:dyDescent="0.35">
      <c r="A121" t="s">
        <v>98</v>
      </c>
      <c r="B121" t="s">
        <v>99</v>
      </c>
      <c r="C121" s="68">
        <v>45005</v>
      </c>
      <c r="D121">
        <v>94984</v>
      </c>
      <c r="E121">
        <v>3</v>
      </c>
      <c r="F121">
        <v>12</v>
      </c>
      <c r="G121">
        <v>2023</v>
      </c>
      <c r="H121">
        <v>65</v>
      </c>
      <c r="I121">
        <v>80366</v>
      </c>
    </row>
    <row r="122" spans="1:9" x14ac:dyDescent="0.35">
      <c r="A122" t="s">
        <v>98</v>
      </c>
      <c r="B122" t="s">
        <v>99</v>
      </c>
      <c r="C122" s="68">
        <v>45026</v>
      </c>
      <c r="D122">
        <v>95753</v>
      </c>
      <c r="E122">
        <v>4</v>
      </c>
      <c r="F122">
        <v>15</v>
      </c>
      <c r="G122">
        <v>2023</v>
      </c>
      <c r="H122">
        <v>68</v>
      </c>
      <c r="I122">
        <v>80366</v>
      </c>
    </row>
    <row r="123" spans="1:9" x14ac:dyDescent="0.35">
      <c r="A123" t="s">
        <v>98</v>
      </c>
      <c r="B123" t="s">
        <v>99</v>
      </c>
      <c r="C123" s="68">
        <v>45033</v>
      </c>
      <c r="D123">
        <v>95993</v>
      </c>
      <c r="E123">
        <v>4</v>
      </c>
      <c r="F123">
        <v>16</v>
      </c>
      <c r="G123">
        <v>2023</v>
      </c>
      <c r="H123">
        <v>69</v>
      </c>
      <c r="I123">
        <v>80366</v>
      </c>
    </row>
    <row r="124" spans="1:9" x14ac:dyDescent="0.35">
      <c r="A124" t="s">
        <v>98</v>
      </c>
      <c r="B124" t="s">
        <v>99</v>
      </c>
      <c r="C124" s="68">
        <v>45055</v>
      </c>
      <c r="D124">
        <v>96766</v>
      </c>
      <c r="E124">
        <v>5</v>
      </c>
      <c r="F124">
        <v>19</v>
      </c>
      <c r="G124">
        <v>2023</v>
      </c>
      <c r="H124">
        <v>72</v>
      </c>
      <c r="I124">
        <v>80366</v>
      </c>
    </row>
    <row r="125" spans="1:9" x14ac:dyDescent="0.35">
      <c r="A125" t="s">
        <v>98</v>
      </c>
      <c r="B125" t="s">
        <v>99</v>
      </c>
      <c r="C125" s="68">
        <v>45061</v>
      </c>
      <c r="D125">
        <v>97047</v>
      </c>
      <c r="E125">
        <v>5</v>
      </c>
      <c r="F125">
        <v>20</v>
      </c>
      <c r="G125">
        <v>2023</v>
      </c>
      <c r="H125">
        <v>73</v>
      </c>
      <c r="I125">
        <v>80366</v>
      </c>
    </row>
    <row r="126" spans="1:9" x14ac:dyDescent="0.35">
      <c r="A126" t="s">
        <v>98</v>
      </c>
      <c r="B126" t="s">
        <v>99</v>
      </c>
      <c r="C126" s="68">
        <v>45082</v>
      </c>
      <c r="D126">
        <v>98832</v>
      </c>
      <c r="E126">
        <v>6</v>
      </c>
      <c r="F126">
        <v>23</v>
      </c>
      <c r="G126">
        <v>2023</v>
      </c>
      <c r="H126">
        <v>76</v>
      </c>
      <c r="I126">
        <v>80366</v>
      </c>
    </row>
    <row r="127" spans="1:9" x14ac:dyDescent="0.35">
      <c r="A127" t="s">
        <v>98</v>
      </c>
      <c r="B127" t="s">
        <v>99</v>
      </c>
      <c r="C127" s="68">
        <v>45096</v>
      </c>
      <c r="D127">
        <v>99272</v>
      </c>
      <c r="E127">
        <v>6</v>
      </c>
      <c r="F127">
        <v>25</v>
      </c>
      <c r="G127">
        <v>2023</v>
      </c>
      <c r="H127">
        <v>78</v>
      </c>
      <c r="I127">
        <v>80366</v>
      </c>
    </row>
    <row r="128" spans="1:9" x14ac:dyDescent="0.35">
      <c r="A128" t="s">
        <v>98</v>
      </c>
      <c r="B128" t="s">
        <v>99</v>
      </c>
      <c r="C128" s="68">
        <v>45107</v>
      </c>
      <c r="D128">
        <v>76351</v>
      </c>
      <c r="E128">
        <v>6</v>
      </c>
      <c r="F128">
        <v>26</v>
      </c>
      <c r="G128">
        <v>2023</v>
      </c>
      <c r="H128">
        <v>79</v>
      </c>
      <c r="I128">
        <v>80366</v>
      </c>
    </row>
    <row r="129" spans="1:9" x14ac:dyDescent="0.35">
      <c r="A129" t="s">
        <v>98</v>
      </c>
      <c r="B129" t="s">
        <v>99</v>
      </c>
      <c r="C129" s="68">
        <v>45138</v>
      </c>
      <c r="D129">
        <v>77641</v>
      </c>
      <c r="E129">
        <v>7</v>
      </c>
      <c r="F129">
        <v>31</v>
      </c>
      <c r="G129">
        <v>2023</v>
      </c>
      <c r="H129">
        <v>84</v>
      </c>
      <c r="I129">
        <v>80366</v>
      </c>
    </row>
    <row r="130" spans="1:9" x14ac:dyDescent="0.35">
      <c r="A130" t="s">
        <v>98</v>
      </c>
      <c r="B130" t="s">
        <v>99</v>
      </c>
      <c r="C130" s="68">
        <v>45169</v>
      </c>
      <c r="D130">
        <v>78921</v>
      </c>
      <c r="E130">
        <v>8</v>
      </c>
      <c r="F130">
        <v>35</v>
      </c>
      <c r="G130">
        <v>2023</v>
      </c>
      <c r="H130">
        <v>88</v>
      </c>
      <c r="I130">
        <v>80366</v>
      </c>
    </row>
    <row r="131" spans="1:9" x14ac:dyDescent="0.35">
      <c r="A131" t="s">
        <v>98</v>
      </c>
      <c r="B131" t="s">
        <v>99</v>
      </c>
      <c r="C131" s="68">
        <v>45199</v>
      </c>
      <c r="D131">
        <v>80366</v>
      </c>
      <c r="E131">
        <v>9</v>
      </c>
      <c r="F131">
        <v>39</v>
      </c>
      <c r="G131">
        <v>2023</v>
      </c>
      <c r="H131">
        <v>92</v>
      </c>
      <c r="I131">
        <v>80366</v>
      </c>
    </row>
    <row r="132" spans="1:9" x14ac:dyDescent="0.35">
      <c r="A132" t="s">
        <v>100</v>
      </c>
      <c r="B132" t="s">
        <v>101</v>
      </c>
      <c r="C132" s="68">
        <v>44712</v>
      </c>
      <c r="D132">
        <v>5062</v>
      </c>
      <c r="E132">
        <v>5</v>
      </c>
      <c r="F132">
        <v>23</v>
      </c>
      <c r="G132">
        <v>2022</v>
      </c>
      <c r="H132">
        <v>23</v>
      </c>
      <c r="I132">
        <v>4692</v>
      </c>
    </row>
    <row r="133" spans="1:9" x14ac:dyDescent="0.35">
      <c r="A133" t="s">
        <v>100</v>
      </c>
      <c r="B133" t="s">
        <v>101</v>
      </c>
      <c r="C133" s="68">
        <v>44726</v>
      </c>
      <c r="D133">
        <v>4837</v>
      </c>
      <c r="E133">
        <v>6</v>
      </c>
      <c r="F133">
        <v>25</v>
      </c>
      <c r="G133">
        <v>2022</v>
      </c>
      <c r="H133">
        <v>25</v>
      </c>
      <c r="I133">
        <v>4692</v>
      </c>
    </row>
    <row r="134" spans="1:9" x14ac:dyDescent="0.35">
      <c r="A134" t="s">
        <v>100</v>
      </c>
      <c r="B134" t="s">
        <v>101</v>
      </c>
      <c r="C134" s="68">
        <v>44733</v>
      </c>
      <c r="D134">
        <v>4836</v>
      </c>
      <c r="E134">
        <v>6</v>
      </c>
      <c r="F134">
        <v>26</v>
      </c>
      <c r="G134">
        <v>2022</v>
      </c>
      <c r="H134">
        <v>26</v>
      </c>
      <c r="I134">
        <v>4692</v>
      </c>
    </row>
    <row r="135" spans="1:9" x14ac:dyDescent="0.35">
      <c r="A135" t="s">
        <v>100</v>
      </c>
      <c r="B135" t="s">
        <v>101</v>
      </c>
      <c r="C135" s="68">
        <v>44740</v>
      </c>
      <c r="D135">
        <v>4824</v>
      </c>
      <c r="E135">
        <v>6</v>
      </c>
      <c r="F135">
        <v>27</v>
      </c>
      <c r="G135">
        <v>2022</v>
      </c>
      <c r="H135">
        <v>27</v>
      </c>
      <c r="I135">
        <v>4692</v>
      </c>
    </row>
    <row r="136" spans="1:9" x14ac:dyDescent="0.35">
      <c r="A136" t="s">
        <v>100</v>
      </c>
      <c r="B136" t="s">
        <v>101</v>
      </c>
      <c r="C136" s="68">
        <v>44747</v>
      </c>
      <c r="D136">
        <v>4812</v>
      </c>
      <c r="E136">
        <v>7</v>
      </c>
      <c r="F136">
        <v>28</v>
      </c>
      <c r="G136">
        <v>2022</v>
      </c>
      <c r="H136">
        <v>28</v>
      </c>
      <c r="I136">
        <v>4692</v>
      </c>
    </row>
    <row r="137" spans="1:9" x14ac:dyDescent="0.35">
      <c r="A137" t="s">
        <v>100</v>
      </c>
      <c r="B137" t="s">
        <v>101</v>
      </c>
      <c r="C137" s="68">
        <v>44755</v>
      </c>
      <c r="D137">
        <v>4804</v>
      </c>
      <c r="E137">
        <v>7</v>
      </c>
      <c r="F137">
        <v>29</v>
      </c>
      <c r="G137">
        <v>2022</v>
      </c>
      <c r="H137">
        <v>29</v>
      </c>
      <c r="I137">
        <v>4692</v>
      </c>
    </row>
    <row r="138" spans="1:9" x14ac:dyDescent="0.35">
      <c r="A138" t="s">
        <v>100</v>
      </c>
      <c r="B138" t="s">
        <v>101</v>
      </c>
      <c r="C138" s="68">
        <v>44761</v>
      </c>
      <c r="D138">
        <v>4799</v>
      </c>
      <c r="E138">
        <v>7</v>
      </c>
      <c r="F138">
        <v>30</v>
      </c>
      <c r="G138">
        <v>2022</v>
      </c>
      <c r="H138">
        <v>30</v>
      </c>
      <c r="I138">
        <v>4692</v>
      </c>
    </row>
    <row r="139" spans="1:9" x14ac:dyDescent="0.35">
      <c r="A139" t="s">
        <v>100</v>
      </c>
      <c r="B139" t="s">
        <v>101</v>
      </c>
      <c r="C139" s="68">
        <v>44768</v>
      </c>
      <c r="D139">
        <v>4810</v>
      </c>
      <c r="E139">
        <v>7</v>
      </c>
      <c r="F139">
        <v>31</v>
      </c>
      <c r="G139">
        <v>2022</v>
      </c>
      <c r="H139">
        <v>31</v>
      </c>
      <c r="I139">
        <v>4692</v>
      </c>
    </row>
    <row r="140" spans="1:9" x14ac:dyDescent="0.35">
      <c r="A140" t="s">
        <v>100</v>
      </c>
      <c r="B140" t="s">
        <v>101</v>
      </c>
      <c r="C140" s="68">
        <v>44782</v>
      </c>
      <c r="D140">
        <v>4639</v>
      </c>
      <c r="E140">
        <v>8</v>
      </c>
      <c r="F140">
        <v>33</v>
      </c>
      <c r="G140">
        <v>2022</v>
      </c>
      <c r="H140">
        <v>33</v>
      </c>
      <c r="I140">
        <v>4692</v>
      </c>
    </row>
    <row r="141" spans="1:9" x14ac:dyDescent="0.35">
      <c r="A141" t="s">
        <v>100</v>
      </c>
      <c r="B141" t="s">
        <v>101</v>
      </c>
      <c r="C141" s="68">
        <v>44816</v>
      </c>
      <c r="D141">
        <v>4218</v>
      </c>
      <c r="E141">
        <v>9</v>
      </c>
      <c r="F141">
        <v>38</v>
      </c>
      <c r="G141">
        <v>2022</v>
      </c>
      <c r="H141">
        <v>38</v>
      </c>
      <c r="I141">
        <v>4692</v>
      </c>
    </row>
    <row r="142" spans="1:9" x14ac:dyDescent="0.35">
      <c r="A142" t="s">
        <v>100</v>
      </c>
      <c r="B142" t="s">
        <v>101</v>
      </c>
      <c r="C142" s="68">
        <v>44845</v>
      </c>
      <c r="D142">
        <v>3925</v>
      </c>
      <c r="E142">
        <v>10</v>
      </c>
      <c r="F142">
        <v>42</v>
      </c>
      <c r="G142">
        <v>2022</v>
      </c>
      <c r="H142">
        <v>42</v>
      </c>
      <c r="I142">
        <v>4692</v>
      </c>
    </row>
    <row r="143" spans="1:9" x14ac:dyDescent="0.35">
      <c r="A143" t="s">
        <v>100</v>
      </c>
      <c r="B143" t="s">
        <v>101</v>
      </c>
      <c r="C143" s="68">
        <v>44876</v>
      </c>
      <c r="D143">
        <v>3944</v>
      </c>
      <c r="E143">
        <v>11</v>
      </c>
      <c r="F143">
        <v>46</v>
      </c>
      <c r="G143">
        <v>2022</v>
      </c>
      <c r="H143">
        <v>46</v>
      </c>
      <c r="I143">
        <v>4692</v>
      </c>
    </row>
    <row r="144" spans="1:9" x14ac:dyDescent="0.35">
      <c r="A144" t="s">
        <v>100</v>
      </c>
      <c r="B144" t="s">
        <v>101</v>
      </c>
      <c r="C144" s="68">
        <v>44972</v>
      </c>
      <c r="D144">
        <v>4928</v>
      </c>
      <c r="E144">
        <v>2</v>
      </c>
      <c r="F144">
        <v>7</v>
      </c>
      <c r="G144">
        <v>2023</v>
      </c>
      <c r="H144">
        <v>60</v>
      </c>
      <c r="I144">
        <v>4692</v>
      </c>
    </row>
    <row r="145" spans="1:9" x14ac:dyDescent="0.35">
      <c r="A145" t="s">
        <v>100</v>
      </c>
      <c r="B145" t="s">
        <v>101</v>
      </c>
      <c r="C145" s="68">
        <v>44998</v>
      </c>
      <c r="D145">
        <v>5031</v>
      </c>
      <c r="E145">
        <v>3</v>
      </c>
      <c r="F145">
        <v>11</v>
      </c>
      <c r="G145">
        <v>2023</v>
      </c>
      <c r="H145">
        <v>64</v>
      </c>
      <c r="I145">
        <v>4692</v>
      </c>
    </row>
    <row r="146" spans="1:9" x14ac:dyDescent="0.35">
      <c r="A146" t="s">
        <v>100</v>
      </c>
      <c r="B146" t="s">
        <v>101</v>
      </c>
      <c r="C146" s="68">
        <v>45047</v>
      </c>
      <c r="D146">
        <v>4764</v>
      </c>
      <c r="E146">
        <v>5</v>
      </c>
      <c r="F146">
        <v>18</v>
      </c>
      <c r="G146">
        <v>2023</v>
      </c>
      <c r="H146">
        <v>71</v>
      </c>
      <c r="I146">
        <v>4692</v>
      </c>
    </row>
    <row r="147" spans="1:9" x14ac:dyDescent="0.35">
      <c r="A147" t="s">
        <v>100</v>
      </c>
      <c r="B147" t="s">
        <v>101</v>
      </c>
      <c r="C147" s="68">
        <v>45068</v>
      </c>
      <c r="D147">
        <v>4641</v>
      </c>
      <c r="E147">
        <v>5</v>
      </c>
      <c r="F147">
        <v>21</v>
      </c>
      <c r="G147">
        <v>2023</v>
      </c>
      <c r="H147">
        <v>74</v>
      </c>
      <c r="I147">
        <v>4692</v>
      </c>
    </row>
    <row r="148" spans="1:9" x14ac:dyDescent="0.35">
      <c r="A148" t="s">
        <v>100</v>
      </c>
      <c r="B148" t="s">
        <v>101</v>
      </c>
      <c r="C148" s="68">
        <v>45082</v>
      </c>
      <c r="D148">
        <v>4633</v>
      </c>
      <c r="E148">
        <v>6</v>
      </c>
      <c r="F148">
        <v>23</v>
      </c>
      <c r="G148">
        <v>2023</v>
      </c>
      <c r="H148">
        <v>76</v>
      </c>
      <c r="I148">
        <v>4692</v>
      </c>
    </row>
    <row r="149" spans="1:9" x14ac:dyDescent="0.35">
      <c r="A149" t="s">
        <v>100</v>
      </c>
      <c r="B149" t="s">
        <v>101</v>
      </c>
      <c r="C149" s="68">
        <v>45089</v>
      </c>
      <c r="D149">
        <v>4735</v>
      </c>
      <c r="E149">
        <v>6</v>
      </c>
      <c r="F149">
        <v>24</v>
      </c>
      <c r="G149">
        <v>2023</v>
      </c>
      <c r="H149">
        <v>77</v>
      </c>
      <c r="I149">
        <v>4692</v>
      </c>
    </row>
    <row r="150" spans="1:9" x14ac:dyDescent="0.35">
      <c r="A150" t="s">
        <v>100</v>
      </c>
      <c r="B150" t="s">
        <v>101</v>
      </c>
      <c r="C150" s="68">
        <v>45107</v>
      </c>
      <c r="D150">
        <v>4907</v>
      </c>
      <c r="E150">
        <v>6</v>
      </c>
      <c r="F150">
        <v>26</v>
      </c>
      <c r="G150">
        <v>2023</v>
      </c>
      <c r="H150">
        <v>79</v>
      </c>
      <c r="I150">
        <v>4692</v>
      </c>
    </row>
    <row r="151" spans="1:9" x14ac:dyDescent="0.35">
      <c r="A151" t="s">
        <v>100</v>
      </c>
      <c r="B151" t="s">
        <v>101</v>
      </c>
      <c r="C151" s="68">
        <v>45124</v>
      </c>
      <c r="D151">
        <v>4635</v>
      </c>
      <c r="E151">
        <v>7</v>
      </c>
      <c r="F151">
        <v>29</v>
      </c>
      <c r="G151">
        <v>2023</v>
      </c>
      <c r="H151">
        <v>82</v>
      </c>
      <c r="I151">
        <v>4692</v>
      </c>
    </row>
    <row r="152" spans="1:9" x14ac:dyDescent="0.35">
      <c r="A152" t="s">
        <v>100</v>
      </c>
      <c r="B152" t="s">
        <v>101</v>
      </c>
      <c r="C152" s="68">
        <v>45133</v>
      </c>
      <c r="D152">
        <v>5272</v>
      </c>
      <c r="E152">
        <v>7</v>
      </c>
      <c r="F152">
        <v>30</v>
      </c>
      <c r="G152">
        <v>2023</v>
      </c>
      <c r="H152">
        <v>83</v>
      </c>
      <c r="I152">
        <v>4692</v>
      </c>
    </row>
    <row r="153" spans="1:9" x14ac:dyDescent="0.35">
      <c r="A153" t="s">
        <v>100</v>
      </c>
      <c r="B153" t="s">
        <v>101</v>
      </c>
      <c r="C153" s="68">
        <v>45141</v>
      </c>
      <c r="D153">
        <v>4781</v>
      </c>
      <c r="E153">
        <v>8</v>
      </c>
      <c r="F153">
        <v>31</v>
      </c>
      <c r="G153">
        <v>2023</v>
      </c>
      <c r="H153">
        <v>84</v>
      </c>
      <c r="I153">
        <v>4692</v>
      </c>
    </row>
    <row r="154" spans="1:9" x14ac:dyDescent="0.35">
      <c r="A154" t="s">
        <v>100</v>
      </c>
      <c r="B154" t="s">
        <v>101</v>
      </c>
      <c r="C154" s="68">
        <v>45166</v>
      </c>
      <c r="D154">
        <v>4612</v>
      </c>
      <c r="E154">
        <v>8</v>
      </c>
      <c r="F154">
        <v>35</v>
      </c>
      <c r="G154">
        <v>2023</v>
      </c>
      <c r="H154">
        <v>88</v>
      </c>
      <c r="I154">
        <v>4692</v>
      </c>
    </row>
    <row r="155" spans="1:9" x14ac:dyDescent="0.35">
      <c r="A155" t="s">
        <v>100</v>
      </c>
      <c r="B155" t="s">
        <v>101</v>
      </c>
      <c r="C155" s="68">
        <v>45187</v>
      </c>
      <c r="D155">
        <v>4604</v>
      </c>
      <c r="E155">
        <v>9</v>
      </c>
      <c r="F155">
        <v>38</v>
      </c>
      <c r="G155">
        <v>2023</v>
      </c>
      <c r="H155">
        <v>91</v>
      </c>
      <c r="I155">
        <v>4692</v>
      </c>
    </row>
    <row r="156" spans="1:9" x14ac:dyDescent="0.35">
      <c r="A156" t="s">
        <v>100</v>
      </c>
      <c r="B156" t="s">
        <v>101</v>
      </c>
      <c r="C156" s="68">
        <v>45193</v>
      </c>
      <c r="D156">
        <v>4672</v>
      </c>
      <c r="E156">
        <v>9</v>
      </c>
      <c r="F156">
        <v>39</v>
      </c>
      <c r="G156">
        <v>2023</v>
      </c>
      <c r="H156">
        <v>92</v>
      </c>
      <c r="I156">
        <v>4692</v>
      </c>
    </row>
    <row r="157" spans="1:9" x14ac:dyDescent="0.35">
      <c r="A157" t="s">
        <v>100</v>
      </c>
      <c r="B157" t="s">
        <v>101</v>
      </c>
      <c r="C157" s="68">
        <v>45214</v>
      </c>
      <c r="D157">
        <v>4692</v>
      </c>
      <c r="E157">
        <v>10</v>
      </c>
      <c r="F157">
        <v>42</v>
      </c>
      <c r="G157">
        <v>2023</v>
      </c>
      <c r="H157">
        <v>95</v>
      </c>
      <c r="I157">
        <v>4692</v>
      </c>
    </row>
    <row r="158" spans="1:9" x14ac:dyDescent="0.35">
      <c r="A158" t="s">
        <v>120</v>
      </c>
      <c r="B158" t="s">
        <v>121</v>
      </c>
      <c r="C158" s="68">
        <v>44712</v>
      </c>
      <c r="D158">
        <v>8027</v>
      </c>
      <c r="E158">
        <v>5</v>
      </c>
      <c r="F158">
        <v>23</v>
      </c>
      <c r="G158">
        <v>2022</v>
      </c>
      <c r="H158">
        <v>23</v>
      </c>
      <c r="I158">
        <v>32433</v>
      </c>
    </row>
    <row r="159" spans="1:9" x14ac:dyDescent="0.35">
      <c r="A159" t="s">
        <v>120</v>
      </c>
      <c r="B159" t="s">
        <v>121</v>
      </c>
      <c r="C159" s="68">
        <v>44719</v>
      </c>
      <c r="D159">
        <v>8027</v>
      </c>
      <c r="E159">
        <v>6</v>
      </c>
      <c r="F159">
        <v>24</v>
      </c>
      <c r="G159">
        <v>2022</v>
      </c>
      <c r="H159">
        <v>24</v>
      </c>
      <c r="I159">
        <v>32433</v>
      </c>
    </row>
    <row r="160" spans="1:9" x14ac:dyDescent="0.35">
      <c r="A160" t="s">
        <v>120</v>
      </c>
      <c r="B160" t="s">
        <v>121</v>
      </c>
      <c r="C160" s="68">
        <v>44720</v>
      </c>
      <c r="D160">
        <v>8027</v>
      </c>
      <c r="E160">
        <v>6</v>
      </c>
      <c r="F160">
        <v>24</v>
      </c>
      <c r="G160">
        <v>2022</v>
      </c>
      <c r="H160">
        <v>24</v>
      </c>
      <c r="I160">
        <v>32433</v>
      </c>
    </row>
    <row r="161" spans="1:9" x14ac:dyDescent="0.35">
      <c r="A161" t="s">
        <v>120</v>
      </c>
      <c r="B161" t="s">
        <v>121</v>
      </c>
      <c r="C161" s="68">
        <v>44721</v>
      </c>
      <c r="D161">
        <v>8027</v>
      </c>
      <c r="E161">
        <v>6</v>
      </c>
      <c r="F161">
        <v>24</v>
      </c>
      <c r="G161">
        <v>2022</v>
      </c>
      <c r="H161">
        <v>24</v>
      </c>
      <c r="I161">
        <v>32433</v>
      </c>
    </row>
    <row r="162" spans="1:9" x14ac:dyDescent="0.35">
      <c r="A162" t="s">
        <v>120</v>
      </c>
      <c r="B162" t="s">
        <v>121</v>
      </c>
      <c r="C162" s="68">
        <v>44722</v>
      </c>
      <c r="D162">
        <v>8027</v>
      </c>
      <c r="E162">
        <v>6</v>
      </c>
      <c r="F162">
        <v>24</v>
      </c>
      <c r="G162">
        <v>2022</v>
      </c>
      <c r="H162">
        <v>24</v>
      </c>
      <c r="I162">
        <v>32433</v>
      </c>
    </row>
    <row r="163" spans="1:9" x14ac:dyDescent="0.35">
      <c r="A163" t="s">
        <v>120</v>
      </c>
      <c r="B163" t="s">
        <v>121</v>
      </c>
      <c r="C163" s="68">
        <v>44723</v>
      </c>
      <c r="D163">
        <v>8027</v>
      </c>
      <c r="E163">
        <v>6</v>
      </c>
      <c r="F163">
        <v>24</v>
      </c>
      <c r="G163">
        <v>2022</v>
      </c>
      <c r="H163">
        <v>24</v>
      </c>
      <c r="I163">
        <v>32433</v>
      </c>
    </row>
    <row r="164" spans="1:9" x14ac:dyDescent="0.35">
      <c r="A164" t="s">
        <v>120</v>
      </c>
      <c r="B164" t="s">
        <v>121</v>
      </c>
      <c r="C164" s="68">
        <v>44724</v>
      </c>
      <c r="D164">
        <v>8027</v>
      </c>
      <c r="E164">
        <v>6</v>
      </c>
      <c r="F164">
        <v>25</v>
      </c>
      <c r="G164">
        <v>2022</v>
      </c>
      <c r="H164">
        <v>25</v>
      </c>
      <c r="I164">
        <v>32433</v>
      </c>
    </row>
    <row r="165" spans="1:9" x14ac:dyDescent="0.35">
      <c r="A165" t="s">
        <v>120</v>
      </c>
      <c r="B165" t="s">
        <v>121</v>
      </c>
      <c r="C165" s="68">
        <v>44725</v>
      </c>
      <c r="D165">
        <v>8027</v>
      </c>
      <c r="E165">
        <v>6</v>
      </c>
      <c r="F165">
        <v>25</v>
      </c>
      <c r="G165">
        <v>2022</v>
      </c>
      <c r="H165">
        <v>25</v>
      </c>
      <c r="I165">
        <v>32433</v>
      </c>
    </row>
    <row r="166" spans="1:9" x14ac:dyDescent="0.35">
      <c r="A166" t="s">
        <v>120</v>
      </c>
      <c r="B166" t="s">
        <v>121</v>
      </c>
      <c r="C166" s="68">
        <v>44726</v>
      </c>
      <c r="D166">
        <v>9006</v>
      </c>
      <c r="E166">
        <v>6</v>
      </c>
      <c r="F166">
        <v>25</v>
      </c>
      <c r="G166">
        <v>2022</v>
      </c>
      <c r="H166">
        <v>25</v>
      </c>
      <c r="I166">
        <v>32433</v>
      </c>
    </row>
    <row r="167" spans="1:9" x14ac:dyDescent="0.35">
      <c r="A167" t="s">
        <v>120</v>
      </c>
      <c r="B167" t="s">
        <v>121</v>
      </c>
      <c r="C167" s="68">
        <v>44732</v>
      </c>
      <c r="D167">
        <v>9006</v>
      </c>
      <c r="E167">
        <v>6</v>
      </c>
      <c r="F167">
        <v>26</v>
      </c>
      <c r="G167">
        <v>2022</v>
      </c>
      <c r="H167">
        <v>26</v>
      </c>
      <c r="I167">
        <v>32433</v>
      </c>
    </row>
    <row r="168" spans="1:9" x14ac:dyDescent="0.35">
      <c r="A168" t="s">
        <v>120</v>
      </c>
      <c r="B168" t="s">
        <v>121</v>
      </c>
      <c r="C168" s="68">
        <v>44740</v>
      </c>
      <c r="D168">
        <v>9280</v>
      </c>
      <c r="E168">
        <v>6</v>
      </c>
      <c r="F168">
        <v>27</v>
      </c>
      <c r="G168">
        <v>2022</v>
      </c>
      <c r="H168">
        <v>27</v>
      </c>
      <c r="I168">
        <v>32433</v>
      </c>
    </row>
    <row r="169" spans="1:9" x14ac:dyDescent="0.35">
      <c r="A169" t="s">
        <v>120</v>
      </c>
      <c r="B169" t="s">
        <v>121</v>
      </c>
      <c r="C169" s="68">
        <v>44747</v>
      </c>
      <c r="D169">
        <v>9745</v>
      </c>
      <c r="E169">
        <v>7</v>
      </c>
      <c r="F169">
        <v>28</v>
      </c>
      <c r="G169">
        <v>2022</v>
      </c>
      <c r="H169">
        <v>28</v>
      </c>
      <c r="I169">
        <v>32433</v>
      </c>
    </row>
    <row r="170" spans="1:9" x14ac:dyDescent="0.35">
      <c r="A170" t="s">
        <v>120</v>
      </c>
      <c r="B170" t="s">
        <v>121</v>
      </c>
      <c r="C170" s="68">
        <v>44754</v>
      </c>
      <c r="D170">
        <v>10771</v>
      </c>
      <c r="E170">
        <v>7</v>
      </c>
      <c r="F170">
        <v>29</v>
      </c>
      <c r="G170">
        <v>2022</v>
      </c>
      <c r="H170">
        <v>29</v>
      </c>
      <c r="I170">
        <v>32433</v>
      </c>
    </row>
    <row r="171" spans="1:9" x14ac:dyDescent="0.35">
      <c r="A171" t="s">
        <v>120</v>
      </c>
      <c r="B171" t="s">
        <v>121</v>
      </c>
      <c r="C171" s="68">
        <v>44761</v>
      </c>
      <c r="D171">
        <v>10351</v>
      </c>
      <c r="E171">
        <v>7</v>
      </c>
      <c r="F171">
        <v>30</v>
      </c>
      <c r="G171">
        <v>2022</v>
      </c>
      <c r="H171">
        <v>30</v>
      </c>
      <c r="I171">
        <v>32433</v>
      </c>
    </row>
    <row r="172" spans="1:9" x14ac:dyDescent="0.35">
      <c r="A172" t="s">
        <v>120</v>
      </c>
      <c r="B172" t="s">
        <v>121</v>
      </c>
      <c r="C172" s="68">
        <v>44767</v>
      </c>
      <c r="D172">
        <v>10351</v>
      </c>
      <c r="E172">
        <v>7</v>
      </c>
      <c r="F172">
        <v>31</v>
      </c>
      <c r="G172">
        <v>2022</v>
      </c>
      <c r="H172">
        <v>31</v>
      </c>
      <c r="I172">
        <v>32433</v>
      </c>
    </row>
    <row r="173" spans="1:9" x14ac:dyDescent="0.35">
      <c r="A173" t="s">
        <v>120</v>
      </c>
      <c r="B173" t="s">
        <v>121</v>
      </c>
      <c r="C173" s="68">
        <v>44775</v>
      </c>
      <c r="D173">
        <v>10857</v>
      </c>
      <c r="E173">
        <v>8</v>
      </c>
      <c r="F173">
        <v>32</v>
      </c>
      <c r="G173">
        <v>2022</v>
      </c>
      <c r="H173">
        <v>32</v>
      </c>
      <c r="I173">
        <v>32433</v>
      </c>
    </row>
    <row r="174" spans="1:9" x14ac:dyDescent="0.35">
      <c r="A174" t="s">
        <v>120</v>
      </c>
      <c r="B174" t="s">
        <v>121</v>
      </c>
      <c r="C174" s="68">
        <v>44782</v>
      </c>
      <c r="D174">
        <v>11121</v>
      </c>
      <c r="E174">
        <v>8</v>
      </c>
      <c r="F174">
        <v>33</v>
      </c>
      <c r="G174">
        <v>2022</v>
      </c>
      <c r="H174">
        <v>33</v>
      </c>
      <c r="I174">
        <v>32433</v>
      </c>
    </row>
    <row r="175" spans="1:9" x14ac:dyDescent="0.35">
      <c r="A175" t="s">
        <v>120</v>
      </c>
      <c r="B175" t="s">
        <v>121</v>
      </c>
      <c r="C175" s="68">
        <v>44789</v>
      </c>
      <c r="D175">
        <v>11408</v>
      </c>
      <c r="E175">
        <v>8</v>
      </c>
      <c r="F175">
        <v>34</v>
      </c>
      <c r="G175">
        <v>2022</v>
      </c>
      <c r="H175">
        <v>34</v>
      </c>
      <c r="I175">
        <v>32433</v>
      </c>
    </row>
    <row r="176" spans="1:9" x14ac:dyDescent="0.35">
      <c r="A176" t="s">
        <v>120</v>
      </c>
      <c r="B176" t="s">
        <v>121</v>
      </c>
      <c r="C176" s="68">
        <v>44796</v>
      </c>
      <c r="D176">
        <v>11644</v>
      </c>
      <c r="E176">
        <v>8</v>
      </c>
      <c r="F176">
        <v>35</v>
      </c>
      <c r="G176">
        <v>2022</v>
      </c>
      <c r="H176">
        <v>35</v>
      </c>
      <c r="I176">
        <v>32433</v>
      </c>
    </row>
    <row r="177" spans="1:9" x14ac:dyDescent="0.35">
      <c r="A177" t="s">
        <v>120</v>
      </c>
      <c r="B177" t="s">
        <v>121</v>
      </c>
      <c r="C177" s="68">
        <v>44803</v>
      </c>
      <c r="D177">
        <v>12505</v>
      </c>
      <c r="E177">
        <v>8</v>
      </c>
      <c r="F177">
        <v>36</v>
      </c>
      <c r="G177">
        <v>2022</v>
      </c>
      <c r="H177">
        <v>36</v>
      </c>
      <c r="I177">
        <v>32433</v>
      </c>
    </row>
    <row r="178" spans="1:9" x14ac:dyDescent="0.35">
      <c r="A178" t="s">
        <v>120</v>
      </c>
      <c r="B178" t="s">
        <v>121</v>
      </c>
      <c r="C178" s="68">
        <v>44810</v>
      </c>
      <c r="D178">
        <v>12505</v>
      </c>
      <c r="E178">
        <v>9</v>
      </c>
      <c r="F178">
        <v>37</v>
      </c>
      <c r="G178">
        <v>2022</v>
      </c>
      <c r="H178">
        <v>37</v>
      </c>
      <c r="I178">
        <v>32433</v>
      </c>
    </row>
    <row r="179" spans="1:9" x14ac:dyDescent="0.35">
      <c r="A179" t="s">
        <v>120</v>
      </c>
      <c r="B179" t="s">
        <v>121</v>
      </c>
      <c r="C179" s="68">
        <v>44817</v>
      </c>
      <c r="D179">
        <v>13422</v>
      </c>
      <c r="E179">
        <v>9</v>
      </c>
      <c r="F179">
        <v>38</v>
      </c>
      <c r="G179">
        <v>2022</v>
      </c>
      <c r="H179">
        <v>38</v>
      </c>
      <c r="I179">
        <v>32433</v>
      </c>
    </row>
    <row r="180" spans="1:9" x14ac:dyDescent="0.35">
      <c r="A180" t="s">
        <v>120</v>
      </c>
      <c r="B180" t="s">
        <v>121</v>
      </c>
      <c r="C180" s="68">
        <v>44824</v>
      </c>
      <c r="D180">
        <v>13803</v>
      </c>
      <c r="E180">
        <v>9</v>
      </c>
      <c r="F180">
        <v>39</v>
      </c>
      <c r="G180">
        <v>2022</v>
      </c>
      <c r="H180">
        <v>39</v>
      </c>
      <c r="I180">
        <v>32433</v>
      </c>
    </row>
    <row r="181" spans="1:9" x14ac:dyDescent="0.35">
      <c r="A181" t="s">
        <v>120</v>
      </c>
      <c r="B181" t="s">
        <v>121</v>
      </c>
      <c r="C181" s="68">
        <v>44830</v>
      </c>
      <c r="D181">
        <v>14219</v>
      </c>
      <c r="E181">
        <v>9</v>
      </c>
      <c r="F181">
        <v>40</v>
      </c>
      <c r="G181">
        <v>2022</v>
      </c>
      <c r="H181">
        <v>40</v>
      </c>
      <c r="I181">
        <v>32433</v>
      </c>
    </row>
    <row r="182" spans="1:9" x14ac:dyDescent="0.35">
      <c r="A182" t="s">
        <v>120</v>
      </c>
      <c r="B182" t="s">
        <v>121</v>
      </c>
      <c r="C182" s="68">
        <v>44837</v>
      </c>
      <c r="D182">
        <v>14881</v>
      </c>
      <c r="E182">
        <v>10</v>
      </c>
      <c r="F182">
        <v>41</v>
      </c>
      <c r="G182">
        <v>2022</v>
      </c>
      <c r="H182">
        <v>41</v>
      </c>
      <c r="I182">
        <v>32433</v>
      </c>
    </row>
    <row r="183" spans="1:9" x14ac:dyDescent="0.35">
      <c r="A183" t="s">
        <v>120</v>
      </c>
      <c r="B183" t="s">
        <v>121</v>
      </c>
      <c r="C183" s="68">
        <v>44845</v>
      </c>
      <c r="D183">
        <v>15580</v>
      </c>
      <c r="E183">
        <v>10</v>
      </c>
      <c r="F183">
        <v>42</v>
      </c>
      <c r="G183">
        <v>2022</v>
      </c>
      <c r="H183">
        <v>42</v>
      </c>
      <c r="I183">
        <v>32433</v>
      </c>
    </row>
    <row r="184" spans="1:9" x14ac:dyDescent="0.35">
      <c r="A184" t="s">
        <v>120</v>
      </c>
      <c r="B184" t="s">
        <v>121</v>
      </c>
      <c r="C184" s="68">
        <v>44852</v>
      </c>
      <c r="D184">
        <v>15853</v>
      </c>
      <c r="E184">
        <v>10</v>
      </c>
      <c r="F184">
        <v>43</v>
      </c>
      <c r="G184">
        <v>2022</v>
      </c>
      <c r="H184">
        <v>43</v>
      </c>
      <c r="I184">
        <v>32433</v>
      </c>
    </row>
    <row r="185" spans="1:9" x14ac:dyDescent="0.35">
      <c r="A185" t="s">
        <v>120</v>
      </c>
      <c r="B185" t="s">
        <v>121</v>
      </c>
      <c r="C185" s="68">
        <v>44858</v>
      </c>
      <c r="D185">
        <v>15932</v>
      </c>
      <c r="E185">
        <v>10</v>
      </c>
      <c r="F185">
        <v>44</v>
      </c>
      <c r="G185">
        <v>2022</v>
      </c>
      <c r="H185">
        <v>44</v>
      </c>
      <c r="I185">
        <v>32433</v>
      </c>
    </row>
    <row r="186" spans="1:9" x14ac:dyDescent="0.35">
      <c r="A186" t="s">
        <v>120</v>
      </c>
      <c r="B186" t="s">
        <v>121</v>
      </c>
      <c r="C186" s="68">
        <v>44865</v>
      </c>
      <c r="D186">
        <v>16195</v>
      </c>
      <c r="E186">
        <v>10</v>
      </c>
      <c r="F186">
        <v>45</v>
      </c>
      <c r="G186">
        <v>2022</v>
      </c>
      <c r="H186">
        <v>45</v>
      </c>
      <c r="I186">
        <v>32433</v>
      </c>
    </row>
    <row r="187" spans="1:9" x14ac:dyDescent="0.35">
      <c r="A187" t="s">
        <v>120</v>
      </c>
      <c r="B187" t="s">
        <v>121</v>
      </c>
      <c r="C187" s="68">
        <v>44872</v>
      </c>
      <c r="D187">
        <v>16571</v>
      </c>
      <c r="E187">
        <v>11</v>
      </c>
      <c r="F187">
        <v>46</v>
      </c>
      <c r="G187">
        <v>2022</v>
      </c>
      <c r="H187">
        <v>46</v>
      </c>
      <c r="I187">
        <v>32433</v>
      </c>
    </row>
    <row r="188" spans="1:9" x14ac:dyDescent="0.35">
      <c r="A188" t="s">
        <v>120</v>
      </c>
      <c r="B188" t="s">
        <v>121</v>
      </c>
      <c r="C188" s="68">
        <v>44879</v>
      </c>
      <c r="D188">
        <v>15624</v>
      </c>
      <c r="E188">
        <v>11</v>
      </c>
      <c r="F188">
        <v>47</v>
      </c>
      <c r="G188">
        <v>2022</v>
      </c>
      <c r="H188">
        <v>47</v>
      </c>
      <c r="I188">
        <v>32433</v>
      </c>
    </row>
    <row r="189" spans="1:9" x14ac:dyDescent="0.35">
      <c r="A189" t="s">
        <v>120</v>
      </c>
      <c r="B189" t="s">
        <v>121</v>
      </c>
      <c r="C189" s="68">
        <v>44887</v>
      </c>
      <c r="D189">
        <v>16433</v>
      </c>
      <c r="E189">
        <v>11</v>
      </c>
      <c r="F189">
        <v>48</v>
      </c>
      <c r="G189">
        <v>2022</v>
      </c>
      <c r="H189">
        <v>48</v>
      </c>
      <c r="I189">
        <v>32433</v>
      </c>
    </row>
    <row r="190" spans="1:9" x14ac:dyDescent="0.35">
      <c r="A190" t="s">
        <v>120</v>
      </c>
      <c r="B190" t="s">
        <v>121</v>
      </c>
      <c r="C190" s="68">
        <v>44894</v>
      </c>
      <c r="D190">
        <v>17209</v>
      </c>
      <c r="E190">
        <v>11</v>
      </c>
      <c r="F190">
        <v>49</v>
      </c>
      <c r="G190">
        <v>2022</v>
      </c>
      <c r="H190">
        <v>49</v>
      </c>
      <c r="I190">
        <v>32433</v>
      </c>
    </row>
    <row r="191" spans="1:9" x14ac:dyDescent="0.35">
      <c r="A191" t="s">
        <v>120</v>
      </c>
      <c r="B191" t="s">
        <v>121</v>
      </c>
      <c r="C191" s="68">
        <v>44901</v>
      </c>
      <c r="D191">
        <v>17260</v>
      </c>
      <c r="E191">
        <v>12</v>
      </c>
      <c r="F191">
        <v>50</v>
      </c>
      <c r="G191">
        <v>2022</v>
      </c>
      <c r="H191">
        <v>50</v>
      </c>
      <c r="I191">
        <v>32433</v>
      </c>
    </row>
    <row r="192" spans="1:9" x14ac:dyDescent="0.35">
      <c r="A192" t="s">
        <v>120</v>
      </c>
      <c r="B192" t="s">
        <v>121</v>
      </c>
      <c r="C192" s="68">
        <v>44908</v>
      </c>
      <c r="D192">
        <v>17787</v>
      </c>
      <c r="E192">
        <v>12</v>
      </c>
      <c r="F192">
        <v>51</v>
      </c>
      <c r="G192">
        <v>2022</v>
      </c>
      <c r="H192">
        <v>51</v>
      </c>
      <c r="I192">
        <v>32433</v>
      </c>
    </row>
    <row r="193" spans="1:9" x14ac:dyDescent="0.35">
      <c r="A193" t="s">
        <v>120</v>
      </c>
      <c r="B193" t="s">
        <v>121</v>
      </c>
      <c r="C193" s="68">
        <v>44915</v>
      </c>
      <c r="D193">
        <v>17787</v>
      </c>
      <c r="E193">
        <v>12</v>
      </c>
      <c r="F193">
        <v>52</v>
      </c>
      <c r="G193">
        <v>2022</v>
      </c>
      <c r="H193">
        <v>52</v>
      </c>
      <c r="I193">
        <v>32433</v>
      </c>
    </row>
    <row r="194" spans="1:9" x14ac:dyDescent="0.35">
      <c r="A194" t="s">
        <v>120</v>
      </c>
      <c r="B194" t="s">
        <v>121</v>
      </c>
      <c r="C194" s="68">
        <v>44929</v>
      </c>
      <c r="D194">
        <v>19124</v>
      </c>
      <c r="E194">
        <v>1</v>
      </c>
      <c r="F194">
        <v>1</v>
      </c>
      <c r="G194">
        <v>2023</v>
      </c>
      <c r="H194">
        <v>54</v>
      </c>
      <c r="I194">
        <v>32433</v>
      </c>
    </row>
    <row r="195" spans="1:9" x14ac:dyDescent="0.35">
      <c r="A195" t="s">
        <v>120</v>
      </c>
      <c r="B195" t="s">
        <v>121</v>
      </c>
      <c r="C195" s="68">
        <v>44936</v>
      </c>
      <c r="D195">
        <v>19329</v>
      </c>
      <c r="E195">
        <v>1</v>
      </c>
      <c r="F195">
        <v>2</v>
      </c>
      <c r="G195">
        <v>2023</v>
      </c>
      <c r="H195">
        <v>55</v>
      </c>
      <c r="I195">
        <v>32433</v>
      </c>
    </row>
    <row r="196" spans="1:9" x14ac:dyDescent="0.35">
      <c r="A196" t="s">
        <v>120</v>
      </c>
      <c r="B196" t="s">
        <v>121</v>
      </c>
      <c r="C196" s="68">
        <v>44943</v>
      </c>
      <c r="D196">
        <v>19415</v>
      </c>
      <c r="E196">
        <v>1</v>
      </c>
      <c r="F196">
        <v>3</v>
      </c>
      <c r="G196">
        <v>2023</v>
      </c>
      <c r="H196">
        <v>56</v>
      </c>
      <c r="I196">
        <v>32433</v>
      </c>
    </row>
    <row r="197" spans="1:9" x14ac:dyDescent="0.35">
      <c r="A197" t="s">
        <v>120</v>
      </c>
      <c r="B197" t="s">
        <v>121</v>
      </c>
      <c r="C197" s="68">
        <v>44950</v>
      </c>
      <c r="D197">
        <v>19673</v>
      </c>
      <c r="E197">
        <v>1</v>
      </c>
      <c r="F197">
        <v>4</v>
      </c>
      <c r="G197">
        <v>2023</v>
      </c>
      <c r="H197">
        <v>57</v>
      </c>
      <c r="I197">
        <v>32433</v>
      </c>
    </row>
    <row r="198" spans="1:9" x14ac:dyDescent="0.35">
      <c r="A198" t="s">
        <v>120</v>
      </c>
      <c r="B198" t="s">
        <v>121</v>
      </c>
      <c r="C198" s="68">
        <v>44964</v>
      </c>
      <c r="D198">
        <v>20235</v>
      </c>
      <c r="E198">
        <v>2</v>
      </c>
      <c r="F198">
        <v>6</v>
      </c>
      <c r="G198">
        <v>2023</v>
      </c>
      <c r="H198">
        <v>59</v>
      </c>
      <c r="I198">
        <v>32433</v>
      </c>
    </row>
    <row r="199" spans="1:9" x14ac:dyDescent="0.35">
      <c r="A199" t="s">
        <v>120</v>
      </c>
      <c r="B199" t="s">
        <v>121</v>
      </c>
      <c r="C199" s="68">
        <v>44971</v>
      </c>
      <c r="D199">
        <v>20533</v>
      </c>
      <c r="E199">
        <v>2</v>
      </c>
      <c r="F199">
        <v>7</v>
      </c>
      <c r="G199">
        <v>2023</v>
      </c>
      <c r="H199">
        <v>60</v>
      </c>
      <c r="I199">
        <v>32433</v>
      </c>
    </row>
    <row r="200" spans="1:9" x14ac:dyDescent="0.35">
      <c r="A200" t="s">
        <v>120</v>
      </c>
      <c r="B200" t="s">
        <v>121</v>
      </c>
      <c r="C200" s="68">
        <v>44978</v>
      </c>
      <c r="D200">
        <v>20780</v>
      </c>
      <c r="E200">
        <v>2</v>
      </c>
      <c r="F200">
        <v>8</v>
      </c>
      <c r="G200">
        <v>2023</v>
      </c>
      <c r="H200">
        <v>61</v>
      </c>
      <c r="I200">
        <v>32433</v>
      </c>
    </row>
    <row r="201" spans="1:9" x14ac:dyDescent="0.35">
      <c r="A201" t="s">
        <v>120</v>
      </c>
      <c r="B201" t="s">
        <v>121</v>
      </c>
      <c r="C201" s="68">
        <v>44985</v>
      </c>
      <c r="D201">
        <v>20983</v>
      </c>
      <c r="E201">
        <v>2</v>
      </c>
      <c r="F201">
        <v>9</v>
      </c>
      <c r="G201">
        <v>2023</v>
      </c>
      <c r="H201">
        <v>62</v>
      </c>
      <c r="I201">
        <v>32433</v>
      </c>
    </row>
    <row r="202" spans="1:9" x14ac:dyDescent="0.35">
      <c r="A202" t="s">
        <v>120</v>
      </c>
      <c r="B202" t="s">
        <v>121</v>
      </c>
      <c r="C202" s="68">
        <v>44992</v>
      </c>
      <c r="D202">
        <v>19583</v>
      </c>
      <c r="E202">
        <v>3</v>
      </c>
      <c r="F202">
        <v>10</v>
      </c>
      <c r="G202">
        <v>2023</v>
      </c>
      <c r="H202">
        <v>63</v>
      </c>
      <c r="I202">
        <v>32433</v>
      </c>
    </row>
    <row r="203" spans="1:9" x14ac:dyDescent="0.35">
      <c r="A203" t="s">
        <v>120</v>
      </c>
      <c r="B203" t="s">
        <v>121</v>
      </c>
      <c r="C203" s="68">
        <v>44999</v>
      </c>
      <c r="D203">
        <v>21547</v>
      </c>
      <c r="E203">
        <v>3</v>
      </c>
      <c r="F203">
        <v>11</v>
      </c>
      <c r="G203">
        <v>2023</v>
      </c>
      <c r="H203">
        <v>64</v>
      </c>
      <c r="I203">
        <v>32433</v>
      </c>
    </row>
    <row r="204" spans="1:9" x14ac:dyDescent="0.35">
      <c r="A204" t="s">
        <v>120</v>
      </c>
      <c r="B204" t="s">
        <v>121</v>
      </c>
      <c r="C204" s="68">
        <v>45006</v>
      </c>
      <c r="D204">
        <v>21831</v>
      </c>
      <c r="E204">
        <v>3</v>
      </c>
      <c r="F204">
        <v>12</v>
      </c>
      <c r="G204">
        <v>2023</v>
      </c>
      <c r="H204">
        <v>65</v>
      </c>
      <c r="I204">
        <v>32433</v>
      </c>
    </row>
    <row r="205" spans="1:9" x14ac:dyDescent="0.35">
      <c r="A205" t="s">
        <v>120</v>
      </c>
      <c r="B205" t="s">
        <v>121</v>
      </c>
      <c r="C205" s="68">
        <v>45013</v>
      </c>
      <c r="D205">
        <v>22168</v>
      </c>
      <c r="E205">
        <v>3</v>
      </c>
      <c r="F205">
        <v>13</v>
      </c>
      <c r="G205">
        <v>2023</v>
      </c>
      <c r="H205">
        <v>66</v>
      </c>
      <c r="I205">
        <v>32433</v>
      </c>
    </row>
    <row r="206" spans="1:9" x14ac:dyDescent="0.35">
      <c r="A206" t="s">
        <v>120</v>
      </c>
      <c r="B206" t="s">
        <v>121</v>
      </c>
      <c r="C206" s="68">
        <v>45020</v>
      </c>
      <c r="D206">
        <v>22170</v>
      </c>
      <c r="E206">
        <v>4</v>
      </c>
      <c r="F206">
        <v>14</v>
      </c>
      <c r="G206">
        <v>2023</v>
      </c>
      <c r="H206">
        <v>67</v>
      </c>
      <c r="I206">
        <v>32433</v>
      </c>
    </row>
    <row r="207" spans="1:9" x14ac:dyDescent="0.35">
      <c r="A207" t="s">
        <v>120</v>
      </c>
      <c r="B207" t="s">
        <v>121</v>
      </c>
      <c r="C207" s="68">
        <v>45027</v>
      </c>
      <c r="D207">
        <v>22411</v>
      </c>
      <c r="E207">
        <v>4</v>
      </c>
      <c r="F207">
        <v>15</v>
      </c>
      <c r="G207">
        <v>2023</v>
      </c>
      <c r="H207">
        <v>68</v>
      </c>
      <c r="I207">
        <v>32433</v>
      </c>
    </row>
    <row r="208" spans="1:9" x14ac:dyDescent="0.35">
      <c r="A208" t="s">
        <v>120</v>
      </c>
      <c r="B208" t="s">
        <v>121</v>
      </c>
      <c r="C208" s="68">
        <v>45034</v>
      </c>
      <c r="D208">
        <v>22612</v>
      </c>
      <c r="E208">
        <v>4</v>
      </c>
      <c r="F208">
        <v>16</v>
      </c>
      <c r="G208">
        <v>2023</v>
      </c>
      <c r="H208">
        <v>69</v>
      </c>
      <c r="I208">
        <v>32433</v>
      </c>
    </row>
    <row r="209" spans="1:9" x14ac:dyDescent="0.35">
      <c r="A209" t="s">
        <v>120</v>
      </c>
      <c r="B209" t="s">
        <v>121</v>
      </c>
      <c r="C209" s="68">
        <v>45042</v>
      </c>
      <c r="D209">
        <v>22820</v>
      </c>
      <c r="E209">
        <v>4</v>
      </c>
      <c r="F209">
        <v>17</v>
      </c>
      <c r="G209">
        <v>2023</v>
      </c>
      <c r="H209">
        <v>70</v>
      </c>
      <c r="I209">
        <v>32433</v>
      </c>
    </row>
    <row r="210" spans="1:9" x14ac:dyDescent="0.35">
      <c r="A210" t="s">
        <v>120</v>
      </c>
      <c r="B210" t="s">
        <v>121</v>
      </c>
      <c r="C210" s="68">
        <v>45047</v>
      </c>
      <c r="D210">
        <v>27673</v>
      </c>
      <c r="E210">
        <v>5</v>
      </c>
      <c r="F210">
        <v>18</v>
      </c>
      <c r="G210">
        <v>2023</v>
      </c>
      <c r="H210">
        <v>71</v>
      </c>
      <c r="I210">
        <v>32433</v>
      </c>
    </row>
    <row r="211" spans="1:9" x14ac:dyDescent="0.35">
      <c r="A211" t="s">
        <v>120</v>
      </c>
      <c r="B211" t="s">
        <v>121</v>
      </c>
      <c r="C211" s="68">
        <v>45139</v>
      </c>
      <c r="D211">
        <v>32433</v>
      </c>
      <c r="E211">
        <v>8</v>
      </c>
      <c r="F211">
        <v>31</v>
      </c>
      <c r="G211">
        <v>2023</v>
      </c>
      <c r="H211">
        <v>84</v>
      </c>
      <c r="I211">
        <v>32433</v>
      </c>
    </row>
    <row r="212" spans="1:9" x14ac:dyDescent="0.35">
      <c r="A212" t="s">
        <v>104</v>
      </c>
      <c r="B212" t="s">
        <v>105</v>
      </c>
      <c r="C212" s="68">
        <v>44711</v>
      </c>
      <c r="D212">
        <v>45227</v>
      </c>
      <c r="E212">
        <v>5</v>
      </c>
      <c r="F212">
        <v>23</v>
      </c>
      <c r="G212">
        <v>2022</v>
      </c>
      <c r="H212">
        <v>23</v>
      </c>
      <c r="I212">
        <v>73093</v>
      </c>
    </row>
    <row r="213" spans="1:9" x14ac:dyDescent="0.35">
      <c r="A213" t="s">
        <v>104</v>
      </c>
      <c r="B213" t="s">
        <v>105</v>
      </c>
      <c r="C213" s="68">
        <v>44718</v>
      </c>
      <c r="D213">
        <v>45882</v>
      </c>
      <c r="E213">
        <v>6</v>
      </c>
      <c r="F213">
        <v>24</v>
      </c>
      <c r="G213">
        <v>2022</v>
      </c>
      <c r="H213">
        <v>24</v>
      </c>
      <c r="I213">
        <v>73093</v>
      </c>
    </row>
    <row r="214" spans="1:9" x14ac:dyDescent="0.35">
      <c r="A214" t="s">
        <v>104</v>
      </c>
      <c r="B214" t="s">
        <v>105</v>
      </c>
      <c r="C214" s="68">
        <v>44726</v>
      </c>
      <c r="D214">
        <v>47477</v>
      </c>
      <c r="E214">
        <v>6</v>
      </c>
      <c r="F214">
        <v>25</v>
      </c>
      <c r="G214">
        <v>2022</v>
      </c>
      <c r="H214">
        <v>25</v>
      </c>
      <c r="I214">
        <v>73093</v>
      </c>
    </row>
    <row r="215" spans="1:9" x14ac:dyDescent="0.35">
      <c r="A215" t="s">
        <v>104</v>
      </c>
      <c r="B215" t="s">
        <v>105</v>
      </c>
      <c r="C215" s="68">
        <v>44733</v>
      </c>
      <c r="D215">
        <v>48118</v>
      </c>
      <c r="E215">
        <v>6</v>
      </c>
      <c r="F215">
        <v>26</v>
      </c>
      <c r="G215">
        <v>2022</v>
      </c>
      <c r="H215">
        <v>26</v>
      </c>
      <c r="I215">
        <v>73093</v>
      </c>
    </row>
    <row r="216" spans="1:9" x14ac:dyDescent="0.35">
      <c r="A216" t="s">
        <v>104</v>
      </c>
      <c r="B216" t="s">
        <v>105</v>
      </c>
      <c r="C216" s="68">
        <v>44740</v>
      </c>
      <c r="D216">
        <v>49000</v>
      </c>
      <c r="E216">
        <v>6</v>
      </c>
      <c r="F216">
        <v>27</v>
      </c>
      <c r="G216">
        <v>2022</v>
      </c>
      <c r="H216">
        <v>27</v>
      </c>
      <c r="I216">
        <v>73093</v>
      </c>
    </row>
    <row r="217" spans="1:9" x14ac:dyDescent="0.35">
      <c r="A217" t="s">
        <v>104</v>
      </c>
      <c r="B217" t="s">
        <v>105</v>
      </c>
      <c r="C217" s="68">
        <v>44747</v>
      </c>
      <c r="D217">
        <v>50242</v>
      </c>
      <c r="E217">
        <v>7</v>
      </c>
      <c r="F217">
        <v>28</v>
      </c>
      <c r="G217">
        <v>2022</v>
      </c>
      <c r="H217">
        <v>28</v>
      </c>
      <c r="I217">
        <v>73093</v>
      </c>
    </row>
    <row r="218" spans="1:9" x14ac:dyDescent="0.35">
      <c r="A218" t="s">
        <v>104</v>
      </c>
      <c r="B218" t="s">
        <v>105</v>
      </c>
      <c r="C218" s="68">
        <v>44754</v>
      </c>
      <c r="D218">
        <v>50789</v>
      </c>
      <c r="E218">
        <v>7</v>
      </c>
      <c r="F218">
        <v>29</v>
      </c>
      <c r="G218">
        <v>2022</v>
      </c>
      <c r="H218">
        <v>29</v>
      </c>
      <c r="I218">
        <v>73093</v>
      </c>
    </row>
    <row r="219" spans="1:9" x14ac:dyDescent="0.35">
      <c r="A219" t="s">
        <v>104</v>
      </c>
      <c r="B219" t="s">
        <v>105</v>
      </c>
      <c r="C219" s="68">
        <v>44761</v>
      </c>
      <c r="D219">
        <v>51749</v>
      </c>
      <c r="E219">
        <v>7</v>
      </c>
      <c r="F219">
        <v>30</v>
      </c>
      <c r="G219">
        <v>2022</v>
      </c>
      <c r="H219">
        <v>30</v>
      </c>
      <c r="I219">
        <v>73093</v>
      </c>
    </row>
    <row r="220" spans="1:9" x14ac:dyDescent="0.35">
      <c r="A220" t="s">
        <v>104</v>
      </c>
      <c r="B220" t="s">
        <v>105</v>
      </c>
      <c r="C220" s="68">
        <v>44768</v>
      </c>
      <c r="D220">
        <v>52038</v>
      </c>
      <c r="E220">
        <v>7</v>
      </c>
      <c r="F220">
        <v>31</v>
      </c>
      <c r="G220">
        <v>2022</v>
      </c>
      <c r="H220">
        <v>31</v>
      </c>
      <c r="I220">
        <v>73093</v>
      </c>
    </row>
    <row r="221" spans="1:9" x14ac:dyDescent="0.35">
      <c r="A221" t="s">
        <v>104</v>
      </c>
      <c r="B221" t="s">
        <v>105</v>
      </c>
      <c r="C221" s="68">
        <v>44776</v>
      </c>
      <c r="D221">
        <v>53108</v>
      </c>
      <c r="E221">
        <v>8</v>
      </c>
      <c r="F221">
        <v>32</v>
      </c>
      <c r="G221">
        <v>2022</v>
      </c>
      <c r="H221">
        <v>32</v>
      </c>
      <c r="I221">
        <v>73093</v>
      </c>
    </row>
    <row r="222" spans="1:9" x14ac:dyDescent="0.35">
      <c r="A222" t="s">
        <v>104</v>
      </c>
      <c r="B222" t="s">
        <v>105</v>
      </c>
      <c r="C222" s="68">
        <v>44782</v>
      </c>
      <c r="D222">
        <v>52557</v>
      </c>
      <c r="E222">
        <v>8</v>
      </c>
      <c r="F222">
        <v>33</v>
      </c>
      <c r="G222">
        <v>2022</v>
      </c>
      <c r="H222">
        <v>33</v>
      </c>
      <c r="I222">
        <v>73093</v>
      </c>
    </row>
    <row r="223" spans="1:9" x14ac:dyDescent="0.35">
      <c r="A223" t="s">
        <v>104</v>
      </c>
      <c r="B223" t="s">
        <v>105</v>
      </c>
      <c r="C223" s="68">
        <v>44789</v>
      </c>
      <c r="D223">
        <v>52870</v>
      </c>
      <c r="E223">
        <v>8</v>
      </c>
      <c r="F223">
        <v>34</v>
      </c>
      <c r="G223">
        <v>2022</v>
      </c>
      <c r="H223">
        <v>34</v>
      </c>
      <c r="I223">
        <v>73093</v>
      </c>
    </row>
    <row r="224" spans="1:9" x14ac:dyDescent="0.35">
      <c r="A224" t="s">
        <v>104</v>
      </c>
      <c r="B224" t="s">
        <v>105</v>
      </c>
      <c r="C224" s="68">
        <v>44796</v>
      </c>
      <c r="D224">
        <v>53579</v>
      </c>
      <c r="E224">
        <v>8</v>
      </c>
      <c r="F224">
        <v>35</v>
      </c>
      <c r="G224">
        <v>2022</v>
      </c>
      <c r="H224">
        <v>35</v>
      </c>
      <c r="I224">
        <v>73093</v>
      </c>
    </row>
    <row r="225" spans="1:9" x14ac:dyDescent="0.35">
      <c r="A225" t="s">
        <v>104</v>
      </c>
      <c r="B225" t="s">
        <v>105</v>
      </c>
      <c r="C225" s="68">
        <v>44803</v>
      </c>
      <c r="D225">
        <v>54414</v>
      </c>
      <c r="E225">
        <v>8</v>
      </c>
      <c r="F225">
        <v>36</v>
      </c>
      <c r="G225">
        <v>2022</v>
      </c>
      <c r="H225">
        <v>36</v>
      </c>
      <c r="I225">
        <v>73093</v>
      </c>
    </row>
    <row r="226" spans="1:9" x14ac:dyDescent="0.35">
      <c r="A226" t="s">
        <v>104</v>
      </c>
      <c r="B226" t="s">
        <v>105</v>
      </c>
      <c r="C226" s="68">
        <v>44810</v>
      </c>
      <c r="D226">
        <v>55130</v>
      </c>
      <c r="E226">
        <v>9</v>
      </c>
      <c r="F226">
        <v>37</v>
      </c>
      <c r="G226">
        <v>2022</v>
      </c>
      <c r="H226">
        <v>37</v>
      </c>
      <c r="I226">
        <v>73093</v>
      </c>
    </row>
    <row r="227" spans="1:9" x14ac:dyDescent="0.35">
      <c r="A227" t="s">
        <v>104</v>
      </c>
      <c r="B227" t="s">
        <v>105</v>
      </c>
      <c r="C227" s="68">
        <v>44824</v>
      </c>
      <c r="D227">
        <v>56013</v>
      </c>
      <c r="E227">
        <v>9</v>
      </c>
      <c r="F227">
        <v>39</v>
      </c>
      <c r="G227">
        <v>2022</v>
      </c>
      <c r="H227">
        <v>39</v>
      </c>
      <c r="I227">
        <v>73093</v>
      </c>
    </row>
    <row r="228" spans="1:9" x14ac:dyDescent="0.35">
      <c r="A228" t="s">
        <v>104</v>
      </c>
      <c r="B228" t="s">
        <v>105</v>
      </c>
      <c r="C228" s="68">
        <v>44830</v>
      </c>
      <c r="D228">
        <v>56464</v>
      </c>
      <c r="E228">
        <v>9</v>
      </c>
      <c r="F228">
        <v>40</v>
      </c>
      <c r="G228">
        <v>2022</v>
      </c>
      <c r="H228">
        <v>40</v>
      </c>
      <c r="I228">
        <v>73093</v>
      </c>
    </row>
    <row r="229" spans="1:9" x14ac:dyDescent="0.35">
      <c r="A229" t="s">
        <v>104</v>
      </c>
      <c r="B229" t="s">
        <v>105</v>
      </c>
      <c r="C229" s="68">
        <v>44838</v>
      </c>
      <c r="D229">
        <v>56854</v>
      </c>
      <c r="E229">
        <v>10</v>
      </c>
      <c r="F229">
        <v>41</v>
      </c>
      <c r="G229">
        <v>2022</v>
      </c>
      <c r="H229">
        <v>41</v>
      </c>
      <c r="I229">
        <v>73093</v>
      </c>
    </row>
    <row r="230" spans="1:9" x14ac:dyDescent="0.35">
      <c r="A230" t="s">
        <v>104</v>
      </c>
      <c r="B230" t="s">
        <v>105</v>
      </c>
      <c r="C230" s="68">
        <v>44845</v>
      </c>
      <c r="D230">
        <v>57423</v>
      </c>
      <c r="E230">
        <v>10</v>
      </c>
      <c r="F230">
        <v>42</v>
      </c>
      <c r="G230">
        <v>2022</v>
      </c>
      <c r="H230">
        <v>42</v>
      </c>
      <c r="I230">
        <v>73093</v>
      </c>
    </row>
    <row r="231" spans="1:9" x14ac:dyDescent="0.35">
      <c r="A231" t="s">
        <v>104</v>
      </c>
      <c r="B231" t="s">
        <v>105</v>
      </c>
      <c r="C231" s="68">
        <v>44851</v>
      </c>
      <c r="D231">
        <v>58019</v>
      </c>
      <c r="E231">
        <v>10</v>
      </c>
      <c r="F231">
        <v>43</v>
      </c>
      <c r="G231">
        <v>2022</v>
      </c>
      <c r="H231">
        <v>43</v>
      </c>
      <c r="I231">
        <v>73093</v>
      </c>
    </row>
    <row r="232" spans="1:9" x14ac:dyDescent="0.35">
      <c r="A232" t="s">
        <v>104</v>
      </c>
      <c r="B232" t="s">
        <v>105</v>
      </c>
      <c r="C232" s="68">
        <v>44858</v>
      </c>
      <c r="D232">
        <v>58537</v>
      </c>
      <c r="E232">
        <v>10</v>
      </c>
      <c r="F232">
        <v>44</v>
      </c>
      <c r="G232">
        <v>2022</v>
      </c>
      <c r="H232">
        <v>44</v>
      </c>
      <c r="I232">
        <v>73093</v>
      </c>
    </row>
    <row r="233" spans="1:9" x14ac:dyDescent="0.35">
      <c r="A233" t="s">
        <v>104</v>
      </c>
      <c r="B233" t="s">
        <v>105</v>
      </c>
      <c r="C233" s="68">
        <v>44880</v>
      </c>
      <c r="D233">
        <v>59818</v>
      </c>
      <c r="E233">
        <v>11</v>
      </c>
      <c r="F233">
        <v>47</v>
      </c>
      <c r="G233">
        <v>2022</v>
      </c>
      <c r="H233">
        <v>47</v>
      </c>
      <c r="I233">
        <v>73093</v>
      </c>
    </row>
    <row r="234" spans="1:9" x14ac:dyDescent="0.35">
      <c r="A234" t="s">
        <v>104</v>
      </c>
      <c r="B234" t="s">
        <v>105</v>
      </c>
      <c r="C234" s="68">
        <v>44887</v>
      </c>
      <c r="D234">
        <v>60241</v>
      </c>
      <c r="E234">
        <v>11</v>
      </c>
      <c r="F234">
        <v>48</v>
      </c>
      <c r="G234">
        <v>2022</v>
      </c>
      <c r="H234">
        <v>48</v>
      </c>
      <c r="I234">
        <v>73093</v>
      </c>
    </row>
    <row r="235" spans="1:9" x14ac:dyDescent="0.35">
      <c r="A235" t="s">
        <v>104</v>
      </c>
      <c r="B235" t="s">
        <v>105</v>
      </c>
      <c r="C235" s="68">
        <v>44894</v>
      </c>
      <c r="D235">
        <v>62181</v>
      </c>
      <c r="E235">
        <v>11</v>
      </c>
      <c r="F235">
        <v>49</v>
      </c>
      <c r="G235">
        <v>2022</v>
      </c>
      <c r="H235">
        <v>49</v>
      </c>
      <c r="I235">
        <v>73093</v>
      </c>
    </row>
    <row r="236" spans="1:9" x14ac:dyDescent="0.35">
      <c r="A236" t="s">
        <v>104</v>
      </c>
      <c r="B236" t="s">
        <v>105</v>
      </c>
      <c r="C236" s="68">
        <v>44908</v>
      </c>
      <c r="D236">
        <v>64436</v>
      </c>
      <c r="E236">
        <v>12</v>
      </c>
      <c r="F236">
        <v>51</v>
      </c>
      <c r="G236">
        <v>2022</v>
      </c>
      <c r="H236">
        <v>51</v>
      </c>
      <c r="I236">
        <v>73093</v>
      </c>
    </row>
    <row r="237" spans="1:9" x14ac:dyDescent="0.35">
      <c r="A237" t="s">
        <v>104</v>
      </c>
      <c r="B237" t="s">
        <v>105</v>
      </c>
      <c r="C237" s="68">
        <v>44929</v>
      </c>
      <c r="D237">
        <v>65658</v>
      </c>
      <c r="E237">
        <v>1</v>
      </c>
      <c r="F237">
        <v>1</v>
      </c>
      <c r="G237">
        <v>2023</v>
      </c>
      <c r="H237">
        <v>54</v>
      </c>
      <c r="I237">
        <v>73093</v>
      </c>
    </row>
    <row r="238" spans="1:9" x14ac:dyDescent="0.35">
      <c r="A238" t="s">
        <v>104</v>
      </c>
      <c r="B238" t="s">
        <v>105</v>
      </c>
      <c r="C238" s="68">
        <v>44942</v>
      </c>
      <c r="D238">
        <v>66416</v>
      </c>
      <c r="E238">
        <v>1</v>
      </c>
      <c r="F238">
        <v>3</v>
      </c>
      <c r="G238">
        <v>2023</v>
      </c>
      <c r="H238">
        <v>56</v>
      </c>
      <c r="I238">
        <v>73093</v>
      </c>
    </row>
    <row r="239" spans="1:9" x14ac:dyDescent="0.35">
      <c r="A239" t="s">
        <v>104</v>
      </c>
      <c r="B239" t="s">
        <v>105</v>
      </c>
      <c r="C239" s="68">
        <v>44949</v>
      </c>
      <c r="D239">
        <v>66717</v>
      </c>
      <c r="E239">
        <v>1</v>
      </c>
      <c r="F239">
        <v>4</v>
      </c>
      <c r="G239">
        <v>2023</v>
      </c>
      <c r="H239">
        <v>57</v>
      </c>
      <c r="I239">
        <v>73093</v>
      </c>
    </row>
    <row r="240" spans="1:9" x14ac:dyDescent="0.35">
      <c r="A240" t="s">
        <v>104</v>
      </c>
      <c r="B240" t="s">
        <v>105</v>
      </c>
      <c r="C240" s="68">
        <v>44956</v>
      </c>
      <c r="D240">
        <v>67144</v>
      </c>
      <c r="E240">
        <v>1</v>
      </c>
      <c r="F240">
        <v>5</v>
      </c>
      <c r="G240">
        <v>2023</v>
      </c>
      <c r="H240">
        <v>58</v>
      </c>
      <c r="I240">
        <v>73093</v>
      </c>
    </row>
    <row r="241" spans="1:9" x14ac:dyDescent="0.35">
      <c r="A241" t="s">
        <v>104</v>
      </c>
      <c r="B241" t="s">
        <v>105</v>
      </c>
      <c r="C241" s="68">
        <v>44963</v>
      </c>
      <c r="D241">
        <v>67511</v>
      </c>
      <c r="E241">
        <v>2</v>
      </c>
      <c r="F241">
        <v>6</v>
      </c>
      <c r="G241">
        <v>2023</v>
      </c>
      <c r="H241">
        <v>59</v>
      </c>
      <c r="I241">
        <v>73093</v>
      </c>
    </row>
    <row r="242" spans="1:9" x14ac:dyDescent="0.35">
      <c r="A242" t="s">
        <v>104</v>
      </c>
      <c r="B242" t="s">
        <v>105</v>
      </c>
      <c r="C242" s="68">
        <v>44970</v>
      </c>
      <c r="D242">
        <v>67761</v>
      </c>
      <c r="E242">
        <v>2</v>
      </c>
      <c r="F242">
        <v>7</v>
      </c>
      <c r="G242">
        <v>2023</v>
      </c>
      <c r="H242">
        <v>60</v>
      </c>
      <c r="I242">
        <v>73093</v>
      </c>
    </row>
    <row r="243" spans="1:9" x14ac:dyDescent="0.35">
      <c r="A243" t="s">
        <v>104</v>
      </c>
      <c r="B243" t="s">
        <v>105</v>
      </c>
      <c r="C243" s="68">
        <v>44977</v>
      </c>
      <c r="D243">
        <v>68304</v>
      </c>
      <c r="E243">
        <v>2</v>
      </c>
      <c r="F243">
        <v>8</v>
      </c>
      <c r="G243">
        <v>2023</v>
      </c>
      <c r="H243">
        <v>61</v>
      </c>
      <c r="I243">
        <v>73093</v>
      </c>
    </row>
    <row r="244" spans="1:9" x14ac:dyDescent="0.35">
      <c r="A244" t="s">
        <v>104</v>
      </c>
      <c r="B244" t="s">
        <v>105</v>
      </c>
      <c r="C244" s="68">
        <v>44984</v>
      </c>
      <c r="D244">
        <v>68616</v>
      </c>
      <c r="E244">
        <v>2</v>
      </c>
      <c r="F244">
        <v>9</v>
      </c>
      <c r="G244">
        <v>2023</v>
      </c>
      <c r="H244">
        <v>62</v>
      </c>
      <c r="I244">
        <v>73093</v>
      </c>
    </row>
    <row r="245" spans="1:9" x14ac:dyDescent="0.35">
      <c r="A245" t="s">
        <v>104</v>
      </c>
      <c r="B245" t="s">
        <v>105</v>
      </c>
      <c r="C245" s="68">
        <v>44991</v>
      </c>
      <c r="D245">
        <v>68869</v>
      </c>
      <c r="E245">
        <v>3</v>
      </c>
      <c r="F245">
        <v>10</v>
      </c>
      <c r="G245">
        <v>2023</v>
      </c>
      <c r="H245">
        <v>63</v>
      </c>
      <c r="I245">
        <v>73093</v>
      </c>
    </row>
    <row r="246" spans="1:9" x14ac:dyDescent="0.35">
      <c r="A246" t="s">
        <v>104</v>
      </c>
      <c r="B246" t="s">
        <v>105</v>
      </c>
      <c r="C246" s="68">
        <v>45005</v>
      </c>
      <c r="D246">
        <v>69727</v>
      </c>
      <c r="E246">
        <v>3</v>
      </c>
      <c r="F246">
        <v>12</v>
      </c>
      <c r="G246">
        <v>2023</v>
      </c>
      <c r="H246">
        <v>65</v>
      </c>
      <c r="I246">
        <v>73093</v>
      </c>
    </row>
    <row r="247" spans="1:9" x14ac:dyDescent="0.35">
      <c r="A247" t="s">
        <v>104</v>
      </c>
      <c r="B247" t="s">
        <v>105</v>
      </c>
      <c r="C247" s="68">
        <v>45013</v>
      </c>
      <c r="D247">
        <v>69996</v>
      </c>
      <c r="E247">
        <v>3</v>
      </c>
      <c r="F247">
        <v>13</v>
      </c>
      <c r="G247">
        <v>2023</v>
      </c>
      <c r="H247">
        <v>66</v>
      </c>
      <c r="I247">
        <v>73093</v>
      </c>
    </row>
    <row r="248" spans="1:9" x14ac:dyDescent="0.35">
      <c r="A248" t="s">
        <v>104</v>
      </c>
      <c r="B248" t="s">
        <v>105</v>
      </c>
      <c r="C248" s="68">
        <v>45019</v>
      </c>
      <c r="D248">
        <v>70307</v>
      </c>
      <c r="E248">
        <v>4</v>
      </c>
      <c r="F248">
        <v>14</v>
      </c>
      <c r="G248">
        <v>2023</v>
      </c>
      <c r="H248">
        <v>67</v>
      </c>
      <c r="I248">
        <v>73093</v>
      </c>
    </row>
    <row r="249" spans="1:9" x14ac:dyDescent="0.35">
      <c r="A249" t="s">
        <v>104</v>
      </c>
      <c r="B249" t="s">
        <v>105</v>
      </c>
      <c r="C249" s="68">
        <v>45027</v>
      </c>
      <c r="D249">
        <v>70917</v>
      </c>
      <c r="E249">
        <v>4</v>
      </c>
      <c r="F249">
        <v>15</v>
      </c>
      <c r="G249">
        <v>2023</v>
      </c>
      <c r="H249">
        <v>68</v>
      </c>
      <c r="I249">
        <v>73093</v>
      </c>
    </row>
    <row r="250" spans="1:9" x14ac:dyDescent="0.35">
      <c r="A250" t="s">
        <v>104</v>
      </c>
      <c r="B250" t="s">
        <v>105</v>
      </c>
      <c r="C250" s="68">
        <v>45041</v>
      </c>
      <c r="D250">
        <v>71391</v>
      </c>
      <c r="E250">
        <v>4</v>
      </c>
      <c r="F250">
        <v>17</v>
      </c>
      <c r="G250">
        <v>2023</v>
      </c>
      <c r="H250">
        <v>70</v>
      </c>
      <c r="I250">
        <v>73093</v>
      </c>
    </row>
    <row r="251" spans="1:9" x14ac:dyDescent="0.35">
      <c r="A251" t="s">
        <v>104</v>
      </c>
      <c r="B251" t="s">
        <v>105</v>
      </c>
      <c r="C251" s="68">
        <v>45048</v>
      </c>
      <c r="D251">
        <v>71446</v>
      </c>
      <c r="E251">
        <v>5</v>
      </c>
      <c r="F251">
        <v>18</v>
      </c>
      <c r="G251">
        <v>2023</v>
      </c>
      <c r="H251">
        <v>71</v>
      </c>
      <c r="I251">
        <v>73093</v>
      </c>
    </row>
    <row r="252" spans="1:9" x14ac:dyDescent="0.35">
      <c r="A252" t="s">
        <v>104</v>
      </c>
      <c r="B252" t="s">
        <v>105</v>
      </c>
      <c r="C252" s="68">
        <v>45055</v>
      </c>
      <c r="D252">
        <v>72168</v>
      </c>
      <c r="E252">
        <v>5</v>
      </c>
      <c r="F252">
        <v>19</v>
      </c>
      <c r="G252">
        <v>2023</v>
      </c>
      <c r="H252">
        <v>72</v>
      </c>
      <c r="I252">
        <v>73093</v>
      </c>
    </row>
    <row r="253" spans="1:9" x14ac:dyDescent="0.35">
      <c r="A253" t="s">
        <v>104</v>
      </c>
      <c r="B253" t="s">
        <v>105</v>
      </c>
      <c r="C253" s="68">
        <v>45069</v>
      </c>
      <c r="D253">
        <v>72397</v>
      </c>
      <c r="E253">
        <v>5</v>
      </c>
      <c r="F253">
        <v>21</v>
      </c>
      <c r="G253">
        <v>2023</v>
      </c>
      <c r="H253">
        <v>74</v>
      </c>
      <c r="I253">
        <v>73093</v>
      </c>
    </row>
    <row r="254" spans="1:9" x14ac:dyDescent="0.35">
      <c r="A254" t="s">
        <v>104</v>
      </c>
      <c r="B254" t="s">
        <v>105</v>
      </c>
      <c r="C254" s="68">
        <v>45097</v>
      </c>
      <c r="D254">
        <v>71068</v>
      </c>
      <c r="E254">
        <v>6</v>
      </c>
      <c r="F254">
        <v>25</v>
      </c>
      <c r="G254">
        <v>2023</v>
      </c>
      <c r="H254">
        <v>78</v>
      </c>
      <c r="I254">
        <v>73093</v>
      </c>
    </row>
    <row r="255" spans="1:9" x14ac:dyDescent="0.35">
      <c r="A255" t="s">
        <v>104</v>
      </c>
      <c r="B255" t="s">
        <v>105</v>
      </c>
      <c r="C255" s="68">
        <v>45111</v>
      </c>
      <c r="D255">
        <v>71729</v>
      </c>
      <c r="E255">
        <v>7</v>
      </c>
      <c r="F255">
        <v>27</v>
      </c>
      <c r="G255">
        <v>2023</v>
      </c>
      <c r="H255">
        <v>80</v>
      </c>
      <c r="I255">
        <v>73093</v>
      </c>
    </row>
    <row r="256" spans="1:9" x14ac:dyDescent="0.35">
      <c r="A256" t="s">
        <v>104</v>
      </c>
      <c r="B256" t="s">
        <v>105</v>
      </c>
      <c r="C256" s="68">
        <v>45129</v>
      </c>
      <c r="D256">
        <v>73093</v>
      </c>
      <c r="E256">
        <v>7</v>
      </c>
      <c r="F256">
        <v>29</v>
      </c>
      <c r="G256">
        <v>2023</v>
      </c>
      <c r="H256">
        <v>82</v>
      </c>
      <c r="I256">
        <v>73093</v>
      </c>
    </row>
    <row r="257" spans="1:9" x14ac:dyDescent="0.35">
      <c r="A257" t="s">
        <v>104</v>
      </c>
      <c r="B257" t="s">
        <v>105</v>
      </c>
      <c r="C257" s="68">
        <v>45161</v>
      </c>
      <c r="D257">
        <v>73093</v>
      </c>
      <c r="E257">
        <v>8</v>
      </c>
      <c r="F257">
        <v>34</v>
      </c>
      <c r="G257">
        <v>2023</v>
      </c>
      <c r="H257">
        <v>87</v>
      </c>
      <c r="I257">
        <v>73093</v>
      </c>
    </row>
    <row r="258" spans="1:9" x14ac:dyDescent="0.35">
      <c r="A258" t="s">
        <v>118</v>
      </c>
      <c r="B258" t="s">
        <v>119</v>
      </c>
      <c r="C258" s="68">
        <v>44711</v>
      </c>
      <c r="D258">
        <v>362</v>
      </c>
      <c r="E258">
        <v>5</v>
      </c>
      <c r="F258">
        <v>23</v>
      </c>
      <c r="G258">
        <v>2022</v>
      </c>
      <c r="H258">
        <v>23</v>
      </c>
      <c r="I258">
        <v>199</v>
      </c>
    </row>
    <row r="259" spans="1:9" x14ac:dyDescent="0.35">
      <c r="A259" t="s">
        <v>118</v>
      </c>
      <c r="B259" t="s">
        <v>119</v>
      </c>
      <c r="C259" s="68">
        <v>44724</v>
      </c>
      <c r="D259">
        <v>326</v>
      </c>
      <c r="E259">
        <v>6</v>
      </c>
      <c r="F259">
        <v>25</v>
      </c>
      <c r="G259">
        <v>2022</v>
      </c>
      <c r="H259">
        <v>25</v>
      </c>
      <c r="I259">
        <v>199</v>
      </c>
    </row>
    <row r="260" spans="1:9" x14ac:dyDescent="0.35">
      <c r="A260" t="s">
        <v>118</v>
      </c>
      <c r="B260" t="s">
        <v>119</v>
      </c>
      <c r="C260" s="68">
        <v>44731</v>
      </c>
      <c r="D260">
        <v>328</v>
      </c>
      <c r="E260">
        <v>6</v>
      </c>
      <c r="F260">
        <v>26</v>
      </c>
      <c r="G260">
        <v>2022</v>
      </c>
      <c r="H260">
        <v>26</v>
      </c>
      <c r="I260">
        <v>199</v>
      </c>
    </row>
    <row r="261" spans="1:9" x14ac:dyDescent="0.35">
      <c r="A261" t="s">
        <v>118</v>
      </c>
      <c r="B261" t="s">
        <v>119</v>
      </c>
      <c r="C261" s="68">
        <v>44738</v>
      </c>
      <c r="D261">
        <v>297</v>
      </c>
      <c r="E261">
        <v>6</v>
      </c>
      <c r="F261">
        <v>27</v>
      </c>
      <c r="G261">
        <v>2022</v>
      </c>
      <c r="H261">
        <v>27</v>
      </c>
      <c r="I261">
        <v>199</v>
      </c>
    </row>
    <row r="262" spans="1:9" x14ac:dyDescent="0.35">
      <c r="A262" t="s">
        <v>118</v>
      </c>
      <c r="B262" t="s">
        <v>119</v>
      </c>
      <c r="C262" s="68">
        <v>44747</v>
      </c>
      <c r="D262">
        <v>298</v>
      </c>
      <c r="E262">
        <v>7</v>
      </c>
      <c r="F262">
        <v>28</v>
      </c>
      <c r="G262">
        <v>2022</v>
      </c>
      <c r="H262">
        <v>28</v>
      </c>
      <c r="I262">
        <v>199</v>
      </c>
    </row>
    <row r="263" spans="1:9" x14ac:dyDescent="0.35">
      <c r="A263" t="s">
        <v>118</v>
      </c>
      <c r="B263" t="s">
        <v>119</v>
      </c>
      <c r="C263" s="68">
        <v>44755</v>
      </c>
      <c r="D263">
        <v>304</v>
      </c>
      <c r="E263">
        <v>7</v>
      </c>
      <c r="F263">
        <v>29</v>
      </c>
      <c r="G263">
        <v>2022</v>
      </c>
      <c r="H263">
        <v>29</v>
      </c>
      <c r="I263">
        <v>199</v>
      </c>
    </row>
    <row r="264" spans="1:9" x14ac:dyDescent="0.35">
      <c r="A264" t="s">
        <v>118</v>
      </c>
      <c r="B264" t="s">
        <v>119</v>
      </c>
      <c r="C264" s="68">
        <v>44761</v>
      </c>
      <c r="D264">
        <v>304</v>
      </c>
      <c r="E264">
        <v>7</v>
      </c>
      <c r="F264">
        <v>30</v>
      </c>
      <c r="G264">
        <v>2022</v>
      </c>
      <c r="H264">
        <v>30</v>
      </c>
      <c r="I264">
        <v>199</v>
      </c>
    </row>
    <row r="265" spans="1:9" x14ac:dyDescent="0.35">
      <c r="A265" t="s">
        <v>118</v>
      </c>
      <c r="B265" t="s">
        <v>119</v>
      </c>
      <c r="C265" s="68">
        <v>44768</v>
      </c>
      <c r="D265">
        <v>222</v>
      </c>
      <c r="E265">
        <v>7</v>
      </c>
      <c r="F265">
        <v>31</v>
      </c>
      <c r="G265">
        <v>2022</v>
      </c>
      <c r="H265">
        <v>31</v>
      </c>
      <c r="I265">
        <v>199</v>
      </c>
    </row>
    <row r="266" spans="1:9" x14ac:dyDescent="0.35">
      <c r="A266" t="s">
        <v>118</v>
      </c>
      <c r="B266" t="s">
        <v>119</v>
      </c>
      <c r="C266" s="68">
        <v>44776</v>
      </c>
      <c r="D266">
        <v>223</v>
      </c>
      <c r="E266">
        <v>8</v>
      </c>
      <c r="F266">
        <v>32</v>
      </c>
      <c r="G266">
        <v>2022</v>
      </c>
      <c r="H266">
        <v>32</v>
      </c>
      <c r="I266">
        <v>199</v>
      </c>
    </row>
    <row r="267" spans="1:9" x14ac:dyDescent="0.35">
      <c r="A267" t="s">
        <v>118</v>
      </c>
      <c r="B267" t="s">
        <v>119</v>
      </c>
      <c r="C267" s="68">
        <v>44780</v>
      </c>
      <c r="D267">
        <v>217</v>
      </c>
      <c r="E267">
        <v>8</v>
      </c>
      <c r="F267">
        <v>33</v>
      </c>
      <c r="G267">
        <v>2022</v>
      </c>
      <c r="H267">
        <v>33</v>
      </c>
      <c r="I267">
        <v>199</v>
      </c>
    </row>
    <row r="268" spans="1:9" x14ac:dyDescent="0.35">
      <c r="A268" t="s">
        <v>118</v>
      </c>
      <c r="B268" t="s">
        <v>119</v>
      </c>
      <c r="C268" s="68">
        <v>44787</v>
      </c>
      <c r="D268">
        <v>218</v>
      </c>
      <c r="E268">
        <v>8</v>
      </c>
      <c r="F268">
        <v>34</v>
      </c>
      <c r="G268">
        <v>2022</v>
      </c>
      <c r="H268">
        <v>34</v>
      </c>
      <c r="I268">
        <v>199</v>
      </c>
    </row>
    <row r="269" spans="1:9" x14ac:dyDescent="0.35">
      <c r="A269" t="s">
        <v>118</v>
      </c>
      <c r="B269" t="s">
        <v>119</v>
      </c>
      <c r="C269" s="68">
        <v>44811</v>
      </c>
      <c r="D269">
        <v>228</v>
      </c>
      <c r="E269">
        <v>9</v>
      </c>
      <c r="F269">
        <v>37</v>
      </c>
      <c r="G269">
        <v>2022</v>
      </c>
      <c r="H269">
        <v>37</v>
      </c>
      <c r="I269">
        <v>199</v>
      </c>
    </row>
    <row r="270" spans="1:9" x14ac:dyDescent="0.35">
      <c r="A270" t="s">
        <v>118</v>
      </c>
      <c r="B270" t="s">
        <v>119</v>
      </c>
      <c r="C270" s="68">
        <v>44817</v>
      </c>
      <c r="D270">
        <v>228</v>
      </c>
      <c r="E270">
        <v>9</v>
      </c>
      <c r="F270">
        <v>38</v>
      </c>
      <c r="G270">
        <v>2022</v>
      </c>
      <c r="H270">
        <v>38</v>
      </c>
      <c r="I270">
        <v>199</v>
      </c>
    </row>
    <row r="271" spans="1:9" x14ac:dyDescent="0.35">
      <c r="A271" t="s">
        <v>118</v>
      </c>
      <c r="B271" t="s">
        <v>119</v>
      </c>
      <c r="C271" s="68">
        <v>44822</v>
      </c>
      <c r="D271">
        <v>228</v>
      </c>
      <c r="E271">
        <v>9</v>
      </c>
      <c r="F271">
        <v>39</v>
      </c>
      <c r="G271">
        <v>2022</v>
      </c>
      <c r="H271">
        <v>39</v>
      </c>
      <c r="I271">
        <v>199</v>
      </c>
    </row>
    <row r="272" spans="1:9" x14ac:dyDescent="0.35">
      <c r="A272" t="s">
        <v>118</v>
      </c>
      <c r="B272" t="s">
        <v>119</v>
      </c>
      <c r="C272" s="68">
        <v>44831</v>
      </c>
      <c r="D272">
        <v>231</v>
      </c>
      <c r="E272">
        <v>9</v>
      </c>
      <c r="F272">
        <v>40</v>
      </c>
      <c r="G272">
        <v>2022</v>
      </c>
      <c r="H272">
        <v>40</v>
      </c>
      <c r="I272">
        <v>199</v>
      </c>
    </row>
    <row r="273" spans="1:9" x14ac:dyDescent="0.35">
      <c r="A273" t="s">
        <v>118</v>
      </c>
      <c r="B273" t="s">
        <v>119</v>
      </c>
      <c r="C273" s="68">
        <v>44836</v>
      </c>
      <c r="D273">
        <v>231</v>
      </c>
      <c r="E273">
        <v>10</v>
      </c>
      <c r="F273">
        <v>41</v>
      </c>
      <c r="G273">
        <v>2022</v>
      </c>
      <c r="H273">
        <v>41</v>
      </c>
      <c r="I273">
        <v>199</v>
      </c>
    </row>
    <row r="274" spans="1:9" x14ac:dyDescent="0.35">
      <c r="A274" t="s">
        <v>118</v>
      </c>
      <c r="B274" t="s">
        <v>119</v>
      </c>
      <c r="C274" s="68">
        <v>44843</v>
      </c>
      <c r="D274">
        <v>231</v>
      </c>
      <c r="E274">
        <v>10</v>
      </c>
      <c r="F274">
        <v>42</v>
      </c>
      <c r="G274">
        <v>2022</v>
      </c>
      <c r="H274">
        <v>42</v>
      </c>
      <c r="I274">
        <v>199</v>
      </c>
    </row>
    <row r="275" spans="1:9" x14ac:dyDescent="0.35">
      <c r="A275" t="s">
        <v>118</v>
      </c>
      <c r="B275" t="s">
        <v>119</v>
      </c>
      <c r="C275" s="68">
        <v>44850</v>
      </c>
      <c r="D275">
        <v>231</v>
      </c>
      <c r="E275">
        <v>10</v>
      </c>
      <c r="F275">
        <v>43</v>
      </c>
      <c r="G275">
        <v>2022</v>
      </c>
      <c r="H275">
        <v>43</v>
      </c>
      <c r="I275">
        <v>199</v>
      </c>
    </row>
    <row r="276" spans="1:9" x14ac:dyDescent="0.35">
      <c r="A276" t="s">
        <v>118</v>
      </c>
      <c r="B276" t="s">
        <v>119</v>
      </c>
      <c r="C276" s="68">
        <v>44859</v>
      </c>
      <c r="D276">
        <v>131</v>
      </c>
      <c r="E276">
        <v>10</v>
      </c>
      <c r="F276">
        <v>44</v>
      </c>
      <c r="G276">
        <v>2022</v>
      </c>
      <c r="H276">
        <v>44</v>
      </c>
      <c r="I276">
        <v>199</v>
      </c>
    </row>
    <row r="277" spans="1:9" x14ac:dyDescent="0.35">
      <c r="A277" t="s">
        <v>118</v>
      </c>
      <c r="B277" t="s">
        <v>119</v>
      </c>
      <c r="C277" s="68">
        <v>44864</v>
      </c>
      <c r="D277">
        <v>133</v>
      </c>
      <c r="E277">
        <v>10</v>
      </c>
      <c r="F277">
        <v>45</v>
      </c>
      <c r="G277">
        <v>2022</v>
      </c>
      <c r="H277">
        <v>45</v>
      </c>
      <c r="I277">
        <v>199</v>
      </c>
    </row>
    <row r="278" spans="1:9" x14ac:dyDescent="0.35">
      <c r="A278" t="s">
        <v>118</v>
      </c>
      <c r="B278" t="s">
        <v>119</v>
      </c>
      <c r="C278" s="68">
        <v>44873</v>
      </c>
      <c r="D278">
        <v>130</v>
      </c>
      <c r="E278">
        <v>11</v>
      </c>
      <c r="F278">
        <v>46</v>
      </c>
      <c r="G278">
        <v>2022</v>
      </c>
      <c r="H278">
        <v>46</v>
      </c>
      <c r="I278">
        <v>199</v>
      </c>
    </row>
    <row r="279" spans="1:9" x14ac:dyDescent="0.35">
      <c r="A279" t="s">
        <v>118</v>
      </c>
      <c r="B279" t="s">
        <v>119</v>
      </c>
      <c r="C279" s="68">
        <v>44880</v>
      </c>
      <c r="D279">
        <v>132</v>
      </c>
      <c r="E279">
        <v>11</v>
      </c>
      <c r="F279">
        <v>47</v>
      </c>
      <c r="G279">
        <v>2022</v>
      </c>
      <c r="H279">
        <v>47</v>
      </c>
      <c r="I279">
        <v>199</v>
      </c>
    </row>
    <row r="280" spans="1:9" x14ac:dyDescent="0.35">
      <c r="A280" t="s">
        <v>118</v>
      </c>
      <c r="B280" t="s">
        <v>119</v>
      </c>
      <c r="C280" s="68">
        <v>44901</v>
      </c>
      <c r="D280">
        <v>129</v>
      </c>
      <c r="E280">
        <v>12</v>
      </c>
      <c r="F280">
        <v>50</v>
      </c>
      <c r="G280">
        <v>2022</v>
      </c>
      <c r="H280">
        <v>50</v>
      </c>
      <c r="I280">
        <v>199</v>
      </c>
    </row>
    <row r="281" spans="1:9" x14ac:dyDescent="0.35">
      <c r="A281" t="s">
        <v>118</v>
      </c>
      <c r="B281" t="s">
        <v>119</v>
      </c>
      <c r="C281" s="68">
        <v>44920</v>
      </c>
      <c r="D281">
        <v>140</v>
      </c>
      <c r="E281">
        <v>12</v>
      </c>
      <c r="F281">
        <v>53</v>
      </c>
      <c r="G281">
        <v>2022</v>
      </c>
      <c r="H281">
        <v>53</v>
      </c>
      <c r="I281">
        <v>199</v>
      </c>
    </row>
    <row r="282" spans="1:9" x14ac:dyDescent="0.35">
      <c r="A282" t="s">
        <v>118</v>
      </c>
      <c r="B282" t="s">
        <v>119</v>
      </c>
      <c r="C282" s="68">
        <v>44934</v>
      </c>
      <c r="D282">
        <v>149</v>
      </c>
      <c r="E282">
        <v>1</v>
      </c>
      <c r="F282">
        <v>2</v>
      </c>
      <c r="G282">
        <v>2023</v>
      </c>
      <c r="H282">
        <v>55</v>
      </c>
      <c r="I282">
        <v>199</v>
      </c>
    </row>
    <row r="283" spans="1:9" x14ac:dyDescent="0.35">
      <c r="A283" t="s">
        <v>118</v>
      </c>
      <c r="B283" t="s">
        <v>119</v>
      </c>
      <c r="C283" s="68">
        <v>44941</v>
      </c>
      <c r="D283">
        <v>149</v>
      </c>
      <c r="E283">
        <v>1</v>
      </c>
      <c r="F283">
        <v>3</v>
      </c>
      <c r="G283">
        <v>2023</v>
      </c>
      <c r="H283">
        <v>56</v>
      </c>
      <c r="I283">
        <v>199</v>
      </c>
    </row>
    <row r="284" spans="1:9" x14ac:dyDescent="0.35">
      <c r="A284" t="s">
        <v>118</v>
      </c>
      <c r="B284" t="s">
        <v>119</v>
      </c>
      <c r="C284" s="68">
        <v>44948</v>
      </c>
      <c r="D284">
        <v>150</v>
      </c>
      <c r="E284">
        <v>1</v>
      </c>
      <c r="F284">
        <v>4</v>
      </c>
      <c r="G284">
        <v>2023</v>
      </c>
      <c r="H284">
        <v>57</v>
      </c>
      <c r="I284">
        <v>199</v>
      </c>
    </row>
    <row r="285" spans="1:9" x14ac:dyDescent="0.35">
      <c r="A285" t="s">
        <v>118</v>
      </c>
      <c r="B285" t="s">
        <v>119</v>
      </c>
      <c r="C285" s="68">
        <v>44955</v>
      </c>
      <c r="D285">
        <v>152</v>
      </c>
      <c r="E285">
        <v>1</v>
      </c>
      <c r="F285">
        <v>5</v>
      </c>
      <c r="G285">
        <v>2023</v>
      </c>
      <c r="H285">
        <v>58</v>
      </c>
      <c r="I285">
        <v>199</v>
      </c>
    </row>
    <row r="286" spans="1:9" x14ac:dyDescent="0.35">
      <c r="A286" t="s">
        <v>118</v>
      </c>
      <c r="B286" t="s">
        <v>119</v>
      </c>
      <c r="C286" s="68">
        <v>44977</v>
      </c>
      <c r="D286">
        <v>153</v>
      </c>
      <c r="E286">
        <v>2</v>
      </c>
      <c r="F286">
        <v>8</v>
      </c>
      <c r="G286">
        <v>2023</v>
      </c>
      <c r="H286">
        <v>61</v>
      </c>
      <c r="I286">
        <v>199</v>
      </c>
    </row>
    <row r="287" spans="1:9" x14ac:dyDescent="0.35">
      <c r="A287" t="s">
        <v>118</v>
      </c>
      <c r="B287" t="s">
        <v>119</v>
      </c>
      <c r="C287" s="68">
        <v>44983</v>
      </c>
      <c r="D287">
        <v>159</v>
      </c>
      <c r="E287">
        <v>2</v>
      </c>
      <c r="F287">
        <v>9</v>
      </c>
      <c r="G287">
        <v>2023</v>
      </c>
      <c r="H287">
        <v>62</v>
      </c>
      <c r="I287">
        <v>199</v>
      </c>
    </row>
    <row r="288" spans="1:9" x14ac:dyDescent="0.35">
      <c r="A288" t="s">
        <v>118</v>
      </c>
      <c r="B288" t="s">
        <v>119</v>
      </c>
      <c r="C288" s="68">
        <v>44990</v>
      </c>
      <c r="D288">
        <v>165</v>
      </c>
      <c r="E288">
        <v>3</v>
      </c>
      <c r="F288">
        <v>10</v>
      </c>
      <c r="G288">
        <v>2023</v>
      </c>
      <c r="H288">
        <v>63</v>
      </c>
      <c r="I288">
        <v>199</v>
      </c>
    </row>
    <row r="289" spans="1:9" x14ac:dyDescent="0.35">
      <c r="A289" t="s">
        <v>118</v>
      </c>
      <c r="B289" t="s">
        <v>119</v>
      </c>
      <c r="C289" s="68">
        <v>44997</v>
      </c>
      <c r="D289">
        <v>164</v>
      </c>
      <c r="E289">
        <v>3</v>
      </c>
      <c r="F289">
        <v>11</v>
      </c>
      <c r="G289">
        <v>2023</v>
      </c>
      <c r="H289">
        <v>64</v>
      </c>
      <c r="I289">
        <v>199</v>
      </c>
    </row>
    <row r="290" spans="1:9" x14ac:dyDescent="0.35">
      <c r="A290" t="s">
        <v>118</v>
      </c>
      <c r="B290" t="s">
        <v>119</v>
      </c>
      <c r="C290" s="68">
        <v>45004</v>
      </c>
      <c r="D290">
        <v>167</v>
      </c>
      <c r="E290">
        <v>3</v>
      </c>
      <c r="F290">
        <v>12</v>
      </c>
      <c r="G290">
        <v>2023</v>
      </c>
      <c r="H290">
        <v>65</v>
      </c>
      <c r="I290">
        <v>199</v>
      </c>
    </row>
    <row r="291" spans="1:9" x14ac:dyDescent="0.35">
      <c r="A291" t="s">
        <v>118</v>
      </c>
      <c r="B291" t="s">
        <v>119</v>
      </c>
      <c r="C291" s="68">
        <v>45011</v>
      </c>
      <c r="D291">
        <v>168</v>
      </c>
      <c r="E291">
        <v>3</v>
      </c>
      <c r="F291">
        <v>13</v>
      </c>
      <c r="G291">
        <v>2023</v>
      </c>
      <c r="H291">
        <v>66</v>
      </c>
      <c r="I291">
        <v>199</v>
      </c>
    </row>
    <row r="292" spans="1:9" x14ac:dyDescent="0.35">
      <c r="A292" t="s">
        <v>118</v>
      </c>
      <c r="B292" t="s">
        <v>119</v>
      </c>
      <c r="C292" s="68">
        <v>45025</v>
      </c>
      <c r="D292">
        <v>166</v>
      </c>
      <c r="E292">
        <v>4</v>
      </c>
      <c r="F292">
        <v>15</v>
      </c>
      <c r="G292">
        <v>2023</v>
      </c>
      <c r="H292">
        <v>68</v>
      </c>
      <c r="I292">
        <v>199</v>
      </c>
    </row>
    <row r="293" spans="1:9" x14ac:dyDescent="0.35">
      <c r="A293" t="s">
        <v>118</v>
      </c>
      <c r="B293" t="s">
        <v>119</v>
      </c>
      <c r="C293" s="68">
        <v>45039</v>
      </c>
      <c r="D293">
        <v>164</v>
      </c>
      <c r="E293">
        <v>4</v>
      </c>
      <c r="F293">
        <v>17</v>
      </c>
      <c r="G293">
        <v>2023</v>
      </c>
      <c r="H293">
        <v>70</v>
      </c>
      <c r="I293">
        <v>199</v>
      </c>
    </row>
    <row r="294" spans="1:9" x14ac:dyDescent="0.35">
      <c r="A294" t="s">
        <v>118</v>
      </c>
      <c r="B294" t="s">
        <v>119</v>
      </c>
      <c r="C294" s="68">
        <v>45053</v>
      </c>
      <c r="D294">
        <v>171</v>
      </c>
      <c r="E294">
        <v>5</v>
      </c>
      <c r="F294">
        <v>19</v>
      </c>
      <c r="G294">
        <v>2023</v>
      </c>
      <c r="H294">
        <v>72</v>
      </c>
      <c r="I294">
        <v>199</v>
      </c>
    </row>
    <row r="295" spans="1:9" x14ac:dyDescent="0.35">
      <c r="A295" t="s">
        <v>118</v>
      </c>
      <c r="B295" t="s">
        <v>119</v>
      </c>
      <c r="C295" s="68">
        <v>45067</v>
      </c>
      <c r="D295">
        <v>173</v>
      </c>
      <c r="E295">
        <v>5</v>
      </c>
      <c r="F295">
        <v>21</v>
      </c>
      <c r="G295">
        <v>2023</v>
      </c>
      <c r="H295">
        <v>74</v>
      </c>
      <c r="I295">
        <v>199</v>
      </c>
    </row>
    <row r="296" spans="1:9" x14ac:dyDescent="0.35">
      <c r="A296" t="s">
        <v>118</v>
      </c>
      <c r="B296" t="s">
        <v>119</v>
      </c>
      <c r="C296" s="68">
        <v>45081</v>
      </c>
      <c r="D296">
        <v>175</v>
      </c>
      <c r="E296">
        <v>6</v>
      </c>
      <c r="F296">
        <v>23</v>
      </c>
      <c r="G296">
        <v>2023</v>
      </c>
      <c r="H296">
        <v>76</v>
      </c>
      <c r="I296">
        <v>199</v>
      </c>
    </row>
    <row r="297" spans="1:9" x14ac:dyDescent="0.35">
      <c r="A297" t="s">
        <v>118</v>
      </c>
      <c r="B297" t="s">
        <v>119</v>
      </c>
      <c r="C297" s="68">
        <v>45088</v>
      </c>
      <c r="D297">
        <v>177</v>
      </c>
      <c r="E297">
        <v>6</v>
      </c>
      <c r="F297">
        <v>24</v>
      </c>
      <c r="G297">
        <v>2023</v>
      </c>
      <c r="H297">
        <v>77</v>
      </c>
      <c r="I297">
        <v>199</v>
      </c>
    </row>
    <row r="298" spans="1:9" x14ac:dyDescent="0.35">
      <c r="A298" t="s">
        <v>118</v>
      </c>
      <c r="B298" t="s">
        <v>119</v>
      </c>
      <c r="C298" s="68">
        <v>45116</v>
      </c>
      <c r="D298">
        <v>179</v>
      </c>
      <c r="E298">
        <v>7</v>
      </c>
      <c r="F298">
        <v>28</v>
      </c>
      <c r="G298">
        <v>2023</v>
      </c>
      <c r="H298">
        <v>81</v>
      </c>
      <c r="I298">
        <v>199</v>
      </c>
    </row>
    <row r="299" spans="1:9" x14ac:dyDescent="0.35">
      <c r="A299" t="s">
        <v>118</v>
      </c>
      <c r="B299" t="s">
        <v>119</v>
      </c>
      <c r="C299" s="68">
        <v>45123</v>
      </c>
      <c r="D299">
        <v>179</v>
      </c>
      <c r="E299">
        <v>7</v>
      </c>
      <c r="F299">
        <v>29</v>
      </c>
      <c r="G299">
        <v>2023</v>
      </c>
      <c r="H299">
        <v>82</v>
      </c>
      <c r="I299">
        <v>199</v>
      </c>
    </row>
    <row r="300" spans="1:9" x14ac:dyDescent="0.35">
      <c r="A300" t="s">
        <v>118</v>
      </c>
      <c r="B300" t="s">
        <v>119</v>
      </c>
      <c r="C300" s="68">
        <v>45130</v>
      </c>
      <c r="D300">
        <v>182</v>
      </c>
      <c r="E300">
        <v>7</v>
      </c>
      <c r="F300">
        <v>30</v>
      </c>
      <c r="G300">
        <v>2023</v>
      </c>
      <c r="H300">
        <v>83</v>
      </c>
      <c r="I300">
        <v>199</v>
      </c>
    </row>
    <row r="301" spans="1:9" x14ac:dyDescent="0.35">
      <c r="A301" t="s">
        <v>118</v>
      </c>
      <c r="B301" t="s">
        <v>119</v>
      </c>
      <c r="C301" s="68">
        <v>45144</v>
      </c>
      <c r="D301">
        <v>180</v>
      </c>
      <c r="E301">
        <v>8</v>
      </c>
      <c r="F301">
        <v>32</v>
      </c>
      <c r="G301">
        <v>2023</v>
      </c>
      <c r="H301">
        <v>85</v>
      </c>
      <c r="I301">
        <v>199</v>
      </c>
    </row>
    <row r="302" spans="1:9" x14ac:dyDescent="0.35">
      <c r="A302" t="s">
        <v>118</v>
      </c>
      <c r="B302" t="s">
        <v>119</v>
      </c>
      <c r="C302" s="68">
        <v>45151</v>
      </c>
      <c r="D302">
        <v>182</v>
      </c>
      <c r="E302">
        <v>8</v>
      </c>
      <c r="F302">
        <v>33</v>
      </c>
      <c r="G302">
        <v>2023</v>
      </c>
      <c r="H302">
        <v>86</v>
      </c>
      <c r="I302">
        <v>199</v>
      </c>
    </row>
    <row r="303" spans="1:9" x14ac:dyDescent="0.35">
      <c r="A303" t="s">
        <v>118</v>
      </c>
      <c r="B303" t="s">
        <v>119</v>
      </c>
      <c r="C303" s="68">
        <v>45165</v>
      </c>
      <c r="D303">
        <v>185</v>
      </c>
      <c r="E303">
        <v>8</v>
      </c>
      <c r="F303">
        <v>35</v>
      </c>
      <c r="G303">
        <v>2023</v>
      </c>
      <c r="H303">
        <v>88</v>
      </c>
      <c r="I303">
        <v>199</v>
      </c>
    </row>
    <row r="304" spans="1:9" x14ac:dyDescent="0.35">
      <c r="A304" t="s">
        <v>118</v>
      </c>
      <c r="B304" t="s">
        <v>119</v>
      </c>
      <c r="C304" s="68">
        <v>45193</v>
      </c>
      <c r="D304">
        <v>190</v>
      </c>
      <c r="E304">
        <v>9</v>
      </c>
      <c r="F304">
        <v>39</v>
      </c>
      <c r="G304">
        <v>2023</v>
      </c>
      <c r="H304">
        <v>92</v>
      </c>
      <c r="I304">
        <v>199</v>
      </c>
    </row>
    <row r="305" spans="1:9" x14ac:dyDescent="0.35">
      <c r="A305" t="s">
        <v>118</v>
      </c>
      <c r="B305" t="s">
        <v>119</v>
      </c>
      <c r="C305" s="68">
        <v>45200</v>
      </c>
      <c r="D305">
        <v>196</v>
      </c>
      <c r="E305">
        <v>10</v>
      </c>
      <c r="F305">
        <v>40</v>
      </c>
      <c r="G305">
        <v>2023</v>
      </c>
      <c r="H305">
        <v>93</v>
      </c>
      <c r="I305">
        <v>199</v>
      </c>
    </row>
    <row r="306" spans="1:9" x14ac:dyDescent="0.35">
      <c r="A306" t="s">
        <v>118</v>
      </c>
      <c r="B306" t="s">
        <v>119</v>
      </c>
      <c r="C306" s="68">
        <v>45207</v>
      </c>
      <c r="D306">
        <v>199</v>
      </c>
      <c r="E306">
        <v>10</v>
      </c>
      <c r="F306">
        <v>41</v>
      </c>
      <c r="G306">
        <v>2023</v>
      </c>
      <c r="H306">
        <v>94</v>
      </c>
      <c r="I306">
        <v>199</v>
      </c>
    </row>
    <row r="307" spans="1:9" x14ac:dyDescent="0.35">
      <c r="A307" t="s">
        <v>112</v>
      </c>
      <c r="B307" t="s">
        <v>113</v>
      </c>
      <c r="C307" s="68">
        <v>44713</v>
      </c>
      <c r="D307">
        <v>78714</v>
      </c>
      <c r="E307">
        <v>6</v>
      </c>
      <c r="F307">
        <v>23</v>
      </c>
      <c r="G307">
        <v>2022</v>
      </c>
      <c r="H307">
        <v>23</v>
      </c>
      <c r="I307">
        <v>52673</v>
      </c>
    </row>
    <row r="308" spans="1:9" x14ac:dyDescent="0.35">
      <c r="A308" t="s">
        <v>112</v>
      </c>
      <c r="B308" t="s">
        <v>113</v>
      </c>
      <c r="C308" s="68">
        <v>44719</v>
      </c>
      <c r="D308">
        <v>78291</v>
      </c>
      <c r="E308">
        <v>6</v>
      </c>
      <c r="F308">
        <v>24</v>
      </c>
      <c r="G308">
        <v>2022</v>
      </c>
      <c r="H308">
        <v>24</v>
      </c>
      <c r="I308">
        <v>52673</v>
      </c>
    </row>
    <row r="309" spans="1:9" x14ac:dyDescent="0.35">
      <c r="A309" t="s">
        <v>112</v>
      </c>
      <c r="B309" t="s">
        <v>113</v>
      </c>
      <c r="C309" s="68">
        <v>44726</v>
      </c>
      <c r="D309">
        <v>79196</v>
      </c>
      <c r="E309">
        <v>6</v>
      </c>
      <c r="F309">
        <v>25</v>
      </c>
      <c r="G309">
        <v>2022</v>
      </c>
      <c r="H309">
        <v>25</v>
      </c>
      <c r="I309">
        <v>52673</v>
      </c>
    </row>
    <row r="310" spans="1:9" x14ac:dyDescent="0.35">
      <c r="A310" t="s">
        <v>112</v>
      </c>
      <c r="B310" t="s">
        <v>113</v>
      </c>
      <c r="C310" s="68">
        <v>44733</v>
      </c>
      <c r="D310">
        <v>82071</v>
      </c>
      <c r="E310">
        <v>6</v>
      </c>
      <c r="F310">
        <v>26</v>
      </c>
      <c r="G310">
        <v>2022</v>
      </c>
      <c r="H310">
        <v>26</v>
      </c>
      <c r="I310">
        <v>52673</v>
      </c>
    </row>
    <row r="311" spans="1:9" x14ac:dyDescent="0.35">
      <c r="A311" t="s">
        <v>112</v>
      </c>
      <c r="B311" t="s">
        <v>113</v>
      </c>
      <c r="C311" s="68">
        <v>44740</v>
      </c>
      <c r="D311">
        <v>82432</v>
      </c>
      <c r="E311">
        <v>6</v>
      </c>
      <c r="F311">
        <v>27</v>
      </c>
      <c r="G311">
        <v>2022</v>
      </c>
      <c r="H311">
        <v>27</v>
      </c>
      <c r="I311">
        <v>52673</v>
      </c>
    </row>
    <row r="312" spans="1:9" x14ac:dyDescent="0.35">
      <c r="A312" t="s">
        <v>112</v>
      </c>
      <c r="B312" t="s">
        <v>113</v>
      </c>
      <c r="C312" s="68">
        <v>44747</v>
      </c>
      <c r="D312">
        <v>84498</v>
      </c>
      <c r="E312">
        <v>7</v>
      </c>
      <c r="F312">
        <v>28</v>
      </c>
      <c r="G312">
        <v>2022</v>
      </c>
      <c r="H312">
        <v>28</v>
      </c>
      <c r="I312">
        <v>52673</v>
      </c>
    </row>
    <row r="313" spans="1:9" x14ac:dyDescent="0.35">
      <c r="A313" t="s">
        <v>112</v>
      </c>
      <c r="B313" t="s">
        <v>113</v>
      </c>
      <c r="C313" s="68">
        <v>44753</v>
      </c>
      <c r="D313">
        <v>87510</v>
      </c>
      <c r="E313">
        <v>7</v>
      </c>
      <c r="F313">
        <v>29</v>
      </c>
      <c r="G313">
        <v>2022</v>
      </c>
      <c r="H313">
        <v>29</v>
      </c>
      <c r="I313">
        <v>52673</v>
      </c>
    </row>
    <row r="314" spans="1:9" x14ac:dyDescent="0.35">
      <c r="A314" t="s">
        <v>112</v>
      </c>
      <c r="B314" t="s">
        <v>113</v>
      </c>
      <c r="C314" s="68">
        <v>44761</v>
      </c>
      <c r="D314">
        <v>86584</v>
      </c>
      <c r="E314">
        <v>7</v>
      </c>
      <c r="F314">
        <v>30</v>
      </c>
      <c r="G314">
        <v>2022</v>
      </c>
      <c r="H314">
        <v>30</v>
      </c>
      <c r="I314">
        <v>52673</v>
      </c>
    </row>
    <row r="315" spans="1:9" x14ac:dyDescent="0.35">
      <c r="A315" t="s">
        <v>112</v>
      </c>
      <c r="B315" t="s">
        <v>113</v>
      </c>
      <c r="C315" s="68">
        <v>44768</v>
      </c>
      <c r="D315">
        <v>86950</v>
      </c>
      <c r="E315">
        <v>7</v>
      </c>
      <c r="F315">
        <v>31</v>
      </c>
      <c r="G315">
        <v>2022</v>
      </c>
      <c r="H315">
        <v>31</v>
      </c>
      <c r="I315">
        <v>52673</v>
      </c>
    </row>
    <row r="316" spans="1:9" x14ac:dyDescent="0.35">
      <c r="A316" t="s">
        <v>112</v>
      </c>
      <c r="B316" t="s">
        <v>113</v>
      </c>
      <c r="C316" s="68">
        <v>44775</v>
      </c>
      <c r="D316">
        <v>85119</v>
      </c>
      <c r="E316">
        <v>8</v>
      </c>
      <c r="F316">
        <v>32</v>
      </c>
      <c r="G316">
        <v>2022</v>
      </c>
      <c r="H316">
        <v>32</v>
      </c>
      <c r="I316">
        <v>52673</v>
      </c>
    </row>
    <row r="317" spans="1:9" x14ac:dyDescent="0.35">
      <c r="A317" t="s">
        <v>112</v>
      </c>
      <c r="B317" t="s">
        <v>113</v>
      </c>
      <c r="C317" s="68">
        <v>44782</v>
      </c>
      <c r="D317">
        <v>86489</v>
      </c>
      <c r="E317">
        <v>8</v>
      </c>
      <c r="F317">
        <v>33</v>
      </c>
      <c r="G317">
        <v>2022</v>
      </c>
      <c r="H317">
        <v>33</v>
      </c>
      <c r="I317">
        <v>52673</v>
      </c>
    </row>
    <row r="318" spans="1:9" x14ac:dyDescent="0.35">
      <c r="A318" t="s">
        <v>112</v>
      </c>
      <c r="B318" t="s">
        <v>113</v>
      </c>
      <c r="C318" s="68">
        <v>44789</v>
      </c>
      <c r="D318">
        <v>86722</v>
      </c>
      <c r="E318">
        <v>8</v>
      </c>
      <c r="F318">
        <v>34</v>
      </c>
      <c r="G318">
        <v>2022</v>
      </c>
      <c r="H318">
        <v>34</v>
      </c>
      <c r="I318">
        <v>52673</v>
      </c>
    </row>
    <row r="319" spans="1:9" x14ac:dyDescent="0.35">
      <c r="A319" t="s">
        <v>112</v>
      </c>
      <c r="B319" t="s">
        <v>113</v>
      </c>
      <c r="C319" s="68">
        <v>44796</v>
      </c>
      <c r="D319">
        <v>85281</v>
      </c>
      <c r="E319">
        <v>8</v>
      </c>
      <c r="F319">
        <v>35</v>
      </c>
      <c r="G319">
        <v>2022</v>
      </c>
      <c r="H319">
        <v>35</v>
      </c>
      <c r="I319">
        <v>52673</v>
      </c>
    </row>
    <row r="320" spans="1:9" x14ac:dyDescent="0.35">
      <c r="A320" t="s">
        <v>112</v>
      </c>
      <c r="B320" t="s">
        <v>113</v>
      </c>
      <c r="C320" s="68">
        <v>44803</v>
      </c>
      <c r="D320">
        <v>77114</v>
      </c>
      <c r="E320">
        <v>8</v>
      </c>
      <c r="F320">
        <v>36</v>
      </c>
      <c r="G320">
        <v>2022</v>
      </c>
      <c r="H320">
        <v>36</v>
      </c>
      <c r="I320">
        <v>52673</v>
      </c>
    </row>
    <row r="321" spans="1:9" x14ac:dyDescent="0.35">
      <c r="A321" t="s">
        <v>112</v>
      </c>
      <c r="B321" t="s">
        <v>113</v>
      </c>
      <c r="C321" s="68">
        <v>44810</v>
      </c>
      <c r="D321">
        <v>70503</v>
      </c>
      <c r="E321">
        <v>9</v>
      </c>
      <c r="F321">
        <v>37</v>
      </c>
      <c r="G321">
        <v>2022</v>
      </c>
      <c r="H321">
        <v>37</v>
      </c>
      <c r="I321">
        <v>52673</v>
      </c>
    </row>
    <row r="322" spans="1:9" x14ac:dyDescent="0.35">
      <c r="A322" t="s">
        <v>112</v>
      </c>
      <c r="B322" t="s">
        <v>113</v>
      </c>
      <c r="C322" s="68">
        <v>44817</v>
      </c>
      <c r="D322">
        <v>67467</v>
      </c>
      <c r="E322">
        <v>9</v>
      </c>
      <c r="F322">
        <v>38</v>
      </c>
      <c r="G322">
        <v>2022</v>
      </c>
      <c r="H322">
        <v>38</v>
      </c>
      <c r="I322">
        <v>52673</v>
      </c>
    </row>
    <row r="323" spans="1:9" x14ac:dyDescent="0.35">
      <c r="A323" t="s">
        <v>112</v>
      </c>
      <c r="B323" t="s">
        <v>113</v>
      </c>
      <c r="C323" s="68">
        <v>44824</v>
      </c>
      <c r="D323">
        <v>61070</v>
      </c>
      <c r="E323">
        <v>9</v>
      </c>
      <c r="F323">
        <v>39</v>
      </c>
      <c r="G323">
        <v>2022</v>
      </c>
      <c r="H323">
        <v>39</v>
      </c>
      <c r="I323">
        <v>52673</v>
      </c>
    </row>
    <row r="324" spans="1:9" x14ac:dyDescent="0.35">
      <c r="A324" t="s">
        <v>112</v>
      </c>
      <c r="B324" t="s">
        <v>113</v>
      </c>
      <c r="C324" s="68">
        <v>44831</v>
      </c>
      <c r="D324">
        <v>56734</v>
      </c>
      <c r="E324">
        <v>9</v>
      </c>
      <c r="F324">
        <v>40</v>
      </c>
      <c r="G324">
        <v>2022</v>
      </c>
      <c r="H324">
        <v>40</v>
      </c>
      <c r="I324">
        <v>52673</v>
      </c>
    </row>
    <row r="325" spans="1:9" x14ac:dyDescent="0.35">
      <c r="A325" t="s">
        <v>112</v>
      </c>
      <c r="B325" t="s">
        <v>113</v>
      </c>
      <c r="C325" s="68">
        <v>44845</v>
      </c>
      <c r="D325">
        <v>53057</v>
      </c>
      <c r="E325">
        <v>10</v>
      </c>
      <c r="F325">
        <v>42</v>
      </c>
      <c r="G325">
        <v>2022</v>
      </c>
      <c r="H325">
        <v>42</v>
      </c>
      <c r="I325">
        <v>52673</v>
      </c>
    </row>
    <row r="326" spans="1:9" x14ac:dyDescent="0.35">
      <c r="A326" t="s">
        <v>112</v>
      </c>
      <c r="B326" t="s">
        <v>113</v>
      </c>
      <c r="C326" s="68">
        <v>44852</v>
      </c>
      <c r="D326">
        <v>54878</v>
      </c>
      <c r="E326">
        <v>10</v>
      </c>
      <c r="F326">
        <v>43</v>
      </c>
      <c r="G326">
        <v>2022</v>
      </c>
      <c r="H326">
        <v>43</v>
      </c>
      <c r="I326">
        <v>52673</v>
      </c>
    </row>
    <row r="327" spans="1:9" x14ac:dyDescent="0.35">
      <c r="A327" t="s">
        <v>112</v>
      </c>
      <c r="B327" t="s">
        <v>113</v>
      </c>
      <c r="C327" s="68">
        <v>44859</v>
      </c>
      <c r="D327">
        <v>55257</v>
      </c>
      <c r="E327">
        <v>10</v>
      </c>
      <c r="F327">
        <v>44</v>
      </c>
      <c r="G327">
        <v>2022</v>
      </c>
      <c r="H327">
        <v>44</v>
      </c>
      <c r="I327">
        <v>52673</v>
      </c>
    </row>
    <row r="328" spans="1:9" x14ac:dyDescent="0.35">
      <c r="A328" t="s">
        <v>112</v>
      </c>
      <c r="B328" t="s">
        <v>113</v>
      </c>
      <c r="C328" s="68">
        <v>44866</v>
      </c>
      <c r="D328">
        <v>55016</v>
      </c>
      <c r="E328">
        <v>11</v>
      </c>
      <c r="F328">
        <v>45</v>
      </c>
      <c r="G328">
        <v>2022</v>
      </c>
      <c r="H328">
        <v>45</v>
      </c>
      <c r="I328">
        <v>52673</v>
      </c>
    </row>
    <row r="329" spans="1:9" x14ac:dyDescent="0.35">
      <c r="A329" t="s">
        <v>112</v>
      </c>
      <c r="B329" t="s">
        <v>113</v>
      </c>
      <c r="C329" s="68">
        <v>44880</v>
      </c>
      <c r="D329">
        <v>53095</v>
      </c>
      <c r="E329">
        <v>11</v>
      </c>
      <c r="F329">
        <v>47</v>
      </c>
      <c r="G329">
        <v>2022</v>
      </c>
      <c r="H329">
        <v>47</v>
      </c>
      <c r="I329">
        <v>52673</v>
      </c>
    </row>
    <row r="330" spans="1:9" x14ac:dyDescent="0.35">
      <c r="A330" t="s">
        <v>112</v>
      </c>
      <c r="B330" t="s">
        <v>113</v>
      </c>
      <c r="C330" s="68">
        <v>44887</v>
      </c>
      <c r="D330">
        <v>51864</v>
      </c>
      <c r="E330">
        <v>11</v>
      </c>
      <c r="F330">
        <v>48</v>
      </c>
      <c r="G330">
        <v>2022</v>
      </c>
      <c r="H330">
        <v>48</v>
      </c>
      <c r="I330">
        <v>52673</v>
      </c>
    </row>
    <row r="331" spans="1:9" x14ac:dyDescent="0.35">
      <c r="A331" t="s">
        <v>112</v>
      </c>
      <c r="B331" t="s">
        <v>113</v>
      </c>
      <c r="C331" s="68">
        <v>44894</v>
      </c>
      <c r="D331">
        <v>51516</v>
      </c>
      <c r="E331">
        <v>11</v>
      </c>
      <c r="F331">
        <v>49</v>
      </c>
      <c r="G331">
        <v>2022</v>
      </c>
      <c r="H331">
        <v>49</v>
      </c>
      <c r="I331">
        <v>52673</v>
      </c>
    </row>
    <row r="332" spans="1:9" x14ac:dyDescent="0.35">
      <c r="A332" t="s">
        <v>112</v>
      </c>
      <c r="B332" t="s">
        <v>113</v>
      </c>
      <c r="C332" s="68">
        <v>44908</v>
      </c>
      <c r="D332">
        <v>51140</v>
      </c>
      <c r="E332">
        <v>12</v>
      </c>
      <c r="F332">
        <v>51</v>
      </c>
      <c r="G332">
        <v>2022</v>
      </c>
      <c r="H332">
        <v>51</v>
      </c>
      <c r="I332">
        <v>52673</v>
      </c>
    </row>
    <row r="333" spans="1:9" x14ac:dyDescent="0.35">
      <c r="A333" t="s">
        <v>112</v>
      </c>
      <c r="B333" t="s">
        <v>113</v>
      </c>
      <c r="C333" s="68">
        <v>44936</v>
      </c>
      <c r="D333">
        <v>50601</v>
      </c>
      <c r="E333">
        <v>1</v>
      </c>
      <c r="F333">
        <v>2</v>
      </c>
      <c r="G333">
        <v>2023</v>
      </c>
      <c r="H333">
        <v>55</v>
      </c>
      <c r="I333">
        <v>52673</v>
      </c>
    </row>
    <row r="334" spans="1:9" x14ac:dyDescent="0.35">
      <c r="A334" t="s">
        <v>112</v>
      </c>
      <c r="B334" t="s">
        <v>113</v>
      </c>
      <c r="C334" s="68">
        <v>44942</v>
      </c>
      <c r="D334">
        <v>50325</v>
      </c>
      <c r="E334">
        <v>1</v>
      </c>
      <c r="F334">
        <v>3</v>
      </c>
      <c r="G334">
        <v>2023</v>
      </c>
      <c r="H334">
        <v>56</v>
      </c>
      <c r="I334">
        <v>52673</v>
      </c>
    </row>
    <row r="335" spans="1:9" x14ac:dyDescent="0.35">
      <c r="A335" t="s">
        <v>112</v>
      </c>
      <c r="B335" t="s">
        <v>113</v>
      </c>
      <c r="C335" s="68">
        <v>44947</v>
      </c>
      <c r="D335">
        <v>50219</v>
      </c>
      <c r="E335">
        <v>1</v>
      </c>
      <c r="F335">
        <v>3</v>
      </c>
      <c r="G335">
        <v>2023</v>
      </c>
      <c r="H335">
        <v>56</v>
      </c>
      <c r="I335">
        <v>52673</v>
      </c>
    </row>
    <row r="336" spans="1:9" x14ac:dyDescent="0.35">
      <c r="A336" t="s">
        <v>112</v>
      </c>
      <c r="B336" t="s">
        <v>113</v>
      </c>
      <c r="C336" s="68">
        <v>44955</v>
      </c>
      <c r="D336">
        <v>49805</v>
      </c>
      <c r="E336">
        <v>1</v>
      </c>
      <c r="F336">
        <v>5</v>
      </c>
      <c r="G336">
        <v>2023</v>
      </c>
      <c r="H336">
        <v>58</v>
      </c>
      <c r="I336">
        <v>52673</v>
      </c>
    </row>
    <row r="337" spans="1:9" x14ac:dyDescent="0.35">
      <c r="A337" t="s">
        <v>112</v>
      </c>
      <c r="B337" t="s">
        <v>113</v>
      </c>
      <c r="C337" s="68">
        <v>44963</v>
      </c>
      <c r="D337">
        <v>49897</v>
      </c>
      <c r="E337">
        <v>2</v>
      </c>
      <c r="F337">
        <v>6</v>
      </c>
      <c r="G337">
        <v>2023</v>
      </c>
      <c r="H337">
        <v>59</v>
      </c>
      <c r="I337">
        <v>52673</v>
      </c>
    </row>
    <row r="338" spans="1:9" x14ac:dyDescent="0.35">
      <c r="A338" t="s">
        <v>112</v>
      </c>
      <c r="B338" t="s">
        <v>113</v>
      </c>
      <c r="C338" s="68">
        <v>44970</v>
      </c>
      <c r="D338">
        <v>50373</v>
      </c>
      <c r="E338">
        <v>2</v>
      </c>
      <c r="F338">
        <v>7</v>
      </c>
      <c r="G338">
        <v>2023</v>
      </c>
      <c r="H338">
        <v>60</v>
      </c>
      <c r="I338">
        <v>52673</v>
      </c>
    </row>
    <row r="339" spans="1:9" x14ac:dyDescent="0.35">
      <c r="A339" t="s">
        <v>112</v>
      </c>
      <c r="B339" t="s">
        <v>113</v>
      </c>
      <c r="C339" s="68">
        <v>44978</v>
      </c>
      <c r="D339">
        <v>50676</v>
      </c>
      <c r="E339">
        <v>2</v>
      </c>
      <c r="F339">
        <v>8</v>
      </c>
      <c r="G339">
        <v>2023</v>
      </c>
      <c r="H339">
        <v>61</v>
      </c>
      <c r="I339">
        <v>52673</v>
      </c>
    </row>
    <row r="340" spans="1:9" x14ac:dyDescent="0.35">
      <c r="A340" t="s">
        <v>112</v>
      </c>
      <c r="B340" t="s">
        <v>113</v>
      </c>
      <c r="C340" s="68">
        <v>44985</v>
      </c>
      <c r="D340">
        <v>50592</v>
      </c>
      <c r="E340">
        <v>2</v>
      </c>
      <c r="F340">
        <v>9</v>
      </c>
      <c r="G340">
        <v>2023</v>
      </c>
      <c r="H340">
        <v>62</v>
      </c>
      <c r="I340">
        <v>52673</v>
      </c>
    </row>
    <row r="341" spans="1:9" x14ac:dyDescent="0.35">
      <c r="A341" t="s">
        <v>112</v>
      </c>
      <c r="B341" t="s">
        <v>113</v>
      </c>
      <c r="C341" s="68">
        <v>44992</v>
      </c>
      <c r="D341">
        <v>50112</v>
      </c>
      <c r="E341">
        <v>3</v>
      </c>
      <c r="F341">
        <v>10</v>
      </c>
      <c r="G341">
        <v>2023</v>
      </c>
      <c r="H341">
        <v>63</v>
      </c>
      <c r="I341">
        <v>52673</v>
      </c>
    </row>
    <row r="342" spans="1:9" x14ac:dyDescent="0.35">
      <c r="A342" t="s">
        <v>112</v>
      </c>
      <c r="B342" t="s">
        <v>113</v>
      </c>
      <c r="C342" s="68">
        <v>44999</v>
      </c>
      <c r="D342">
        <v>49610</v>
      </c>
      <c r="E342">
        <v>3</v>
      </c>
      <c r="F342">
        <v>11</v>
      </c>
      <c r="G342">
        <v>2023</v>
      </c>
      <c r="H342">
        <v>64</v>
      </c>
      <c r="I342">
        <v>52673</v>
      </c>
    </row>
    <row r="343" spans="1:9" x14ac:dyDescent="0.35">
      <c r="A343" t="s">
        <v>112</v>
      </c>
      <c r="B343" t="s">
        <v>113</v>
      </c>
      <c r="C343" s="68">
        <v>45012</v>
      </c>
      <c r="D343">
        <v>49400</v>
      </c>
      <c r="E343">
        <v>3</v>
      </c>
      <c r="F343">
        <v>13</v>
      </c>
      <c r="G343">
        <v>2023</v>
      </c>
      <c r="H343">
        <v>66</v>
      </c>
      <c r="I343">
        <v>52673</v>
      </c>
    </row>
    <row r="344" spans="1:9" x14ac:dyDescent="0.35">
      <c r="A344" t="s">
        <v>112</v>
      </c>
      <c r="B344" t="s">
        <v>113</v>
      </c>
      <c r="C344" s="68">
        <v>45020</v>
      </c>
      <c r="D344">
        <v>48974</v>
      </c>
      <c r="E344">
        <v>4</v>
      </c>
      <c r="F344">
        <v>14</v>
      </c>
      <c r="G344">
        <v>2023</v>
      </c>
      <c r="H344">
        <v>67</v>
      </c>
      <c r="I344">
        <v>52673</v>
      </c>
    </row>
    <row r="345" spans="1:9" x14ac:dyDescent="0.35">
      <c r="A345" t="s">
        <v>112</v>
      </c>
      <c r="B345" t="s">
        <v>113</v>
      </c>
      <c r="C345" s="68">
        <v>45027</v>
      </c>
      <c r="D345">
        <v>47911</v>
      </c>
      <c r="E345">
        <v>4</v>
      </c>
      <c r="F345">
        <v>15</v>
      </c>
      <c r="G345">
        <v>2023</v>
      </c>
      <c r="H345">
        <v>68</v>
      </c>
      <c r="I345">
        <v>52673</v>
      </c>
    </row>
    <row r="346" spans="1:9" x14ac:dyDescent="0.35">
      <c r="A346" t="s">
        <v>112</v>
      </c>
      <c r="B346" t="s">
        <v>113</v>
      </c>
      <c r="C346" s="68">
        <v>45034</v>
      </c>
      <c r="D346">
        <v>47131</v>
      </c>
      <c r="E346">
        <v>4</v>
      </c>
      <c r="F346">
        <v>16</v>
      </c>
      <c r="G346">
        <v>2023</v>
      </c>
      <c r="H346">
        <v>69</v>
      </c>
      <c r="I346">
        <v>52673</v>
      </c>
    </row>
    <row r="347" spans="1:9" x14ac:dyDescent="0.35">
      <c r="A347" t="s">
        <v>112</v>
      </c>
      <c r="B347" t="s">
        <v>113</v>
      </c>
      <c r="C347" s="68">
        <v>45048</v>
      </c>
      <c r="D347">
        <v>49185</v>
      </c>
      <c r="E347">
        <v>5</v>
      </c>
      <c r="F347">
        <v>18</v>
      </c>
      <c r="G347">
        <v>2023</v>
      </c>
      <c r="H347">
        <v>71</v>
      </c>
      <c r="I347">
        <v>52673</v>
      </c>
    </row>
    <row r="348" spans="1:9" x14ac:dyDescent="0.35">
      <c r="A348" t="s">
        <v>112</v>
      </c>
      <c r="B348" t="s">
        <v>113</v>
      </c>
      <c r="C348" s="68">
        <v>45055</v>
      </c>
      <c r="D348">
        <v>49826</v>
      </c>
      <c r="E348">
        <v>5</v>
      </c>
      <c r="F348">
        <v>19</v>
      </c>
      <c r="G348">
        <v>2023</v>
      </c>
      <c r="H348">
        <v>72</v>
      </c>
      <c r="I348">
        <v>52673</v>
      </c>
    </row>
    <row r="349" spans="1:9" x14ac:dyDescent="0.35">
      <c r="A349" t="s">
        <v>112</v>
      </c>
      <c r="B349" t="s">
        <v>113</v>
      </c>
      <c r="C349" s="68">
        <v>45062</v>
      </c>
      <c r="D349">
        <v>50576</v>
      </c>
      <c r="E349">
        <v>5</v>
      </c>
      <c r="F349">
        <v>20</v>
      </c>
      <c r="G349">
        <v>2023</v>
      </c>
      <c r="H349">
        <v>73</v>
      </c>
      <c r="I349">
        <v>52673</v>
      </c>
    </row>
    <row r="350" spans="1:9" x14ac:dyDescent="0.35">
      <c r="A350" t="s">
        <v>112</v>
      </c>
      <c r="B350" t="s">
        <v>113</v>
      </c>
      <c r="C350" s="68">
        <v>45069</v>
      </c>
      <c r="D350">
        <v>51365</v>
      </c>
      <c r="E350">
        <v>5</v>
      </c>
      <c r="F350">
        <v>21</v>
      </c>
      <c r="G350">
        <v>2023</v>
      </c>
      <c r="H350">
        <v>74</v>
      </c>
      <c r="I350">
        <v>52673</v>
      </c>
    </row>
    <row r="351" spans="1:9" x14ac:dyDescent="0.35">
      <c r="A351" t="s">
        <v>112</v>
      </c>
      <c r="B351" t="s">
        <v>113</v>
      </c>
      <c r="C351" s="68">
        <v>45083</v>
      </c>
      <c r="D351">
        <v>58718</v>
      </c>
      <c r="E351">
        <v>6</v>
      </c>
      <c r="F351">
        <v>23</v>
      </c>
      <c r="G351">
        <v>2023</v>
      </c>
      <c r="H351">
        <v>76</v>
      </c>
      <c r="I351">
        <v>52673</v>
      </c>
    </row>
    <row r="352" spans="1:9" x14ac:dyDescent="0.35">
      <c r="A352" t="s">
        <v>112</v>
      </c>
      <c r="B352" t="s">
        <v>113</v>
      </c>
      <c r="C352" s="68">
        <v>45089</v>
      </c>
      <c r="D352">
        <v>67595</v>
      </c>
      <c r="E352">
        <v>6</v>
      </c>
      <c r="F352">
        <v>24</v>
      </c>
      <c r="G352">
        <v>2023</v>
      </c>
      <c r="H352">
        <v>77</v>
      </c>
      <c r="I352">
        <v>52673</v>
      </c>
    </row>
    <row r="353" spans="1:9" x14ac:dyDescent="0.35">
      <c r="A353" t="s">
        <v>112</v>
      </c>
      <c r="B353" t="s">
        <v>113</v>
      </c>
      <c r="C353" s="68">
        <v>45097</v>
      </c>
      <c r="D353">
        <v>80822</v>
      </c>
      <c r="E353">
        <v>6</v>
      </c>
      <c r="F353">
        <v>25</v>
      </c>
      <c r="G353">
        <v>2023</v>
      </c>
      <c r="H353">
        <v>78</v>
      </c>
      <c r="I353">
        <v>52673</v>
      </c>
    </row>
    <row r="354" spans="1:9" x14ac:dyDescent="0.35">
      <c r="A354" t="s">
        <v>112</v>
      </c>
      <c r="B354" t="s">
        <v>113</v>
      </c>
      <c r="C354" s="68">
        <v>45104</v>
      </c>
      <c r="D354">
        <v>84363</v>
      </c>
      <c r="E354">
        <v>6</v>
      </c>
      <c r="F354">
        <v>26</v>
      </c>
      <c r="G354">
        <v>2023</v>
      </c>
      <c r="H354">
        <v>79</v>
      </c>
      <c r="I354">
        <v>52673</v>
      </c>
    </row>
    <row r="355" spans="1:9" x14ac:dyDescent="0.35">
      <c r="A355" t="s">
        <v>112</v>
      </c>
      <c r="B355" t="s">
        <v>113</v>
      </c>
      <c r="C355" s="68">
        <v>45118</v>
      </c>
      <c r="D355">
        <v>87696</v>
      </c>
      <c r="E355">
        <v>7</v>
      </c>
      <c r="F355">
        <v>28</v>
      </c>
      <c r="G355">
        <v>2023</v>
      </c>
      <c r="H355">
        <v>81</v>
      </c>
      <c r="I355">
        <v>52673</v>
      </c>
    </row>
    <row r="356" spans="1:9" x14ac:dyDescent="0.35">
      <c r="A356" t="s">
        <v>112</v>
      </c>
      <c r="B356" t="s">
        <v>113</v>
      </c>
      <c r="C356" s="68">
        <v>45153</v>
      </c>
      <c r="D356">
        <v>65767</v>
      </c>
      <c r="E356">
        <v>8</v>
      </c>
      <c r="F356">
        <v>33</v>
      </c>
      <c r="G356">
        <v>2023</v>
      </c>
      <c r="H356">
        <v>86</v>
      </c>
      <c r="I356">
        <v>52673</v>
      </c>
    </row>
    <row r="357" spans="1:9" x14ac:dyDescent="0.35">
      <c r="A357" t="s">
        <v>112</v>
      </c>
      <c r="B357" t="s">
        <v>113</v>
      </c>
      <c r="C357" s="68">
        <v>45188</v>
      </c>
      <c r="D357">
        <v>61669</v>
      </c>
      <c r="E357">
        <v>9</v>
      </c>
      <c r="F357">
        <v>38</v>
      </c>
      <c r="G357">
        <v>2023</v>
      </c>
      <c r="H357">
        <v>91</v>
      </c>
      <c r="I357">
        <v>52673</v>
      </c>
    </row>
    <row r="358" spans="1:9" x14ac:dyDescent="0.35">
      <c r="A358" t="s">
        <v>112</v>
      </c>
      <c r="B358" t="s">
        <v>113</v>
      </c>
      <c r="C358" s="68">
        <v>45195</v>
      </c>
      <c r="D358">
        <v>56845</v>
      </c>
      <c r="E358">
        <v>9</v>
      </c>
      <c r="F358">
        <v>39</v>
      </c>
      <c r="G358">
        <v>2023</v>
      </c>
      <c r="H358">
        <v>92</v>
      </c>
      <c r="I358">
        <v>52673</v>
      </c>
    </row>
    <row r="359" spans="1:9" x14ac:dyDescent="0.35">
      <c r="A359" t="s">
        <v>112</v>
      </c>
      <c r="B359" t="s">
        <v>113</v>
      </c>
      <c r="C359" s="68">
        <v>45202</v>
      </c>
      <c r="D359">
        <v>54713</v>
      </c>
      <c r="E359">
        <v>10</v>
      </c>
      <c r="F359">
        <v>40</v>
      </c>
      <c r="G359">
        <v>2023</v>
      </c>
      <c r="H359">
        <v>93</v>
      </c>
      <c r="I359">
        <v>52673</v>
      </c>
    </row>
    <row r="360" spans="1:9" x14ac:dyDescent="0.35">
      <c r="A360" t="s">
        <v>112</v>
      </c>
      <c r="B360" t="s">
        <v>113</v>
      </c>
      <c r="C360" s="68">
        <v>45209</v>
      </c>
      <c r="D360">
        <v>53062</v>
      </c>
      <c r="E360">
        <v>10</v>
      </c>
      <c r="F360">
        <v>41</v>
      </c>
      <c r="G360">
        <v>2023</v>
      </c>
      <c r="H360">
        <v>94</v>
      </c>
      <c r="I360">
        <v>52673</v>
      </c>
    </row>
    <row r="361" spans="1:9" x14ac:dyDescent="0.35">
      <c r="A361" t="s">
        <v>112</v>
      </c>
      <c r="B361" t="s">
        <v>113</v>
      </c>
      <c r="C361" s="68">
        <v>45216</v>
      </c>
      <c r="D361">
        <v>52673</v>
      </c>
      <c r="E361">
        <v>10</v>
      </c>
      <c r="F361">
        <v>42</v>
      </c>
      <c r="G361">
        <v>2023</v>
      </c>
      <c r="H361">
        <v>95</v>
      </c>
      <c r="I361">
        <v>52673</v>
      </c>
    </row>
    <row r="362" spans="1:9" x14ac:dyDescent="0.35">
      <c r="A362" t="s">
        <v>268</v>
      </c>
      <c r="B362" t="s">
        <v>269</v>
      </c>
      <c r="C362" s="68">
        <v>44712</v>
      </c>
      <c r="D362">
        <v>13375</v>
      </c>
      <c r="E362">
        <v>5</v>
      </c>
      <c r="F362">
        <v>23</v>
      </c>
      <c r="G362">
        <v>2022</v>
      </c>
      <c r="H362">
        <v>23</v>
      </c>
      <c r="I362">
        <v>23710</v>
      </c>
    </row>
    <row r="363" spans="1:9" x14ac:dyDescent="0.35">
      <c r="A363" t="s">
        <v>268</v>
      </c>
      <c r="B363" t="s">
        <v>269</v>
      </c>
      <c r="C363" s="68">
        <v>44719</v>
      </c>
      <c r="D363">
        <v>13759</v>
      </c>
      <c r="E363">
        <v>6</v>
      </c>
      <c r="F363">
        <v>24</v>
      </c>
      <c r="G363">
        <v>2022</v>
      </c>
      <c r="H363">
        <v>24</v>
      </c>
      <c r="I363">
        <v>23710</v>
      </c>
    </row>
    <row r="364" spans="1:9" x14ac:dyDescent="0.35">
      <c r="A364" t="s">
        <v>268</v>
      </c>
      <c r="B364" t="s">
        <v>269</v>
      </c>
      <c r="C364" s="68">
        <v>44726</v>
      </c>
      <c r="D364">
        <v>14259</v>
      </c>
      <c r="E364">
        <v>6</v>
      </c>
      <c r="F364">
        <v>25</v>
      </c>
      <c r="G364">
        <v>2022</v>
      </c>
      <c r="H364">
        <v>25</v>
      </c>
      <c r="I364">
        <v>23710</v>
      </c>
    </row>
    <row r="365" spans="1:9" x14ac:dyDescent="0.35">
      <c r="A365" t="s">
        <v>268</v>
      </c>
      <c r="B365" t="s">
        <v>269</v>
      </c>
      <c r="C365" s="68">
        <v>44732</v>
      </c>
      <c r="D365">
        <v>14642</v>
      </c>
      <c r="E365">
        <v>6</v>
      </c>
      <c r="F365">
        <v>26</v>
      </c>
      <c r="G365">
        <v>2022</v>
      </c>
      <c r="H365">
        <v>26</v>
      </c>
      <c r="I365">
        <v>23710</v>
      </c>
    </row>
    <row r="366" spans="1:9" x14ac:dyDescent="0.35">
      <c r="A366" t="s">
        <v>268</v>
      </c>
      <c r="B366" t="s">
        <v>269</v>
      </c>
      <c r="C366" s="68">
        <v>44740</v>
      </c>
      <c r="D366">
        <v>15005</v>
      </c>
      <c r="E366">
        <v>6</v>
      </c>
      <c r="F366">
        <v>27</v>
      </c>
      <c r="G366">
        <v>2022</v>
      </c>
      <c r="H366">
        <v>27</v>
      </c>
      <c r="I366">
        <v>23710</v>
      </c>
    </row>
    <row r="367" spans="1:9" x14ac:dyDescent="0.35">
      <c r="A367" t="s">
        <v>268</v>
      </c>
      <c r="B367" t="s">
        <v>269</v>
      </c>
      <c r="C367" s="68">
        <v>44747</v>
      </c>
      <c r="D367">
        <v>15380</v>
      </c>
      <c r="E367">
        <v>7</v>
      </c>
      <c r="F367">
        <v>28</v>
      </c>
      <c r="G367">
        <v>2022</v>
      </c>
      <c r="H367">
        <v>28</v>
      </c>
      <c r="I367">
        <v>23710</v>
      </c>
    </row>
    <row r="368" spans="1:9" x14ac:dyDescent="0.35">
      <c r="A368" t="s">
        <v>268</v>
      </c>
      <c r="B368" t="s">
        <v>269</v>
      </c>
      <c r="C368" s="68">
        <v>44761</v>
      </c>
      <c r="D368">
        <v>16093</v>
      </c>
      <c r="E368">
        <v>7</v>
      </c>
      <c r="F368">
        <v>30</v>
      </c>
      <c r="G368">
        <v>2022</v>
      </c>
      <c r="H368">
        <v>30</v>
      </c>
      <c r="I368">
        <v>23710</v>
      </c>
    </row>
    <row r="369" spans="1:9" x14ac:dyDescent="0.35">
      <c r="A369" t="s">
        <v>268</v>
      </c>
      <c r="B369" t="s">
        <v>269</v>
      </c>
      <c r="C369" s="68">
        <v>44768</v>
      </c>
      <c r="D369">
        <v>15911</v>
      </c>
      <c r="E369">
        <v>7</v>
      </c>
      <c r="F369">
        <v>31</v>
      </c>
      <c r="G369">
        <v>2022</v>
      </c>
      <c r="H369">
        <v>31</v>
      </c>
      <c r="I369">
        <v>23710</v>
      </c>
    </row>
    <row r="370" spans="1:9" x14ac:dyDescent="0.35">
      <c r="A370" t="s">
        <v>268</v>
      </c>
      <c r="B370" t="s">
        <v>269</v>
      </c>
      <c r="C370" s="68">
        <v>44782</v>
      </c>
      <c r="D370">
        <v>16829</v>
      </c>
      <c r="E370">
        <v>8</v>
      </c>
      <c r="F370">
        <v>33</v>
      </c>
      <c r="G370">
        <v>2022</v>
      </c>
      <c r="H370">
        <v>33</v>
      </c>
      <c r="I370">
        <v>23710</v>
      </c>
    </row>
    <row r="371" spans="1:9" x14ac:dyDescent="0.35">
      <c r="A371" t="s">
        <v>268</v>
      </c>
      <c r="B371" t="s">
        <v>269</v>
      </c>
      <c r="C371" s="68">
        <v>44795</v>
      </c>
      <c r="D371">
        <v>17195</v>
      </c>
      <c r="E371">
        <v>8</v>
      </c>
      <c r="F371">
        <v>35</v>
      </c>
      <c r="G371">
        <v>2022</v>
      </c>
      <c r="H371">
        <v>35</v>
      </c>
      <c r="I371">
        <v>23710</v>
      </c>
    </row>
    <row r="372" spans="1:9" x14ac:dyDescent="0.35">
      <c r="A372" t="s">
        <v>268</v>
      </c>
      <c r="B372" t="s">
        <v>269</v>
      </c>
      <c r="C372" s="68">
        <v>44803</v>
      </c>
      <c r="D372">
        <v>17487</v>
      </c>
      <c r="E372">
        <v>8</v>
      </c>
      <c r="F372">
        <v>36</v>
      </c>
      <c r="G372">
        <v>2022</v>
      </c>
      <c r="H372">
        <v>36</v>
      </c>
      <c r="I372">
        <v>23710</v>
      </c>
    </row>
    <row r="373" spans="1:9" x14ac:dyDescent="0.35">
      <c r="A373" t="s">
        <v>268</v>
      </c>
      <c r="B373" t="s">
        <v>269</v>
      </c>
      <c r="C373" s="68">
        <v>44810</v>
      </c>
      <c r="D373">
        <v>17718</v>
      </c>
      <c r="E373">
        <v>9</v>
      </c>
      <c r="F373">
        <v>37</v>
      </c>
      <c r="G373">
        <v>2022</v>
      </c>
      <c r="H373">
        <v>37</v>
      </c>
      <c r="I373">
        <v>23710</v>
      </c>
    </row>
    <row r="374" spans="1:9" x14ac:dyDescent="0.35">
      <c r="A374" t="s">
        <v>268</v>
      </c>
      <c r="B374" t="s">
        <v>269</v>
      </c>
      <c r="C374" s="68">
        <v>44817</v>
      </c>
      <c r="D374">
        <v>17718</v>
      </c>
      <c r="E374">
        <v>9</v>
      </c>
      <c r="F374">
        <v>38</v>
      </c>
      <c r="G374">
        <v>2022</v>
      </c>
      <c r="H374">
        <v>38</v>
      </c>
      <c r="I374">
        <v>23710</v>
      </c>
    </row>
    <row r="375" spans="1:9" x14ac:dyDescent="0.35">
      <c r="A375" t="s">
        <v>268</v>
      </c>
      <c r="B375" t="s">
        <v>269</v>
      </c>
      <c r="C375" s="68">
        <v>44830</v>
      </c>
      <c r="D375">
        <v>18328</v>
      </c>
      <c r="E375">
        <v>9</v>
      </c>
      <c r="F375">
        <v>40</v>
      </c>
      <c r="G375">
        <v>2022</v>
      </c>
      <c r="H375">
        <v>40</v>
      </c>
      <c r="I375">
        <v>23710</v>
      </c>
    </row>
    <row r="376" spans="1:9" x14ac:dyDescent="0.35">
      <c r="A376" t="s">
        <v>268</v>
      </c>
      <c r="B376" t="s">
        <v>269</v>
      </c>
      <c r="C376" s="68">
        <v>44837</v>
      </c>
      <c r="D376">
        <v>18500</v>
      </c>
      <c r="E376">
        <v>10</v>
      </c>
      <c r="F376">
        <v>41</v>
      </c>
      <c r="G376">
        <v>2022</v>
      </c>
      <c r="H376">
        <v>41</v>
      </c>
      <c r="I376">
        <v>23710</v>
      </c>
    </row>
    <row r="377" spans="1:9" x14ac:dyDescent="0.35">
      <c r="A377" t="s">
        <v>268</v>
      </c>
      <c r="B377" t="s">
        <v>269</v>
      </c>
      <c r="C377" s="68">
        <v>44845</v>
      </c>
      <c r="D377">
        <v>18619</v>
      </c>
      <c r="E377">
        <v>10</v>
      </c>
      <c r="F377">
        <v>42</v>
      </c>
      <c r="G377">
        <v>2022</v>
      </c>
      <c r="H377">
        <v>42</v>
      </c>
      <c r="I377">
        <v>23710</v>
      </c>
    </row>
    <row r="378" spans="1:9" x14ac:dyDescent="0.35">
      <c r="A378" t="s">
        <v>268</v>
      </c>
      <c r="B378" t="s">
        <v>269</v>
      </c>
      <c r="C378" s="68">
        <v>44852</v>
      </c>
      <c r="D378">
        <v>18400</v>
      </c>
      <c r="E378">
        <v>10</v>
      </c>
      <c r="F378">
        <v>43</v>
      </c>
      <c r="G378">
        <v>2022</v>
      </c>
      <c r="H378">
        <v>43</v>
      </c>
      <c r="I378">
        <v>23710</v>
      </c>
    </row>
    <row r="379" spans="1:9" x14ac:dyDescent="0.35">
      <c r="A379" t="s">
        <v>268</v>
      </c>
      <c r="B379" t="s">
        <v>269</v>
      </c>
      <c r="C379" s="68">
        <v>44859</v>
      </c>
      <c r="D379">
        <v>18931</v>
      </c>
      <c r="E379">
        <v>10</v>
      </c>
      <c r="F379">
        <v>44</v>
      </c>
      <c r="G379">
        <v>2022</v>
      </c>
      <c r="H379">
        <v>44</v>
      </c>
      <c r="I379">
        <v>23710</v>
      </c>
    </row>
    <row r="380" spans="1:9" x14ac:dyDescent="0.35">
      <c r="A380" t="s">
        <v>268</v>
      </c>
      <c r="B380" t="s">
        <v>269</v>
      </c>
      <c r="C380" s="68">
        <v>44866</v>
      </c>
      <c r="D380">
        <v>18990</v>
      </c>
      <c r="E380">
        <v>11</v>
      </c>
      <c r="F380">
        <v>45</v>
      </c>
      <c r="G380">
        <v>2022</v>
      </c>
      <c r="H380">
        <v>45</v>
      </c>
      <c r="I380">
        <v>23710</v>
      </c>
    </row>
    <row r="381" spans="1:9" x14ac:dyDescent="0.35">
      <c r="A381" t="s">
        <v>268</v>
      </c>
      <c r="B381" t="s">
        <v>269</v>
      </c>
      <c r="C381" s="68">
        <v>44873</v>
      </c>
      <c r="D381">
        <v>19011</v>
      </c>
      <c r="E381">
        <v>11</v>
      </c>
      <c r="F381">
        <v>46</v>
      </c>
      <c r="G381">
        <v>2022</v>
      </c>
      <c r="H381">
        <v>46</v>
      </c>
      <c r="I381">
        <v>23710</v>
      </c>
    </row>
    <row r="382" spans="1:9" x14ac:dyDescent="0.35">
      <c r="A382" t="s">
        <v>268</v>
      </c>
      <c r="B382" t="s">
        <v>269</v>
      </c>
      <c r="C382" s="68">
        <v>44880</v>
      </c>
      <c r="D382">
        <v>19050</v>
      </c>
      <c r="E382">
        <v>11</v>
      </c>
      <c r="F382">
        <v>47</v>
      </c>
      <c r="G382">
        <v>2022</v>
      </c>
      <c r="H382">
        <v>47</v>
      </c>
      <c r="I382">
        <v>23710</v>
      </c>
    </row>
    <row r="383" spans="1:9" x14ac:dyDescent="0.35">
      <c r="A383" t="s">
        <v>268</v>
      </c>
      <c r="B383" t="s">
        <v>269</v>
      </c>
      <c r="C383" s="68">
        <v>44887</v>
      </c>
      <c r="D383">
        <v>19134</v>
      </c>
      <c r="E383">
        <v>11</v>
      </c>
      <c r="F383">
        <v>48</v>
      </c>
      <c r="G383">
        <v>2022</v>
      </c>
      <c r="H383">
        <v>48</v>
      </c>
      <c r="I383">
        <v>23710</v>
      </c>
    </row>
    <row r="384" spans="1:9" x14ac:dyDescent="0.35">
      <c r="A384" t="s">
        <v>268</v>
      </c>
      <c r="B384" t="s">
        <v>269</v>
      </c>
      <c r="C384" s="68">
        <v>44894</v>
      </c>
      <c r="D384">
        <v>19259</v>
      </c>
      <c r="E384">
        <v>11</v>
      </c>
      <c r="F384">
        <v>49</v>
      </c>
      <c r="G384">
        <v>2022</v>
      </c>
      <c r="H384">
        <v>49</v>
      </c>
      <c r="I384">
        <v>23710</v>
      </c>
    </row>
    <row r="385" spans="1:9" x14ac:dyDescent="0.35">
      <c r="A385" t="s">
        <v>268</v>
      </c>
      <c r="B385" t="s">
        <v>269</v>
      </c>
      <c r="C385" s="68">
        <v>44901</v>
      </c>
      <c r="D385">
        <v>19403</v>
      </c>
      <c r="E385">
        <v>12</v>
      </c>
      <c r="F385">
        <v>50</v>
      </c>
      <c r="G385">
        <v>2022</v>
      </c>
      <c r="H385">
        <v>50</v>
      </c>
      <c r="I385">
        <v>23710</v>
      </c>
    </row>
    <row r="386" spans="1:9" x14ac:dyDescent="0.35">
      <c r="A386" t="s">
        <v>268</v>
      </c>
      <c r="B386" t="s">
        <v>269</v>
      </c>
      <c r="C386" s="68">
        <v>44908</v>
      </c>
      <c r="D386">
        <v>19510</v>
      </c>
      <c r="E386">
        <v>12</v>
      </c>
      <c r="F386">
        <v>51</v>
      </c>
      <c r="G386">
        <v>2022</v>
      </c>
      <c r="H386">
        <v>51</v>
      </c>
      <c r="I386">
        <v>23710</v>
      </c>
    </row>
    <row r="387" spans="1:9" x14ac:dyDescent="0.35">
      <c r="A387" t="s">
        <v>268</v>
      </c>
      <c r="B387" t="s">
        <v>269</v>
      </c>
      <c r="C387" s="68">
        <v>44915</v>
      </c>
      <c r="D387">
        <v>19753</v>
      </c>
      <c r="E387">
        <v>12</v>
      </c>
      <c r="F387">
        <v>52</v>
      </c>
      <c r="G387">
        <v>2022</v>
      </c>
      <c r="H387">
        <v>52</v>
      </c>
      <c r="I387">
        <v>23710</v>
      </c>
    </row>
    <row r="388" spans="1:9" x14ac:dyDescent="0.35">
      <c r="A388" t="s">
        <v>268</v>
      </c>
      <c r="B388" t="s">
        <v>269</v>
      </c>
      <c r="C388" s="68">
        <v>44920</v>
      </c>
      <c r="D388">
        <v>19968</v>
      </c>
      <c r="E388">
        <v>12</v>
      </c>
      <c r="F388">
        <v>53</v>
      </c>
      <c r="G388">
        <v>2022</v>
      </c>
      <c r="H388">
        <v>53</v>
      </c>
      <c r="I388">
        <v>23710</v>
      </c>
    </row>
    <row r="389" spans="1:9" x14ac:dyDescent="0.35">
      <c r="A389" t="s">
        <v>268</v>
      </c>
      <c r="B389" t="s">
        <v>269</v>
      </c>
      <c r="C389" s="68">
        <v>44932</v>
      </c>
      <c r="D389">
        <v>20164</v>
      </c>
      <c r="E389">
        <v>1</v>
      </c>
      <c r="F389">
        <v>1</v>
      </c>
      <c r="G389">
        <v>2023</v>
      </c>
      <c r="H389">
        <v>54</v>
      </c>
      <c r="I389">
        <v>23710</v>
      </c>
    </row>
    <row r="390" spans="1:9" x14ac:dyDescent="0.35">
      <c r="A390" t="s">
        <v>268</v>
      </c>
      <c r="B390" t="s">
        <v>269</v>
      </c>
      <c r="C390" s="68">
        <v>44946</v>
      </c>
      <c r="D390">
        <v>20377</v>
      </c>
      <c r="E390">
        <v>1</v>
      </c>
      <c r="F390">
        <v>3</v>
      </c>
      <c r="G390">
        <v>2023</v>
      </c>
      <c r="H390">
        <v>56</v>
      </c>
      <c r="I390">
        <v>23710</v>
      </c>
    </row>
    <row r="391" spans="1:9" x14ac:dyDescent="0.35">
      <c r="A391" t="s">
        <v>268</v>
      </c>
      <c r="B391" t="s">
        <v>269</v>
      </c>
      <c r="C391" s="68">
        <v>44953</v>
      </c>
      <c r="D391">
        <v>20493</v>
      </c>
      <c r="E391">
        <v>1</v>
      </c>
      <c r="F391">
        <v>4</v>
      </c>
      <c r="G391">
        <v>2023</v>
      </c>
      <c r="H391">
        <v>57</v>
      </c>
      <c r="I391">
        <v>23710</v>
      </c>
    </row>
    <row r="392" spans="1:9" x14ac:dyDescent="0.35">
      <c r="A392" t="s">
        <v>268</v>
      </c>
      <c r="B392" t="s">
        <v>269</v>
      </c>
      <c r="C392" s="68">
        <v>44960</v>
      </c>
      <c r="D392">
        <v>20627</v>
      </c>
      <c r="E392">
        <v>2</v>
      </c>
      <c r="F392">
        <v>5</v>
      </c>
      <c r="G392">
        <v>2023</v>
      </c>
      <c r="H392">
        <v>58</v>
      </c>
      <c r="I392">
        <v>23710</v>
      </c>
    </row>
    <row r="393" spans="1:9" x14ac:dyDescent="0.35">
      <c r="A393" t="s">
        <v>268</v>
      </c>
      <c r="B393" t="s">
        <v>269</v>
      </c>
      <c r="C393" s="68">
        <v>44967</v>
      </c>
      <c r="D393">
        <v>20796</v>
      </c>
      <c r="E393">
        <v>2</v>
      </c>
      <c r="F393">
        <v>6</v>
      </c>
      <c r="G393">
        <v>2023</v>
      </c>
      <c r="H393">
        <v>59</v>
      </c>
      <c r="I393">
        <v>23710</v>
      </c>
    </row>
    <row r="394" spans="1:9" x14ac:dyDescent="0.35">
      <c r="A394" t="s">
        <v>268</v>
      </c>
      <c r="B394" t="s">
        <v>269</v>
      </c>
      <c r="C394" s="68">
        <v>44988</v>
      </c>
      <c r="D394">
        <v>21115</v>
      </c>
      <c r="E394">
        <v>3</v>
      </c>
      <c r="F394">
        <v>9</v>
      </c>
      <c r="G394">
        <v>2023</v>
      </c>
      <c r="H394">
        <v>62</v>
      </c>
      <c r="I394">
        <v>23710</v>
      </c>
    </row>
    <row r="395" spans="1:9" x14ac:dyDescent="0.35">
      <c r="A395" t="s">
        <v>268</v>
      </c>
      <c r="B395" t="s">
        <v>269</v>
      </c>
      <c r="C395" s="68">
        <v>44995</v>
      </c>
      <c r="D395">
        <v>21232</v>
      </c>
      <c r="E395">
        <v>3</v>
      </c>
      <c r="F395">
        <v>10</v>
      </c>
      <c r="G395">
        <v>2023</v>
      </c>
      <c r="H395">
        <v>63</v>
      </c>
      <c r="I395">
        <v>23710</v>
      </c>
    </row>
    <row r="396" spans="1:9" x14ac:dyDescent="0.35">
      <c r="A396" t="s">
        <v>268</v>
      </c>
      <c r="B396" t="s">
        <v>269</v>
      </c>
      <c r="C396" s="68">
        <v>45005</v>
      </c>
      <c r="D396">
        <v>21352</v>
      </c>
      <c r="E396">
        <v>3</v>
      </c>
      <c r="F396">
        <v>12</v>
      </c>
      <c r="G396">
        <v>2023</v>
      </c>
      <c r="H396">
        <v>65</v>
      </c>
      <c r="I396">
        <v>23710</v>
      </c>
    </row>
    <row r="397" spans="1:9" x14ac:dyDescent="0.35">
      <c r="A397" t="s">
        <v>268</v>
      </c>
      <c r="B397" t="s">
        <v>269</v>
      </c>
      <c r="C397" s="68">
        <v>45023</v>
      </c>
      <c r="D397">
        <v>21640</v>
      </c>
      <c r="E397">
        <v>4</v>
      </c>
      <c r="F397">
        <v>14</v>
      </c>
      <c r="G397">
        <v>2023</v>
      </c>
      <c r="H397">
        <v>67</v>
      </c>
      <c r="I397">
        <v>23710</v>
      </c>
    </row>
    <row r="398" spans="1:9" x14ac:dyDescent="0.35">
      <c r="A398" t="s">
        <v>268</v>
      </c>
      <c r="B398" t="s">
        <v>269</v>
      </c>
      <c r="C398" s="68">
        <v>45058</v>
      </c>
      <c r="D398">
        <v>22382</v>
      </c>
      <c r="E398">
        <v>5</v>
      </c>
      <c r="F398">
        <v>19</v>
      </c>
      <c r="G398">
        <v>2023</v>
      </c>
      <c r="H398">
        <v>72</v>
      </c>
      <c r="I398">
        <v>23710</v>
      </c>
    </row>
    <row r="399" spans="1:9" x14ac:dyDescent="0.35">
      <c r="A399" t="s">
        <v>268</v>
      </c>
      <c r="B399" t="s">
        <v>269</v>
      </c>
      <c r="C399" s="68">
        <v>45065</v>
      </c>
      <c r="D399">
        <v>22538</v>
      </c>
      <c r="E399">
        <v>5</v>
      </c>
      <c r="F399">
        <v>20</v>
      </c>
      <c r="G399">
        <v>2023</v>
      </c>
      <c r="H399">
        <v>73</v>
      </c>
      <c r="I399">
        <v>23710</v>
      </c>
    </row>
    <row r="400" spans="1:9" x14ac:dyDescent="0.35">
      <c r="A400" t="s">
        <v>268</v>
      </c>
      <c r="B400" t="s">
        <v>269</v>
      </c>
      <c r="C400" s="68">
        <v>45079</v>
      </c>
      <c r="D400">
        <v>22829</v>
      </c>
      <c r="E400">
        <v>6</v>
      </c>
      <c r="F400">
        <v>22</v>
      </c>
      <c r="G400">
        <v>2023</v>
      </c>
      <c r="H400">
        <v>75</v>
      </c>
      <c r="I400">
        <v>23710</v>
      </c>
    </row>
    <row r="401" spans="1:9" x14ac:dyDescent="0.35">
      <c r="A401" t="s">
        <v>268</v>
      </c>
      <c r="B401" t="s">
        <v>269</v>
      </c>
      <c r="C401" s="68">
        <v>45093</v>
      </c>
      <c r="D401">
        <v>22212</v>
      </c>
      <c r="E401">
        <v>6</v>
      </c>
      <c r="F401">
        <v>24</v>
      </c>
      <c r="G401">
        <v>2023</v>
      </c>
      <c r="H401">
        <v>77</v>
      </c>
      <c r="I401">
        <v>23710</v>
      </c>
    </row>
    <row r="402" spans="1:9" x14ac:dyDescent="0.35">
      <c r="A402" t="s">
        <v>268</v>
      </c>
      <c r="B402" t="s">
        <v>269</v>
      </c>
      <c r="C402" s="68">
        <v>45100</v>
      </c>
      <c r="D402">
        <v>22392</v>
      </c>
      <c r="E402">
        <v>6</v>
      </c>
      <c r="F402">
        <v>25</v>
      </c>
      <c r="G402">
        <v>2023</v>
      </c>
      <c r="H402">
        <v>78</v>
      </c>
      <c r="I402">
        <v>23710</v>
      </c>
    </row>
    <row r="403" spans="1:9" x14ac:dyDescent="0.35">
      <c r="A403" t="s">
        <v>268</v>
      </c>
      <c r="B403" t="s">
        <v>269</v>
      </c>
      <c r="C403" s="68">
        <v>45107</v>
      </c>
      <c r="D403">
        <v>22549</v>
      </c>
      <c r="E403">
        <v>6</v>
      </c>
      <c r="F403">
        <v>26</v>
      </c>
      <c r="G403">
        <v>2023</v>
      </c>
      <c r="H403">
        <v>79</v>
      </c>
      <c r="I403">
        <v>23710</v>
      </c>
    </row>
    <row r="404" spans="1:9" x14ac:dyDescent="0.35">
      <c r="A404" t="s">
        <v>268</v>
      </c>
      <c r="B404" t="s">
        <v>269</v>
      </c>
      <c r="C404" s="68">
        <v>45114</v>
      </c>
      <c r="D404">
        <v>22660</v>
      </c>
      <c r="E404">
        <v>7</v>
      </c>
      <c r="F404">
        <v>27</v>
      </c>
      <c r="G404">
        <v>2023</v>
      </c>
      <c r="H404">
        <v>80</v>
      </c>
      <c r="I404">
        <v>23710</v>
      </c>
    </row>
    <row r="405" spans="1:9" x14ac:dyDescent="0.35">
      <c r="A405" t="s">
        <v>268</v>
      </c>
      <c r="B405" t="s">
        <v>269</v>
      </c>
      <c r="C405" s="68">
        <v>45121</v>
      </c>
      <c r="D405">
        <v>22759</v>
      </c>
      <c r="E405">
        <v>7</v>
      </c>
      <c r="F405">
        <v>28</v>
      </c>
      <c r="G405">
        <v>2023</v>
      </c>
      <c r="H405">
        <v>81</v>
      </c>
      <c r="I405">
        <v>23710</v>
      </c>
    </row>
    <row r="406" spans="1:9" x14ac:dyDescent="0.35">
      <c r="A406" t="s">
        <v>268</v>
      </c>
      <c r="B406" t="s">
        <v>269</v>
      </c>
      <c r="C406" s="68">
        <v>45128</v>
      </c>
      <c r="D406">
        <v>22884</v>
      </c>
      <c r="E406">
        <v>7</v>
      </c>
      <c r="F406">
        <v>29</v>
      </c>
      <c r="G406">
        <v>2023</v>
      </c>
      <c r="H406">
        <v>82</v>
      </c>
      <c r="I406">
        <v>23710</v>
      </c>
    </row>
    <row r="407" spans="1:9" x14ac:dyDescent="0.35">
      <c r="A407" t="s">
        <v>268</v>
      </c>
      <c r="B407" t="s">
        <v>269</v>
      </c>
      <c r="C407" s="68">
        <v>45142</v>
      </c>
      <c r="D407">
        <v>23033</v>
      </c>
      <c r="E407">
        <v>8</v>
      </c>
      <c r="F407">
        <v>31</v>
      </c>
      <c r="G407">
        <v>2023</v>
      </c>
      <c r="H407">
        <v>84</v>
      </c>
      <c r="I407">
        <v>23710</v>
      </c>
    </row>
    <row r="408" spans="1:9" x14ac:dyDescent="0.35">
      <c r="A408" t="s">
        <v>268</v>
      </c>
      <c r="B408" t="s">
        <v>269</v>
      </c>
      <c r="C408" s="68">
        <v>45156</v>
      </c>
      <c r="D408">
        <v>23170</v>
      </c>
      <c r="E408">
        <v>8</v>
      </c>
      <c r="F408">
        <v>33</v>
      </c>
      <c r="G408">
        <v>2023</v>
      </c>
      <c r="H408">
        <v>86</v>
      </c>
      <c r="I408">
        <v>23710</v>
      </c>
    </row>
    <row r="409" spans="1:9" x14ac:dyDescent="0.35">
      <c r="A409" t="s">
        <v>268</v>
      </c>
      <c r="B409" t="s">
        <v>269</v>
      </c>
      <c r="C409" s="68">
        <v>45163</v>
      </c>
      <c r="D409">
        <v>23265</v>
      </c>
      <c r="E409">
        <v>8</v>
      </c>
      <c r="F409">
        <v>34</v>
      </c>
      <c r="G409">
        <v>2023</v>
      </c>
      <c r="H409">
        <v>87</v>
      </c>
      <c r="I409">
        <v>23710</v>
      </c>
    </row>
    <row r="410" spans="1:9" x14ac:dyDescent="0.35">
      <c r="A410" t="s">
        <v>268</v>
      </c>
      <c r="B410" t="s">
        <v>269</v>
      </c>
      <c r="C410" s="68">
        <v>45170</v>
      </c>
      <c r="D410">
        <v>23317</v>
      </c>
      <c r="E410">
        <v>9</v>
      </c>
      <c r="F410">
        <v>35</v>
      </c>
      <c r="G410">
        <v>2023</v>
      </c>
      <c r="H410">
        <v>88</v>
      </c>
      <c r="I410">
        <v>23710</v>
      </c>
    </row>
    <row r="411" spans="1:9" x14ac:dyDescent="0.35">
      <c r="A411" t="s">
        <v>268</v>
      </c>
      <c r="B411" t="s">
        <v>269</v>
      </c>
      <c r="C411" s="68">
        <v>45184</v>
      </c>
      <c r="D411">
        <v>23430</v>
      </c>
      <c r="E411">
        <v>9</v>
      </c>
      <c r="F411">
        <v>37</v>
      </c>
      <c r="G411">
        <v>2023</v>
      </c>
      <c r="H411">
        <v>90</v>
      </c>
      <c r="I411">
        <v>23710</v>
      </c>
    </row>
    <row r="412" spans="1:9" x14ac:dyDescent="0.35">
      <c r="A412" t="s">
        <v>268</v>
      </c>
      <c r="B412" t="s">
        <v>269</v>
      </c>
      <c r="C412" s="68">
        <v>45191</v>
      </c>
      <c r="D412">
        <v>23481</v>
      </c>
      <c r="E412">
        <v>9</v>
      </c>
      <c r="F412">
        <v>38</v>
      </c>
      <c r="G412">
        <v>2023</v>
      </c>
      <c r="H412">
        <v>91</v>
      </c>
      <c r="I412">
        <v>23710</v>
      </c>
    </row>
    <row r="413" spans="1:9" x14ac:dyDescent="0.35">
      <c r="A413" t="s">
        <v>268</v>
      </c>
      <c r="B413" t="s">
        <v>269</v>
      </c>
      <c r="C413" s="68">
        <v>45205</v>
      </c>
      <c r="D413">
        <v>23572</v>
      </c>
      <c r="E413">
        <v>10</v>
      </c>
      <c r="F413">
        <v>40</v>
      </c>
      <c r="G413">
        <v>2023</v>
      </c>
      <c r="H413">
        <v>93</v>
      </c>
      <c r="I413">
        <v>23710</v>
      </c>
    </row>
    <row r="414" spans="1:9" x14ac:dyDescent="0.35">
      <c r="A414" t="s">
        <v>268</v>
      </c>
      <c r="B414" t="s">
        <v>269</v>
      </c>
      <c r="C414" s="68">
        <v>45219</v>
      </c>
      <c r="D414">
        <v>23710</v>
      </c>
      <c r="E414">
        <v>10</v>
      </c>
      <c r="F414">
        <v>42</v>
      </c>
      <c r="G414">
        <v>2023</v>
      </c>
      <c r="H414">
        <v>95</v>
      </c>
      <c r="I414">
        <v>23710</v>
      </c>
    </row>
    <row r="415" spans="1:9" x14ac:dyDescent="0.35">
      <c r="A415" t="s">
        <v>176</v>
      </c>
      <c r="B415" t="s">
        <v>177</v>
      </c>
      <c r="C415" s="68">
        <v>44704</v>
      </c>
      <c r="D415">
        <v>14862</v>
      </c>
      <c r="E415">
        <v>5</v>
      </c>
      <c r="F415">
        <v>22</v>
      </c>
      <c r="G415">
        <v>2022</v>
      </c>
      <c r="H415">
        <v>22</v>
      </c>
      <c r="I415">
        <v>19387</v>
      </c>
    </row>
    <row r="416" spans="1:9" x14ac:dyDescent="0.35">
      <c r="A416" t="s">
        <v>176</v>
      </c>
      <c r="B416" t="s">
        <v>177</v>
      </c>
      <c r="C416" s="68">
        <v>44718</v>
      </c>
      <c r="D416">
        <v>12500</v>
      </c>
      <c r="E416">
        <v>6</v>
      </c>
      <c r="F416">
        <v>24</v>
      </c>
      <c r="G416">
        <v>2022</v>
      </c>
      <c r="H416">
        <v>24</v>
      </c>
      <c r="I416">
        <v>19387</v>
      </c>
    </row>
    <row r="417" spans="1:9" x14ac:dyDescent="0.35">
      <c r="A417" t="s">
        <v>176</v>
      </c>
      <c r="B417" t="s">
        <v>177</v>
      </c>
      <c r="C417" s="68">
        <v>44726</v>
      </c>
      <c r="D417">
        <v>13000</v>
      </c>
      <c r="E417">
        <v>6</v>
      </c>
      <c r="F417">
        <v>25</v>
      </c>
      <c r="G417">
        <v>2022</v>
      </c>
      <c r="H417">
        <v>25</v>
      </c>
      <c r="I417">
        <v>19387</v>
      </c>
    </row>
    <row r="418" spans="1:9" x14ac:dyDescent="0.35">
      <c r="A418" t="s">
        <v>176</v>
      </c>
      <c r="B418" t="s">
        <v>177</v>
      </c>
      <c r="C418" s="68">
        <v>44731</v>
      </c>
      <c r="D418">
        <v>12478</v>
      </c>
      <c r="E418">
        <v>6</v>
      </c>
      <c r="F418">
        <v>26</v>
      </c>
      <c r="G418">
        <v>2022</v>
      </c>
      <c r="H418">
        <v>26</v>
      </c>
      <c r="I418">
        <v>19387</v>
      </c>
    </row>
    <row r="419" spans="1:9" x14ac:dyDescent="0.35">
      <c r="A419" t="s">
        <v>176</v>
      </c>
      <c r="B419" t="s">
        <v>177</v>
      </c>
      <c r="C419" s="68">
        <v>44738</v>
      </c>
      <c r="D419">
        <v>12478</v>
      </c>
      <c r="E419">
        <v>6</v>
      </c>
      <c r="F419">
        <v>27</v>
      </c>
      <c r="G419">
        <v>2022</v>
      </c>
      <c r="H419">
        <v>27</v>
      </c>
      <c r="I419">
        <v>19387</v>
      </c>
    </row>
    <row r="420" spans="1:9" x14ac:dyDescent="0.35">
      <c r="A420" t="s">
        <v>176</v>
      </c>
      <c r="B420" t="s">
        <v>177</v>
      </c>
      <c r="C420" s="68">
        <v>44747</v>
      </c>
      <c r="D420">
        <v>12492</v>
      </c>
      <c r="E420">
        <v>7</v>
      </c>
      <c r="F420">
        <v>28</v>
      </c>
      <c r="G420">
        <v>2022</v>
      </c>
      <c r="H420">
        <v>28</v>
      </c>
      <c r="I420">
        <v>19387</v>
      </c>
    </row>
    <row r="421" spans="1:9" x14ac:dyDescent="0.35">
      <c r="A421" t="s">
        <v>176</v>
      </c>
      <c r="B421" t="s">
        <v>177</v>
      </c>
      <c r="C421" s="68">
        <v>44754</v>
      </c>
      <c r="D421">
        <v>12782</v>
      </c>
      <c r="E421">
        <v>7</v>
      </c>
      <c r="F421">
        <v>29</v>
      </c>
      <c r="G421">
        <v>2022</v>
      </c>
      <c r="H421">
        <v>29</v>
      </c>
      <c r="I421">
        <v>19387</v>
      </c>
    </row>
    <row r="422" spans="1:9" x14ac:dyDescent="0.35">
      <c r="A422" t="s">
        <v>176</v>
      </c>
      <c r="B422" t="s">
        <v>177</v>
      </c>
      <c r="C422" s="68">
        <v>44761</v>
      </c>
      <c r="D422">
        <v>12768</v>
      </c>
      <c r="E422">
        <v>7</v>
      </c>
      <c r="F422">
        <v>30</v>
      </c>
      <c r="G422">
        <v>2022</v>
      </c>
      <c r="H422">
        <v>30</v>
      </c>
      <c r="I422">
        <v>19387</v>
      </c>
    </row>
    <row r="423" spans="1:9" x14ac:dyDescent="0.35">
      <c r="A423" t="s">
        <v>176</v>
      </c>
      <c r="B423" t="s">
        <v>177</v>
      </c>
      <c r="C423" s="68">
        <v>44768</v>
      </c>
      <c r="D423">
        <v>12860</v>
      </c>
      <c r="E423">
        <v>7</v>
      </c>
      <c r="F423">
        <v>31</v>
      </c>
      <c r="G423">
        <v>2022</v>
      </c>
      <c r="H423">
        <v>31</v>
      </c>
      <c r="I423">
        <v>19387</v>
      </c>
    </row>
    <row r="424" spans="1:9" x14ac:dyDescent="0.35">
      <c r="A424" t="s">
        <v>176</v>
      </c>
      <c r="B424" t="s">
        <v>177</v>
      </c>
      <c r="C424" s="68">
        <v>44775</v>
      </c>
      <c r="D424">
        <v>12846</v>
      </c>
      <c r="E424">
        <v>8</v>
      </c>
      <c r="F424">
        <v>32</v>
      </c>
      <c r="G424">
        <v>2022</v>
      </c>
      <c r="H424">
        <v>32</v>
      </c>
      <c r="I424">
        <v>19387</v>
      </c>
    </row>
    <row r="425" spans="1:9" x14ac:dyDescent="0.35">
      <c r="A425" t="s">
        <v>176</v>
      </c>
      <c r="B425" t="s">
        <v>177</v>
      </c>
      <c r="C425" s="68">
        <v>44781</v>
      </c>
      <c r="D425">
        <v>13113</v>
      </c>
      <c r="E425">
        <v>8</v>
      </c>
      <c r="F425">
        <v>33</v>
      </c>
      <c r="G425">
        <v>2022</v>
      </c>
      <c r="H425">
        <v>33</v>
      </c>
      <c r="I425">
        <v>19387</v>
      </c>
    </row>
    <row r="426" spans="1:9" x14ac:dyDescent="0.35">
      <c r="A426" t="s">
        <v>176</v>
      </c>
      <c r="B426" t="s">
        <v>177</v>
      </c>
      <c r="C426" s="68">
        <v>44794</v>
      </c>
      <c r="D426">
        <v>13035</v>
      </c>
      <c r="E426">
        <v>8</v>
      </c>
      <c r="F426">
        <v>35</v>
      </c>
      <c r="G426">
        <v>2022</v>
      </c>
      <c r="H426">
        <v>35</v>
      </c>
      <c r="I426">
        <v>19387</v>
      </c>
    </row>
    <row r="427" spans="1:9" x14ac:dyDescent="0.35">
      <c r="A427" t="s">
        <v>176</v>
      </c>
      <c r="B427" t="s">
        <v>177</v>
      </c>
      <c r="C427" s="68">
        <v>44811</v>
      </c>
      <c r="D427">
        <v>13273</v>
      </c>
      <c r="E427">
        <v>9</v>
      </c>
      <c r="F427">
        <v>37</v>
      </c>
      <c r="G427">
        <v>2022</v>
      </c>
      <c r="H427">
        <v>37</v>
      </c>
      <c r="I427">
        <v>19387</v>
      </c>
    </row>
    <row r="428" spans="1:9" x14ac:dyDescent="0.35">
      <c r="A428" t="s">
        <v>176</v>
      </c>
      <c r="B428" t="s">
        <v>177</v>
      </c>
      <c r="C428" s="68">
        <v>44817</v>
      </c>
      <c r="D428">
        <v>13642</v>
      </c>
      <c r="E428">
        <v>9</v>
      </c>
      <c r="F428">
        <v>38</v>
      </c>
      <c r="G428">
        <v>2022</v>
      </c>
      <c r="H428">
        <v>38</v>
      </c>
      <c r="I428">
        <v>19387</v>
      </c>
    </row>
    <row r="429" spans="1:9" x14ac:dyDescent="0.35">
      <c r="A429" t="s">
        <v>176</v>
      </c>
      <c r="B429" t="s">
        <v>177</v>
      </c>
      <c r="C429" s="68">
        <v>44822</v>
      </c>
      <c r="D429">
        <v>13580</v>
      </c>
      <c r="E429">
        <v>9</v>
      </c>
      <c r="F429">
        <v>39</v>
      </c>
      <c r="G429">
        <v>2022</v>
      </c>
      <c r="H429">
        <v>39</v>
      </c>
      <c r="I429">
        <v>19387</v>
      </c>
    </row>
    <row r="430" spans="1:9" x14ac:dyDescent="0.35">
      <c r="A430" t="s">
        <v>176</v>
      </c>
      <c r="B430" t="s">
        <v>177</v>
      </c>
      <c r="C430" s="68">
        <v>44829</v>
      </c>
      <c r="D430">
        <v>13852</v>
      </c>
      <c r="E430">
        <v>9</v>
      </c>
      <c r="F430">
        <v>40</v>
      </c>
      <c r="G430">
        <v>2022</v>
      </c>
      <c r="H430">
        <v>40</v>
      </c>
      <c r="I430">
        <v>19387</v>
      </c>
    </row>
    <row r="431" spans="1:9" x14ac:dyDescent="0.35">
      <c r="A431" t="s">
        <v>176</v>
      </c>
      <c r="B431" t="s">
        <v>177</v>
      </c>
      <c r="C431" s="68">
        <v>44836</v>
      </c>
      <c r="D431">
        <v>14157</v>
      </c>
      <c r="E431">
        <v>10</v>
      </c>
      <c r="F431">
        <v>41</v>
      </c>
      <c r="G431">
        <v>2022</v>
      </c>
      <c r="H431">
        <v>41</v>
      </c>
      <c r="I431">
        <v>19387</v>
      </c>
    </row>
    <row r="432" spans="1:9" x14ac:dyDescent="0.35">
      <c r="A432" t="s">
        <v>176</v>
      </c>
      <c r="B432" t="s">
        <v>177</v>
      </c>
      <c r="C432" s="68">
        <v>44845</v>
      </c>
      <c r="D432">
        <v>13946</v>
      </c>
      <c r="E432">
        <v>10</v>
      </c>
      <c r="F432">
        <v>42</v>
      </c>
      <c r="G432">
        <v>2022</v>
      </c>
      <c r="H432">
        <v>42</v>
      </c>
      <c r="I432">
        <v>19387</v>
      </c>
    </row>
    <row r="433" spans="1:9" x14ac:dyDescent="0.35">
      <c r="A433" t="s">
        <v>176</v>
      </c>
      <c r="B433" t="s">
        <v>177</v>
      </c>
      <c r="C433" s="68">
        <v>44852</v>
      </c>
      <c r="D433">
        <v>14380</v>
      </c>
      <c r="E433">
        <v>10</v>
      </c>
      <c r="F433">
        <v>43</v>
      </c>
      <c r="G433">
        <v>2022</v>
      </c>
      <c r="H433">
        <v>43</v>
      </c>
      <c r="I433">
        <v>19387</v>
      </c>
    </row>
    <row r="434" spans="1:9" x14ac:dyDescent="0.35">
      <c r="A434" t="s">
        <v>176</v>
      </c>
      <c r="B434" t="s">
        <v>177</v>
      </c>
      <c r="C434" s="68">
        <v>44859</v>
      </c>
      <c r="D434">
        <v>14404</v>
      </c>
      <c r="E434">
        <v>10</v>
      </c>
      <c r="F434">
        <v>44</v>
      </c>
      <c r="G434">
        <v>2022</v>
      </c>
      <c r="H434">
        <v>44</v>
      </c>
      <c r="I434">
        <v>19387</v>
      </c>
    </row>
    <row r="435" spans="1:9" x14ac:dyDescent="0.35">
      <c r="A435" t="s">
        <v>176</v>
      </c>
      <c r="B435" t="s">
        <v>177</v>
      </c>
      <c r="C435" s="68">
        <v>44864</v>
      </c>
      <c r="D435">
        <v>14523</v>
      </c>
      <c r="E435">
        <v>10</v>
      </c>
      <c r="F435">
        <v>45</v>
      </c>
      <c r="G435">
        <v>2022</v>
      </c>
      <c r="H435">
        <v>45</v>
      </c>
      <c r="I435">
        <v>19387</v>
      </c>
    </row>
    <row r="436" spans="1:9" x14ac:dyDescent="0.35">
      <c r="A436" t="s">
        <v>176</v>
      </c>
      <c r="B436" t="s">
        <v>177</v>
      </c>
      <c r="C436" s="68">
        <v>44873</v>
      </c>
      <c r="D436">
        <v>14818</v>
      </c>
      <c r="E436">
        <v>11</v>
      </c>
      <c r="F436">
        <v>46</v>
      </c>
      <c r="G436">
        <v>2022</v>
      </c>
      <c r="H436">
        <v>46</v>
      </c>
      <c r="I436">
        <v>19387</v>
      </c>
    </row>
    <row r="437" spans="1:9" x14ac:dyDescent="0.35">
      <c r="A437" t="s">
        <v>176</v>
      </c>
      <c r="B437" t="s">
        <v>177</v>
      </c>
      <c r="C437" s="68">
        <v>44880</v>
      </c>
      <c r="D437">
        <v>14336</v>
      </c>
      <c r="E437">
        <v>11</v>
      </c>
      <c r="F437">
        <v>47</v>
      </c>
      <c r="G437">
        <v>2022</v>
      </c>
      <c r="H437">
        <v>47</v>
      </c>
      <c r="I437">
        <v>19387</v>
      </c>
    </row>
    <row r="438" spans="1:9" x14ac:dyDescent="0.35">
      <c r="A438" t="s">
        <v>176</v>
      </c>
      <c r="B438" t="s">
        <v>177</v>
      </c>
      <c r="C438" s="68">
        <v>44901</v>
      </c>
      <c r="D438">
        <v>14326</v>
      </c>
      <c r="E438">
        <v>12</v>
      </c>
      <c r="F438">
        <v>50</v>
      </c>
      <c r="G438">
        <v>2022</v>
      </c>
      <c r="H438">
        <v>50</v>
      </c>
      <c r="I438">
        <v>19387</v>
      </c>
    </row>
    <row r="439" spans="1:9" x14ac:dyDescent="0.35">
      <c r="A439" t="s">
        <v>176</v>
      </c>
      <c r="B439" t="s">
        <v>177</v>
      </c>
      <c r="C439" s="68">
        <v>44908</v>
      </c>
      <c r="D439">
        <v>14551</v>
      </c>
      <c r="E439">
        <v>12</v>
      </c>
      <c r="F439">
        <v>51</v>
      </c>
      <c r="G439">
        <v>2022</v>
      </c>
      <c r="H439">
        <v>51</v>
      </c>
      <c r="I439">
        <v>19387</v>
      </c>
    </row>
    <row r="440" spans="1:9" x14ac:dyDescent="0.35">
      <c r="A440" t="s">
        <v>176</v>
      </c>
      <c r="B440" t="s">
        <v>177</v>
      </c>
      <c r="C440" s="68">
        <v>44913</v>
      </c>
      <c r="D440">
        <v>14510</v>
      </c>
      <c r="E440">
        <v>12</v>
      </c>
      <c r="F440">
        <v>52</v>
      </c>
      <c r="G440">
        <v>2022</v>
      </c>
      <c r="H440">
        <v>52</v>
      </c>
      <c r="I440">
        <v>19387</v>
      </c>
    </row>
    <row r="441" spans="1:9" x14ac:dyDescent="0.35">
      <c r="A441" t="s">
        <v>176</v>
      </c>
      <c r="B441" t="s">
        <v>177</v>
      </c>
      <c r="C441" s="68">
        <v>44934</v>
      </c>
      <c r="D441">
        <v>15158</v>
      </c>
      <c r="E441">
        <v>1</v>
      </c>
      <c r="F441">
        <v>2</v>
      </c>
      <c r="G441">
        <v>2023</v>
      </c>
      <c r="H441">
        <v>55</v>
      </c>
      <c r="I441">
        <v>19387</v>
      </c>
    </row>
    <row r="442" spans="1:9" x14ac:dyDescent="0.35">
      <c r="A442" t="s">
        <v>176</v>
      </c>
      <c r="B442" t="s">
        <v>177</v>
      </c>
      <c r="C442" s="68">
        <v>44943</v>
      </c>
      <c r="D442">
        <v>15158</v>
      </c>
      <c r="E442">
        <v>1</v>
      </c>
      <c r="F442">
        <v>3</v>
      </c>
      <c r="G442">
        <v>2023</v>
      </c>
      <c r="H442">
        <v>56</v>
      </c>
      <c r="I442">
        <v>19387</v>
      </c>
    </row>
    <row r="443" spans="1:9" x14ac:dyDescent="0.35">
      <c r="A443" t="s">
        <v>176</v>
      </c>
      <c r="B443" t="s">
        <v>177</v>
      </c>
      <c r="C443" s="68">
        <v>44948</v>
      </c>
      <c r="D443">
        <v>15451</v>
      </c>
      <c r="E443">
        <v>1</v>
      </c>
      <c r="F443">
        <v>4</v>
      </c>
      <c r="G443">
        <v>2023</v>
      </c>
      <c r="H443">
        <v>57</v>
      </c>
      <c r="I443">
        <v>19387</v>
      </c>
    </row>
    <row r="444" spans="1:9" x14ac:dyDescent="0.35">
      <c r="A444" t="s">
        <v>176</v>
      </c>
      <c r="B444" t="s">
        <v>177</v>
      </c>
      <c r="C444" s="68">
        <v>44962</v>
      </c>
      <c r="D444">
        <v>15750</v>
      </c>
      <c r="E444">
        <v>2</v>
      </c>
      <c r="F444">
        <v>6</v>
      </c>
      <c r="G444">
        <v>2023</v>
      </c>
      <c r="H444">
        <v>59</v>
      </c>
      <c r="I444">
        <v>19387</v>
      </c>
    </row>
    <row r="445" spans="1:9" x14ac:dyDescent="0.35">
      <c r="A445" t="s">
        <v>176</v>
      </c>
      <c r="B445" t="s">
        <v>177</v>
      </c>
      <c r="C445" s="68">
        <v>44976</v>
      </c>
      <c r="D445">
        <v>15992</v>
      </c>
      <c r="E445">
        <v>2</v>
      </c>
      <c r="F445">
        <v>8</v>
      </c>
      <c r="G445">
        <v>2023</v>
      </c>
      <c r="H445">
        <v>61</v>
      </c>
      <c r="I445">
        <v>19387</v>
      </c>
    </row>
    <row r="446" spans="1:9" x14ac:dyDescent="0.35">
      <c r="A446" t="s">
        <v>176</v>
      </c>
      <c r="B446" t="s">
        <v>177</v>
      </c>
      <c r="C446" s="68">
        <v>44997</v>
      </c>
      <c r="D446">
        <v>16281</v>
      </c>
      <c r="E446">
        <v>3</v>
      </c>
      <c r="F446">
        <v>11</v>
      </c>
      <c r="G446">
        <v>2023</v>
      </c>
      <c r="H446">
        <v>64</v>
      </c>
      <c r="I446">
        <v>19387</v>
      </c>
    </row>
    <row r="447" spans="1:9" x14ac:dyDescent="0.35">
      <c r="A447" t="s">
        <v>176</v>
      </c>
      <c r="B447" t="s">
        <v>177</v>
      </c>
      <c r="C447" s="68">
        <v>45060</v>
      </c>
      <c r="D447">
        <v>18187</v>
      </c>
      <c r="E447">
        <v>5</v>
      </c>
      <c r="F447">
        <v>20</v>
      </c>
      <c r="G447">
        <v>2023</v>
      </c>
      <c r="H447">
        <v>73</v>
      </c>
      <c r="I447">
        <v>19387</v>
      </c>
    </row>
    <row r="448" spans="1:9" x14ac:dyDescent="0.35">
      <c r="A448" t="s">
        <v>176</v>
      </c>
      <c r="B448" t="s">
        <v>177</v>
      </c>
      <c r="C448" s="68">
        <v>45102</v>
      </c>
      <c r="D448">
        <v>18936</v>
      </c>
      <c r="E448">
        <v>6</v>
      </c>
      <c r="F448">
        <v>26</v>
      </c>
      <c r="G448">
        <v>2023</v>
      </c>
      <c r="H448">
        <v>79</v>
      </c>
      <c r="I448">
        <v>19387</v>
      </c>
    </row>
    <row r="449" spans="1:9" x14ac:dyDescent="0.35">
      <c r="A449" t="s">
        <v>176</v>
      </c>
      <c r="B449" t="s">
        <v>177</v>
      </c>
      <c r="C449" s="68">
        <v>45109</v>
      </c>
      <c r="D449">
        <v>19035</v>
      </c>
      <c r="E449">
        <v>7</v>
      </c>
      <c r="F449">
        <v>27</v>
      </c>
      <c r="G449">
        <v>2023</v>
      </c>
      <c r="H449">
        <v>80</v>
      </c>
      <c r="I449">
        <v>19387</v>
      </c>
    </row>
    <row r="450" spans="1:9" x14ac:dyDescent="0.35">
      <c r="A450" t="s">
        <v>176</v>
      </c>
      <c r="B450" t="s">
        <v>177</v>
      </c>
      <c r="C450" s="68">
        <v>45137</v>
      </c>
      <c r="D450">
        <v>18840</v>
      </c>
      <c r="E450">
        <v>7</v>
      </c>
      <c r="F450">
        <v>31</v>
      </c>
      <c r="G450">
        <v>2023</v>
      </c>
      <c r="H450">
        <v>84</v>
      </c>
      <c r="I450">
        <v>19387</v>
      </c>
    </row>
    <row r="451" spans="1:9" x14ac:dyDescent="0.35">
      <c r="A451" t="s">
        <v>176</v>
      </c>
      <c r="B451" t="s">
        <v>177</v>
      </c>
      <c r="C451" s="68">
        <v>45158</v>
      </c>
      <c r="D451">
        <v>18840</v>
      </c>
      <c r="E451">
        <v>8</v>
      </c>
      <c r="F451">
        <v>34</v>
      </c>
      <c r="G451">
        <v>2023</v>
      </c>
      <c r="H451">
        <v>87</v>
      </c>
      <c r="I451">
        <v>19387</v>
      </c>
    </row>
    <row r="452" spans="1:9" x14ac:dyDescent="0.35">
      <c r="A452" t="s">
        <v>176</v>
      </c>
      <c r="B452" t="s">
        <v>177</v>
      </c>
      <c r="C452" s="68">
        <v>45165</v>
      </c>
      <c r="D452">
        <v>18225</v>
      </c>
      <c r="E452">
        <v>8</v>
      </c>
      <c r="F452">
        <v>35</v>
      </c>
      <c r="G452">
        <v>2023</v>
      </c>
      <c r="H452">
        <v>88</v>
      </c>
      <c r="I452">
        <v>19387</v>
      </c>
    </row>
    <row r="453" spans="1:9" x14ac:dyDescent="0.35">
      <c r="A453" t="s">
        <v>176</v>
      </c>
      <c r="B453" t="s">
        <v>177</v>
      </c>
      <c r="C453" s="68">
        <v>45193</v>
      </c>
      <c r="D453">
        <v>18225</v>
      </c>
      <c r="E453">
        <v>9</v>
      </c>
      <c r="F453">
        <v>39</v>
      </c>
      <c r="G453">
        <v>2023</v>
      </c>
      <c r="H453">
        <v>92</v>
      </c>
      <c r="I453">
        <v>19387</v>
      </c>
    </row>
    <row r="454" spans="1:9" x14ac:dyDescent="0.35">
      <c r="A454" t="s">
        <v>176</v>
      </c>
      <c r="B454" t="s">
        <v>177</v>
      </c>
      <c r="C454" s="68">
        <v>45215</v>
      </c>
      <c r="D454">
        <v>19387</v>
      </c>
      <c r="E454">
        <v>10</v>
      </c>
      <c r="F454">
        <v>42</v>
      </c>
      <c r="G454">
        <v>2023</v>
      </c>
      <c r="H454">
        <v>95</v>
      </c>
      <c r="I454">
        <v>19387</v>
      </c>
    </row>
    <row r="455" spans="1:9" x14ac:dyDescent="0.35">
      <c r="A455" t="s">
        <v>178</v>
      </c>
      <c r="B455" t="s">
        <v>179</v>
      </c>
      <c r="C455" s="68">
        <v>44713</v>
      </c>
      <c r="D455">
        <v>361560</v>
      </c>
      <c r="E455">
        <v>6</v>
      </c>
      <c r="F455">
        <v>23</v>
      </c>
      <c r="G455">
        <v>2022</v>
      </c>
      <c r="H455">
        <v>23</v>
      </c>
      <c r="I455">
        <v>366010</v>
      </c>
    </row>
    <row r="456" spans="1:9" x14ac:dyDescent="0.35">
      <c r="A456" t="s">
        <v>178</v>
      </c>
      <c r="B456" t="s">
        <v>179</v>
      </c>
      <c r="C456" s="68">
        <v>44719</v>
      </c>
      <c r="D456">
        <v>366632</v>
      </c>
      <c r="E456">
        <v>6</v>
      </c>
      <c r="F456">
        <v>24</v>
      </c>
      <c r="G456">
        <v>2022</v>
      </c>
      <c r="H456">
        <v>24</v>
      </c>
      <c r="I456">
        <v>366010</v>
      </c>
    </row>
    <row r="457" spans="1:9" x14ac:dyDescent="0.35">
      <c r="A457" t="s">
        <v>178</v>
      </c>
      <c r="B457" t="s">
        <v>179</v>
      </c>
      <c r="C457" s="68">
        <v>44726</v>
      </c>
      <c r="D457">
        <v>373965</v>
      </c>
      <c r="E457">
        <v>6</v>
      </c>
      <c r="F457">
        <v>25</v>
      </c>
      <c r="G457">
        <v>2022</v>
      </c>
      <c r="H457">
        <v>25</v>
      </c>
      <c r="I457">
        <v>366010</v>
      </c>
    </row>
    <row r="458" spans="1:9" x14ac:dyDescent="0.35">
      <c r="A458" t="s">
        <v>178</v>
      </c>
      <c r="B458" t="s">
        <v>179</v>
      </c>
      <c r="C458" s="68">
        <v>44733</v>
      </c>
      <c r="D458">
        <v>379669</v>
      </c>
      <c r="E458">
        <v>6</v>
      </c>
      <c r="F458">
        <v>26</v>
      </c>
      <c r="G458">
        <v>2022</v>
      </c>
      <c r="H458">
        <v>26</v>
      </c>
      <c r="I458">
        <v>366010</v>
      </c>
    </row>
    <row r="459" spans="1:9" x14ac:dyDescent="0.35">
      <c r="A459" t="s">
        <v>178</v>
      </c>
      <c r="B459" t="s">
        <v>179</v>
      </c>
      <c r="C459" s="68">
        <v>44740</v>
      </c>
      <c r="D459">
        <v>382768</v>
      </c>
      <c r="E459">
        <v>6</v>
      </c>
      <c r="F459">
        <v>27</v>
      </c>
      <c r="G459">
        <v>2022</v>
      </c>
      <c r="H459">
        <v>27</v>
      </c>
      <c r="I459">
        <v>366010</v>
      </c>
    </row>
    <row r="460" spans="1:9" x14ac:dyDescent="0.35">
      <c r="A460" t="s">
        <v>178</v>
      </c>
      <c r="B460" t="s">
        <v>179</v>
      </c>
      <c r="C460" s="68">
        <v>44747</v>
      </c>
      <c r="D460">
        <v>388097</v>
      </c>
      <c r="E460">
        <v>7</v>
      </c>
      <c r="F460">
        <v>28</v>
      </c>
      <c r="G460">
        <v>2022</v>
      </c>
      <c r="H460">
        <v>28</v>
      </c>
      <c r="I460">
        <v>366010</v>
      </c>
    </row>
    <row r="461" spans="1:9" x14ac:dyDescent="0.35">
      <c r="A461" t="s">
        <v>178</v>
      </c>
      <c r="B461" t="s">
        <v>179</v>
      </c>
      <c r="C461" s="68">
        <v>44754</v>
      </c>
      <c r="D461">
        <v>391856</v>
      </c>
      <c r="E461">
        <v>7</v>
      </c>
      <c r="F461">
        <v>29</v>
      </c>
      <c r="G461">
        <v>2022</v>
      </c>
      <c r="H461">
        <v>29</v>
      </c>
      <c r="I461">
        <v>366010</v>
      </c>
    </row>
    <row r="462" spans="1:9" x14ac:dyDescent="0.35">
      <c r="A462" t="s">
        <v>178</v>
      </c>
      <c r="B462" t="s">
        <v>179</v>
      </c>
      <c r="C462" s="68">
        <v>44761</v>
      </c>
      <c r="D462">
        <v>396334</v>
      </c>
      <c r="E462">
        <v>7</v>
      </c>
      <c r="F462">
        <v>30</v>
      </c>
      <c r="G462">
        <v>2022</v>
      </c>
      <c r="H462">
        <v>30</v>
      </c>
      <c r="I462">
        <v>366010</v>
      </c>
    </row>
    <row r="463" spans="1:9" x14ac:dyDescent="0.35">
      <c r="A463" t="s">
        <v>178</v>
      </c>
      <c r="B463" t="s">
        <v>179</v>
      </c>
      <c r="C463" s="68">
        <v>44768</v>
      </c>
      <c r="D463">
        <v>400559</v>
      </c>
      <c r="E463">
        <v>7</v>
      </c>
      <c r="F463">
        <v>31</v>
      </c>
      <c r="G463">
        <v>2022</v>
      </c>
      <c r="H463">
        <v>31</v>
      </c>
      <c r="I463">
        <v>366010</v>
      </c>
    </row>
    <row r="464" spans="1:9" x14ac:dyDescent="0.35">
      <c r="A464" t="s">
        <v>178</v>
      </c>
      <c r="B464" t="s">
        <v>179</v>
      </c>
      <c r="C464" s="68">
        <v>44775</v>
      </c>
      <c r="D464">
        <v>404839</v>
      </c>
      <c r="E464">
        <v>8</v>
      </c>
      <c r="F464">
        <v>32</v>
      </c>
      <c r="G464">
        <v>2022</v>
      </c>
      <c r="H464">
        <v>32</v>
      </c>
      <c r="I464">
        <v>366010</v>
      </c>
    </row>
    <row r="465" spans="1:9" x14ac:dyDescent="0.35">
      <c r="A465" t="s">
        <v>178</v>
      </c>
      <c r="B465" t="s">
        <v>179</v>
      </c>
      <c r="C465" s="68">
        <v>44782</v>
      </c>
      <c r="D465">
        <v>409008</v>
      </c>
      <c r="E465">
        <v>8</v>
      </c>
      <c r="F465">
        <v>33</v>
      </c>
      <c r="G465">
        <v>2022</v>
      </c>
      <c r="H465">
        <v>33</v>
      </c>
      <c r="I465">
        <v>366010</v>
      </c>
    </row>
    <row r="466" spans="1:9" x14ac:dyDescent="0.35">
      <c r="A466" t="s">
        <v>178</v>
      </c>
      <c r="B466" t="s">
        <v>179</v>
      </c>
      <c r="C466" s="68">
        <v>44789</v>
      </c>
      <c r="D466">
        <v>413121</v>
      </c>
      <c r="E466">
        <v>8</v>
      </c>
      <c r="F466">
        <v>34</v>
      </c>
      <c r="G466">
        <v>2022</v>
      </c>
      <c r="H466">
        <v>34</v>
      </c>
      <c r="I466">
        <v>366010</v>
      </c>
    </row>
    <row r="467" spans="1:9" x14ac:dyDescent="0.35">
      <c r="A467" t="s">
        <v>178</v>
      </c>
      <c r="B467" t="s">
        <v>179</v>
      </c>
      <c r="C467" s="68">
        <v>44795</v>
      </c>
      <c r="D467">
        <v>415859</v>
      </c>
      <c r="E467">
        <v>8</v>
      </c>
      <c r="F467">
        <v>35</v>
      </c>
      <c r="G467">
        <v>2022</v>
      </c>
      <c r="H467">
        <v>35</v>
      </c>
      <c r="I467">
        <v>366010</v>
      </c>
    </row>
    <row r="468" spans="1:9" x14ac:dyDescent="0.35">
      <c r="A468" t="s">
        <v>178</v>
      </c>
      <c r="B468" t="s">
        <v>179</v>
      </c>
      <c r="C468" s="68">
        <v>44803</v>
      </c>
      <c r="D468">
        <v>423374</v>
      </c>
      <c r="E468">
        <v>8</v>
      </c>
      <c r="F468">
        <v>36</v>
      </c>
      <c r="G468">
        <v>2022</v>
      </c>
      <c r="H468">
        <v>36</v>
      </c>
      <c r="I468">
        <v>366010</v>
      </c>
    </row>
    <row r="469" spans="1:9" x14ac:dyDescent="0.35">
      <c r="A469" t="s">
        <v>178</v>
      </c>
      <c r="B469" t="s">
        <v>179</v>
      </c>
      <c r="C469" s="68">
        <v>44810</v>
      </c>
      <c r="D469">
        <v>427696</v>
      </c>
      <c r="E469">
        <v>9</v>
      </c>
      <c r="F469">
        <v>37</v>
      </c>
      <c r="G469">
        <v>2022</v>
      </c>
      <c r="H469">
        <v>37</v>
      </c>
      <c r="I469">
        <v>366010</v>
      </c>
    </row>
    <row r="470" spans="1:9" x14ac:dyDescent="0.35">
      <c r="A470" t="s">
        <v>178</v>
      </c>
      <c r="B470" t="s">
        <v>179</v>
      </c>
      <c r="C470" s="68">
        <v>44817</v>
      </c>
      <c r="D470">
        <v>431462</v>
      </c>
      <c r="E470">
        <v>9</v>
      </c>
      <c r="F470">
        <v>38</v>
      </c>
      <c r="G470">
        <v>2022</v>
      </c>
      <c r="H470">
        <v>38</v>
      </c>
      <c r="I470">
        <v>366010</v>
      </c>
    </row>
    <row r="471" spans="1:9" x14ac:dyDescent="0.35">
      <c r="A471" t="s">
        <v>178</v>
      </c>
      <c r="B471" t="s">
        <v>179</v>
      </c>
      <c r="C471" s="68">
        <v>44823</v>
      </c>
      <c r="D471">
        <v>433488</v>
      </c>
      <c r="E471">
        <v>9</v>
      </c>
      <c r="F471">
        <v>39</v>
      </c>
      <c r="G471">
        <v>2022</v>
      </c>
      <c r="H471">
        <v>39</v>
      </c>
      <c r="I471">
        <v>366010</v>
      </c>
    </row>
    <row r="472" spans="1:9" x14ac:dyDescent="0.35">
      <c r="A472" t="s">
        <v>178</v>
      </c>
      <c r="B472" t="s">
        <v>179</v>
      </c>
      <c r="C472" s="68">
        <v>44831</v>
      </c>
      <c r="D472">
        <v>439043</v>
      </c>
      <c r="E472">
        <v>9</v>
      </c>
      <c r="F472">
        <v>40</v>
      </c>
      <c r="G472">
        <v>2022</v>
      </c>
      <c r="H472">
        <v>40</v>
      </c>
      <c r="I472">
        <v>366010</v>
      </c>
    </row>
    <row r="473" spans="1:9" x14ac:dyDescent="0.35">
      <c r="A473" t="s">
        <v>178</v>
      </c>
      <c r="B473" t="s">
        <v>179</v>
      </c>
      <c r="C473" s="68">
        <v>44838</v>
      </c>
      <c r="D473">
        <v>442443</v>
      </c>
      <c r="E473">
        <v>10</v>
      </c>
      <c r="F473">
        <v>41</v>
      </c>
      <c r="G473">
        <v>2022</v>
      </c>
      <c r="H473">
        <v>41</v>
      </c>
      <c r="I473">
        <v>366010</v>
      </c>
    </row>
    <row r="474" spans="1:9" x14ac:dyDescent="0.35">
      <c r="A474" t="s">
        <v>178</v>
      </c>
      <c r="B474" t="s">
        <v>179</v>
      </c>
      <c r="C474" s="68">
        <v>44845</v>
      </c>
      <c r="D474">
        <v>442440</v>
      </c>
      <c r="E474">
        <v>10</v>
      </c>
      <c r="F474">
        <v>42</v>
      </c>
      <c r="G474">
        <v>2022</v>
      </c>
      <c r="H474">
        <v>42</v>
      </c>
      <c r="I474">
        <v>366010</v>
      </c>
    </row>
    <row r="475" spans="1:9" x14ac:dyDescent="0.35">
      <c r="A475" t="s">
        <v>178</v>
      </c>
      <c r="B475" t="s">
        <v>179</v>
      </c>
      <c r="C475" s="68">
        <v>44852</v>
      </c>
      <c r="D475">
        <v>448807</v>
      </c>
      <c r="E475">
        <v>10</v>
      </c>
      <c r="F475">
        <v>43</v>
      </c>
      <c r="G475">
        <v>2022</v>
      </c>
      <c r="H475">
        <v>43</v>
      </c>
      <c r="I475">
        <v>366010</v>
      </c>
    </row>
    <row r="476" spans="1:9" x14ac:dyDescent="0.35">
      <c r="A476" t="s">
        <v>178</v>
      </c>
      <c r="B476" t="s">
        <v>179</v>
      </c>
      <c r="C476" s="68">
        <v>44859</v>
      </c>
      <c r="D476">
        <v>453103</v>
      </c>
      <c r="E476">
        <v>10</v>
      </c>
      <c r="F476">
        <v>44</v>
      </c>
      <c r="G476">
        <v>2022</v>
      </c>
      <c r="H476">
        <v>44</v>
      </c>
      <c r="I476">
        <v>366010</v>
      </c>
    </row>
    <row r="477" spans="1:9" x14ac:dyDescent="0.35">
      <c r="A477" t="s">
        <v>178</v>
      </c>
      <c r="B477" t="s">
        <v>179</v>
      </c>
      <c r="C477" s="68">
        <v>44865</v>
      </c>
      <c r="D477">
        <v>455731</v>
      </c>
      <c r="E477">
        <v>10</v>
      </c>
      <c r="F477">
        <v>45</v>
      </c>
      <c r="G477">
        <v>2022</v>
      </c>
      <c r="H477">
        <v>45</v>
      </c>
      <c r="I477">
        <v>366010</v>
      </c>
    </row>
    <row r="478" spans="1:9" x14ac:dyDescent="0.35">
      <c r="A478" t="s">
        <v>178</v>
      </c>
      <c r="B478" t="s">
        <v>179</v>
      </c>
      <c r="C478" s="68">
        <v>44873</v>
      </c>
      <c r="D478">
        <v>458679</v>
      </c>
      <c r="E478">
        <v>11</v>
      </c>
      <c r="F478">
        <v>46</v>
      </c>
      <c r="G478">
        <v>2022</v>
      </c>
      <c r="H478">
        <v>46</v>
      </c>
      <c r="I478">
        <v>366010</v>
      </c>
    </row>
    <row r="479" spans="1:9" x14ac:dyDescent="0.35">
      <c r="A479" t="s">
        <v>178</v>
      </c>
      <c r="B479" t="s">
        <v>179</v>
      </c>
      <c r="C479" s="68">
        <v>44880</v>
      </c>
      <c r="D479">
        <v>460415</v>
      </c>
      <c r="E479">
        <v>11</v>
      </c>
      <c r="F479">
        <v>47</v>
      </c>
      <c r="G479">
        <v>2022</v>
      </c>
      <c r="H479">
        <v>47</v>
      </c>
      <c r="I479">
        <v>366010</v>
      </c>
    </row>
    <row r="480" spans="1:9" x14ac:dyDescent="0.35">
      <c r="A480" t="s">
        <v>178</v>
      </c>
      <c r="B480" t="s">
        <v>179</v>
      </c>
      <c r="C480" s="68">
        <v>44887</v>
      </c>
      <c r="D480">
        <v>462622</v>
      </c>
      <c r="E480">
        <v>11</v>
      </c>
      <c r="F480">
        <v>48</v>
      </c>
      <c r="G480">
        <v>2022</v>
      </c>
      <c r="H480">
        <v>48</v>
      </c>
      <c r="I480">
        <v>366010</v>
      </c>
    </row>
    <row r="481" spans="1:9" x14ac:dyDescent="0.35">
      <c r="A481" t="s">
        <v>178</v>
      </c>
      <c r="B481" t="s">
        <v>179</v>
      </c>
      <c r="C481" s="68">
        <v>44894</v>
      </c>
      <c r="D481">
        <v>464910</v>
      </c>
      <c r="E481">
        <v>11</v>
      </c>
      <c r="F481">
        <v>49</v>
      </c>
      <c r="G481">
        <v>2022</v>
      </c>
      <c r="H481">
        <v>49</v>
      </c>
      <c r="I481">
        <v>366010</v>
      </c>
    </row>
    <row r="482" spans="1:9" x14ac:dyDescent="0.35">
      <c r="A482" t="s">
        <v>178</v>
      </c>
      <c r="B482" t="s">
        <v>179</v>
      </c>
      <c r="C482" s="68">
        <v>44895</v>
      </c>
      <c r="D482">
        <v>467862</v>
      </c>
      <c r="E482">
        <v>11</v>
      </c>
      <c r="F482">
        <v>49</v>
      </c>
      <c r="G482">
        <v>2022</v>
      </c>
      <c r="H482">
        <v>49</v>
      </c>
      <c r="I482">
        <v>366010</v>
      </c>
    </row>
    <row r="483" spans="1:9" x14ac:dyDescent="0.35">
      <c r="A483" t="s">
        <v>178</v>
      </c>
      <c r="B483" t="s">
        <v>179</v>
      </c>
      <c r="C483" s="68">
        <v>44908</v>
      </c>
      <c r="D483">
        <v>470224</v>
      </c>
      <c r="E483">
        <v>12</v>
      </c>
      <c r="F483">
        <v>51</v>
      </c>
      <c r="G483">
        <v>2022</v>
      </c>
      <c r="H483">
        <v>51</v>
      </c>
      <c r="I483">
        <v>366010</v>
      </c>
    </row>
    <row r="484" spans="1:9" x14ac:dyDescent="0.35">
      <c r="A484" t="s">
        <v>178</v>
      </c>
      <c r="B484" t="s">
        <v>179</v>
      </c>
      <c r="C484" s="68">
        <v>44915</v>
      </c>
      <c r="D484">
        <v>472473</v>
      </c>
      <c r="E484">
        <v>12</v>
      </c>
      <c r="F484">
        <v>52</v>
      </c>
      <c r="G484">
        <v>2022</v>
      </c>
      <c r="H484">
        <v>52</v>
      </c>
      <c r="I484">
        <v>366010</v>
      </c>
    </row>
    <row r="485" spans="1:9" x14ac:dyDescent="0.35">
      <c r="A485" t="s">
        <v>178</v>
      </c>
      <c r="B485" t="s">
        <v>179</v>
      </c>
      <c r="C485" s="68">
        <v>44918</v>
      </c>
      <c r="D485">
        <v>474731</v>
      </c>
      <c r="E485">
        <v>12</v>
      </c>
      <c r="F485">
        <v>52</v>
      </c>
      <c r="G485">
        <v>2022</v>
      </c>
      <c r="H485">
        <v>52</v>
      </c>
      <c r="I485">
        <v>366010</v>
      </c>
    </row>
    <row r="486" spans="1:9" x14ac:dyDescent="0.35">
      <c r="A486" t="s">
        <v>178</v>
      </c>
      <c r="B486" t="s">
        <v>179</v>
      </c>
      <c r="C486" s="68">
        <v>44927</v>
      </c>
      <c r="D486">
        <v>476025</v>
      </c>
      <c r="E486">
        <v>1</v>
      </c>
      <c r="F486">
        <v>1</v>
      </c>
      <c r="G486">
        <v>2023</v>
      </c>
      <c r="H486">
        <v>54</v>
      </c>
      <c r="I486">
        <v>366010</v>
      </c>
    </row>
    <row r="487" spans="1:9" x14ac:dyDescent="0.35">
      <c r="A487" t="s">
        <v>178</v>
      </c>
      <c r="B487" t="s">
        <v>179</v>
      </c>
      <c r="C487" s="68">
        <v>44934</v>
      </c>
      <c r="D487">
        <v>478614</v>
      </c>
      <c r="E487">
        <v>1</v>
      </c>
      <c r="F487">
        <v>2</v>
      </c>
      <c r="G487">
        <v>2023</v>
      </c>
      <c r="H487">
        <v>55</v>
      </c>
      <c r="I487">
        <v>366010</v>
      </c>
    </row>
    <row r="488" spans="1:9" x14ac:dyDescent="0.35">
      <c r="A488" t="s">
        <v>178</v>
      </c>
      <c r="B488" t="s">
        <v>179</v>
      </c>
      <c r="C488" s="68">
        <v>44942</v>
      </c>
      <c r="D488">
        <v>482049</v>
      </c>
      <c r="E488">
        <v>1</v>
      </c>
      <c r="F488">
        <v>3</v>
      </c>
      <c r="G488">
        <v>2023</v>
      </c>
      <c r="H488">
        <v>56</v>
      </c>
      <c r="I488">
        <v>366010</v>
      </c>
    </row>
    <row r="489" spans="1:9" x14ac:dyDescent="0.35">
      <c r="A489" t="s">
        <v>178</v>
      </c>
      <c r="B489" t="s">
        <v>179</v>
      </c>
      <c r="C489" s="68">
        <v>44948</v>
      </c>
      <c r="D489">
        <v>483620</v>
      </c>
      <c r="E489">
        <v>1</v>
      </c>
      <c r="F489">
        <v>4</v>
      </c>
      <c r="G489">
        <v>2023</v>
      </c>
      <c r="H489">
        <v>57</v>
      </c>
      <c r="I489">
        <v>366010</v>
      </c>
    </row>
    <row r="490" spans="1:9" x14ac:dyDescent="0.35">
      <c r="A490" t="s">
        <v>178</v>
      </c>
      <c r="B490" t="s">
        <v>179</v>
      </c>
      <c r="C490" s="68">
        <v>44955</v>
      </c>
      <c r="D490">
        <v>486133</v>
      </c>
      <c r="E490">
        <v>1</v>
      </c>
      <c r="F490">
        <v>5</v>
      </c>
      <c r="G490">
        <v>2023</v>
      </c>
      <c r="H490">
        <v>58</v>
      </c>
      <c r="I490">
        <v>366010</v>
      </c>
    </row>
    <row r="491" spans="1:9" x14ac:dyDescent="0.35">
      <c r="A491" t="s">
        <v>178</v>
      </c>
      <c r="B491" t="s">
        <v>179</v>
      </c>
      <c r="C491" s="68">
        <v>44963</v>
      </c>
      <c r="D491">
        <v>487393</v>
      </c>
      <c r="E491">
        <v>2</v>
      </c>
      <c r="F491">
        <v>6</v>
      </c>
      <c r="G491">
        <v>2023</v>
      </c>
      <c r="H491">
        <v>59</v>
      </c>
      <c r="I491">
        <v>366010</v>
      </c>
    </row>
    <row r="492" spans="1:9" x14ac:dyDescent="0.35">
      <c r="A492" t="s">
        <v>178</v>
      </c>
      <c r="B492" t="s">
        <v>179</v>
      </c>
      <c r="C492" s="68">
        <v>44969</v>
      </c>
      <c r="D492">
        <v>489865</v>
      </c>
      <c r="E492">
        <v>2</v>
      </c>
      <c r="F492">
        <v>7</v>
      </c>
      <c r="G492">
        <v>2023</v>
      </c>
      <c r="H492">
        <v>60</v>
      </c>
      <c r="I492">
        <v>366010</v>
      </c>
    </row>
    <row r="493" spans="1:9" x14ac:dyDescent="0.35">
      <c r="A493" t="s">
        <v>178</v>
      </c>
      <c r="B493" t="s">
        <v>179</v>
      </c>
      <c r="C493" s="68">
        <v>44972</v>
      </c>
      <c r="D493">
        <v>490802</v>
      </c>
      <c r="E493">
        <v>2</v>
      </c>
      <c r="F493">
        <v>7</v>
      </c>
      <c r="G493">
        <v>2023</v>
      </c>
      <c r="H493">
        <v>60</v>
      </c>
      <c r="I493">
        <v>366010</v>
      </c>
    </row>
    <row r="494" spans="1:9" x14ac:dyDescent="0.35">
      <c r="A494" t="s">
        <v>178</v>
      </c>
      <c r="B494" t="s">
        <v>179</v>
      </c>
      <c r="C494" s="68">
        <v>44983</v>
      </c>
      <c r="D494">
        <v>494793</v>
      </c>
      <c r="E494">
        <v>2</v>
      </c>
      <c r="F494">
        <v>9</v>
      </c>
      <c r="G494">
        <v>2023</v>
      </c>
      <c r="H494">
        <v>62</v>
      </c>
      <c r="I494">
        <v>366010</v>
      </c>
    </row>
    <row r="495" spans="1:9" x14ac:dyDescent="0.35">
      <c r="A495" t="s">
        <v>178</v>
      </c>
      <c r="B495" t="s">
        <v>179</v>
      </c>
      <c r="C495" s="68">
        <v>44991</v>
      </c>
      <c r="D495">
        <v>497217</v>
      </c>
      <c r="E495">
        <v>3</v>
      </c>
      <c r="F495">
        <v>10</v>
      </c>
      <c r="G495">
        <v>2023</v>
      </c>
      <c r="H495">
        <v>63</v>
      </c>
      <c r="I495">
        <v>366010</v>
      </c>
    </row>
    <row r="496" spans="1:9" x14ac:dyDescent="0.35">
      <c r="A496" t="s">
        <v>178</v>
      </c>
      <c r="B496" t="s">
        <v>179</v>
      </c>
      <c r="C496" s="68">
        <v>45004</v>
      </c>
      <c r="D496">
        <v>501540</v>
      </c>
      <c r="E496">
        <v>3</v>
      </c>
      <c r="F496">
        <v>12</v>
      </c>
      <c r="G496">
        <v>2023</v>
      </c>
      <c r="H496">
        <v>65</v>
      </c>
      <c r="I496">
        <v>366010</v>
      </c>
    </row>
    <row r="497" spans="1:9" x14ac:dyDescent="0.35">
      <c r="A497" t="s">
        <v>178</v>
      </c>
      <c r="B497" t="s">
        <v>179</v>
      </c>
      <c r="C497" s="68">
        <v>45011</v>
      </c>
      <c r="D497">
        <v>503698</v>
      </c>
      <c r="E497">
        <v>3</v>
      </c>
      <c r="F497">
        <v>13</v>
      </c>
      <c r="G497">
        <v>2023</v>
      </c>
      <c r="H497">
        <v>66</v>
      </c>
      <c r="I497">
        <v>366010</v>
      </c>
    </row>
    <row r="498" spans="1:9" x14ac:dyDescent="0.35">
      <c r="A498" t="s">
        <v>178</v>
      </c>
      <c r="B498" t="s">
        <v>179</v>
      </c>
      <c r="C498" s="68">
        <v>45018</v>
      </c>
      <c r="D498">
        <v>504352</v>
      </c>
      <c r="E498">
        <v>4</v>
      </c>
      <c r="F498">
        <v>14</v>
      </c>
      <c r="G498">
        <v>2023</v>
      </c>
      <c r="H498">
        <v>67</v>
      </c>
      <c r="I498">
        <v>366010</v>
      </c>
    </row>
    <row r="499" spans="1:9" x14ac:dyDescent="0.35">
      <c r="A499" t="s">
        <v>178</v>
      </c>
      <c r="B499" t="s">
        <v>179</v>
      </c>
      <c r="C499" s="68">
        <v>45046</v>
      </c>
      <c r="D499">
        <v>516100</v>
      </c>
      <c r="E499">
        <v>4</v>
      </c>
      <c r="F499">
        <v>18</v>
      </c>
      <c r="G499">
        <v>2023</v>
      </c>
      <c r="H499">
        <v>71</v>
      </c>
      <c r="I499">
        <v>366010</v>
      </c>
    </row>
    <row r="500" spans="1:9" x14ac:dyDescent="0.35">
      <c r="A500" t="s">
        <v>178</v>
      </c>
      <c r="B500" t="s">
        <v>179</v>
      </c>
      <c r="C500" s="68">
        <v>45060</v>
      </c>
      <c r="D500">
        <v>520234</v>
      </c>
      <c r="E500">
        <v>5</v>
      </c>
      <c r="F500">
        <v>20</v>
      </c>
      <c r="G500">
        <v>2023</v>
      </c>
      <c r="H500">
        <v>73</v>
      </c>
      <c r="I500">
        <v>366010</v>
      </c>
    </row>
    <row r="501" spans="1:9" x14ac:dyDescent="0.35">
      <c r="A501" t="s">
        <v>178</v>
      </c>
      <c r="B501" t="s">
        <v>179</v>
      </c>
      <c r="C501" s="68">
        <v>45081</v>
      </c>
      <c r="D501">
        <v>341744</v>
      </c>
      <c r="E501">
        <v>6</v>
      </c>
      <c r="F501">
        <v>23</v>
      </c>
      <c r="G501">
        <v>2023</v>
      </c>
      <c r="H501">
        <v>76</v>
      </c>
      <c r="I501">
        <v>366010</v>
      </c>
    </row>
    <row r="502" spans="1:9" x14ac:dyDescent="0.35">
      <c r="A502" t="s">
        <v>178</v>
      </c>
      <c r="B502" t="s">
        <v>179</v>
      </c>
      <c r="C502" s="68">
        <v>45095</v>
      </c>
      <c r="D502">
        <v>345878</v>
      </c>
      <c r="E502">
        <v>6</v>
      </c>
      <c r="F502">
        <v>25</v>
      </c>
      <c r="G502">
        <v>2023</v>
      </c>
      <c r="H502">
        <v>78</v>
      </c>
      <c r="I502">
        <v>366010</v>
      </c>
    </row>
    <row r="503" spans="1:9" x14ac:dyDescent="0.35">
      <c r="A503" t="s">
        <v>178</v>
      </c>
      <c r="B503" t="s">
        <v>179</v>
      </c>
      <c r="C503" s="68">
        <v>45109</v>
      </c>
      <c r="D503">
        <v>350456</v>
      </c>
      <c r="E503">
        <v>7</v>
      </c>
      <c r="F503">
        <v>27</v>
      </c>
      <c r="G503">
        <v>2023</v>
      </c>
      <c r="H503">
        <v>80</v>
      </c>
      <c r="I503">
        <v>366010</v>
      </c>
    </row>
    <row r="504" spans="1:9" x14ac:dyDescent="0.35">
      <c r="A504" t="s">
        <v>178</v>
      </c>
      <c r="B504" t="s">
        <v>179</v>
      </c>
      <c r="C504" s="68">
        <v>45116</v>
      </c>
      <c r="D504">
        <v>352315</v>
      </c>
      <c r="E504">
        <v>7</v>
      </c>
      <c r="F504">
        <v>28</v>
      </c>
      <c r="G504">
        <v>2023</v>
      </c>
      <c r="H504">
        <v>81</v>
      </c>
      <c r="I504">
        <v>366010</v>
      </c>
    </row>
    <row r="505" spans="1:9" x14ac:dyDescent="0.35">
      <c r="A505" t="s">
        <v>178</v>
      </c>
      <c r="B505" t="s">
        <v>179</v>
      </c>
      <c r="C505" s="68">
        <v>45123</v>
      </c>
      <c r="D505">
        <v>354825</v>
      </c>
      <c r="E505">
        <v>7</v>
      </c>
      <c r="F505">
        <v>29</v>
      </c>
      <c r="G505">
        <v>2023</v>
      </c>
      <c r="H505">
        <v>82</v>
      </c>
      <c r="I505">
        <v>366010</v>
      </c>
    </row>
    <row r="506" spans="1:9" x14ac:dyDescent="0.35">
      <c r="A506" t="s">
        <v>178</v>
      </c>
      <c r="B506" t="s">
        <v>179</v>
      </c>
      <c r="C506" s="68">
        <v>45130</v>
      </c>
      <c r="D506">
        <v>356624</v>
      </c>
      <c r="E506">
        <v>7</v>
      </c>
      <c r="F506">
        <v>30</v>
      </c>
      <c r="G506">
        <v>2023</v>
      </c>
      <c r="H506">
        <v>83</v>
      </c>
      <c r="I506">
        <v>366010</v>
      </c>
    </row>
    <row r="507" spans="1:9" x14ac:dyDescent="0.35">
      <c r="A507" t="s">
        <v>178</v>
      </c>
      <c r="B507" t="s">
        <v>179</v>
      </c>
      <c r="C507" s="68">
        <v>45137</v>
      </c>
      <c r="D507">
        <v>358224</v>
      </c>
      <c r="E507">
        <v>7</v>
      </c>
      <c r="F507">
        <v>31</v>
      </c>
      <c r="G507">
        <v>2023</v>
      </c>
      <c r="H507">
        <v>84</v>
      </c>
      <c r="I507">
        <v>366010</v>
      </c>
    </row>
    <row r="508" spans="1:9" x14ac:dyDescent="0.35">
      <c r="A508" t="s">
        <v>178</v>
      </c>
      <c r="B508" t="s">
        <v>179</v>
      </c>
      <c r="C508" s="68">
        <v>45151</v>
      </c>
      <c r="D508">
        <v>361484</v>
      </c>
      <c r="E508">
        <v>8</v>
      </c>
      <c r="F508">
        <v>33</v>
      </c>
      <c r="G508">
        <v>2023</v>
      </c>
      <c r="H508">
        <v>86</v>
      </c>
      <c r="I508">
        <v>366010</v>
      </c>
    </row>
    <row r="509" spans="1:9" x14ac:dyDescent="0.35">
      <c r="A509" t="s">
        <v>178</v>
      </c>
      <c r="B509" t="s">
        <v>179</v>
      </c>
      <c r="C509" s="68">
        <v>45158</v>
      </c>
      <c r="D509">
        <v>363195</v>
      </c>
      <c r="E509">
        <v>8</v>
      </c>
      <c r="F509">
        <v>34</v>
      </c>
      <c r="G509">
        <v>2023</v>
      </c>
      <c r="H509">
        <v>87</v>
      </c>
      <c r="I509">
        <v>366010</v>
      </c>
    </row>
    <row r="510" spans="1:9" x14ac:dyDescent="0.35">
      <c r="A510" t="s">
        <v>178</v>
      </c>
      <c r="B510" t="s">
        <v>179</v>
      </c>
      <c r="C510" s="68">
        <v>45165</v>
      </c>
      <c r="D510">
        <v>364886</v>
      </c>
      <c r="E510">
        <v>8</v>
      </c>
      <c r="F510">
        <v>35</v>
      </c>
      <c r="G510">
        <v>2023</v>
      </c>
      <c r="H510">
        <v>88</v>
      </c>
      <c r="I510">
        <v>366010</v>
      </c>
    </row>
    <row r="511" spans="1:9" x14ac:dyDescent="0.35">
      <c r="A511" t="s">
        <v>178</v>
      </c>
      <c r="B511" t="s">
        <v>179</v>
      </c>
      <c r="C511" s="68">
        <v>45172</v>
      </c>
      <c r="D511">
        <v>366442</v>
      </c>
      <c r="E511">
        <v>9</v>
      </c>
      <c r="F511">
        <v>36</v>
      </c>
      <c r="G511">
        <v>2023</v>
      </c>
      <c r="H511">
        <v>89</v>
      </c>
      <c r="I511">
        <v>366010</v>
      </c>
    </row>
    <row r="512" spans="1:9" x14ac:dyDescent="0.35">
      <c r="A512" t="s">
        <v>178</v>
      </c>
      <c r="B512" t="s">
        <v>179</v>
      </c>
      <c r="C512" s="68">
        <v>45179</v>
      </c>
      <c r="D512">
        <v>368162</v>
      </c>
      <c r="E512">
        <v>9</v>
      </c>
      <c r="F512">
        <v>37</v>
      </c>
      <c r="G512">
        <v>2023</v>
      </c>
      <c r="H512">
        <v>90</v>
      </c>
      <c r="I512">
        <v>366010</v>
      </c>
    </row>
    <row r="513" spans="1:9" x14ac:dyDescent="0.35">
      <c r="A513" t="s">
        <v>178</v>
      </c>
      <c r="B513" t="s">
        <v>179</v>
      </c>
      <c r="C513" s="68">
        <v>45193</v>
      </c>
      <c r="D513">
        <v>371982</v>
      </c>
      <c r="E513">
        <v>9</v>
      </c>
      <c r="F513">
        <v>39</v>
      </c>
      <c r="G513">
        <v>2023</v>
      </c>
      <c r="H513">
        <v>92</v>
      </c>
      <c r="I513">
        <v>366010</v>
      </c>
    </row>
    <row r="514" spans="1:9" x14ac:dyDescent="0.35">
      <c r="A514" t="s">
        <v>178</v>
      </c>
      <c r="B514" t="s">
        <v>179</v>
      </c>
      <c r="C514" s="68">
        <v>45207</v>
      </c>
      <c r="D514">
        <v>361387</v>
      </c>
      <c r="E514">
        <v>10</v>
      </c>
      <c r="F514">
        <v>41</v>
      </c>
      <c r="G514">
        <v>2023</v>
      </c>
      <c r="H514">
        <v>94</v>
      </c>
      <c r="I514">
        <v>366010</v>
      </c>
    </row>
    <row r="515" spans="1:9" x14ac:dyDescent="0.35">
      <c r="A515" t="s">
        <v>178</v>
      </c>
      <c r="B515" t="s">
        <v>179</v>
      </c>
      <c r="C515" s="68">
        <v>45214</v>
      </c>
      <c r="D515">
        <v>363161</v>
      </c>
      <c r="E515">
        <v>10</v>
      </c>
      <c r="F515">
        <v>42</v>
      </c>
      <c r="G515">
        <v>2023</v>
      </c>
      <c r="H515">
        <v>95</v>
      </c>
      <c r="I515">
        <v>366010</v>
      </c>
    </row>
    <row r="516" spans="1:9" x14ac:dyDescent="0.35">
      <c r="A516" t="s">
        <v>178</v>
      </c>
      <c r="B516" t="s">
        <v>179</v>
      </c>
      <c r="C516" s="68">
        <v>45228</v>
      </c>
      <c r="D516">
        <v>366010</v>
      </c>
      <c r="E516">
        <v>10</v>
      </c>
      <c r="F516">
        <v>44</v>
      </c>
      <c r="G516">
        <v>2023</v>
      </c>
      <c r="H516">
        <v>97</v>
      </c>
      <c r="I516">
        <v>366010</v>
      </c>
    </row>
    <row r="517" spans="1:9" x14ac:dyDescent="0.35">
      <c r="A517" t="s">
        <v>186</v>
      </c>
      <c r="B517" t="s">
        <v>187</v>
      </c>
      <c r="C517" s="68">
        <v>44703</v>
      </c>
      <c r="D517">
        <v>29191</v>
      </c>
      <c r="E517">
        <v>5</v>
      </c>
      <c r="F517">
        <v>22</v>
      </c>
      <c r="G517">
        <v>2022</v>
      </c>
      <c r="H517">
        <v>22</v>
      </c>
      <c r="I517">
        <v>39678</v>
      </c>
    </row>
    <row r="518" spans="1:9" x14ac:dyDescent="0.35">
      <c r="A518" t="s">
        <v>186</v>
      </c>
      <c r="B518" t="s">
        <v>187</v>
      </c>
      <c r="C518" s="68">
        <v>44721</v>
      </c>
      <c r="D518">
        <v>30286</v>
      </c>
      <c r="E518">
        <v>6</v>
      </c>
      <c r="F518">
        <v>24</v>
      </c>
      <c r="G518">
        <v>2022</v>
      </c>
      <c r="H518">
        <v>24</v>
      </c>
      <c r="I518">
        <v>39678</v>
      </c>
    </row>
    <row r="519" spans="1:9" x14ac:dyDescent="0.35">
      <c r="A519" t="s">
        <v>186</v>
      </c>
      <c r="B519" t="s">
        <v>187</v>
      </c>
      <c r="C519" s="68">
        <v>44731</v>
      </c>
      <c r="D519">
        <v>30608</v>
      </c>
      <c r="E519">
        <v>6</v>
      </c>
      <c r="F519">
        <v>26</v>
      </c>
      <c r="G519">
        <v>2022</v>
      </c>
      <c r="H519">
        <v>26</v>
      </c>
      <c r="I519">
        <v>39678</v>
      </c>
    </row>
    <row r="520" spans="1:9" x14ac:dyDescent="0.35">
      <c r="A520" t="s">
        <v>186</v>
      </c>
      <c r="B520" t="s">
        <v>187</v>
      </c>
      <c r="C520" s="68">
        <v>44738</v>
      </c>
      <c r="D520">
        <v>30900</v>
      </c>
      <c r="E520">
        <v>6</v>
      </c>
      <c r="F520">
        <v>27</v>
      </c>
      <c r="G520">
        <v>2022</v>
      </c>
      <c r="H520">
        <v>27</v>
      </c>
      <c r="I520">
        <v>39678</v>
      </c>
    </row>
    <row r="521" spans="1:9" x14ac:dyDescent="0.35">
      <c r="A521" t="s">
        <v>186</v>
      </c>
      <c r="B521" t="s">
        <v>187</v>
      </c>
      <c r="C521" s="68">
        <v>44745</v>
      </c>
      <c r="D521">
        <v>31224</v>
      </c>
      <c r="E521">
        <v>7</v>
      </c>
      <c r="F521">
        <v>28</v>
      </c>
      <c r="G521">
        <v>2022</v>
      </c>
      <c r="H521">
        <v>28</v>
      </c>
      <c r="I521">
        <v>39678</v>
      </c>
    </row>
    <row r="522" spans="1:9" x14ac:dyDescent="0.35">
      <c r="A522" t="s">
        <v>186</v>
      </c>
      <c r="B522" t="s">
        <v>187</v>
      </c>
      <c r="C522" s="68">
        <v>44755</v>
      </c>
      <c r="D522">
        <v>31561</v>
      </c>
      <c r="E522">
        <v>7</v>
      </c>
      <c r="F522">
        <v>29</v>
      </c>
      <c r="G522">
        <v>2022</v>
      </c>
      <c r="H522">
        <v>29</v>
      </c>
      <c r="I522">
        <v>39678</v>
      </c>
    </row>
    <row r="523" spans="1:9" x14ac:dyDescent="0.35">
      <c r="A523" t="s">
        <v>186</v>
      </c>
      <c r="B523" t="s">
        <v>187</v>
      </c>
      <c r="C523" s="68">
        <v>44761</v>
      </c>
      <c r="D523">
        <v>31826</v>
      </c>
      <c r="E523">
        <v>7</v>
      </c>
      <c r="F523">
        <v>30</v>
      </c>
      <c r="G523">
        <v>2022</v>
      </c>
      <c r="H523">
        <v>30</v>
      </c>
      <c r="I523">
        <v>39678</v>
      </c>
    </row>
    <row r="524" spans="1:9" x14ac:dyDescent="0.35">
      <c r="A524" t="s">
        <v>186</v>
      </c>
      <c r="B524" t="s">
        <v>187</v>
      </c>
      <c r="C524" s="68">
        <v>44768</v>
      </c>
      <c r="D524">
        <v>32116</v>
      </c>
      <c r="E524">
        <v>7</v>
      </c>
      <c r="F524">
        <v>31</v>
      </c>
      <c r="G524">
        <v>2022</v>
      </c>
      <c r="H524">
        <v>31</v>
      </c>
      <c r="I524">
        <v>39678</v>
      </c>
    </row>
    <row r="525" spans="1:9" x14ac:dyDescent="0.35">
      <c r="A525" t="s">
        <v>186</v>
      </c>
      <c r="B525" t="s">
        <v>187</v>
      </c>
      <c r="C525" s="68">
        <v>44775</v>
      </c>
      <c r="D525">
        <v>32400</v>
      </c>
      <c r="E525">
        <v>8</v>
      </c>
      <c r="F525">
        <v>32</v>
      </c>
      <c r="G525">
        <v>2022</v>
      </c>
      <c r="H525">
        <v>32</v>
      </c>
      <c r="I525">
        <v>39678</v>
      </c>
    </row>
    <row r="526" spans="1:9" x14ac:dyDescent="0.35">
      <c r="A526" t="s">
        <v>186</v>
      </c>
      <c r="B526" t="s">
        <v>187</v>
      </c>
      <c r="C526" s="68">
        <v>44782</v>
      </c>
      <c r="D526">
        <v>32689</v>
      </c>
      <c r="E526">
        <v>8</v>
      </c>
      <c r="F526">
        <v>33</v>
      </c>
      <c r="G526">
        <v>2022</v>
      </c>
      <c r="H526">
        <v>33</v>
      </c>
      <c r="I526">
        <v>39678</v>
      </c>
    </row>
    <row r="527" spans="1:9" x14ac:dyDescent="0.35">
      <c r="A527" t="s">
        <v>186</v>
      </c>
      <c r="B527" t="s">
        <v>187</v>
      </c>
      <c r="C527" s="68">
        <v>44789</v>
      </c>
      <c r="D527">
        <v>33000</v>
      </c>
      <c r="E527">
        <v>8</v>
      </c>
      <c r="F527">
        <v>34</v>
      </c>
      <c r="G527">
        <v>2022</v>
      </c>
      <c r="H527">
        <v>34</v>
      </c>
      <c r="I527">
        <v>39678</v>
      </c>
    </row>
    <row r="528" spans="1:9" x14ac:dyDescent="0.35">
      <c r="A528" t="s">
        <v>186</v>
      </c>
      <c r="B528" t="s">
        <v>187</v>
      </c>
      <c r="C528" s="68">
        <v>44794</v>
      </c>
      <c r="D528">
        <v>33396</v>
      </c>
      <c r="E528">
        <v>8</v>
      </c>
      <c r="F528">
        <v>35</v>
      </c>
      <c r="G528">
        <v>2022</v>
      </c>
      <c r="H528">
        <v>35</v>
      </c>
      <c r="I528">
        <v>39678</v>
      </c>
    </row>
    <row r="529" spans="1:9" x14ac:dyDescent="0.35">
      <c r="A529" t="s">
        <v>186</v>
      </c>
      <c r="B529" t="s">
        <v>187</v>
      </c>
      <c r="C529" s="68">
        <v>44810</v>
      </c>
      <c r="D529">
        <v>34284</v>
      </c>
      <c r="E529">
        <v>9</v>
      </c>
      <c r="F529">
        <v>37</v>
      </c>
      <c r="G529">
        <v>2022</v>
      </c>
      <c r="H529">
        <v>37</v>
      </c>
      <c r="I529">
        <v>39678</v>
      </c>
    </row>
    <row r="530" spans="1:9" x14ac:dyDescent="0.35">
      <c r="A530" t="s">
        <v>186</v>
      </c>
      <c r="B530" t="s">
        <v>187</v>
      </c>
      <c r="C530" s="68">
        <v>44817</v>
      </c>
      <c r="D530">
        <v>34577</v>
      </c>
      <c r="E530">
        <v>9</v>
      </c>
      <c r="F530">
        <v>38</v>
      </c>
      <c r="G530">
        <v>2022</v>
      </c>
      <c r="H530">
        <v>38</v>
      </c>
      <c r="I530">
        <v>39678</v>
      </c>
    </row>
    <row r="531" spans="1:9" x14ac:dyDescent="0.35">
      <c r="A531" t="s">
        <v>186</v>
      </c>
      <c r="B531" t="s">
        <v>187</v>
      </c>
      <c r="C531" s="68">
        <v>44822</v>
      </c>
      <c r="D531">
        <v>34867</v>
      </c>
      <c r="E531">
        <v>9</v>
      </c>
      <c r="F531">
        <v>39</v>
      </c>
      <c r="G531">
        <v>2022</v>
      </c>
      <c r="H531">
        <v>39</v>
      </c>
      <c r="I531">
        <v>39678</v>
      </c>
    </row>
    <row r="532" spans="1:9" x14ac:dyDescent="0.35">
      <c r="A532" t="s">
        <v>186</v>
      </c>
      <c r="B532" t="s">
        <v>187</v>
      </c>
      <c r="C532" s="68">
        <v>44831</v>
      </c>
      <c r="D532">
        <v>35193</v>
      </c>
      <c r="E532">
        <v>9</v>
      </c>
      <c r="F532">
        <v>40</v>
      </c>
      <c r="G532">
        <v>2022</v>
      </c>
      <c r="H532">
        <v>40</v>
      </c>
      <c r="I532">
        <v>39678</v>
      </c>
    </row>
    <row r="533" spans="1:9" x14ac:dyDescent="0.35">
      <c r="A533" t="s">
        <v>186</v>
      </c>
      <c r="B533" t="s">
        <v>187</v>
      </c>
      <c r="C533" s="68">
        <v>44838</v>
      </c>
      <c r="D533">
        <v>35535</v>
      </c>
      <c r="E533">
        <v>10</v>
      </c>
      <c r="F533">
        <v>41</v>
      </c>
      <c r="G533">
        <v>2022</v>
      </c>
      <c r="H533">
        <v>41</v>
      </c>
      <c r="I533">
        <v>39678</v>
      </c>
    </row>
    <row r="534" spans="1:9" x14ac:dyDescent="0.35">
      <c r="A534" t="s">
        <v>186</v>
      </c>
      <c r="B534" t="s">
        <v>187</v>
      </c>
      <c r="C534" s="68">
        <v>44845</v>
      </c>
      <c r="D534">
        <v>35850</v>
      </c>
      <c r="E534">
        <v>10</v>
      </c>
      <c r="F534">
        <v>42</v>
      </c>
      <c r="G534">
        <v>2022</v>
      </c>
      <c r="H534">
        <v>42</v>
      </c>
      <c r="I534">
        <v>39678</v>
      </c>
    </row>
    <row r="535" spans="1:9" x14ac:dyDescent="0.35">
      <c r="A535" t="s">
        <v>186</v>
      </c>
      <c r="B535" t="s">
        <v>187</v>
      </c>
      <c r="C535" s="68">
        <v>44852</v>
      </c>
      <c r="D535">
        <v>36174</v>
      </c>
      <c r="E535">
        <v>10</v>
      </c>
      <c r="F535">
        <v>43</v>
      </c>
      <c r="G535">
        <v>2022</v>
      </c>
      <c r="H535">
        <v>43</v>
      </c>
      <c r="I535">
        <v>39678</v>
      </c>
    </row>
    <row r="536" spans="1:9" x14ac:dyDescent="0.35">
      <c r="A536" t="s">
        <v>186</v>
      </c>
      <c r="B536" t="s">
        <v>187</v>
      </c>
      <c r="C536" s="68">
        <v>44859</v>
      </c>
      <c r="D536">
        <v>36449</v>
      </c>
      <c r="E536">
        <v>10</v>
      </c>
      <c r="F536">
        <v>44</v>
      </c>
      <c r="G536">
        <v>2022</v>
      </c>
      <c r="H536">
        <v>44</v>
      </c>
      <c r="I536">
        <v>39678</v>
      </c>
    </row>
    <row r="537" spans="1:9" x14ac:dyDescent="0.35">
      <c r="A537" t="s">
        <v>186</v>
      </c>
      <c r="B537" t="s">
        <v>187</v>
      </c>
      <c r="C537" s="68">
        <v>44864</v>
      </c>
      <c r="D537">
        <v>36736</v>
      </c>
      <c r="E537">
        <v>10</v>
      </c>
      <c r="F537">
        <v>45</v>
      </c>
      <c r="G537">
        <v>2022</v>
      </c>
      <c r="H537">
        <v>45</v>
      </c>
      <c r="I537">
        <v>39678</v>
      </c>
    </row>
    <row r="538" spans="1:9" x14ac:dyDescent="0.35">
      <c r="A538" t="s">
        <v>186</v>
      </c>
      <c r="B538" t="s">
        <v>187</v>
      </c>
      <c r="C538" s="68">
        <v>44873</v>
      </c>
      <c r="D538">
        <v>36983</v>
      </c>
      <c r="E538">
        <v>11</v>
      </c>
      <c r="F538">
        <v>46</v>
      </c>
      <c r="G538">
        <v>2022</v>
      </c>
      <c r="H538">
        <v>46</v>
      </c>
      <c r="I538">
        <v>39678</v>
      </c>
    </row>
    <row r="539" spans="1:9" x14ac:dyDescent="0.35">
      <c r="A539" t="s">
        <v>186</v>
      </c>
      <c r="B539" t="s">
        <v>187</v>
      </c>
      <c r="C539" s="68">
        <v>44880</v>
      </c>
      <c r="D539">
        <v>36983</v>
      </c>
      <c r="E539">
        <v>11</v>
      </c>
      <c r="F539">
        <v>47</v>
      </c>
      <c r="G539">
        <v>2022</v>
      </c>
      <c r="H539">
        <v>47</v>
      </c>
      <c r="I539">
        <v>39678</v>
      </c>
    </row>
    <row r="540" spans="1:9" x14ac:dyDescent="0.35">
      <c r="A540" t="s">
        <v>186</v>
      </c>
      <c r="B540" t="s">
        <v>187</v>
      </c>
      <c r="C540" s="68">
        <v>44901</v>
      </c>
      <c r="D540">
        <v>38044</v>
      </c>
      <c r="E540">
        <v>12</v>
      </c>
      <c r="F540">
        <v>50</v>
      </c>
      <c r="G540">
        <v>2022</v>
      </c>
      <c r="H540">
        <v>50</v>
      </c>
      <c r="I540">
        <v>39678</v>
      </c>
    </row>
    <row r="541" spans="1:9" x14ac:dyDescent="0.35">
      <c r="A541" t="s">
        <v>186</v>
      </c>
      <c r="B541" t="s">
        <v>187</v>
      </c>
      <c r="C541" s="68">
        <v>44915</v>
      </c>
      <c r="D541">
        <v>38582</v>
      </c>
      <c r="E541">
        <v>12</v>
      </c>
      <c r="F541">
        <v>52</v>
      </c>
      <c r="G541">
        <v>2022</v>
      </c>
      <c r="H541">
        <v>52</v>
      </c>
      <c r="I541">
        <v>39678</v>
      </c>
    </row>
    <row r="542" spans="1:9" x14ac:dyDescent="0.35">
      <c r="A542" t="s">
        <v>186</v>
      </c>
      <c r="B542" t="s">
        <v>187</v>
      </c>
      <c r="C542" s="68">
        <v>44922</v>
      </c>
      <c r="D542">
        <v>39482</v>
      </c>
      <c r="E542">
        <v>12</v>
      </c>
      <c r="F542">
        <v>53</v>
      </c>
      <c r="G542">
        <v>2022</v>
      </c>
      <c r="H542">
        <v>53</v>
      </c>
      <c r="I542">
        <v>39678</v>
      </c>
    </row>
    <row r="543" spans="1:9" x14ac:dyDescent="0.35">
      <c r="A543" t="s">
        <v>186</v>
      </c>
      <c r="B543" t="s">
        <v>187</v>
      </c>
      <c r="C543" s="68">
        <v>44929</v>
      </c>
      <c r="D543">
        <v>39032</v>
      </c>
      <c r="E543">
        <v>1</v>
      </c>
      <c r="F543">
        <v>1</v>
      </c>
      <c r="G543">
        <v>2023</v>
      </c>
      <c r="H543">
        <v>54</v>
      </c>
      <c r="I543">
        <v>39678</v>
      </c>
    </row>
    <row r="544" spans="1:9" x14ac:dyDescent="0.35">
      <c r="A544" t="s">
        <v>186</v>
      </c>
      <c r="B544" t="s">
        <v>187</v>
      </c>
      <c r="C544" s="68">
        <v>44934</v>
      </c>
      <c r="D544">
        <v>39221</v>
      </c>
      <c r="E544">
        <v>1</v>
      </c>
      <c r="F544">
        <v>2</v>
      </c>
      <c r="G544">
        <v>2023</v>
      </c>
      <c r="H544">
        <v>55</v>
      </c>
      <c r="I544">
        <v>39678</v>
      </c>
    </row>
    <row r="545" spans="1:9" x14ac:dyDescent="0.35">
      <c r="A545" t="s">
        <v>186</v>
      </c>
      <c r="B545" t="s">
        <v>187</v>
      </c>
      <c r="C545" s="68">
        <v>44941</v>
      </c>
      <c r="D545">
        <v>39395</v>
      </c>
      <c r="E545">
        <v>1</v>
      </c>
      <c r="F545">
        <v>3</v>
      </c>
      <c r="G545">
        <v>2023</v>
      </c>
      <c r="H545">
        <v>56</v>
      </c>
      <c r="I545">
        <v>39678</v>
      </c>
    </row>
    <row r="546" spans="1:9" x14ac:dyDescent="0.35">
      <c r="A546" t="s">
        <v>186</v>
      </c>
      <c r="B546" t="s">
        <v>187</v>
      </c>
      <c r="C546" s="68">
        <v>44948</v>
      </c>
      <c r="D546">
        <v>39592</v>
      </c>
      <c r="E546">
        <v>1</v>
      </c>
      <c r="F546">
        <v>4</v>
      </c>
      <c r="G546">
        <v>2023</v>
      </c>
      <c r="H546">
        <v>57</v>
      </c>
      <c r="I546">
        <v>39678</v>
      </c>
    </row>
    <row r="547" spans="1:9" x14ac:dyDescent="0.35">
      <c r="A547" t="s">
        <v>186</v>
      </c>
      <c r="B547" t="s">
        <v>187</v>
      </c>
      <c r="C547" s="68">
        <v>44955</v>
      </c>
      <c r="D547">
        <v>39756</v>
      </c>
      <c r="E547">
        <v>1</v>
      </c>
      <c r="F547">
        <v>5</v>
      </c>
      <c r="G547">
        <v>2023</v>
      </c>
      <c r="H547">
        <v>58</v>
      </c>
      <c r="I547">
        <v>39678</v>
      </c>
    </row>
    <row r="548" spans="1:9" x14ac:dyDescent="0.35">
      <c r="A548" t="s">
        <v>186</v>
      </c>
      <c r="B548" t="s">
        <v>187</v>
      </c>
      <c r="C548" s="68">
        <v>44983</v>
      </c>
      <c r="D548">
        <v>40613</v>
      </c>
      <c r="E548">
        <v>2</v>
      </c>
      <c r="F548">
        <v>9</v>
      </c>
      <c r="G548">
        <v>2023</v>
      </c>
      <c r="H548">
        <v>62</v>
      </c>
      <c r="I548">
        <v>39678</v>
      </c>
    </row>
    <row r="549" spans="1:9" x14ac:dyDescent="0.35">
      <c r="A549" t="s">
        <v>186</v>
      </c>
      <c r="B549" t="s">
        <v>187</v>
      </c>
      <c r="C549" s="68">
        <v>45011</v>
      </c>
      <c r="D549">
        <v>41297</v>
      </c>
      <c r="E549">
        <v>3</v>
      </c>
      <c r="F549">
        <v>13</v>
      </c>
      <c r="G549">
        <v>2023</v>
      </c>
      <c r="H549">
        <v>66</v>
      </c>
      <c r="I549">
        <v>39678</v>
      </c>
    </row>
    <row r="550" spans="1:9" x14ac:dyDescent="0.35">
      <c r="A550" t="s">
        <v>186</v>
      </c>
      <c r="B550" t="s">
        <v>187</v>
      </c>
      <c r="C550" s="68">
        <v>45018</v>
      </c>
      <c r="D550">
        <v>41419</v>
      </c>
      <c r="E550">
        <v>4</v>
      </c>
      <c r="F550">
        <v>14</v>
      </c>
      <c r="G550">
        <v>2023</v>
      </c>
      <c r="H550">
        <v>67</v>
      </c>
      <c r="I550">
        <v>39678</v>
      </c>
    </row>
    <row r="551" spans="1:9" x14ac:dyDescent="0.35">
      <c r="A551" t="s">
        <v>186</v>
      </c>
      <c r="B551" t="s">
        <v>187</v>
      </c>
      <c r="C551" s="68">
        <v>45026</v>
      </c>
      <c r="D551">
        <v>41560</v>
      </c>
      <c r="E551">
        <v>4</v>
      </c>
      <c r="F551">
        <v>15</v>
      </c>
      <c r="G551">
        <v>2023</v>
      </c>
      <c r="H551">
        <v>68</v>
      </c>
      <c r="I551">
        <v>39678</v>
      </c>
    </row>
    <row r="552" spans="1:9" x14ac:dyDescent="0.35">
      <c r="A552" t="s">
        <v>186</v>
      </c>
      <c r="B552" t="s">
        <v>187</v>
      </c>
      <c r="C552" s="68">
        <v>45060</v>
      </c>
      <c r="D552">
        <v>42226</v>
      </c>
      <c r="E552">
        <v>5</v>
      </c>
      <c r="F552">
        <v>20</v>
      </c>
      <c r="G552">
        <v>2023</v>
      </c>
      <c r="H552">
        <v>73</v>
      </c>
      <c r="I552">
        <v>39678</v>
      </c>
    </row>
    <row r="553" spans="1:9" x14ac:dyDescent="0.35">
      <c r="A553" t="s">
        <v>186</v>
      </c>
      <c r="B553" t="s">
        <v>187</v>
      </c>
      <c r="C553" s="68">
        <v>45067</v>
      </c>
      <c r="D553">
        <v>41157</v>
      </c>
      <c r="E553">
        <v>5</v>
      </c>
      <c r="F553">
        <v>21</v>
      </c>
      <c r="G553">
        <v>2023</v>
      </c>
      <c r="H553">
        <v>74</v>
      </c>
      <c r="I553">
        <v>39678</v>
      </c>
    </row>
    <row r="554" spans="1:9" x14ac:dyDescent="0.35">
      <c r="A554" t="s">
        <v>186</v>
      </c>
      <c r="B554" t="s">
        <v>187</v>
      </c>
      <c r="C554" s="68">
        <v>45075</v>
      </c>
      <c r="D554">
        <v>41306</v>
      </c>
      <c r="E554">
        <v>5</v>
      </c>
      <c r="F554">
        <v>22</v>
      </c>
      <c r="G554">
        <v>2023</v>
      </c>
      <c r="H554">
        <v>75</v>
      </c>
      <c r="I554">
        <v>39678</v>
      </c>
    </row>
    <row r="555" spans="1:9" x14ac:dyDescent="0.35">
      <c r="A555" t="s">
        <v>186</v>
      </c>
      <c r="B555" t="s">
        <v>187</v>
      </c>
      <c r="C555" s="68">
        <v>45165</v>
      </c>
      <c r="D555">
        <v>39678</v>
      </c>
      <c r="E555">
        <v>8</v>
      </c>
      <c r="F555">
        <v>35</v>
      </c>
      <c r="G555">
        <v>2023</v>
      </c>
      <c r="H555">
        <v>88</v>
      </c>
      <c r="I555">
        <v>39678</v>
      </c>
    </row>
    <row r="556" spans="1:9" x14ac:dyDescent="0.35">
      <c r="A556" t="s">
        <v>212</v>
      </c>
      <c r="B556" t="s">
        <v>213</v>
      </c>
      <c r="C556" s="68">
        <v>44706</v>
      </c>
      <c r="D556">
        <v>39802</v>
      </c>
      <c r="E556">
        <v>5</v>
      </c>
      <c r="F556">
        <v>22</v>
      </c>
      <c r="G556">
        <v>2022</v>
      </c>
      <c r="H556">
        <v>22</v>
      </c>
      <c r="I556">
        <v>50452</v>
      </c>
    </row>
    <row r="557" spans="1:9" x14ac:dyDescent="0.35">
      <c r="A557" t="s">
        <v>212</v>
      </c>
      <c r="B557" t="s">
        <v>213</v>
      </c>
      <c r="C557" s="68">
        <v>44726</v>
      </c>
      <c r="D557">
        <v>42257</v>
      </c>
      <c r="E557">
        <v>6</v>
      </c>
      <c r="F557">
        <v>25</v>
      </c>
      <c r="G557">
        <v>2022</v>
      </c>
      <c r="H557">
        <v>25</v>
      </c>
      <c r="I557">
        <v>50452</v>
      </c>
    </row>
    <row r="558" spans="1:9" x14ac:dyDescent="0.35">
      <c r="A558" t="s">
        <v>212</v>
      </c>
      <c r="B558" t="s">
        <v>213</v>
      </c>
      <c r="C558" s="68">
        <v>44733</v>
      </c>
      <c r="D558">
        <v>43048</v>
      </c>
      <c r="E558">
        <v>6</v>
      </c>
      <c r="F558">
        <v>26</v>
      </c>
      <c r="G558">
        <v>2022</v>
      </c>
      <c r="H558">
        <v>26</v>
      </c>
      <c r="I558">
        <v>50452</v>
      </c>
    </row>
    <row r="559" spans="1:9" x14ac:dyDescent="0.35">
      <c r="A559" t="s">
        <v>212</v>
      </c>
      <c r="B559" t="s">
        <v>213</v>
      </c>
      <c r="C559" s="68">
        <v>44740</v>
      </c>
      <c r="D559">
        <v>43909</v>
      </c>
      <c r="E559">
        <v>6</v>
      </c>
      <c r="F559">
        <v>27</v>
      </c>
      <c r="G559">
        <v>2022</v>
      </c>
      <c r="H559">
        <v>27</v>
      </c>
      <c r="I559">
        <v>50452</v>
      </c>
    </row>
    <row r="560" spans="1:9" x14ac:dyDescent="0.35">
      <c r="A560" t="s">
        <v>212</v>
      </c>
      <c r="B560" t="s">
        <v>213</v>
      </c>
      <c r="C560" s="68">
        <v>44747</v>
      </c>
      <c r="D560">
        <v>44901</v>
      </c>
      <c r="E560">
        <v>7</v>
      </c>
      <c r="F560">
        <v>28</v>
      </c>
      <c r="G560">
        <v>2022</v>
      </c>
      <c r="H560">
        <v>28</v>
      </c>
      <c r="I560">
        <v>50452</v>
      </c>
    </row>
    <row r="561" spans="1:9" x14ac:dyDescent="0.35">
      <c r="A561" t="s">
        <v>212</v>
      </c>
      <c r="B561" t="s">
        <v>213</v>
      </c>
      <c r="C561" s="68">
        <v>44754</v>
      </c>
      <c r="D561">
        <v>45935</v>
      </c>
      <c r="E561">
        <v>7</v>
      </c>
      <c r="F561">
        <v>29</v>
      </c>
      <c r="G561">
        <v>2022</v>
      </c>
      <c r="H561">
        <v>29</v>
      </c>
      <c r="I561">
        <v>50452</v>
      </c>
    </row>
    <row r="562" spans="1:9" x14ac:dyDescent="0.35">
      <c r="A562" t="s">
        <v>212</v>
      </c>
      <c r="B562" t="s">
        <v>213</v>
      </c>
      <c r="C562" s="68">
        <v>44761</v>
      </c>
      <c r="D562">
        <v>46726</v>
      </c>
      <c r="E562">
        <v>7</v>
      </c>
      <c r="F562">
        <v>30</v>
      </c>
      <c r="G562">
        <v>2022</v>
      </c>
      <c r="H562">
        <v>30</v>
      </c>
      <c r="I562">
        <v>50452</v>
      </c>
    </row>
    <row r="563" spans="1:9" x14ac:dyDescent="0.35">
      <c r="A563" t="s">
        <v>212</v>
      </c>
      <c r="B563" t="s">
        <v>213</v>
      </c>
      <c r="C563" s="68">
        <v>44768</v>
      </c>
      <c r="D563">
        <v>47310</v>
      </c>
      <c r="E563">
        <v>7</v>
      </c>
      <c r="F563">
        <v>31</v>
      </c>
      <c r="G563">
        <v>2022</v>
      </c>
      <c r="H563">
        <v>31</v>
      </c>
      <c r="I563">
        <v>50452</v>
      </c>
    </row>
    <row r="564" spans="1:9" x14ac:dyDescent="0.35">
      <c r="A564" t="s">
        <v>212</v>
      </c>
      <c r="B564" t="s">
        <v>213</v>
      </c>
      <c r="C564" s="68">
        <v>44775</v>
      </c>
      <c r="D564">
        <v>48359</v>
      </c>
      <c r="E564">
        <v>8</v>
      </c>
      <c r="F564">
        <v>32</v>
      </c>
      <c r="G564">
        <v>2022</v>
      </c>
      <c r="H564">
        <v>32</v>
      </c>
      <c r="I564">
        <v>50452</v>
      </c>
    </row>
    <row r="565" spans="1:9" x14ac:dyDescent="0.35">
      <c r="A565" t="s">
        <v>212</v>
      </c>
      <c r="B565" t="s">
        <v>213</v>
      </c>
      <c r="C565" s="68">
        <v>44782</v>
      </c>
      <c r="D565">
        <v>49471</v>
      </c>
      <c r="E565">
        <v>8</v>
      </c>
      <c r="F565">
        <v>33</v>
      </c>
      <c r="G565">
        <v>2022</v>
      </c>
      <c r="H565">
        <v>33</v>
      </c>
      <c r="I565">
        <v>50452</v>
      </c>
    </row>
    <row r="566" spans="1:9" x14ac:dyDescent="0.35">
      <c r="A566" t="s">
        <v>212</v>
      </c>
      <c r="B566" t="s">
        <v>213</v>
      </c>
      <c r="C566" s="68">
        <v>44789</v>
      </c>
      <c r="D566">
        <v>50491</v>
      </c>
      <c r="E566">
        <v>8</v>
      </c>
      <c r="F566">
        <v>34</v>
      </c>
      <c r="G566">
        <v>2022</v>
      </c>
      <c r="H566">
        <v>34</v>
      </c>
      <c r="I566">
        <v>50452</v>
      </c>
    </row>
    <row r="567" spans="1:9" x14ac:dyDescent="0.35">
      <c r="A567" t="s">
        <v>212</v>
      </c>
      <c r="B567" t="s">
        <v>213</v>
      </c>
      <c r="C567" s="68">
        <v>44796</v>
      </c>
      <c r="D567">
        <v>51501</v>
      </c>
      <c r="E567">
        <v>8</v>
      </c>
      <c r="F567">
        <v>35</v>
      </c>
      <c r="G567">
        <v>2022</v>
      </c>
      <c r="H567">
        <v>35</v>
      </c>
      <c r="I567">
        <v>50452</v>
      </c>
    </row>
    <row r="568" spans="1:9" x14ac:dyDescent="0.35">
      <c r="A568" t="s">
        <v>212</v>
      </c>
      <c r="B568" t="s">
        <v>213</v>
      </c>
      <c r="C568" s="68">
        <v>44810</v>
      </c>
      <c r="D568">
        <v>53778</v>
      </c>
      <c r="E568">
        <v>9</v>
      </c>
      <c r="F568">
        <v>37</v>
      </c>
      <c r="G568">
        <v>2022</v>
      </c>
      <c r="H568">
        <v>37</v>
      </c>
      <c r="I568">
        <v>50452</v>
      </c>
    </row>
    <row r="569" spans="1:9" x14ac:dyDescent="0.35">
      <c r="A569" t="s">
        <v>212</v>
      </c>
      <c r="B569" t="s">
        <v>213</v>
      </c>
      <c r="C569" s="68">
        <v>44817</v>
      </c>
      <c r="D569">
        <v>54765</v>
      </c>
      <c r="E569">
        <v>9</v>
      </c>
      <c r="F569">
        <v>38</v>
      </c>
      <c r="G569">
        <v>2022</v>
      </c>
      <c r="H569">
        <v>38</v>
      </c>
      <c r="I569">
        <v>50452</v>
      </c>
    </row>
    <row r="570" spans="1:9" x14ac:dyDescent="0.35">
      <c r="A570" t="s">
        <v>212</v>
      </c>
      <c r="B570" t="s">
        <v>213</v>
      </c>
      <c r="C570" s="68">
        <v>44819</v>
      </c>
      <c r="D570">
        <v>55632</v>
      </c>
      <c r="E570">
        <v>9</v>
      </c>
      <c r="F570">
        <v>38</v>
      </c>
      <c r="G570">
        <v>2022</v>
      </c>
      <c r="H570">
        <v>38</v>
      </c>
      <c r="I570">
        <v>50452</v>
      </c>
    </row>
    <row r="571" spans="1:9" x14ac:dyDescent="0.35">
      <c r="A571" t="s">
        <v>212</v>
      </c>
      <c r="B571" t="s">
        <v>213</v>
      </c>
      <c r="C571" s="68">
        <v>44830</v>
      </c>
      <c r="D571">
        <v>57257</v>
      </c>
      <c r="E571">
        <v>9</v>
      </c>
      <c r="F571">
        <v>40</v>
      </c>
      <c r="G571">
        <v>2022</v>
      </c>
      <c r="H571">
        <v>40</v>
      </c>
      <c r="I571">
        <v>50452</v>
      </c>
    </row>
    <row r="572" spans="1:9" x14ac:dyDescent="0.35">
      <c r="A572" t="s">
        <v>212</v>
      </c>
      <c r="B572" t="s">
        <v>213</v>
      </c>
      <c r="C572" s="68">
        <v>44834</v>
      </c>
      <c r="D572">
        <v>58225</v>
      </c>
      <c r="E572">
        <v>9</v>
      </c>
      <c r="F572">
        <v>40</v>
      </c>
      <c r="G572">
        <v>2022</v>
      </c>
      <c r="H572">
        <v>40</v>
      </c>
      <c r="I572">
        <v>50452</v>
      </c>
    </row>
    <row r="573" spans="1:9" x14ac:dyDescent="0.35">
      <c r="A573" t="s">
        <v>212</v>
      </c>
      <c r="B573" t="s">
        <v>213</v>
      </c>
      <c r="C573" s="68">
        <v>44844</v>
      </c>
      <c r="D573">
        <v>60002</v>
      </c>
      <c r="E573">
        <v>10</v>
      </c>
      <c r="F573">
        <v>42</v>
      </c>
      <c r="G573">
        <v>2022</v>
      </c>
      <c r="H573">
        <v>42</v>
      </c>
      <c r="I573">
        <v>50452</v>
      </c>
    </row>
    <row r="574" spans="1:9" x14ac:dyDescent="0.35">
      <c r="A574" t="s">
        <v>212</v>
      </c>
      <c r="B574" t="s">
        <v>213</v>
      </c>
      <c r="C574" s="68">
        <v>44848</v>
      </c>
      <c r="D574">
        <v>60302</v>
      </c>
      <c r="E574">
        <v>10</v>
      </c>
      <c r="F574">
        <v>42</v>
      </c>
      <c r="G574">
        <v>2022</v>
      </c>
      <c r="H574">
        <v>42</v>
      </c>
      <c r="I574">
        <v>50452</v>
      </c>
    </row>
    <row r="575" spans="1:9" x14ac:dyDescent="0.35">
      <c r="A575" t="s">
        <v>212</v>
      </c>
      <c r="B575" t="s">
        <v>213</v>
      </c>
      <c r="C575" s="68">
        <v>44859</v>
      </c>
      <c r="D575">
        <v>60980</v>
      </c>
      <c r="E575">
        <v>10</v>
      </c>
      <c r="F575">
        <v>44</v>
      </c>
      <c r="G575">
        <v>2022</v>
      </c>
      <c r="H575">
        <v>44</v>
      </c>
      <c r="I575">
        <v>50452</v>
      </c>
    </row>
    <row r="576" spans="1:9" x14ac:dyDescent="0.35">
      <c r="A576" t="s">
        <v>212</v>
      </c>
      <c r="B576" t="s">
        <v>213</v>
      </c>
      <c r="C576" s="68">
        <v>44862</v>
      </c>
      <c r="D576">
        <v>61276</v>
      </c>
      <c r="E576">
        <v>10</v>
      </c>
      <c r="F576">
        <v>44</v>
      </c>
      <c r="G576">
        <v>2022</v>
      </c>
      <c r="H576">
        <v>44</v>
      </c>
      <c r="I576">
        <v>50452</v>
      </c>
    </row>
    <row r="577" spans="1:9" x14ac:dyDescent="0.35">
      <c r="A577" t="s">
        <v>212</v>
      </c>
      <c r="B577" t="s">
        <v>213</v>
      </c>
      <c r="C577" s="68">
        <v>44873</v>
      </c>
      <c r="D577">
        <v>62023</v>
      </c>
      <c r="E577">
        <v>11</v>
      </c>
      <c r="F577">
        <v>46</v>
      </c>
      <c r="G577">
        <v>2022</v>
      </c>
      <c r="H577">
        <v>46</v>
      </c>
      <c r="I577">
        <v>50452</v>
      </c>
    </row>
    <row r="578" spans="1:9" x14ac:dyDescent="0.35">
      <c r="A578" t="s">
        <v>212</v>
      </c>
      <c r="B578" t="s">
        <v>213</v>
      </c>
      <c r="C578" s="68">
        <v>44880</v>
      </c>
      <c r="D578">
        <v>62239</v>
      </c>
      <c r="E578">
        <v>11</v>
      </c>
      <c r="F578">
        <v>47</v>
      </c>
      <c r="G578">
        <v>2022</v>
      </c>
      <c r="H578">
        <v>47</v>
      </c>
      <c r="I578">
        <v>50452</v>
      </c>
    </row>
    <row r="579" spans="1:9" x14ac:dyDescent="0.35">
      <c r="A579" t="s">
        <v>212</v>
      </c>
      <c r="B579" t="s">
        <v>213</v>
      </c>
      <c r="C579" s="68">
        <v>44901</v>
      </c>
      <c r="D579">
        <v>63850</v>
      </c>
      <c r="E579">
        <v>12</v>
      </c>
      <c r="F579">
        <v>50</v>
      </c>
      <c r="G579">
        <v>2022</v>
      </c>
      <c r="H579">
        <v>50</v>
      </c>
      <c r="I579">
        <v>50452</v>
      </c>
    </row>
    <row r="580" spans="1:9" x14ac:dyDescent="0.35">
      <c r="A580" t="s">
        <v>212</v>
      </c>
      <c r="B580" t="s">
        <v>213</v>
      </c>
      <c r="C580" s="68">
        <v>44915</v>
      </c>
      <c r="D580">
        <v>64593</v>
      </c>
      <c r="E580">
        <v>12</v>
      </c>
      <c r="F580">
        <v>52</v>
      </c>
      <c r="G580">
        <v>2022</v>
      </c>
      <c r="H580">
        <v>52</v>
      </c>
      <c r="I580">
        <v>50452</v>
      </c>
    </row>
    <row r="581" spans="1:9" x14ac:dyDescent="0.35">
      <c r="A581" t="s">
        <v>212</v>
      </c>
      <c r="B581" t="s">
        <v>213</v>
      </c>
      <c r="C581" s="68">
        <v>44921</v>
      </c>
      <c r="D581">
        <v>65060</v>
      </c>
      <c r="E581">
        <v>12</v>
      </c>
      <c r="F581">
        <v>53</v>
      </c>
      <c r="G581">
        <v>2022</v>
      </c>
      <c r="H581">
        <v>53</v>
      </c>
      <c r="I581">
        <v>50452</v>
      </c>
    </row>
    <row r="582" spans="1:9" x14ac:dyDescent="0.35">
      <c r="A582" t="s">
        <v>212</v>
      </c>
      <c r="B582" t="s">
        <v>213</v>
      </c>
      <c r="C582" s="68">
        <v>44927</v>
      </c>
      <c r="D582">
        <v>65381</v>
      </c>
      <c r="E582">
        <v>1</v>
      </c>
      <c r="F582">
        <v>1</v>
      </c>
      <c r="G582">
        <v>2023</v>
      </c>
      <c r="H582">
        <v>54</v>
      </c>
      <c r="I582">
        <v>50452</v>
      </c>
    </row>
    <row r="583" spans="1:9" x14ac:dyDescent="0.35">
      <c r="A583" t="s">
        <v>212</v>
      </c>
      <c r="B583" t="s">
        <v>213</v>
      </c>
      <c r="C583" s="68">
        <v>44935</v>
      </c>
      <c r="D583">
        <v>65690</v>
      </c>
      <c r="E583">
        <v>1</v>
      </c>
      <c r="F583">
        <v>2</v>
      </c>
      <c r="G583">
        <v>2023</v>
      </c>
      <c r="H583">
        <v>55</v>
      </c>
      <c r="I583">
        <v>50452</v>
      </c>
    </row>
    <row r="584" spans="1:9" x14ac:dyDescent="0.35">
      <c r="A584" t="s">
        <v>212</v>
      </c>
      <c r="B584" t="s">
        <v>213</v>
      </c>
      <c r="C584" s="68">
        <v>44942</v>
      </c>
      <c r="D584">
        <v>66074</v>
      </c>
      <c r="E584">
        <v>1</v>
      </c>
      <c r="F584">
        <v>3</v>
      </c>
      <c r="G584">
        <v>2023</v>
      </c>
      <c r="H584">
        <v>56</v>
      </c>
      <c r="I584">
        <v>50452</v>
      </c>
    </row>
    <row r="585" spans="1:9" x14ac:dyDescent="0.35">
      <c r="A585" t="s">
        <v>212</v>
      </c>
      <c r="B585" t="s">
        <v>213</v>
      </c>
      <c r="C585" s="68">
        <v>44949</v>
      </c>
      <c r="D585">
        <v>66372</v>
      </c>
      <c r="E585">
        <v>1</v>
      </c>
      <c r="F585">
        <v>4</v>
      </c>
      <c r="G585">
        <v>2023</v>
      </c>
      <c r="H585">
        <v>57</v>
      </c>
      <c r="I585">
        <v>50452</v>
      </c>
    </row>
    <row r="586" spans="1:9" x14ac:dyDescent="0.35">
      <c r="A586" t="s">
        <v>212</v>
      </c>
      <c r="B586" t="s">
        <v>213</v>
      </c>
      <c r="C586" s="68">
        <v>44955</v>
      </c>
      <c r="D586">
        <v>66074</v>
      </c>
      <c r="E586">
        <v>1</v>
      </c>
      <c r="F586">
        <v>5</v>
      </c>
      <c r="G586">
        <v>2023</v>
      </c>
      <c r="H586">
        <v>58</v>
      </c>
      <c r="I586">
        <v>50452</v>
      </c>
    </row>
    <row r="587" spans="1:9" x14ac:dyDescent="0.35">
      <c r="A587" t="s">
        <v>212</v>
      </c>
      <c r="B587" t="s">
        <v>213</v>
      </c>
      <c r="C587" s="68">
        <v>44970</v>
      </c>
      <c r="D587">
        <v>67243</v>
      </c>
      <c r="E587">
        <v>2</v>
      </c>
      <c r="F587">
        <v>7</v>
      </c>
      <c r="G587">
        <v>2023</v>
      </c>
      <c r="H587">
        <v>60</v>
      </c>
      <c r="I587">
        <v>50452</v>
      </c>
    </row>
    <row r="588" spans="1:9" x14ac:dyDescent="0.35">
      <c r="A588" t="s">
        <v>212</v>
      </c>
      <c r="B588" t="s">
        <v>213</v>
      </c>
      <c r="C588" s="68">
        <v>44984</v>
      </c>
      <c r="D588">
        <v>67601</v>
      </c>
      <c r="E588">
        <v>2</v>
      </c>
      <c r="F588">
        <v>9</v>
      </c>
      <c r="G588">
        <v>2023</v>
      </c>
      <c r="H588">
        <v>62</v>
      </c>
      <c r="I588">
        <v>50452</v>
      </c>
    </row>
    <row r="589" spans="1:9" x14ac:dyDescent="0.35">
      <c r="A589" t="s">
        <v>212</v>
      </c>
      <c r="B589" t="s">
        <v>213</v>
      </c>
      <c r="C589" s="68">
        <v>45004</v>
      </c>
      <c r="D589">
        <v>67601</v>
      </c>
      <c r="E589">
        <v>3</v>
      </c>
      <c r="F589">
        <v>12</v>
      </c>
      <c r="G589">
        <v>2023</v>
      </c>
      <c r="H589">
        <v>65</v>
      </c>
      <c r="I589">
        <v>50452</v>
      </c>
    </row>
    <row r="590" spans="1:9" x14ac:dyDescent="0.35">
      <c r="A590" t="s">
        <v>212</v>
      </c>
      <c r="B590" t="s">
        <v>213</v>
      </c>
      <c r="C590" s="68">
        <v>45012</v>
      </c>
      <c r="D590">
        <v>68930</v>
      </c>
      <c r="E590">
        <v>3</v>
      </c>
      <c r="F590">
        <v>13</v>
      </c>
      <c r="G590">
        <v>2023</v>
      </c>
      <c r="H590">
        <v>66</v>
      </c>
      <c r="I590">
        <v>50452</v>
      </c>
    </row>
    <row r="591" spans="1:9" x14ac:dyDescent="0.35">
      <c r="A591" t="s">
        <v>212</v>
      </c>
      <c r="B591" t="s">
        <v>213</v>
      </c>
      <c r="C591" s="68">
        <v>45019</v>
      </c>
      <c r="D591">
        <v>68930</v>
      </c>
      <c r="E591">
        <v>4</v>
      </c>
      <c r="F591">
        <v>14</v>
      </c>
      <c r="G591">
        <v>2023</v>
      </c>
      <c r="H591">
        <v>67</v>
      </c>
      <c r="I591">
        <v>50452</v>
      </c>
    </row>
    <row r="592" spans="1:9" x14ac:dyDescent="0.35">
      <c r="A592" t="s">
        <v>212</v>
      </c>
      <c r="B592" t="s">
        <v>213</v>
      </c>
      <c r="C592" s="68">
        <v>45026</v>
      </c>
      <c r="D592">
        <v>69616</v>
      </c>
      <c r="E592">
        <v>4</v>
      </c>
      <c r="F592">
        <v>15</v>
      </c>
      <c r="G592">
        <v>2023</v>
      </c>
      <c r="H592">
        <v>68</v>
      </c>
      <c r="I592">
        <v>50452</v>
      </c>
    </row>
    <row r="593" spans="1:9" x14ac:dyDescent="0.35">
      <c r="A593" t="s">
        <v>212</v>
      </c>
      <c r="B593" t="s">
        <v>213</v>
      </c>
      <c r="C593" s="68">
        <v>45061</v>
      </c>
      <c r="D593">
        <v>71215</v>
      </c>
      <c r="E593">
        <v>5</v>
      </c>
      <c r="F593">
        <v>20</v>
      </c>
      <c r="G593">
        <v>2023</v>
      </c>
      <c r="H593">
        <v>73</v>
      </c>
      <c r="I593">
        <v>50452</v>
      </c>
    </row>
    <row r="594" spans="1:9" x14ac:dyDescent="0.35">
      <c r="A594" t="s">
        <v>212</v>
      </c>
      <c r="B594" t="s">
        <v>213</v>
      </c>
      <c r="C594" s="68">
        <v>45067</v>
      </c>
      <c r="D594">
        <v>71215</v>
      </c>
      <c r="E594">
        <v>5</v>
      </c>
      <c r="F594">
        <v>21</v>
      </c>
      <c r="G594">
        <v>2023</v>
      </c>
      <c r="H594">
        <v>74</v>
      </c>
      <c r="I594">
        <v>50452</v>
      </c>
    </row>
    <row r="595" spans="1:9" x14ac:dyDescent="0.35">
      <c r="A595" t="s">
        <v>212</v>
      </c>
      <c r="B595" t="s">
        <v>213</v>
      </c>
      <c r="C595" s="68">
        <v>45082</v>
      </c>
      <c r="D595">
        <v>48592</v>
      </c>
      <c r="E595">
        <v>6</v>
      </c>
      <c r="F595">
        <v>23</v>
      </c>
      <c r="G595">
        <v>2023</v>
      </c>
      <c r="H595">
        <v>76</v>
      </c>
      <c r="I595">
        <v>50452</v>
      </c>
    </row>
    <row r="596" spans="1:9" x14ac:dyDescent="0.35">
      <c r="A596" t="s">
        <v>212</v>
      </c>
      <c r="B596" t="s">
        <v>213</v>
      </c>
      <c r="C596" s="68">
        <v>45144</v>
      </c>
      <c r="D596">
        <v>50169</v>
      </c>
      <c r="E596">
        <v>8</v>
      </c>
      <c r="F596">
        <v>32</v>
      </c>
      <c r="G596">
        <v>2023</v>
      </c>
      <c r="H596">
        <v>85</v>
      </c>
      <c r="I596">
        <v>50452</v>
      </c>
    </row>
    <row r="597" spans="1:9" x14ac:dyDescent="0.35">
      <c r="A597" t="s">
        <v>212</v>
      </c>
      <c r="B597" t="s">
        <v>213</v>
      </c>
      <c r="C597" s="68">
        <v>45158</v>
      </c>
      <c r="D597">
        <v>50554</v>
      </c>
      <c r="E597">
        <v>8</v>
      </c>
      <c r="F597">
        <v>34</v>
      </c>
      <c r="G597">
        <v>2023</v>
      </c>
      <c r="H597">
        <v>87</v>
      </c>
      <c r="I597">
        <v>50452</v>
      </c>
    </row>
    <row r="598" spans="1:9" x14ac:dyDescent="0.35">
      <c r="A598" t="s">
        <v>212</v>
      </c>
      <c r="B598" t="s">
        <v>213</v>
      </c>
      <c r="C598" s="68">
        <v>45170</v>
      </c>
      <c r="D598">
        <v>50452</v>
      </c>
      <c r="E598">
        <v>9</v>
      </c>
      <c r="F598">
        <v>35</v>
      </c>
      <c r="G598">
        <v>2023</v>
      </c>
      <c r="H598">
        <v>88</v>
      </c>
      <c r="I598">
        <v>50452</v>
      </c>
    </row>
    <row r="599" spans="1:9" x14ac:dyDescent="0.35">
      <c r="A599" t="s">
        <v>220</v>
      </c>
      <c r="B599" t="s">
        <v>221</v>
      </c>
      <c r="C599" s="68">
        <v>44706</v>
      </c>
      <c r="D599">
        <v>26196</v>
      </c>
      <c r="E599">
        <v>5</v>
      </c>
      <c r="F599">
        <v>22</v>
      </c>
      <c r="G599">
        <v>2022</v>
      </c>
      <c r="H599">
        <v>22</v>
      </c>
      <c r="I599">
        <v>61520</v>
      </c>
    </row>
    <row r="600" spans="1:9" x14ac:dyDescent="0.35">
      <c r="A600" t="s">
        <v>220</v>
      </c>
      <c r="B600" t="s">
        <v>221</v>
      </c>
      <c r="C600" s="68">
        <v>44721</v>
      </c>
      <c r="D600">
        <v>26629</v>
      </c>
      <c r="E600">
        <v>6</v>
      </c>
      <c r="F600">
        <v>24</v>
      </c>
      <c r="G600">
        <v>2022</v>
      </c>
      <c r="H600">
        <v>24</v>
      </c>
      <c r="I600">
        <v>61520</v>
      </c>
    </row>
    <row r="601" spans="1:9" x14ac:dyDescent="0.35">
      <c r="A601" t="s">
        <v>220</v>
      </c>
      <c r="B601" t="s">
        <v>221</v>
      </c>
      <c r="C601" s="68">
        <v>44732</v>
      </c>
      <c r="D601">
        <v>26629</v>
      </c>
      <c r="E601">
        <v>6</v>
      </c>
      <c r="F601">
        <v>26</v>
      </c>
      <c r="G601">
        <v>2022</v>
      </c>
      <c r="H601">
        <v>26</v>
      </c>
      <c r="I601">
        <v>61520</v>
      </c>
    </row>
    <row r="602" spans="1:9" x14ac:dyDescent="0.35">
      <c r="A602" t="s">
        <v>220</v>
      </c>
      <c r="B602" t="s">
        <v>221</v>
      </c>
      <c r="C602" s="68">
        <v>44738</v>
      </c>
      <c r="D602">
        <v>26629</v>
      </c>
      <c r="E602">
        <v>6</v>
      </c>
      <c r="F602">
        <v>27</v>
      </c>
      <c r="G602">
        <v>2022</v>
      </c>
      <c r="H602">
        <v>27</v>
      </c>
      <c r="I602">
        <v>61520</v>
      </c>
    </row>
    <row r="603" spans="1:9" x14ac:dyDescent="0.35">
      <c r="A603" t="s">
        <v>220</v>
      </c>
      <c r="B603" t="s">
        <v>221</v>
      </c>
      <c r="C603" s="68">
        <v>44745</v>
      </c>
      <c r="D603">
        <v>30955</v>
      </c>
      <c r="E603">
        <v>7</v>
      </c>
      <c r="F603">
        <v>28</v>
      </c>
      <c r="G603">
        <v>2022</v>
      </c>
      <c r="H603">
        <v>28</v>
      </c>
      <c r="I603">
        <v>61520</v>
      </c>
    </row>
    <row r="604" spans="1:9" x14ac:dyDescent="0.35">
      <c r="A604" t="s">
        <v>220</v>
      </c>
      <c r="B604" t="s">
        <v>221</v>
      </c>
      <c r="C604" s="68">
        <v>44754</v>
      </c>
      <c r="D604">
        <v>30372</v>
      </c>
      <c r="E604">
        <v>7</v>
      </c>
      <c r="F604">
        <v>29</v>
      </c>
      <c r="G604">
        <v>2022</v>
      </c>
      <c r="H604">
        <v>29</v>
      </c>
      <c r="I604">
        <v>61520</v>
      </c>
    </row>
    <row r="605" spans="1:9" x14ac:dyDescent="0.35">
      <c r="A605" t="s">
        <v>220</v>
      </c>
      <c r="B605" t="s">
        <v>221</v>
      </c>
      <c r="C605" s="68">
        <v>44761</v>
      </c>
      <c r="D605">
        <v>30372</v>
      </c>
      <c r="E605">
        <v>7</v>
      </c>
      <c r="F605">
        <v>30</v>
      </c>
      <c r="G605">
        <v>2022</v>
      </c>
      <c r="H605">
        <v>30</v>
      </c>
      <c r="I605">
        <v>61520</v>
      </c>
    </row>
    <row r="606" spans="1:9" x14ac:dyDescent="0.35">
      <c r="A606" t="s">
        <v>220</v>
      </c>
      <c r="B606" t="s">
        <v>221</v>
      </c>
      <c r="C606" s="68">
        <v>44768</v>
      </c>
      <c r="D606">
        <v>30372</v>
      </c>
      <c r="E606">
        <v>7</v>
      </c>
      <c r="F606">
        <v>31</v>
      </c>
      <c r="G606">
        <v>2022</v>
      </c>
      <c r="H606">
        <v>31</v>
      </c>
      <c r="I606">
        <v>61520</v>
      </c>
    </row>
    <row r="607" spans="1:9" x14ac:dyDescent="0.35">
      <c r="A607" t="s">
        <v>220</v>
      </c>
      <c r="B607" t="s">
        <v>221</v>
      </c>
      <c r="C607" s="68">
        <v>44775</v>
      </c>
      <c r="D607">
        <v>30372</v>
      </c>
      <c r="E607">
        <v>8</v>
      </c>
      <c r="F607">
        <v>32</v>
      </c>
      <c r="G607">
        <v>2022</v>
      </c>
      <c r="H607">
        <v>32</v>
      </c>
      <c r="I607">
        <v>61520</v>
      </c>
    </row>
    <row r="608" spans="1:9" x14ac:dyDescent="0.35">
      <c r="A608" t="s">
        <v>220</v>
      </c>
      <c r="B608" t="s">
        <v>221</v>
      </c>
      <c r="C608" s="68">
        <v>44782</v>
      </c>
      <c r="D608">
        <v>30372</v>
      </c>
      <c r="E608">
        <v>8</v>
      </c>
      <c r="F608">
        <v>33</v>
      </c>
      <c r="G608">
        <v>2022</v>
      </c>
      <c r="H608">
        <v>33</v>
      </c>
      <c r="I608">
        <v>61520</v>
      </c>
    </row>
    <row r="609" spans="1:9" x14ac:dyDescent="0.35">
      <c r="A609" t="s">
        <v>220</v>
      </c>
      <c r="B609" t="s">
        <v>221</v>
      </c>
      <c r="C609" s="68">
        <v>44789</v>
      </c>
      <c r="D609">
        <v>35240</v>
      </c>
      <c r="E609">
        <v>8</v>
      </c>
      <c r="F609">
        <v>34</v>
      </c>
      <c r="G609">
        <v>2022</v>
      </c>
      <c r="H609">
        <v>34</v>
      </c>
      <c r="I609">
        <v>61520</v>
      </c>
    </row>
    <row r="610" spans="1:9" x14ac:dyDescent="0.35">
      <c r="A610" t="s">
        <v>220</v>
      </c>
      <c r="B610" t="s">
        <v>221</v>
      </c>
      <c r="C610" s="68">
        <v>44794</v>
      </c>
      <c r="D610">
        <v>36652</v>
      </c>
      <c r="E610">
        <v>8</v>
      </c>
      <c r="F610">
        <v>35</v>
      </c>
      <c r="G610">
        <v>2022</v>
      </c>
      <c r="H610">
        <v>35</v>
      </c>
      <c r="I610">
        <v>61520</v>
      </c>
    </row>
    <row r="611" spans="1:9" x14ac:dyDescent="0.35">
      <c r="A611" t="s">
        <v>220</v>
      </c>
      <c r="B611" t="s">
        <v>221</v>
      </c>
      <c r="C611" s="68">
        <v>44810</v>
      </c>
      <c r="D611">
        <v>36866</v>
      </c>
      <c r="E611">
        <v>9</v>
      </c>
      <c r="F611">
        <v>37</v>
      </c>
      <c r="G611">
        <v>2022</v>
      </c>
      <c r="H611">
        <v>37</v>
      </c>
      <c r="I611">
        <v>61520</v>
      </c>
    </row>
    <row r="612" spans="1:9" x14ac:dyDescent="0.35">
      <c r="A612" t="s">
        <v>220</v>
      </c>
      <c r="B612" t="s">
        <v>221</v>
      </c>
      <c r="C612" s="68">
        <v>44817</v>
      </c>
      <c r="D612">
        <v>38588</v>
      </c>
      <c r="E612">
        <v>9</v>
      </c>
      <c r="F612">
        <v>38</v>
      </c>
      <c r="G612">
        <v>2022</v>
      </c>
      <c r="H612">
        <v>38</v>
      </c>
      <c r="I612">
        <v>61520</v>
      </c>
    </row>
    <row r="613" spans="1:9" x14ac:dyDescent="0.35">
      <c r="A613" t="s">
        <v>220</v>
      </c>
      <c r="B613" t="s">
        <v>221</v>
      </c>
      <c r="C613" s="68">
        <v>44822</v>
      </c>
      <c r="D613">
        <v>38588</v>
      </c>
      <c r="E613">
        <v>9</v>
      </c>
      <c r="F613">
        <v>39</v>
      </c>
      <c r="G613">
        <v>2022</v>
      </c>
      <c r="H613">
        <v>39</v>
      </c>
      <c r="I613">
        <v>61520</v>
      </c>
    </row>
    <row r="614" spans="1:9" x14ac:dyDescent="0.35">
      <c r="A614" t="s">
        <v>220</v>
      </c>
      <c r="B614" t="s">
        <v>221</v>
      </c>
      <c r="C614" s="68">
        <v>44829</v>
      </c>
      <c r="D614">
        <v>38588</v>
      </c>
      <c r="E614">
        <v>9</v>
      </c>
      <c r="F614">
        <v>40</v>
      </c>
      <c r="G614">
        <v>2022</v>
      </c>
      <c r="H614">
        <v>40</v>
      </c>
      <c r="I614">
        <v>61520</v>
      </c>
    </row>
    <row r="615" spans="1:9" x14ac:dyDescent="0.35">
      <c r="A615" t="s">
        <v>220</v>
      </c>
      <c r="B615" t="s">
        <v>221</v>
      </c>
      <c r="C615" s="68">
        <v>44836</v>
      </c>
      <c r="D615">
        <v>39083</v>
      </c>
      <c r="E615">
        <v>10</v>
      </c>
      <c r="F615">
        <v>41</v>
      </c>
      <c r="G615">
        <v>2022</v>
      </c>
      <c r="H615">
        <v>41</v>
      </c>
      <c r="I615">
        <v>61520</v>
      </c>
    </row>
    <row r="616" spans="1:9" x14ac:dyDescent="0.35">
      <c r="A616" t="s">
        <v>220</v>
      </c>
      <c r="B616" t="s">
        <v>221</v>
      </c>
      <c r="C616" s="68">
        <v>44843</v>
      </c>
      <c r="D616">
        <v>38588</v>
      </c>
      <c r="E616">
        <v>10</v>
      </c>
      <c r="F616">
        <v>42</v>
      </c>
      <c r="G616">
        <v>2022</v>
      </c>
      <c r="H616">
        <v>42</v>
      </c>
      <c r="I616">
        <v>61520</v>
      </c>
    </row>
    <row r="617" spans="1:9" x14ac:dyDescent="0.35">
      <c r="A617" t="s">
        <v>220</v>
      </c>
      <c r="B617" t="s">
        <v>221</v>
      </c>
      <c r="C617" s="68">
        <v>44850</v>
      </c>
      <c r="D617">
        <v>38588</v>
      </c>
      <c r="E617">
        <v>10</v>
      </c>
      <c r="F617">
        <v>43</v>
      </c>
      <c r="G617">
        <v>2022</v>
      </c>
      <c r="H617">
        <v>43</v>
      </c>
      <c r="I617">
        <v>61520</v>
      </c>
    </row>
    <row r="618" spans="1:9" x14ac:dyDescent="0.35">
      <c r="A618" t="s">
        <v>220</v>
      </c>
      <c r="B618" t="s">
        <v>221</v>
      </c>
      <c r="C618" s="68">
        <v>44859</v>
      </c>
      <c r="D618">
        <v>38588</v>
      </c>
      <c r="E618">
        <v>10</v>
      </c>
      <c r="F618">
        <v>44</v>
      </c>
      <c r="G618">
        <v>2022</v>
      </c>
      <c r="H618">
        <v>44</v>
      </c>
      <c r="I618">
        <v>61520</v>
      </c>
    </row>
    <row r="619" spans="1:9" x14ac:dyDescent="0.35">
      <c r="A619" t="s">
        <v>220</v>
      </c>
      <c r="B619" t="s">
        <v>221</v>
      </c>
      <c r="C619" s="68">
        <v>44860</v>
      </c>
      <c r="D619">
        <v>38588</v>
      </c>
      <c r="E619">
        <v>10</v>
      </c>
      <c r="F619">
        <v>44</v>
      </c>
      <c r="G619">
        <v>2022</v>
      </c>
      <c r="H619">
        <v>44</v>
      </c>
      <c r="I619">
        <v>61520</v>
      </c>
    </row>
    <row r="620" spans="1:9" x14ac:dyDescent="0.35">
      <c r="A620" t="s">
        <v>220</v>
      </c>
      <c r="B620" t="s">
        <v>221</v>
      </c>
      <c r="C620" s="68">
        <v>44873</v>
      </c>
      <c r="D620">
        <v>38588</v>
      </c>
      <c r="E620">
        <v>11</v>
      </c>
      <c r="F620">
        <v>46</v>
      </c>
      <c r="G620">
        <v>2022</v>
      </c>
      <c r="H620">
        <v>46</v>
      </c>
      <c r="I620">
        <v>61520</v>
      </c>
    </row>
    <row r="621" spans="1:9" x14ac:dyDescent="0.35">
      <c r="A621" t="s">
        <v>220</v>
      </c>
      <c r="B621" t="s">
        <v>221</v>
      </c>
      <c r="C621" s="68">
        <v>44880</v>
      </c>
      <c r="D621">
        <v>38588</v>
      </c>
      <c r="E621">
        <v>11</v>
      </c>
      <c r="F621">
        <v>47</v>
      </c>
      <c r="G621">
        <v>2022</v>
      </c>
      <c r="H621">
        <v>47</v>
      </c>
      <c r="I621">
        <v>61520</v>
      </c>
    </row>
    <row r="622" spans="1:9" x14ac:dyDescent="0.35">
      <c r="A622" t="s">
        <v>220</v>
      </c>
      <c r="B622" t="s">
        <v>221</v>
      </c>
      <c r="C622" s="68">
        <v>44901</v>
      </c>
      <c r="D622">
        <v>47067</v>
      </c>
      <c r="E622">
        <v>12</v>
      </c>
      <c r="F622">
        <v>50</v>
      </c>
      <c r="G622">
        <v>2022</v>
      </c>
      <c r="H622">
        <v>50</v>
      </c>
      <c r="I622">
        <v>61520</v>
      </c>
    </row>
    <row r="623" spans="1:9" x14ac:dyDescent="0.35">
      <c r="A623" t="s">
        <v>220</v>
      </c>
      <c r="B623" t="s">
        <v>221</v>
      </c>
      <c r="C623" s="68">
        <v>44915</v>
      </c>
      <c r="D623">
        <v>47067</v>
      </c>
      <c r="E623">
        <v>12</v>
      </c>
      <c r="F623">
        <v>52</v>
      </c>
      <c r="G623">
        <v>2022</v>
      </c>
      <c r="H623">
        <v>52</v>
      </c>
      <c r="I623">
        <v>61520</v>
      </c>
    </row>
    <row r="624" spans="1:9" x14ac:dyDescent="0.35">
      <c r="A624" t="s">
        <v>220</v>
      </c>
      <c r="B624" t="s">
        <v>221</v>
      </c>
      <c r="C624" s="68">
        <v>44922</v>
      </c>
      <c r="D624">
        <v>47111</v>
      </c>
      <c r="E624">
        <v>12</v>
      </c>
      <c r="F624">
        <v>53</v>
      </c>
      <c r="G624">
        <v>2022</v>
      </c>
      <c r="H624">
        <v>53</v>
      </c>
      <c r="I624">
        <v>61520</v>
      </c>
    </row>
    <row r="625" spans="1:9" x14ac:dyDescent="0.35">
      <c r="A625" t="s">
        <v>220</v>
      </c>
      <c r="B625" t="s">
        <v>221</v>
      </c>
      <c r="C625" s="68">
        <v>44923</v>
      </c>
      <c r="D625">
        <v>47138</v>
      </c>
      <c r="E625">
        <v>12</v>
      </c>
      <c r="F625">
        <v>53</v>
      </c>
      <c r="G625">
        <v>2022</v>
      </c>
      <c r="H625">
        <v>53</v>
      </c>
      <c r="I625">
        <v>61520</v>
      </c>
    </row>
    <row r="626" spans="1:9" x14ac:dyDescent="0.35">
      <c r="A626" t="s">
        <v>220</v>
      </c>
      <c r="B626" t="s">
        <v>221</v>
      </c>
      <c r="C626" s="68">
        <v>44935</v>
      </c>
      <c r="D626">
        <v>47067</v>
      </c>
      <c r="E626">
        <v>1</v>
      </c>
      <c r="F626">
        <v>2</v>
      </c>
      <c r="G626">
        <v>2023</v>
      </c>
      <c r="H626">
        <v>55</v>
      </c>
      <c r="I626">
        <v>61520</v>
      </c>
    </row>
    <row r="627" spans="1:9" x14ac:dyDescent="0.35">
      <c r="A627" t="s">
        <v>220</v>
      </c>
      <c r="B627" t="s">
        <v>221</v>
      </c>
      <c r="C627" s="68">
        <v>44942</v>
      </c>
      <c r="D627">
        <v>47067</v>
      </c>
      <c r="E627">
        <v>1</v>
      </c>
      <c r="F627">
        <v>3</v>
      </c>
      <c r="G627">
        <v>2023</v>
      </c>
      <c r="H627">
        <v>56</v>
      </c>
      <c r="I627">
        <v>61520</v>
      </c>
    </row>
    <row r="628" spans="1:9" x14ac:dyDescent="0.35">
      <c r="A628" t="s">
        <v>220</v>
      </c>
      <c r="B628" t="s">
        <v>221</v>
      </c>
      <c r="C628" s="68">
        <v>44949</v>
      </c>
      <c r="D628">
        <v>47067</v>
      </c>
      <c r="E628">
        <v>1</v>
      </c>
      <c r="F628">
        <v>4</v>
      </c>
      <c r="G628">
        <v>2023</v>
      </c>
      <c r="H628">
        <v>57</v>
      </c>
      <c r="I628">
        <v>61520</v>
      </c>
    </row>
    <row r="629" spans="1:9" x14ac:dyDescent="0.35">
      <c r="A629" t="s">
        <v>220</v>
      </c>
      <c r="B629" t="s">
        <v>221</v>
      </c>
      <c r="C629" s="68">
        <v>44956</v>
      </c>
      <c r="D629">
        <v>47067</v>
      </c>
      <c r="E629">
        <v>1</v>
      </c>
      <c r="F629">
        <v>5</v>
      </c>
      <c r="G629">
        <v>2023</v>
      </c>
      <c r="H629">
        <v>58</v>
      </c>
      <c r="I629">
        <v>61520</v>
      </c>
    </row>
    <row r="630" spans="1:9" x14ac:dyDescent="0.35">
      <c r="A630" t="s">
        <v>220</v>
      </c>
      <c r="B630" t="s">
        <v>221</v>
      </c>
      <c r="C630" s="68">
        <v>44963</v>
      </c>
      <c r="D630">
        <v>47067</v>
      </c>
      <c r="E630">
        <v>2</v>
      </c>
      <c r="F630">
        <v>6</v>
      </c>
      <c r="G630">
        <v>2023</v>
      </c>
      <c r="H630">
        <v>59</v>
      </c>
      <c r="I630">
        <v>61520</v>
      </c>
    </row>
    <row r="631" spans="1:9" x14ac:dyDescent="0.35">
      <c r="A631" t="s">
        <v>220</v>
      </c>
      <c r="B631" t="s">
        <v>221</v>
      </c>
      <c r="C631" s="68">
        <v>44977</v>
      </c>
      <c r="D631">
        <v>47067</v>
      </c>
      <c r="E631">
        <v>2</v>
      </c>
      <c r="F631">
        <v>8</v>
      </c>
      <c r="G631">
        <v>2023</v>
      </c>
      <c r="H631">
        <v>61</v>
      </c>
      <c r="I631">
        <v>61520</v>
      </c>
    </row>
    <row r="632" spans="1:9" x14ac:dyDescent="0.35">
      <c r="A632" t="s">
        <v>220</v>
      </c>
      <c r="B632" t="s">
        <v>221</v>
      </c>
      <c r="C632" s="68">
        <v>45006</v>
      </c>
      <c r="D632">
        <v>47067</v>
      </c>
      <c r="E632">
        <v>3</v>
      </c>
      <c r="F632">
        <v>12</v>
      </c>
      <c r="G632">
        <v>2023</v>
      </c>
      <c r="H632">
        <v>65</v>
      </c>
      <c r="I632">
        <v>61520</v>
      </c>
    </row>
    <row r="633" spans="1:9" x14ac:dyDescent="0.35">
      <c r="A633" t="s">
        <v>220</v>
      </c>
      <c r="B633" t="s">
        <v>221</v>
      </c>
      <c r="C633" s="68">
        <v>45012</v>
      </c>
      <c r="D633">
        <v>47067</v>
      </c>
      <c r="E633">
        <v>3</v>
      </c>
      <c r="F633">
        <v>13</v>
      </c>
      <c r="G633">
        <v>2023</v>
      </c>
      <c r="H633">
        <v>66</v>
      </c>
      <c r="I633">
        <v>61520</v>
      </c>
    </row>
    <row r="634" spans="1:9" x14ac:dyDescent="0.35">
      <c r="A634" t="s">
        <v>220</v>
      </c>
      <c r="B634" t="s">
        <v>221</v>
      </c>
      <c r="C634" s="68">
        <v>45026</v>
      </c>
      <c r="D634">
        <v>47067</v>
      </c>
      <c r="E634">
        <v>4</v>
      </c>
      <c r="F634">
        <v>15</v>
      </c>
      <c r="G634">
        <v>2023</v>
      </c>
      <c r="H634">
        <v>68</v>
      </c>
      <c r="I634">
        <v>61520</v>
      </c>
    </row>
    <row r="635" spans="1:9" x14ac:dyDescent="0.35">
      <c r="A635" t="s">
        <v>220</v>
      </c>
      <c r="B635" t="s">
        <v>221</v>
      </c>
      <c r="C635" s="68">
        <v>45069</v>
      </c>
      <c r="D635">
        <v>55602</v>
      </c>
      <c r="E635">
        <v>5</v>
      </c>
      <c r="F635">
        <v>21</v>
      </c>
      <c r="G635">
        <v>2023</v>
      </c>
      <c r="H635">
        <v>74</v>
      </c>
      <c r="I635">
        <v>61520</v>
      </c>
    </row>
    <row r="636" spans="1:9" x14ac:dyDescent="0.35">
      <c r="A636" t="s">
        <v>220</v>
      </c>
      <c r="B636" t="s">
        <v>221</v>
      </c>
      <c r="C636" s="68">
        <v>45125</v>
      </c>
      <c r="D636">
        <v>58486</v>
      </c>
      <c r="E636">
        <v>7</v>
      </c>
      <c r="F636">
        <v>29</v>
      </c>
      <c r="G636">
        <v>2023</v>
      </c>
      <c r="H636">
        <v>82</v>
      </c>
      <c r="I636">
        <v>61520</v>
      </c>
    </row>
    <row r="637" spans="1:9" x14ac:dyDescent="0.35">
      <c r="A637" t="s">
        <v>220</v>
      </c>
      <c r="B637" t="s">
        <v>221</v>
      </c>
      <c r="C637" s="68">
        <v>45132</v>
      </c>
      <c r="D637">
        <v>59187</v>
      </c>
      <c r="E637">
        <v>7</v>
      </c>
      <c r="F637">
        <v>30</v>
      </c>
      <c r="G637">
        <v>2023</v>
      </c>
      <c r="H637">
        <v>83</v>
      </c>
      <c r="I637">
        <v>61520</v>
      </c>
    </row>
    <row r="638" spans="1:9" x14ac:dyDescent="0.35">
      <c r="A638" t="s">
        <v>220</v>
      </c>
      <c r="B638" t="s">
        <v>221</v>
      </c>
      <c r="C638" s="68">
        <v>45139</v>
      </c>
      <c r="D638">
        <v>59443</v>
      </c>
      <c r="E638">
        <v>8</v>
      </c>
      <c r="F638">
        <v>31</v>
      </c>
      <c r="G638">
        <v>2023</v>
      </c>
      <c r="H638">
        <v>84</v>
      </c>
      <c r="I638">
        <v>61520</v>
      </c>
    </row>
    <row r="639" spans="1:9" x14ac:dyDescent="0.35">
      <c r="A639" t="s">
        <v>220</v>
      </c>
      <c r="B639" t="s">
        <v>221</v>
      </c>
      <c r="C639" s="68">
        <v>45152</v>
      </c>
      <c r="D639">
        <v>60017</v>
      </c>
      <c r="E639">
        <v>8</v>
      </c>
      <c r="F639">
        <v>33</v>
      </c>
      <c r="G639">
        <v>2023</v>
      </c>
      <c r="H639">
        <v>86</v>
      </c>
      <c r="I639">
        <v>61520</v>
      </c>
    </row>
    <row r="640" spans="1:9" x14ac:dyDescent="0.35">
      <c r="A640" t="s">
        <v>220</v>
      </c>
      <c r="B640" t="s">
        <v>221</v>
      </c>
      <c r="C640" s="68">
        <v>45159</v>
      </c>
      <c r="D640">
        <v>60313</v>
      </c>
      <c r="E640">
        <v>8</v>
      </c>
      <c r="F640">
        <v>34</v>
      </c>
      <c r="G640">
        <v>2023</v>
      </c>
      <c r="H640">
        <v>87</v>
      </c>
      <c r="I640">
        <v>61520</v>
      </c>
    </row>
    <row r="641" spans="1:9" x14ac:dyDescent="0.35">
      <c r="A641" t="s">
        <v>220</v>
      </c>
      <c r="B641" t="s">
        <v>221</v>
      </c>
      <c r="C641" s="68">
        <v>45167</v>
      </c>
      <c r="D641">
        <v>60616</v>
      </c>
      <c r="E641">
        <v>8</v>
      </c>
      <c r="F641">
        <v>35</v>
      </c>
      <c r="G641">
        <v>2023</v>
      </c>
      <c r="H641">
        <v>88</v>
      </c>
      <c r="I641">
        <v>61520</v>
      </c>
    </row>
    <row r="642" spans="1:9" x14ac:dyDescent="0.35">
      <c r="A642" t="s">
        <v>220</v>
      </c>
      <c r="B642" t="s">
        <v>221</v>
      </c>
      <c r="C642" s="68">
        <v>45174</v>
      </c>
      <c r="D642">
        <v>60817</v>
      </c>
      <c r="E642">
        <v>9</v>
      </c>
      <c r="F642">
        <v>36</v>
      </c>
      <c r="G642">
        <v>2023</v>
      </c>
      <c r="H642">
        <v>89</v>
      </c>
      <c r="I642">
        <v>61520</v>
      </c>
    </row>
    <row r="643" spans="1:9" x14ac:dyDescent="0.35">
      <c r="A643" t="s">
        <v>220</v>
      </c>
      <c r="B643" t="s">
        <v>221</v>
      </c>
      <c r="C643" s="68">
        <v>45187</v>
      </c>
      <c r="D643">
        <v>61362</v>
      </c>
      <c r="E643">
        <v>9</v>
      </c>
      <c r="F643">
        <v>38</v>
      </c>
      <c r="G643">
        <v>2023</v>
      </c>
      <c r="H643">
        <v>91</v>
      </c>
      <c r="I643">
        <v>61520</v>
      </c>
    </row>
    <row r="644" spans="1:9" x14ac:dyDescent="0.35">
      <c r="A644" t="s">
        <v>220</v>
      </c>
      <c r="B644" t="s">
        <v>221</v>
      </c>
      <c r="C644" s="68">
        <v>45193</v>
      </c>
      <c r="D644">
        <v>61520</v>
      </c>
      <c r="E644">
        <v>9</v>
      </c>
      <c r="F644">
        <v>39</v>
      </c>
      <c r="G644">
        <v>2023</v>
      </c>
      <c r="H644">
        <v>92</v>
      </c>
      <c r="I644">
        <v>61520</v>
      </c>
    </row>
    <row r="645" spans="1:9" x14ac:dyDescent="0.35">
      <c r="A645" t="s">
        <v>224</v>
      </c>
      <c r="B645" t="s">
        <v>225</v>
      </c>
      <c r="C645" s="68">
        <v>44678</v>
      </c>
      <c r="D645">
        <v>43300</v>
      </c>
      <c r="E645">
        <v>4</v>
      </c>
      <c r="F645">
        <v>18</v>
      </c>
      <c r="G645">
        <v>2022</v>
      </c>
      <c r="H645">
        <v>18</v>
      </c>
      <c r="I645">
        <v>70572</v>
      </c>
    </row>
    <row r="646" spans="1:9" x14ac:dyDescent="0.35">
      <c r="A646" t="s">
        <v>224</v>
      </c>
      <c r="B646" t="s">
        <v>225</v>
      </c>
      <c r="C646" s="68">
        <v>44725</v>
      </c>
      <c r="D646">
        <v>87972</v>
      </c>
      <c r="E646">
        <v>6</v>
      </c>
      <c r="F646">
        <v>25</v>
      </c>
      <c r="G646">
        <v>2022</v>
      </c>
      <c r="H646">
        <v>25</v>
      </c>
      <c r="I646">
        <v>70572</v>
      </c>
    </row>
    <row r="647" spans="1:9" x14ac:dyDescent="0.35">
      <c r="A647" t="s">
        <v>224</v>
      </c>
      <c r="B647" t="s">
        <v>225</v>
      </c>
      <c r="C647" s="68">
        <v>44746</v>
      </c>
      <c r="D647">
        <v>92156</v>
      </c>
      <c r="E647">
        <v>7</v>
      </c>
      <c r="F647">
        <v>28</v>
      </c>
      <c r="G647">
        <v>2022</v>
      </c>
      <c r="H647">
        <v>28</v>
      </c>
      <c r="I647">
        <v>70572</v>
      </c>
    </row>
    <row r="648" spans="1:9" x14ac:dyDescent="0.35">
      <c r="A648" t="s">
        <v>224</v>
      </c>
      <c r="B648" t="s">
        <v>225</v>
      </c>
      <c r="C648" s="68">
        <v>44760</v>
      </c>
      <c r="D648">
        <v>92156</v>
      </c>
      <c r="E648">
        <v>7</v>
      </c>
      <c r="F648">
        <v>30</v>
      </c>
      <c r="G648">
        <v>2022</v>
      </c>
      <c r="H648">
        <v>30</v>
      </c>
      <c r="I648">
        <v>70572</v>
      </c>
    </row>
    <row r="649" spans="1:9" x14ac:dyDescent="0.35">
      <c r="A649" t="s">
        <v>224</v>
      </c>
      <c r="B649" t="s">
        <v>225</v>
      </c>
      <c r="C649" s="68">
        <v>44782</v>
      </c>
      <c r="D649">
        <v>96520</v>
      </c>
      <c r="E649">
        <v>8</v>
      </c>
      <c r="F649">
        <v>33</v>
      </c>
      <c r="G649">
        <v>2022</v>
      </c>
      <c r="H649">
        <v>33</v>
      </c>
      <c r="I649">
        <v>70572</v>
      </c>
    </row>
    <row r="650" spans="1:9" x14ac:dyDescent="0.35">
      <c r="A650" t="s">
        <v>224</v>
      </c>
      <c r="B650" t="s">
        <v>225</v>
      </c>
      <c r="C650" s="68">
        <v>44802</v>
      </c>
      <c r="D650">
        <v>101369</v>
      </c>
      <c r="E650">
        <v>8</v>
      </c>
      <c r="F650">
        <v>36</v>
      </c>
      <c r="G650">
        <v>2022</v>
      </c>
      <c r="H650">
        <v>36</v>
      </c>
      <c r="I650">
        <v>70572</v>
      </c>
    </row>
    <row r="651" spans="1:9" x14ac:dyDescent="0.35">
      <c r="A651" t="s">
        <v>224</v>
      </c>
      <c r="B651" t="s">
        <v>225</v>
      </c>
      <c r="C651" s="68">
        <v>44830</v>
      </c>
      <c r="D651">
        <v>105000</v>
      </c>
      <c r="E651">
        <v>9</v>
      </c>
      <c r="F651">
        <v>40</v>
      </c>
      <c r="G651">
        <v>2022</v>
      </c>
      <c r="H651">
        <v>40</v>
      </c>
      <c r="I651">
        <v>70572</v>
      </c>
    </row>
    <row r="652" spans="1:9" x14ac:dyDescent="0.35">
      <c r="A652" t="s">
        <v>224</v>
      </c>
      <c r="B652" t="s">
        <v>225</v>
      </c>
      <c r="C652" s="68">
        <v>44865</v>
      </c>
      <c r="D652">
        <v>118994</v>
      </c>
      <c r="E652">
        <v>10</v>
      </c>
      <c r="F652">
        <v>45</v>
      </c>
      <c r="G652">
        <v>2022</v>
      </c>
      <c r="H652">
        <v>45</v>
      </c>
      <c r="I652">
        <v>70572</v>
      </c>
    </row>
    <row r="653" spans="1:9" x14ac:dyDescent="0.35">
      <c r="A653" t="s">
        <v>224</v>
      </c>
      <c r="B653" t="s">
        <v>225</v>
      </c>
      <c r="C653" s="68">
        <v>44926</v>
      </c>
      <c r="D653">
        <v>70572</v>
      </c>
      <c r="E653">
        <v>12</v>
      </c>
      <c r="F653">
        <v>53</v>
      </c>
      <c r="G653">
        <v>2022</v>
      </c>
      <c r="H653">
        <v>53</v>
      </c>
      <c r="I653">
        <v>70572</v>
      </c>
    </row>
    <row r="654" spans="1:9" x14ac:dyDescent="0.35">
      <c r="A654" t="s">
        <v>234</v>
      </c>
      <c r="B654" t="s">
        <v>235</v>
      </c>
      <c r="C654" s="68">
        <v>44703</v>
      </c>
      <c r="D654">
        <v>19690</v>
      </c>
      <c r="E654">
        <v>5</v>
      </c>
      <c r="F654">
        <v>22</v>
      </c>
      <c r="G654">
        <v>2022</v>
      </c>
      <c r="H654">
        <v>22</v>
      </c>
      <c r="I654">
        <v>27922</v>
      </c>
    </row>
    <row r="655" spans="1:9" x14ac:dyDescent="0.35">
      <c r="A655" t="s">
        <v>234</v>
      </c>
      <c r="B655" t="s">
        <v>235</v>
      </c>
      <c r="C655" s="68">
        <v>44710</v>
      </c>
      <c r="D655">
        <v>20030</v>
      </c>
      <c r="E655">
        <v>5</v>
      </c>
      <c r="F655">
        <v>23</v>
      </c>
      <c r="G655">
        <v>2022</v>
      </c>
      <c r="H655">
        <v>23</v>
      </c>
      <c r="I655">
        <v>27922</v>
      </c>
    </row>
    <row r="656" spans="1:9" x14ac:dyDescent="0.35">
      <c r="A656" t="s">
        <v>234</v>
      </c>
      <c r="B656" t="s">
        <v>235</v>
      </c>
      <c r="C656" s="68">
        <v>44718</v>
      </c>
      <c r="D656">
        <v>20386</v>
      </c>
      <c r="E656">
        <v>6</v>
      </c>
      <c r="F656">
        <v>24</v>
      </c>
      <c r="G656">
        <v>2022</v>
      </c>
      <c r="H656">
        <v>24</v>
      </c>
      <c r="I656">
        <v>27922</v>
      </c>
    </row>
    <row r="657" spans="1:9" x14ac:dyDescent="0.35">
      <c r="A657" t="s">
        <v>234</v>
      </c>
      <c r="B657" t="s">
        <v>235</v>
      </c>
      <c r="C657" s="68">
        <v>44729</v>
      </c>
      <c r="D657">
        <v>21145</v>
      </c>
      <c r="E657">
        <v>6</v>
      </c>
      <c r="F657">
        <v>25</v>
      </c>
      <c r="G657">
        <v>2022</v>
      </c>
      <c r="H657">
        <v>25</v>
      </c>
      <c r="I657">
        <v>27922</v>
      </c>
    </row>
    <row r="658" spans="1:9" x14ac:dyDescent="0.35">
      <c r="A658" t="s">
        <v>234</v>
      </c>
      <c r="B658" t="s">
        <v>235</v>
      </c>
      <c r="C658" s="68">
        <v>44731</v>
      </c>
      <c r="D658">
        <v>21665</v>
      </c>
      <c r="E658">
        <v>6</v>
      </c>
      <c r="F658">
        <v>26</v>
      </c>
      <c r="G658">
        <v>2022</v>
      </c>
      <c r="H658">
        <v>26</v>
      </c>
      <c r="I658">
        <v>27922</v>
      </c>
    </row>
    <row r="659" spans="1:9" x14ac:dyDescent="0.35">
      <c r="A659" t="s">
        <v>234</v>
      </c>
      <c r="B659" t="s">
        <v>235</v>
      </c>
      <c r="C659" s="68">
        <v>44738</v>
      </c>
      <c r="D659">
        <v>22112</v>
      </c>
      <c r="E659">
        <v>6</v>
      </c>
      <c r="F659">
        <v>27</v>
      </c>
      <c r="G659">
        <v>2022</v>
      </c>
      <c r="H659">
        <v>27</v>
      </c>
      <c r="I659">
        <v>27922</v>
      </c>
    </row>
    <row r="660" spans="1:9" x14ac:dyDescent="0.35">
      <c r="A660" t="s">
        <v>234</v>
      </c>
      <c r="B660" t="s">
        <v>235</v>
      </c>
      <c r="C660" s="68">
        <v>44754</v>
      </c>
      <c r="D660">
        <v>22529</v>
      </c>
      <c r="E660">
        <v>7</v>
      </c>
      <c r="F660">
        <v>29</v>
      </c>
      <c r="G660">
        <v>2022</v>
      </c>
      <c r="H660">
        <v>29</v>
      </c>
      <c r="I660">
        <v>27922</v>
      </c>
    </row>
    <row r="661" spans="1:9" x14ac:dyDescent="0.35">
      <c r="A661" t="s">
        <v>234</v>
      </c>
      <c r="B661" t="s">
        <v>235</v>
      </c>
      <c r="C661" s="68">
        <v>44761</v>
      </c>
      <c r="D661">
        <v>23110</v>
      </c>
      <c r="E661">
        <v>7</v>
      </c>
      <c r="F661">
        <v>30</v>
      </c>
      <c r="G661">
        <v>2022</v>
      </c>
      <c r="H661">
        <v>30</v>
      </c>
      <c r="I661">
        <v>27922</v>
      </c>
    </row>
    <row r="662" spans="1:9" x14ac:dyDescent="0.35">
      <c r="A662" t="s">
        <v>234</v>
      </c>
      <c r="B662" t="s">
        <v>235</v>
      </c>
      <c r="C662" s="68">
        <v>44768</v>
      </c>
      <c r="D662">
        <v>24296</v>
      </c>
      <c r="E662">
        <v>7</v>
      </c>
      <c r="F662">
        <v>31</v>
      </c>
      <c r="G662">
        <v>2022</v>
      </c>
      <c r="H662">
        <v>31</v>
      </c>
      <c r="I662">
        <v>27922</v>
      </c>
    </row>
    <row r="663" spans="1:9" x14ac:dyDescent="0.35">
      <c r="A663" t="s">
        <v>234</v>
      </c>
      <c r="B663" t="s">
        <v>235</v>
      </c>
      <c r="C663" s="68">
        <v>44775</v>
      </c>
      <c r="D663">
        <v>25582</v>
      </c>
      <c r="E663">
        <v>8</v>
      </c>
      <c r="F663">
        <v>32</v>
      </c>
      <c r="G663">
        <v>2022</v>
      </c>
      <c r="H663">
        <v>32</v>
      </c>
      <c r="I663">
        <v>27922</v>
      </c>
    </row>
    <row r="664" spans="1:9" x14ac:dyDescent="0.35">
      <c r="A664" t="s">
        <v>234</v>
      </c>
      <c r="B664" t="s">
        <v>235</v>
      </c>
      <c r="C664" s="68">
        <v>44782</v>
      </c>
      <c r="D664">
        <v>25771</v>
      </c>
      <c r="E664">
        <v>8</v>
      </c>
      <c r="F664">
        <v>33</v>
      </c>
      <c r="G664">
        <v>2022</v>
      </c>
      <c r="H664">
        <v>33</v>
      </c>
      <c r="I664">
        <v>27922</v>
      </c>
    </row>
    <row r="665" spans="1:9" x14ac:dyDescent="0.35">
      <c r="A665" t="s">
        <v>234</v>
      </c>
      <c r="B665" t="s">
        <v>235</v>
      </c>
      <c r="C665" s="68">
        <v>44789</v>
      </c>
      <c r="D665">
        <v>25670</v>
      </c>
      <c r="E665">
        <v>8</v>
      </c>
      <c r="F665">
        <v>34</v>
      </c>
      <c r="G665">
        <v>2022</v>
      </c>
      <c r="H665">
        <v>34</v>
      </c>
      <c r="I665">
        <v>27922</v>
      </c>
    </row>
    <row r="666" spans="1:9" x14ac:dyDescent="0.35">
      <c r="A666" t="s">
        <v>234</v>
      </c>
      <c r="B666" t="s">
        <v>235</v>
      </c>
      <c r="C666" s="68">
        <v>44796</v>
      </c>
      <c r="D666">
        <v>26377</v>
      </c>
      <c r="E666">
        <v>8</v>
      </c>
      <c r="F666">
        <v>35</v>
      </c>
      <c r="G666">
        <v>2022</v>
      </c>
      <c r="H666">
        <v>35</v>
      </c>
      <c r="I666">
        <v>27922</v>
      </c>
    </row>
    <row r="667" spans="1:9" x14ac:dyDescent="0.35">
      <c r="A667" t="s">
        <v>234</v>
      </c>
      <c r="B667" t="s">
        <v>235</v>
      </c>
      <c r="C667" s="68">
        <v>44803</v>
      </c>
      <c r="D667">
        <v>26379</v>
      </c>
      <c r="E667">
        <v>8</v>
      </c>
      <c r="F667">
        <v>36</v>
      </c>
      <c r="G667">
        <v>2022</v>
      </c>
      <c r="H667">
        <v>36</v>
      </c>
      <c r="I667">
        <v>27922</v>
      </c>
    </row>
    <row r="668" spans="1:9" x14ac:dyDescent="0.35">
      <c r="A668" t="s">
        <v>234</v>
      </c>
      <c r="B668" t="s">
        <v>235</v>
      </c>
      <c r="C668" s="68">
        <v>44810</v>
      </c>
      <c r="D668">
        <v>26232</v>
      </c>
      <c r="E668">
        <v>9</v>
      </c>
      <c r="F668">
        <v>37</v>
      </c>
      <c r="G668">
        <v>2022</v>
      </c>
      <c r="H668">
        <v>37</v>
      </c>
      <c r="I668">
        <v>27922</v>
      </c>
    </row>
    <row r="669" spans="1:9" x14ac:dyDescent="0.35">
      <c r="A669" t="s">
        <v>234</v>
      </c>
      <c r="B669" t="s">
        <v>235</v>
      </c>
      <c r="C669" s="68">
        <v>44817</v>
      </c>
      <c r="D669">
        <v>26031</v>
      </c>
      <c r="E669">
        <v>9</v>
      </c>
      <c r="F669">
        <v>38</v>
      </c>
      <c r="G669">
        <v>2022</v>
      </c>
      <c r="H669">
        <v>38</v>
      </c>
      <c r="I669">
        <v>27922</v>
      </c>
    </row>
    <row r="670" spans="1:9" x14ac:dyDescent="0.35">
      <c r="A670" t="s">
        <v>234</v>
      </c>
      <c r="B670" t="s">
        <v>235</v>
      </c>
      <c r="C670" s="68">
        <v>44822</v>
      </c>
      <c r="D670">
        <v>26135</v>
      </c>
      <c r="E670">
        <v>9</v>
      </c>
      <c r="F670">
        <v>39</v>
      </c>
      <c r="G670">
        <v>2022</v>
      </c>
      <c r="H670">
        <v>39</v>
      </c>
      <c r="I670">
        <v>27922</v>
      </c>
    </row>
    <row r="671" spans="1:9" x14ac:dyDescent="0.35">
      <c r="A671" t="s">
        <v>234</v>
      </c>
      <c r="B671" t="s">
        <v>235</v>
      </c>
      <c r="C671" s="68">
        <v>44845</v>
      </c>
      <c r="D671">
        <v>26793</v>
      </c>
      <c r="E671">
        <v>10</v>
      </c>
      <c r="F671">
        <v>42</v>
      </c>
      <c r="G671">
        <v>2022</v>
      </c>
      <c r="H671">
        <v>42</v>
      </c>
      <c r="I671">
        <v>27922</v>
      </c>
    </row>
    <row r="672" spans="1:9" x14ac:dyDescent="0.35">
      <c r="A672" t="s">
        <v>234</v>
      </c>
      <c r="B672" t="s">
        <v>235</v>
      </c>
      <c r="C672" s="68">
        <v>44866</v>
      </c>
      <c r="D672">
        <v>24912</v>
      </c>
      <c r="E672">
        <v>11</v>
      </c>
      <c r="F672">
        <v>45</v>
      </c>
      <c r="G672">
        <v>2022</v>
      </c>
      <c r="H672">
        <v>45</v>
      </c>
      <c r="I672">
        <v>27922</v>
      </c>
    </row>
    <row r="673" spans="1:9" x14ac:dyDescent="0.35">
      <c r="A673" t="s">
        <v>234</v>
      </c>
      <c r="B673" t="s">
        <v>235</v>
      </c>
      <c r="C673" s="68">
        <v>44880</v>
      </c>
      <c r="D673">
        <v>25204</v>
      </c>
      <c r="E673">
        <v>11</v>
      </c>
      <c r="F673">
        <v>47</v>
      </c>
      <c r="G673">
        <v>2022</v>
      </c>
      <c r="H673">
        <v>47</v>
      </c>
      <c r="I673">
        <v>27922</v>
      </c>
    </row>
    <row r="674" spans="1:9" x14ac:dyDescent="0.35">
      <c r="A674" t="s">
        <v>234</v>
      </c>
      <c r="B674" t="s">
        <v>235</v>
      </c>
      <c r="C674" s="68">
        <v>44919</v>
      </c>
      <c r="D674">
        <v>25101</v>
      </c>
      <c r="E674">
        <v>12</v>
      </c>
      <c r="F674">
        <v>52</v>
      </c>
      <c r="G674">
        <v>2022</v>
      </c>
      <c r="H674">
        <v>52</v>
      </c>
      <c r="I674">
        <v>27922</v>
      </c>
    </row>
    <row r="675" spans="1:9" x14ac:dyDescent="0.35">
      <c r="A675" t="s">
        <v>234</v>
      </c>
      <c r="B675" t="s">
        <v>235</v>
      </c>
      <c r="C675" s="68">
        <v>44920</v>
      </c>
      <c r="D675">
        <v>25101</v>
      </c>
      <c r="E675">
        <v>12</v>
      </c>
      <c r="F675">
        <v>53</v>
      </c>
      <c r="G675">
        <v>2022</v>
      </c>
      <c r="H675">
        <v>53</v>
      </c>
      <c r="I675">
        <v>27922</v>
      </c>
    </row>
    <row r="676" spans="1:9" x14ac:dyDescent="0.35">
      <c r="A676" t="s">
        <v>234</v>
      </c>
      <c r="B676" t="s">
        <v>235</v>
      </c>
      <c r="C676" s="68">
        <v>44926</v>
      </c>
      <c r="D676">
        <v>25701</v>
      </c>
      <c r="E676">
        <v>12</v>
      </c>
      <c r="F676">
        <v>53</v>
      </c>
      <c r="G676">
        <v>2022</v>
      </c>
      <c r="H676">
        <v>53</v>
      </c>
      <c r="I676">
        <v>27922</v>
      </c>
    </row>
    <row r="677" spans="1:9" x14ac:dyDescent="0.35">
      <c r="A677" t="s">
        <v>234</v>
      </c>
      <c r="B677" t="s">
        <v>235</v>
      </c>
      <c r="C677" s="68">
        <v>44957</v>
      </c>
      <c r="D677">
        <v>24658</v>
      </c>
      <c r="E677">
        <v>1</v>
      </c>
      <c r="F677">
        <v>5</v>
      </c>
      <c r="G677">
        <v>2023</v>
      </c>
      <c r="H677">
        <v>58</v>
      </c>
      <c r="I677">
        <v>27922</v>
      </c>
    </row>
    <row r="678" spans="1:9" x14ac:dyDescent="0.35">
      <c r="A678" t="s">
        <v>234</v>
      </c>
      <c r="B678" t="s">
        <v>235</v>
      </c>
      <c r="C678" s="68">
        <v>45022</v>
      </c>
      <c r="D678">
        <v>24182</v>
      </c>
      <c r="E678">
        <v>4</v>
      </c>
      <c r="F678">
        <v>14</v>
      </c>
      <c r="G678">
        <v>2023</v>
      </c>
      <c r="H678">
        <v>67</v>
      </c>
      <c r="I678">
        <v>27922</v>
      </c>
    </row>
    <row r="679" spans="1:9" x14ac:dyDescent="0.35">
      <c r="A679" t="s">
        <v>234</v>
      </c>
      <c r="B679" t="s">
        <v>235</v>
      </c>
      <c r="C679" s="68">
        <v>45055</v>
      </c>
      <c r="D679">
        <v>24182</v>
      </c>
      <c r="E679">
        <v>5</v>
      </c>
      <c r="F679">
        <v>19</v>
      </c>
      <c r="G679">
        <v>2023</v>
      </c>
      <c r="H679">
        <v>72</v>
      </c>
      <c r="I679">
        <v>27922</v>
      </c>
    </row>
    <row r="680" spans="1:9" x14ac:dyDescent="0.35">
      <c r="A680" t="s">
        <v>234</v>
      </c>
      <c r="B680" t="s">
        <v>235</v>
      </c>
      <c r="C680" s="68">
        <v>45076</v>
      </c>
      <c r="D680">
        <v>24723</v>
      </c>
      <c r="E680">
        <v>5</v>
      </c>
      <c r="F680">
        <v>22</v>
      </c>
      <c r="G680">
        <v>2023</v>
      </c>
      <c r="H680">
        <v>75</v>
      </c>
      <c r="I680">
        <v>27922</v>
      </c>
    </row>
    <row r="681" spans="1:9" x14ac:dyDescent="0.35">
      <c r="A681" t="s">
        <v>234</v>
      </c>
      <c r="B681" t="s">
        <v>235</v>
      </c>
      <c r="C681" s="68">
        <v>45132</v>
      </c>
      <c r="D681">
        <v>27000</v>
      </c>
      <c r="E681">
        <v>7</v>
      </c>
      <c r="F681">
        <v>30</v>
      </c>
      <c r="G681">
        <v>2023</v>
      </c>
      <c r="H681">
        <v>83</v>
      </c>
      <c r="I681">
        <v>27922</v>
      </c>
    </row>
    <row r="682" spans="1:9" x14ac:dyDescent="0.35">
      <c r="A682" t="s">
        <v>234</v>
      </c>
      <c r="B682" t="s">
        <v>235</v>
      </c>
      <c r="C682" s="68">
        <v>45173</v>
      </c>
      <c r="D682">
        <v>27922</v>
      </c>
      <c r="E682">
        <v>9</v>
      </c>
      <c r="F682">
        <v>36</v>
      </c>
      <c r="G682">
        <v>2023</v>
      </c>
      <c r="H682">
        <v>89</v>
      </c>
      <c r="I682">
        <v>27922</v>
      </c>
    </row>
    <row r="683" spans="1:9" x14ac:dyDescent="0.35">
      <c r="A683" t="s">
        <v>234</v>
      </c>
      <c r="B683" t="s">
        <v>235</v>
      </c>
      <c r="C683" s="68">
        <v>45179</v>
      </c>
      <c r="D683">
        <v>27922</v>
      </c>
      <c r="E683">
        <v>9</v>
      </c>
      <c r="F683">
        <v>37</v>
      </c>
      <c r="G683">
        <v>2023</v>
      </c>
      <c r="H683">
        <v>90</v>
      </c>
      <c r="I683">
        <v>27922</v>
      </c>
    </row>
    <row r="684" spans="1:9" x14ac:dyDescent="0.35">
      <c r="A684" t="s">
        <v>180</v>
      </c>
      <c r="B684" t="s">
        <v>181</v>
      </c>
      <c r="C684" s="68">
        <v>44702</v>
      </c>
      <c r="D684">
        <v>780000</v>
      </c>
      <c r="E684">
        <v>5</v>
      </c>
      <c r="F684">
        <v>21</v>
      </c>
      <c r="G684">
        <v>2022</v>
      </c>
      <c r="H684">
        <v>21</v>
      </c>
      <c r="I684">
        <v>1109115</v>
      </c>
    </row>
    <row r="685" spans="1:9" x14ac:dyDescent="0.35">
      <c r="A685" t="s">
        <v>180</v>
      </c>
      <c r="B685" t="s">
        <v>181</v>
      </c>
      <c r="C685" s="68">
        <v>44733</v>
      </c>
      <c r="D685">
        <v>867000</v>
      </c>
      <c r="E685">
        <v>6</v>
      </c>
      <c r="F685">
        <v>26</v>
      </c>
      <c r="G685">
        <v>2022</v>
      </c>
      <c r="H685">
        <v>26</v>
      </c>
      <c r="I685">
        <v>1109115</v>
      </c>
    </row>
    <row r="686" spans="1:9" x14ac:dyDescent="0.35">
      <c r="A686" t="s">
        <v>180</v>
      </c>
      <c r="B686" t="s">
        <v>181</v>
      </c>
      <c r="C686" s="68">
        <v>44754</v>
      </c>
      <c r="D686">
        <v>893000</v>
      </c>
      <c r="E686">
        <v>7</v>
      </c>
      <c r="F686">
        <v>29</v>
      </c>
      <c r="G686">
        <v>2022</v>
      </c>
      <c r="H686">
        <v>29</v>
      </c>
      <c r="I686">
        <v>1109115</v>
      </c>
    </row>
    <row r="687" spans="1:9" x14ac:dyDescent="0.35">
      <c r="A687" t="s">
        <v>180</v>
      </c>
      <c r="B687" t="s">
        <v>181</v>
      </c>
      <c r="C687" s="68">
        <v>44761</v>
      </c>
      <c r="D687">
        <v>893000</v>
      </c>
      <c r="E687">
        <v>7</v>
      </c>
      <c r="F687">
        <v>30</v>
      </c>
      <c r="G687">
        <v>2022</v>
      </c>
      <c r="H687">
        <v>30</v>
      </c>
      <c r="I687">
        <v>1109115</v>
      </c>
    </row>
    <row r="688" spans="1:9" x14ac:dyDescent="0.35">
      <c r="A688" t="s">
        <v>180</v>
      </c>
      <c r="B688" t="s">
        <v>181</v>
      </c>
      <c r="C688" s="68">
        <v>44768</v>
      </c>
      <c r="D688">
        <v>915000</v>
      </c>
      <c r="E688">
        <v>7</v>
      </c>
      <c r="F688">
        <v>31</v>
      </c>
      <c r="G688">
        <v>2022</v>
      </c>
      <c r="H688">
        <v>31</v>
      </c>
      <c r="I688">
        <v>1109115</v>
      </c>
    </row>
    <row r="689" spans="1:9" x14ac:dyDescent="0.35">
      <c r="A689" t="s">
        <v>180</v>
      </c>
      <c r="B689" t="s">
        <v>181</v>
      </c>
      <c r="C689" s="68">
        <v>44776</v>
      </c>
      <c r="D689">
        <v>915000</v>
      </c>
      <c r="E689">
        <v>8</v>
      </c>
      <c r="F689">
        <v>32</v>
      </c>
      <c r="G689">
        <v>2022</v>
      </c>
      <c r="H689">
        <v>32</v>
      </c>
      <c r="I689">
        <v>1109115</v>
      </c>
    </row>
    <row r="690" spans="1:9" x14ac:dyDescent="0.35">
      <c r="A690" t="s">
        <v>180</v>
      </c>
      <c r="B690" t="s">
        <v>181</v>
      </c>
      <c r="C690" s="68">
        <v>44783</v>
      </c>
      <c r="D690">
        <v>940000</v>
      </c>
      <c r="E690">
        <v>8</v>
      </c>
      <c r="F690">
        <v>33</v>
      </c>
      <c r="G690">
        <v>2022</v>
      </c>
      <c r="H690">
        <v>33</v>
      </c>
      <c r="I690">
        <v>1109115</v>
      </c>
    </row>
    <row r="691" spans="1:9" x14ac:dyDescent="0.35">
      <c r="A691" t="s">
        <v>180</v>
      </c>
      <c r="B691" t="s">
        <v>181</v>
      </c>
      <c r="C691" s="68">
        <v>44786</v>
      </c>
      <c r="D691">
        <v>971000</v>
      </c>
      <c r="E691">
        <v>8</v>
      </c>
      <c r="F691">
        <v>33</v>
      </c>
      <c r="G691">
        <v>2022</v>
      </c>
      <c r="H691">
        <v>33</v>
      </c>
      <c r="I691">
        <v>1109115</v>
      </c>
    </row>
    <row r="692" spans="1:9" x14ac:dyDescent="0.35">
      <c r="A692" t="s">
        <v>180</v>
      </c>
      <c r="B692" t="s">
        <v>181</v>
      </c>
      <c r="C692" s="68">
        <v>44795</v>
      </c>
      <c r="D692">
        <v>971000</v>
      </c>
      <c r="E692">
        <v>8</v>
      </c>
      <c r="F692">
        <v>35</v>
      </c>
      <c r="G692">
        <v>2022</v>
      </c>
      <c r="H692">
        <v>35</v>
      </c>
      <c r="I692">
        <v>1109115</v>
      </c>
    </row>
    <row r="693" spans="1:9" x14ac:dyDescent="0.35">
      <c r="A693" t="s">
        <v>180</v>
      </c>
      <c r="B693" t="s">
        <v>181</v>
      </c>
      <c r="C693" s="68">
        <v>44803</v>
      </c>
      <c r="D693">
        <v>971000</v>
      </c>
      <c r="E693">
        <v>8</v>
      </c>
      <c r="F693">
        <v>36</v>
      </c>
      <c r="G693">
        <v>2022</v>
      </c>
      <c r="H693">
        <v>36</v>
      </c>
      <c r="I693">
        <v>1109115</v>
      </c>
    </row>
    <row r="694" spans="1:9" x14ac:dyDescent="0.35">
      <c r="A694" t="s">
        <v>180</v>
      </c>
      <c r="B694" t="s">
        <v>181</v>
      </c>
      <c r="C694" s="68">
        <v>44810</v>
      </c>
      <c r="D694">
        <v>997895</v>
      </c>
      <c r="E694">
        <v>9</v>
      </c>
      <c r="F694">
        <v>37</v>
      </c>
      <c r="G694">
        <v>2022</v>
      </c>
      <c r="H694">
        <v>37</v>
      </c>
      <c r="I694">
        <v>1109115</v>
      </c>
    </row>
    <row r="695" spans="1:9" x14ac:dyDescent="0.35">
      <c r="A695" t="s">
        <v>180</v>
      </c>
      <c r="B695" t="s">
        <v>181</v>
      </c>
      <c r="C695" s="68">
        <v>44824</v>
      </c>
      <c r="D695">
        <v>997895</v>
      </c>
      <c r="E695">
        <v>9</v>
      </c>
      <c r="F695">
        <v>39</v>
      </c>
      <c r="G695">
        <v>2022</v>
      </c>
      <c r="H695">
        <v>39</v>
      </c>
      <c r="I695">
        <v>1109115</v>
      </c>
    </row>
    <row r="696" spans="1:9" x14ac:dyDescent="0.35">
      <c r="A696" t="s">
        <v>180</v>
      </c>
      <c r="B696" t="s">
        <v>181</v>
      </c>
      <c r="C696" s="68">
        <v>44828</v>
      </c>
      <c r="D696">
        <v>997895</v>
      </c>
      <c r="E696">
        <v>9</v>
      </c>
      <c r="F696">
        <v>39</v>
      </c>
      <c r="G696">
        <v>2022</v>
      </c>
      <c r="H696">
        <v>39</v>
      </c>
      <c r="I696">
        <v>1109115</v>
      </c>
    </row>
    <row r="697" spans="1:9" x14ac:dyDescent="0.35">
      <c r="A697" t="s">
        <v>180</v>
      </c>
      <c r="B697" t="s">
        <v>181</v>
      </c>
      <c r="C697" s="68">
        <v>44838</v>
      </c>
      <c r="D697">
        <v>997895</v>
      </c>
      <c r="E697">
        <v>10</v>
      </c>
      <c r="F697">
        <v>41</v>
      </c>
      <c r="G697">
        <v>2022</v>
      </c>
      <c r="H697">
        <v>41</v>
      </c>
      <c r="I697">
        <v>1109115</v>
      </c>
    </row>
    <row r="698" spans="1:9" x14ac:dyDescent="0.35">
      <c r="A698" t="s">
        <v>180</v>
      </c>
      <c r="B698" t="s">
        <v>181</v>
      </c>
      <c r="C698" s="68">
        <v>44842</v>
      </c>
      <c r="D698">
        <v>1002668</v>
      </c>
      <c r="E698">
        <v>10</v>
      </c>
      <c r="F698">
        <v>41</v>
      </c>
      <c r="G698">
        <v>2022</v>
      </c>
      <c r="H698">
        <v>41</v>
      </c>
      <c r="I698">
        <v>1109115</v>
      </c>
    </row>
    <row r="699" spans="1:9" x14ac:dyDescent="0.35">
      <c r="A699" t="s">
        <v>180</v>
      </c>
      <c r="B699" t="s">
        <v>181</v>
      </c>
      <c r="C699" s="68">
        <v>44866</v>
      </c>
      <c r="D699">
        <v>1008935</v>
      </c>
      <c r="E699">
        <v>11</v>
      </c>
      <c r="F699">
        <v>45</v>
      </c>
      <c r="G699">
        <v>2022</v>
      </c>
      <c r="H699">
        <v>45</v>
      </c>
      <c r="I699">
        <v>1109115</v>
      </c>
    </row>
    <row r="700" spans="1:9" x14ac:dyDescent="0.35">
      <c r="A700" t="s">
        <v>180</v>
      </c>
      <c r="B700" t="s">
        <v>181</v>
      </c>
      <c r="C700" s="68">
        <v>44873</v>
      </c>
      <c r="D700">
        <v>1019789</v>
      </c>
      <c r="E700">
        <v>11</v>
      </c>
      <c r="F700">
        <v>46</v>
      </c>
      <c r="G700">
        <v>2022</v>
      </c>
      <c r="H700">
        <v>46</v>
      </c>
      <c r="I700">
        <v>1109115</v>
      </c>
    </row>
    <row r="701" spans="1:9" x14ac:dyDescent="0.35">
      <c r="A701" t="s">
        <v>180</v>
      </c>
      <c r="B701" t="s">
        <v>181</v>
      </c>
      <c r="C701" s="68">
        <v>44880</v>
      </c>
      <c r="D701">
        <v>1019789</v>
      </c>
      <c r="E701">
        <v>11</v>
      </c>
      <c r="F701">
        <v>47</v>
      </c>
      <c r="G701">
        <v>2022</v>
      </c>
      <c r="H701">
        <v>47</v>
      </c>
      <c r="I701">
        <v>1109115</v>
      </c>
    </row>
    <row r="702" spans="1:9" x14ac:dyDescent="0.35">
      <c r="A702" t="s">
        <v>180</v>
      </c>
      <c r="B702" t="s">
        <v>181</v>
      </c>
      <c r="C702" s="68">
        <v>44887</v>
      </c>
      <c r="D702">
        <v>1021667</v>
      </c>
      <c r="E702">
        <v>11</v>
      </c>
      <c r="F702">
        <v>48</v>
      </c>
      <c r="G702">
        <v>2022</v>
      </c>
      <c r="H702">
        <v>48</v>
      </c>
      <c r="I702">
        <v>1109115</v>
      </c>
    </row>
    <row r="703" spans="1:9" x14ac:dyDescent="0.35">
      <c r="A703" t="s">
        <v>180</v>
      </c>
      <c r="B703" t="s">
        <v>181</v>
      </c>
      <c r="C703" s="68">
        <v>44957</v>
      </c>
      <c r="D703">
        <v>1055323</v>
      </c>
      <c r="E703">
        <v>1</v>
      </c>
      <c r="F703">
        <v>5</v>
      </c>
      <c r="G703">
        <v>2023</v>
      </c>
      <c r="H703">
        <v>58</v>
      </c>
      <c r="I703">
        <v>1109115</v>
      </c>
    </row>
    <row r="704" spans="1:9" x14ac:dyDescent="0.35">
      <c r="A704" t="s">
        <v>180</v>
      </c>
      <c r="B704" t="s">
        <v>181</v>
      </c>
      <c r="C704" s="68">
        <v>45010</v>
      </c>
      <c r="D704">
        <v>1056628</v>
      </c>
      <c r="E704">
        <v>3</v>
      </c>
      <c r="F704">
        <v>12</v>
      </c>
      <c r="G704">
        <v>2023</v>
      </c>
      <c r="H704">
        <v>65</v>
      </c>
      <c r="I704">
        <v>1109115</v>
      </c>
    </row>
    <row r="705" spans="1:9" x14ac:dyDescent="0.35">
      <c r="A705" t="s">
        <v>180</v>
      </c>
      <c r="B705" t="s">
        <v>181</v>
      </c>
      <c r="C705" s="68">
        <v>45035</v>
      </c>
      <c r="D705">
        <v>1061623</v>
      </c>
      <c r="E705">
        <v>4</v>
      </c>
      <c r="F705">
        <v>16</v>
      </c>
      <c r="G705">
        <v>2023</v>
      </c>
      <c r="H705">
        <v>69</v>
      </c>
      <c r="I705">
        <v>1109115</v>
      </c>
    </row>
    <row r="706" spans="1:9" x14ac:dyDescent="0.35">
      <c r="A706" t="s">
        <v>180</v>
      </c>
      <c r="B706" t="s">
        <v>181</v>
      </c>
      <c r="C706" s="68">
        <v>45067</v>
      </c>
      <c r="D706">
        <v>1067856</v>
      </c>
      <c r="E706">
        <v>5</v>
      </c>
      <c r="F706">
        <v>21</v>
      </c>
      <c r="G706">
        <v>2023</v>
      </c>
      <c r="H706">
        <v>74</v>
      </c>
      <c r="I706">
        <v>1109115</v>
      </c>
    </row>
    <row r="707" spans="1:9" x14ac:dyDescent="0.35">
      <c r="A707" t="s">
        <v>180</v>
      </c>
      <c r="B707" t="s">
        <v>181</v>
      </c>
      <c r="C707" s="68">
        <v>45081</v>
      </c>
      <c r="D707">
        <v>1069729</v>
      </c>
      <c r="E707">
        <v>6</v>
      </c>
      <c r="F707">
        <v>23</v>
      </c>
      <c r="G707">
        <v>2023</v>
      </c>
      <c r="H707">
        <v>76</v>
      </c>
      <c r="I707">
        <v>1109115</v>
      </c>
    </row>
    <row r="708" spans="1:9" x14ac:dyDescent="0.35">
      <c r="A708" t="s">
        <v>180</v>
      </c>
      <c r="B708" t="s">
        <v>181</v>
      </c>
      <c r="C708" s="68">
        <v>45102</v>
      </c>
      <c r="D708">
        <v>1072704</v>
      </c>
      <c r="E708">
        <v>6</v>
      </c>
      <c r="F708">
        <v>26</v>
      </c>
      <c r="G708">
        <v>2023</v>
      </c>
      <c r="H708">
        <v>79</v>
      </c>
      <c r="I708">
        <v>1109115</v>
      </c>
    </row>
    <row r="709" spans="1:9" x14ac:dyDescent="0.35">
      <c r="A709" t="s">
        <v>180</v>
      </c>
      <c r="B709" t="s">
        <v>181</v>
      </c>
      <c r="C709" s="68">
        <v>45117</v>
      </c>
      <c r="D709">
        <v>1075474</v>
      </c>
      <c r="E709">
        <v>7</v>
      </c>
      <c r="F709">
        <v>28</v>
      </c>
      <c r="G709">
        <v>2023</v>
      </c>
      <c r="H709">
        <v>81</v>
      </c>
      <c r="I709">
        <v>1109115</v>
      </c>
    </row>
    <row r="710" spans="1:9" x14ac:dyDescent="0.35">
      <c r="A710" t="s">
        <v>180</v>
      </c>
      <c r="B710" t="s">
        <v>181</v>
      </c>
      <c r="C710" s="68">
        <v>45144</v>
      </c>
      <c r="D710">
        <v>1081898</v>
      </c>
      <c r="E710">
        <v>8</v>
      </c>
      <c r="F710">
        <v>32</v>
      </c>
      <c r="G710">
        <v>2023</v>
      </c>
      <c r="H710">
        <v>85</v>
      </c>
      <c r="I710">
        <v>1109115</v>
      </c>
    </row>
    <row r="711" spans="1:9" x14ac:dyDescent="0.35">
      <c r="A711" t="s">
        <v>180</v>
      </c>
      <c r="B711" t="s">
        <v>181</v>
      </c>
      <c r="C711" s="68">
        <v>45157</v>
      </c>
      <c r="D711">
        <v>1088318</v>
      </c>
      <c r="E711">
        <v>8</v>
      </c>
      <c r="F711">
        <v>33</v>
      </c>
      <c r="G711">
        <v>2023</v>
      </c>
      <c r="H711">
        <v>86</v>
      </c>
      <c r="I711">
        <v>1109115</v>
      </c>
    </row>
    <row r="712" spans="1:9" x14ac:dyDescent="0.35">
      <c r="A712" t="s">
        <v>180</v>
      </c>
      <c r="B712" t="s">
        <v>181</v>
      </c>
      <c r="C712" s="68">
        <v>45172</v>
      </c>
      <c r="D712">
        <v>1086357</v>
      </c>
      <c r="E712">
        <v>9</v>
      </c>
      <c r="F712">
        <v>36</v>
      </c>
      <c r="G712">
        <v>2023</v>
      </c>
      <c r="H712">
        <v>89</v>
      </c>
      <c r="I712">
        <v>1109115</v>
      </c>
    </row>
    <row r="713" spans="1:9" x14ac:dyDescent="0.35">
      <c r="A713" t="s">
        <v>180</v>
      </c>
      <c r="B713" t="s">
        <v>181</v>
      </c>
      <c r="C713" s="68">
        <v>45186</v>
      </c>
      <c r="D713">
        <v>1094154</v>
      </c>
      <c r="E713">
        <v>9</v>
      </c>
      <c r="F713">
        <v>38</v>
      </c>
      <c r="G713">
        <v>2023</v>
      </c>
      <c r="H713">
        <v>91</v>
      </c>
      <c r="I713">
        <v>1109115</v>
      </c>
    </row>
    <row r="714" spans="1:9" x14ac:dyDescent="0.35">
      <c r="A714" t="s">
        <v>180</v>
      </c>
      <c r="B714" t="s">
        <v>181</v>
      </c>
      <c r="C714" s="68">
        <v>45206</v>
      </c>
      <c r="D714">
        <v>1104629</v>
      </c>
      <c r="E714">
        <v>10</v>
      </c>
      <c r="F714">
        <v>40</v>
      </c>
      <c r="G714">
        <v>2023</v>
      </c>
      <c r="H714">
        <v>93</v>
      </c>
      <c r="I714">
        <v>1109115</v>
      </c>
    </row>
    <row r="715" spans="1:9" x14ac:dyDescent="0.35">
      <c r="A715" t="s">
        <v>180</v>
      </c>
      <c r="B715" t="s">
        <v>181</v>
      </c>
      <c r="C715" s="68">
        <v>45210</v>
      </c>
      <c r="D715">
        <v>1109115</v>
      </c>
      <c r="E715">
        <v>10</v>
      </c>
      <c r="F715">
        <v>41</v>
      </c>
      <c r="G715">
        <v>2023</v>
      </c>
      <c r="H715">
        <v>94</v>
      </c>
      <c r="I715">
        <v>1109115</v>
      </c>
    </row>
    <row r="716" spans="1:9" x14ac:dyDescent="0.35">
      <c r="A716" t="s">
        <v>248</v>
      </c>
      <c r="B716" t="s">
        <v>249</v>
      </c>
      <c r="C716" s="68">
        <v>44703</v>
      </c>
      <c r="D716">
        <v>13400</v>
      </c>
      <c r="E716">
        <v>5</v>
      </c>
      <c r="F716">
        <v>22</v>
      </c>
      <c r="G716">
        <v>2022</v>
      </c>
      <c r="H716">
        <v>22</v>
      </c>
      <c r="I716">
        <v>25051</v>
      </c>
    </row>
    <row r="717" spans="1:9" x14ac:dyDescent="0.35">
      <c r="A717" t="s">
        <v>248</v>
      </c>
      <c r="B717" t="s">
        <v>249</v>
      </c>
      <c r="C717" s="68">
        <v>44717</v>
      </c>
      <c r="D717">
        <v>14887</v>
      </c>
      <c r="E717">
        <v>6</v>
      </c>
      <c r="F717">
        <v>24</v>
      </c>
      <c r="G717">
        <v>2022</v>
      </c>
      <c r="H717">
        <v>24</v>
      </c>
      <c r="I717">
        <v>25051</v>
      </c>
    </row>
    <row r="718" spans="1:9" x14ac:dyDescent="0.35">
      <c r="A718" t="s">
        <v>248</v>
      </c>
      <c r="B718" t="s">
        <v>249</v>
      </c>
      <c r="C718" s="68">
        <v>44726</v>
      </c>
      <c r="D718">
        <v>15565</v>
      </c>
      <c r="E718">
        <v>6</v>
      </c>
      <c r="F718">
        <v>25</v>
      </c>
      <c r="G718">
        <v>2022</v>
      </c>
      <c r="H718">
        <v>25</v>
      </c>
      <c r="I718">
        <v>25051</v>
      </c>
    </row>
    <row r="719" spans="1:9" x14ac:dyDescent="0.35">
      <c r="A719" t="s">
        <v>248</v>
      </c>
      <c r="B719" t="s">
        <v>249</v>
      </c>
      <c r="C719" s="68">
        <v>44754</v>
      </c>
      <c r="D719">
        <v>16804</v>
      </c>
      <c r="E719">
        <v>7</v>
      </c>
      <c r="F719">
        <v>29</v>
      </c>
      <c r="G719">
        <v>2022</v>
      </c>
      <c r="H719">
        <v>29</v>
      </c>
      <c r="I719">
        <v>25051</v>
      </c>
    </row>
    <row r="720" spans="1:9" x14ac:dyDescent="0.35">
      <c r="A720" t="s">
        <v>248</v>
      </c>
      <c r="B720" t="s">
        <v>249</v>
      </c>
      <c r="C720" s="68">
        <v>44768</v>
      </c>
      <c r="D720">
        <v>16581</v>
      </c>
      <c r="E720">
        <v>7</v>
      </c>
      <c r="F720">
        <v>31</v>
      </c>
      <c r="G720">
        <v>2022</v>
      </c>
      <c r="H720">
        <v>31</v>
      </c>
      <c r="I720">
        <v>25051</v>
      </c>
    </row>
    <row r="721" spans="1:9" x14ac:dyDescent="0.35">
      <c r="A721" t="s">
        <v>248</v>
      </c>
      <c r="B721" t="s">
        <v>249</v>
      </c>
      <c r="C721" s="68">
        <v>44773</v>
      </c>
      <c r="D721">
        <v>18043</v>
      </c>
      <c r="E721">
        <v>7</v>
      </c>
      <c r="F721">
        <v>32</v>
      </c>
      <c r="G721">
        <v>2022</v>
      </c>
      <c r="H721">
        <v>32</v>
      </c>
      <c r="I721">
        <v>25051</v>
      </c>
    </row>
    <row r="722" spans="1:9" x14ac:dyDescent="0.35">
      <c r="A722" t="s">
        <v>248</v>
      </c>
      <c r="B722" t="s">
        <v>249</v>
      </c>
      <c r="C722" s="68">
        <v>44780</v>
      </c>
      <c r="D722">
        <v>18045</v>
      </c>
      <c r="E722">
        <v>8</v>
      </c>
      <c r="F722">
        <v>33</v>
      </c>
      <c r="G722">
        <v>2022</v>
      </c>
      <c r="H722">
        <v>33</v>
      </c>
      <c r="I722">
        <v>25051</v>
      </c>
    </row>
    <row r="723" spans="1:9" x14ac:dyDescent="0.35">
      <c r="A723" t="s">
        <v>248</v>
      </c>
      <c r="B723" t="s">
        <v>249</v>
      </c>
      <c r="C723" s="68">
        <v>44787</v>
      </c>
      <c r="D723">
        <v>18363</v>
      </c>
      <c r="E723">
        <v>8</v>
      </c>
      <c r="F723">
        <v>34</v>
      </c>
      <c r="G723">
        <v>2022</v>
      </c>
      <c r="H723">
        <v>34</v>
      </c>
      <c r="I723">
        <v>25051</v>
      </c>
    </row>
    <row r="724" spans="1:9" x14ac:dyDescent="0.35">
      <c r="A724" t="s">
        <v>248</v>
      </c>
      <c r="B724" t="s">
        <v>249</v>
      </c>
      <c r="C724" s="68">
        <v>44790</v>
      </c>
      <c r="D724">
        <v>18663</v>
      </c>
      <c r="E724">
        <v>8</v>
      </c>
      <c r="F724">
        <v>34</v>
      </c>
      <c r="G724">
        <v>2022</v>
      </c>
      <c r="H724">
        <v>34</v>
      </c>
      <c r="I724">
        <v>25051</v>
      </c>
    </row>
    <row r="725" spans="1:9" x14ac:dyDescent="0.35">
      <c r="A725" t="s">
        <v>248</v>
      </c>
      <c r="B725" t="s">
        <v>249</v>
      </c>
      <c r="C725" s="68">
        <v>44796</v>
      </c>
      <c r="D725">
        <v>18745</v>
      </c>
      <c r="E725">
        <v>8</v>
      </c>
      <c r="F725">
        <v>35</v>
      </c>
      <c r="G725">
        <v>2022</v>
      </c>
      <c r="H725">
        <v>35</v>
      </c>
      <c r="I725">
        <v>25051</v>
      </c>
    </row>
    <row r="726" spans="1:9" x14ac:dyDescent="0.35">
      <c r="A726" t="s">
        <v>248</v>
      </c>
      <c r="B726" t="s">
        <v>249</v>
      </c>
      <c r="C726" s="68">
        <v>44810</v>
      </c>
      <c r="D726">
        <v>18663</v>
      </c>
      <c r="E726">
        <v>9</v>
      </c>
      <c r="F726">
        <v>37</v>
      </c>
      <c r="G726">
        <v>2022</v>
      </c>
      <c r="H726">
        <v>37</v>
      </c>
      <c r="I726">
        <v>25051</v>
      </c>
    </row>
    <row r="727" spans="1:9" x14ac:dyDescent="0.35">
      <c r="A727" t="s">
        <v>248</v>
      </c>
      <c r="B727" t="s">
        <v>249</v>
      </c>
      <c r="C727" s="68">
        <v>44817</v>
      </c>
      <c r="D727">
        <v>18663</v>
      </c>
      <c r="E727">
        <v>9</v>
      </c>
      <c r="F727">
        <v>38</v>
      </c>
      <c r="G727">
        <v>2022</v>
      </c>
      <c r="H727">
        <v>38</v>
      </c>
      <c r="I727">
        <v>25051</v>
      </c>
    </row>
    <row r="728" spans="1:9" x14ac:dyDescent="0.35">
      <c r="A728" t="s">
        <v>248</v>
      </c>
      <c r="B728" t="s">
        <v>249</v>
      </c>
      <c r="C728" s="68">
        <v>44824</v>
      </c>
      <c r="D728">
        <v>19498</v>
      </c>
      <c r="E728">
        <v>9</v>
      </c>
      <c r="F728">
        <v>39</v>
      </c>
      <c r="G728">
        <v>2022</v>
      </c>
      <c r="H728">
        <v>39</v>
      </c>
      <c r="I728">
        <v>25051</v>
      </c>
    </row>
    <row r="729" spans="1:9" x14ac:dyDescent="0.35">
      <c r="A729" t="s">
        <v>248</v>
      </c>
      <c r="B729" t="s">
        <v>249</v>
      </c>
      <c r="C729" s="68">
        <v>44826</v>
      </c>
      <c r="D729">
        <v>19413</v>
      </c>
      <c r="E729">
        <v>9</v>
      </c>
      <c r="F729">
        <v>39</v>
      </c>
      <c r="G729">
        <v>2022</v>
      </c>
      <c r="H729">
        <v>39</v>
      </c>
      <c r="I729">
        <v>25051</v>
      </c>
    </row>
    <row r="730" spans="1:9" x14ac:dyDescent="0.35">
      <c r="A730" t="s">
        <v>248</v>
      </c>
      <c r="B730" t="s">
        <v>249</v>
      </c>
      <c r="C730" s="68">
        <v>44845</v>
      </c>
      <c r="D730">
        <v>19752</v>
      </c>
      <c r="E730">
        <v>10</v>
      </c>
      <c r="F730">
        <v>42</v>
      </c>
      <c r="G730">
        <v>2022</v>
      </c>
      <c r="H730">
        <v>42</v>
      </c>
      <c r="I730">
        <v>25051</v>
      </c>
    </row>
    <row r="731" spans="1:9" x14ac:dyDescent="0.35">
      <c r="A731" t="s">
        <v>248</v>
      </c>
      <c r="B731" t="s">
        <v>249</v>
      </c>
      <c r="C731" s="68">
        <v>44852</v>
      </c>
      <c r="D731">
        <v>19752</v>
      </c>
      <c r="E731">
        <v>10</v>
      </c>
      <c r="F731">
        <v>43</v>
      </c>
      <c r="G731">
        <v>2022</v>
      </c>
      <c r="H731">
        <v>43</v>
      </c>
      <c r="I731">
        <v>25051</v>
      </c>
    </row>
    <row r="732" spans="1:9" x14ac:dyDescent="0.35">
      <c r="A732" t="s">
        <v>248</v>
      </c>
      <c r="B732" t="s">
        <v>249</v>
      </c>
      <c r="C732" s="68">
        <v>44859</v>
      </c>
      <c r="D732">
        <v>19997</v>
      </c>
      <c r="E732">
        <v>10</v>
      </c>
      <c r="F732">
        <v>44</v>
      </c>
      <c r="G732">
        <v>2022</v>
      </c>
      <c r="H732">
        <v>44</v>
      </c>
      <c r="I732">
        <v>25051</v>
      </c>
    </row>
    <row r="733" spans="1:9" x14ac:dyDescent="0.35">
      <c r="A733" t="s">
        <v>248</v>
      </c>
      <c r="B733" t="s">
        <v>249</v>
      </c>
      <c r="C733" s="68">
        <v>44866</v>
      </c>
      <c r="D733">
        <v>19997</v>
      </c>
      <c r="E733">
        <v>11</v>
      </c>
      <c r="F733">
        <v>45</v>
      </c>
      <c r="G733">
        <v>2022</v>
      </c>
      <c r="H733">
        <v>45</v>
      </c>
      <c r="I733">
        <v>25051</v>
      </c>
    </row>
    <row r="734" spans="1:9" x14ac:dyDescent="0.35">
      <c r="A734" t="s">
        <v>248</v>
      </c>
      <c r="B734" t="s">
        <v>249</v>
      </c>
      <c r="C734" s="68">
        <v>44873</v>
      </c>
      <c r="D734">
        <v>19997</v>
      </c>
      <c r="E734">
        <v>11</v>
      </c>
      <c r="F734">
        <v>46</v>
      </c>
      <c r="G734">
        <v>2022</v>
      </c>
      <c r="H734">
        <v>46</v>
      </c>
      <c r="I734">
        <v>25051</v>
      </c>
    </row>
    <row r="735" spans="1:9" x14ac:dyDescent="0.35">
      <c r="A735" t="s">
        <v>248</v>
      </c>
      <c r="B735" t="s">
        <v>249</v>
      </c>
      <c r="C735" s="68">
        <v>44901</v>
      </c>
      <c r="D735">
        <v>20955</v>
      </c>
      <c r="E735">
        <v>12</v>
      </c>
      <c r="F735">
        <v>50</v>
      </c>
      <c r="G735">
        <v>2022</v>
      </c>
      <c r="H735">
        <v>50</v>
      </c>
      <c r="I735">
        <v>25051</v>
      </c>
    </row>
    <row r="736" spans="1:9" x14ac:dyDescent="0.35">
      <c r="A736" t="s">
        <v>248</v>
      </c>
      <c r="B736" t="s">
        <v>249</v>
      </c>
      <c r="C736" s="68">
        <v>45016</v>
      </c>
      <c r="D736">
        <v>22704</v>
      </c>
      <c r="E736">
        <v>3</v>
      </c>
      <c r="F736">
        <v>13</v>
      </c>
      <c r="G736">
        <v>2023</v>
      </c>
      <c r="H736">
        <v>66</v>
      </c>
      <c r="I736">
        <v>25051</v>
      </c>
    </row>
    <row r="737" spans="1:9" x14ac:dyDescent="0.35">
      <c r="A737" t="s">
        <v>248</v>
      </c>
      <c r="B737" t="s">
        <v>249</v>
      </c>
      <c r="C737" s="68">
        <v>45046</v>
      </c>
      <c r="D737">
        <v>23778</v>
      </c>
      <c r="E737">
        <v>4</v>
      </c>
      <c r="F737">
        <v>18</v>
      </c>
      <c r="G737">
        <v>2023</v>
      </c>
      <c r="H737">
        <v>71</v>
      </c>
      <c r="I737">
        <v>25051</v>
      </c>
    </row>
    <row r="738" spans="1:9" x14ac:dyDescent="0.35">
      <c r="A738" t="s">
        <v>248</v>
      </c>
      <c r="B738" t="s">
        <v>249</v>
      </c>
      <c r="C738" s="68">
        <v>45107</v>
      </c>
      <c r="D738">
        <v>25051</v>
      </c>
      <c r="E738">
        <v>6</v>
      </c>
      <c r="F738">
        <v>26</v>
      </c>
      <c r="G738">
        <v>2023</v>
      </c>
      <c r="H738">
        <v>79</v>
      </c>
      <c r="I738">
        <v>25051</v>
      </c>
    </row>
    <row r="739" spans="1:9" x14ac:dyDescent="0.35">
      <c r="A739" t="s">
        <v>272</v>
      </c>
      <c r="B739" t="s">
        <v>273</v>
      </c>
      <c r="C739" s="68">
        <v>44710</v>
      </c>
      <c r="D739">
        <v>23347</v>
      </c>
      <c r="E739">
        <v>5</v>
      </c>
      <c r="F739">
        <v>23</v>
      </c>
      <c r="G739">
        <v>2022</v>
      </c>
      <c r="H739">
        <v>23</v>
      </c>
      <c r="I739">
        <v>59385</v>
      </c>
    </row>
    <row r="740" spans="1:9" x14ac:dyDescent="0.35">
      <c r="A740" t="s">
        <v>272</v>
      </c>
      <c r="B740" t="s">
        <v>273</v>
      </c>
      <c r="C740" s="68">
        <v>44718</v>
      </c>
      <c r="D740">
        <v>24091</v>
      </c>
      <c r="E740">
        <v>6</v>
      </c>
      <c r="F740">
        <v>24</v>
      </c>
      <c r="G740">
        <v>2022</v>
      </c>
      <c r="H740">
        <v>24</v>
      </c>
      <c r="I740">
        <v>59385</v>
      </c>
    </row>
    <row r="741" spans="1:9" x14ac:dyDescent="0.35">
      <c r="A741" t="s">
        <v>272</v>
      </c>
      <c r="B741" t="s">
        <v>273</v>
      </c>
      <c r="C741" s="68">
        <v>44725</v>
      </c>
      <c r="D741">
        <v>24452</v>
      </c>
      <c r="E741">
        <v>6</v>
      </c>
      <c r="F741">
        <v>25</v>
      </c>
      <c r="G741">
        <v>2022</v>
      </c>
      <c r="H741">
        <v>25</v>
      </c>
      <c r="I741">
        <v>59385</v>
      </c>
    </row>
    <row r="742" spans="1:9" x14ac:dyDescent="0.35">
      <c r="A742" t="s">
        <v>272</v>
      </c>
      <c r="B742" t="s">
        <v>273</v>
      </c>
      <c r="C742" s="68">
        <v>44732</v>
      </c>
      <c r="D742">
        <v>25042</v>
      </c>
      <c r="E742">
        <v>6</v>
      </c>
      <c r="F742">
        <v>26</v>
      </c>
      <c r="G742">
        <v>2022</v>
      </c>
      <c r="H742">
        <v>26</v>
      </c>
      <c r="I742">
        <v>59385</v>
      </c>
    </row>
    <row r="743" spans="1:9" x14ac:dyDescent="0.35">
      <c r="A743" t="s">
        <v>272</v>
      </c>
      <c r="B743" t="s">
        <v>273</v>
      </c>
      <c r="C743" s="68">
        <v>44739</v>
      </c>
      <c r="D743">
        <v>25800</v>
      </c>
      <c r="E743">
        <v>6</v>
      </c>
      <c r="F743">
        <v>27</v>
      </c>
      <c r="G743">
        <v>2022</v>
      </c>
      <c r="H743">
        <v>27</v>
      </c>
      <c r="I743">
        <v>59385</v>
      </c>
    </row>
    <row r="744" spans="1:9" x14ac:dyDescent="0.35">
      <c r="A744" t="s">
        <v>272</v>
      </c>
      <c r="B744" t="s">
        <v>273</v>
      </c>
      <c r="C744" s="68">
        <v>44747</v>
      </c>
      <c r="D744">
        <v>26199</v>
      </c>
      <c r="E744">
        <v>7</v>
      </c>
      <c r="F744">
        <v>28</v>
      </c>
      <c r="G744">
        <v>2022</v>
      </c>
      <c r="H744">
        <v>28</v>
      </c>
      <c r="I744">
        <v>59385</v>
      </c>
    </row>
    <row r="745" spans="1:9" x14ac:dyDescent="0.35">
      <c r="A745" t="s">
        <v>272</v>
      </c>
      <c r="B745" t="s">
        <v>273</v>
      </c>
      <c r="C745" s="68">
        <v>44752</v>
      </c>
      <c r="D745">
        <v>26563</v>
      </c>
      <c r="E745">
        <v>7</v>
      </c>
      <c r="F745">
        <v>29</v>
      </c>
      <c r="G745">
        <v>2022</v>
      </c>
      <c r="H745">
        <v>29</v>
      </c>
      <c r="I745">
        <v>59385</v>
      </c>
    </row>
    <row r="746" spans="1:9" x14ac:dyDescent="0.35">
      <c r="A746" t="s">
        <v>272</v>
      </c>
      <c r="B746" t="s">
        <v>273</v>
      </c>
      <c r="C746" s="68">
        <v>44761</v>
      </c>
      <c r="D746">
        <v>26932</v>
      </c>
      <c r="E746">
        <v>7</v>
      </c>
      <c r="F746">
        <v>30</v>
      </c>
      <c r="G746">
        <v>2022</v>
      </c>
      <c r="H746">
        <v>30</v>
      </c>
      <c r="I746">
        <v>59385</v>
      </c>
    </row>
    <row r="747" spans="1:9" x14ac:dyDescent="0.35">
      <c r="A747" t="s">
        <v>272</v>
      </c>
      <c r="B747" t="s">
        <v>273</v>
      </c>
      <c r="C747" s="68">
        <v>44768</v>
      </c>
      <c r="D747">
        <v>27316</v>
      </c>
      <c r="E747">
        <v>7</v>
      </c>
      <c r="F747">
        <v>31</v>
      </c>
      <c r="G747">
        <v>2022</v>
      </c>
      <c r="H747">
        <v>31</v>
      </c>
      <c r="I747">
        <v>59385</v>
      </c>
    </row>
    <row r="748" spans="1:9" x14ac:dyDescent="0.35">
      <c r="A748" t="s">
        <v>272</v>
      </c>
      <c r="B748" t="s">
        <v>273</v>
      </c>
      <c r="C748" s="68">
        <v>44775</v>
      </c>
      <c r="D748">
        <v>27657</v>
      </c>
      <c r="E748">
        <v>8</v>
      </c>
      <c r="F748">
        <v>32</v>
      </c>
      <c r="G748">
        <v>2022</v>
      </c>
      <c r="H748">
        <v>32</v>
      </c>
      <c r="I748">
        <v>59385</v>
      </c>
    </row>
    <row r="749" spans="1:9" x14ac:dyDescent="0.35">
      <c r="A749" t="s">
        <v>272</v>
      </c>
      <c r="B749" t="s">
        <v>273</v>
      </c>
      <c r="C749" s="68">
        <v>44782</v>
      </c>
      <c r="D749">
        <v>27861</v>
      </c>
      <c r="E749">
        <v>8</v>
      </c>
      <c r="F749">
        <v>33</v>
      </c>
      <c r="G749">
        <v>2022</v>
      </c>
      <c r="H749">
        <v>33</v>
      </c>
      <c r="I749">
        <v>59385</v>
      </c>
    </row>
    <row r="750" spans="1:9" x14ac:dyDescent="0.35">
      <c r="A750" t="s">
        <v>272</v>
      </c>
      <c r="B750" t="s">
        <v>273</v>
      </c>
      <c r="C750" s="68">
        <v>44789</v>
      </c>
      <c r="D750">
        <v>28289</v>
      </c>
      <c r="E750">
        <v>8</v>
      </c>
      <c r="F750">
        <v>34</v>
      </c>
      <c r="G750">
        <v>2022</v>
      </c>
      <c r="H750">
        <v>34</v>
      </c>
      <c r="I750">
        <v>59385</v>
      </c>
    </row>
    <row r="751" spans="1:9" x14ac:dyDescent="0.35">
      <c r="A751" t="s">
        <v>272</v>
      </c>
      <c r="B751" t="s">
        <v>273</v>
      </c>
      <c r="C751" s="68">
        <v>44796</v>
      </c>
      <c r="D751">
        <v>28640</v>
      </c>
      <c r="E751">
        <v>8</v>
      </c>
      <c r="F751">
        <v>35</v>
      </c>
      <c r="G751">
        <v>2022</v>
      </c>
      <c r="H751">
        <v>35</v>
      </c>
      <c r="I751">
        <v>59385</v>
      </c>
    </row>
    <row r="752" spans="1:9" x14ac:dyDescent="0.35">
      <c r="A752" t="s">
        <v>272</v>
      </c>
      <c r="B752" t="s">
        <v>273</v>
      </c>
      <c r="C752" s="68">
        <v>44803</v>
      </c>
      <c r="D752">
        <v>29027</v>
      </c>
      <c r="E752">
        <v>8</v>
      </c>
      <c r="F752">
        <v>36</v>
      </c>
      <c r="G752">
        <v>2022</v>
      </c>
      <c r="H752">
        <v>36</v>
      </c>
      <c r="I752">
        <v>59385</v>
      </c>
    </row>
    <row r="753" spans="1:9" x14ac:dyDescent="0.35">
      <c r="A753" t="s">
        <v>272</v>
      </c>
      <c r="B753" t="s">
        <v>273</v>
      </c>
      <c r="C753" s="68">
        <v>44810</v>
      </c>
      <c r="D753">
        <v>29170</v>
      </c>
      <c r="E753">
        <v>9</v>
      </c>
      <c r="F753">
        <v>37</v>
      </c>
      <c r="G753">
        <v>2022</v>
      </c>
      <c r="H753">
        <v>37</v>
      </c>
      <c r="I753">
        <v>59385</v>
      </c>
    </row>
    <row r="754" spans="1:9" x14ac:dyDescent="0.35">
      <c r="A754" t="s">
        <v>272</v>
      </c>
      <c r="B754" t="s">
        <v>273</v>
      </c>
      <c r="C754" s="68">
        <v>44817</v>
      </c>
      <c r="D754">
        <v>29170</v>
      </c>
      <c r="E754">
        <v>9</v>
      </c>
      <c r="F754">
        <v>38</v>
      </c>
      <c r="G754">
        <v>2022</v>
      </c>
      <c r="H754">
        <v>38</v>
      </c>
      <c r="I754">
        <v>59385</v>
      </c>
    </row>
    <row r="755" spans="1:9" x14ac:dyDescent="0.35">
      <c r="A755" t="s">
        <v>272</v>
      </c>
      <c r="B755" t="s">
        <v>273</v>
      </c>
      <c r="C755" s="68">
        <v>44824</v>
      </c>
      <c r="D755">
        <v>29903</v>
      </c>
      <c r="E755">
        <v>9</v>
      </c>
      <c r="F755">
        <v>39</v>
      </c>
      <c r="G755">
        <v>2022</v>
      </c>
      <c r="H755">
        <v>39</v>
      </c>
      <c r="I755">
        <v>59385</v>
      </c>
    </row>
    <row r="756" spans="1:9" x14ac:dyDescent="0.35">
      <c r="A756" t="s">
        <v>272</v>
      </c>
      <c r="B756" t="s">
        <v>273</v>
      </c>
      <c r="C756" s="68">
        <v>44831</v>
      </c>
      <c r="D756">
        <v>30000</v>
      </c>
      <c r="E756">
        <v>9</v>
      </c>
      <c r="F756">
        <v>40</v>
      </c>
      <c r="G756">
        <v>2022</v>
      </c>
      <c r="H756">
        <v>40</v>
      </c>
      <c r="I756">
        <v>59385</v>
      </c>
    </row>
    <row r="757" spans="1:9" x14ac:dyDescent="0.35">
      <c r="A757" t="s">
        <v>272</v>
      </c>
      <c r="B757" t="s">
        <v>273</v>
      </c>
      <c r="C757" s="68">
        <v>44838</v>
      </c>
      <c r="D757">
        <v>30000</v>
      </c>
      <c r="E757">
        <v>10</v>
      </c>
      <c r="F757">
        <v>41</v>
      </c>
      <c r="G757">
        <v>2022</v>
      </c>
      <c r="H757">
        <v>41</v>
      </c>
      <c r="I757">
        <v>59385</v>
      </c>
    </row>
    <row r="758" spans="1:9" x14ac:dyDescent="0.35">
      <c r="A758" t="s">
        <v>272</v>
      </c>
      <c r="B758" t="s">
        <v>273</v>
      </c>
      <c r="C758" s="68">
        <v>44845</v>
      </c>
      <c r="D758">
        <v>30000</v>
      </c>
      <c r="E758">
        <v>10</v>
      </c>
      <c r="F758">
        <v>42</v>
      </c>
      <c r="G758">
        <v>2022</v>
      </c>
      <c r="H758">
        <v>42</v>
      </c>
      <c r="I758">
        <v>59385</v>
      </c>
    </row>
    <row r="759" spans="1:9" x14ac:dyDescent="0.35">
      <c r="A759" t="s">
        <v>272</v>
      </c>
      <c r="B759" t="s">
        <v>273</v>
      </c>
      <c r="C759" s="68">
        <v>44852</v>
      </c>
      <c r="D759">
        <v>30000</v>
      </c>
      <c r="E759">
        <v>10</v>
      </c>
      <c r="F759">
        <v>43</v>
      </c>
      <c r="G759">
        <v>2022</v>
      </c>
      <c r="H759">
        <v>43</v>
      </c>
      <c r="I759">
        <v>59385</v>
      </c>
    </row>
    <row r="760" spans="1:9" x14ac:dyDescent="0.35">
      <c r="A760" t="s">
        <v>272</v>
      </c>
      <c r="B760" t="s">
        <v>273</v>
      </c>
      <c r="C760" s="68">
        <v>44859</v>
      </c>
      <c r="D760">
        <v>31290</v>
      </c>
      <c r="E760">
        <v>10</v>
      </c>
      <c r="F760">
        <v>44</v>
      </c>
      <c r="G760">
        <v>2022</v>
      </c>
      <c r="H760">
        <v>44</v>
      </c>
      <c r="I760">
        <v>59385</v>
      </c>
    </row>
    <row r="761" spans="1:9" x14ac:dyDescent="0.35">
      <c r="A761" t="s">
        <v>272</v>
      </c>
      <c r="B761" t="s">
        <v>273</v>
      </c>
      <c r="C761" s="68">
        <v>44866</v>
      </c>
      <c r="D761">
        <v>31290</v>
      </c>
      <c r="E761">
        <v>11</v>
      </c>
      <c r="F761">
        <v>45</v>
      </c>
      <c r="G761">
        <v>2022</v>
      </c>
      <c r="H761">
        <v>45</v>
      </c>
      <c r="I761">
        <v>59385</v>
      </c>
    </row>
    <row r="762" spans="1:9" x14ac:dyDescent="0.35">
      <c r="A762" t="s">
        <v>272</v>
      </c>
      <c r="B762" t="s">
        <v>273</v>
      </c>
      <c r="C762" s="68">
        <v>44873</v>
      </c>
      <c r="D762">
        <v>31290</v>
      </c>
      <c r="E762">
        <v>11</v>
      </c>
      <c r="F762">
        <v>46</v>
      </c>
      <c r="G762">
        <v>2022</v>
      </c>
      <c r="H762">
        <v>46</v>
      </c>
      <c r="I762">
        <v>59385</v>
      </c>
    </row>
    <row r="763" spans="1:9" x14ac:dyDescent="0.35">
      <c r="A763" t="s">
        <v>272</v>
      </c>
      <c r="B763" t="s">
        <v>273</v>
      </c>
      <c r="C763" s="68">
        <v>44880</v>
      </c>
      <c r="D763">
        <v>31989</v>
      </c>
      <c r="E763">
        <v>11</v>
      </c>
      <c r="F763">
        <v>47</v>
      </c>
      <c r="G763">
        <v>2022</v>
      </c>
      <c r="H763">
        <v>47</v>
      </c>
      <c r="I763">
        <v>59385</v>
      </c>
    </row>
    <row r="764" spans="1:9" x14ac:dyDescent="0.35">
      <c r="A764" t="s">
        <v>272</v>
      </c>
      <c r="B764" t="s">
        <v>273</v>
      </c>
      <c r="C764" s="68">
        <v>44887</v>
      </c>
      <c r="D764">
        <v>32271</v>
      </c>
      <c r="E764">
        <v>11</v>
      </c>
      <c r="F764">
        <v>48</v>
      </c>
      <c r="G764">
        <v>2022</v>
      </c>
      <c r="H764">
        <v>48</v>
      </c>
      <c r="I764">
        <v>59385</v>
      </c>
    </row>
    <row r="765" spans="1:9" x14ac:dyDescent="0.35">
      <c r="A765" t="s">
        <v>272</v>
      </c>
      <c r="B765" t="s">
        <v>273</v>
      </c>
      <c r="C765" s="68">
        <v>44894</v>
      </c>
      <c r="D765">
        <v>32271</v>
      </c>
      <c r="E765">
        <v>11</v>
      </c>
      <c r="F765">
        <v>49</v>
      </c>
      <c r="G765">
        <v>2022</v>
      </c>
      <c r="H765">
        <v>49</v>
      </c>
      <c r="I765">
        <v>59385</v>
      </c>
    </row>
    <row r="766" spans="1:9" x14ac:dyDescent="0.35">
      <c r="A766" t="s">
        <v>272</v>
      </c>
      <c r="B766" t="s">
        <v>273</v>
      </c>
      <c r="C766" s="68">
        <v>44901</v>
      </c>
      <c r="D766">
        <v>32628</v>
      </c>
      <c r="E766">
        <v>12</v>
      </c>
      <c r="F766">
        <v>50</v>
      </c>
      <c r="G766">
        <v>2022</v>
      </c>
      <c r="H766">
        <v>50</v>
      </c>
      <c r="I766">
        <v>59385</v>
      </c>
    </row>
    <row r="767" spans="1:9" x14ac:dyDescent="0.35">
      <c r="A767" t="s">
        <v>272</v>
      </c>
      <c r="B767" t="s">
        <v>273</v>
      </c>
      <c r="C767" s="68">
        <v>44908</v>
      </c>
      <c r="D767">
        <v>32850</v>
      </c>
      <c r="E767">
        <v>12</v>
      </c>
      <c r="F767">
        <v>51</v>
      </c>
      <c r="G767">
        <v>2022</v>
      </c>
      <c r="H767">
        <v>51</v>
      </c>
      <c r="I767">
        <v>59385</v>
      </c>
    </row>
    <row r="768" spans="1:9" x14ac:dyDescent="0.35">
      <c r="A768" t="s">
        <v>272</v>
      </c>
      <c r="B768" t="s">
        <v>273</v>
      </c>
      <c r="C768" s="68">
        <v>44915</v>
      </c>
      <c r="D768">
        <v>32850</v>
      </c>
      <c r="E768">
        <v>12</v>
      </c>
      <c r="F768">
        <v>52</v>
      </c>
      <c r="G768">
        <v>2022</v>
      </c>
      <c r="H768">
        <v>52</v>
      </c>
      <c r="I768">
        <v>59385</v>
      </c>
    </row>
    <row r="769" spans="1:9" x14ac:dyDescent="0.35">
      <c r="A769" t="s">
        <v>272</v>
      </c>
      <c r="B769" t="s">
        <v>273</v>
      </c>
      <c r="C769" s="68">
        <v>44916</v>
      </c>
      <c r="D769">
        <v>33218</v>
      </c>
      <c r="E769">
        <v>12</v>
      </c>
      <c r="F769">
        <v>52</v>
      </c>
      <c r="G769">
        <v>2022</v>
      </c>
      <c r="H769">
        <v>52</v>
      </c>
      <c r="I769">
        <v>59385</v>
      </c>
    </row>
    <row r="770" spans="1:9" x14ac:dyDescent="0.35">
      <c r="A770" t="s">
        <v>272</v>
      </c>
      <c r="B770" t="s">
        <v>273</v>
      </c>
      <c r="C770" s="68">
        <v>44929</v>
      </c>
      <c r="D770">
        <v>33316</v>
      </c>
      <c r="E770">
        <v>1</v>
      </c>
      <c r="F770">
        <v>1</v>
      </c>
      <c r="G770">
        <v>2023</v>
      </c>
      <c r="H770">
        <v>54</v>
      </c>
      <c r="I770">
        <v>59385</v>
      </c>
    </row>
    <row r="771" spans="1:9" x14ac:dyDescent="0.35">
      <c r="A771" t="s">
        <v>272</v>
      </c>
      <c r="B771" t="s">
        <v>273</v>
      </c>
      <c r="C771" s="68">
        <v>44936</v>
      </c>
      <c r="D771">
        <v>33446</v>
      </c>
      <c r="E771">
        <v>1</v>
      </c>
      <c r="F771">
        <v>2</v>
      </c>
      <c r="G771">
        <v>2023</v>
      </c>
      <c r="H771">
        <v>55</v>
      </c>
      <c r="I771">
        <v>59385</v>
      </c>
    </row>
    <row r="772" spans="1:9" x14ac:dyDescent="0.35">
      <c r="A772" t="s">
        <v>272</v>
      </c>
      <c r="B772" t="s">
        <v>273</v>
      </c>
      <c r="C772" s="68">
        <v>44943</v>
      </c>
      <c r="D772">
        <v>33603</v>
      </c>
      <c r="E772">
        <v>1</v>
      </c>
      <c r="F772">
        <v>3</v>
      </c>
      <c r="G772">
        <v>2023</v>
      </c>
      <c r="H772">
        <v>56</v>
      </c>
      <c r="I772">
        <v>59385</v>
      </c>
    </row>
    <row r="773" spans="1:9" x14ac:dyDescent="0.35">
      <c r="A773" t="s">
        <v>272</v>
      </c>
      <c r="B773" t="s">
        <v>273</v>
      </c>
      <c r="C773" s="68">
        <v>44950</v>
      </c>
      <c r="D773">
        <v>33603</v>
      </c>
      <c r="E773">
        <v>1</v>
      </c>
      <c r="F773">
        <v>4</v>
      </c>
      <c r="G773">
        <v>2023</v>
      </c>
      <c r="H773">
        <v>57</v>
      </c>
      <c r="I773">
        <v>59385</v>
      </c>
    </row>
    <row r="774" spans="1:9" x14ac:dyDescent="0.35">
      <c r="A774" t="s">
        <v>272</v>
      </c>
      <c r="B774" t="s">
        <v>273</v>
      </c>
      <c r="C774" s="68">
        <v>44962</v>
      </c>
      <c r="D774">
        <v>34248</v>
      </c>
      <c r="E774">
        <v>2</v>
      </c>
      <c r="F774">
        <v>6</v>
      </c>
      <c r="G774">
        <v>2023</v>
      </c>
      <c r="H774">
        <v>59</v>
      </c>
      <c r="I774">
        <v>59385</v>
      </c>
    </row>
    <row r="775" spans="1:9" x14ac:dyDescent="0.35">
      <c r="A775" t="s">
        <v>272</v>
      </c>
      <c r="B775" t="s">
        <v>273</v>
      </c>
      <c r="C775" s="68">
        <v>44985</v>
      </c>
      <c r="D775">
        <v>35030</v>
      </c>
      <c r="E775">
        <v>2</v>
      </c>
      <c r="F775">
        <v>9</v>
      </c>
      <c r="G775">
        <v>2023</v>
      </c>
      <c r="H775">
        <v>62</v>
      </c>
      <c r="I775">
        <v>59385</v>
      </c>
    </row>
    <row r="776" spans="1:9" x14ac:dyDescent="0.35">
      <c r="A776" t="s">
        <v>272</v>
      </c>
      <c r="B776" t="s">
        <v>273</v>
      </c>
      <c r="C776" s="68">
        <v>45046</v>
      </c>
      <c r="D776">
        <v>52336</v>
      </c>
      <c r="E776">
        <v>4</v>
      </c>
      <c r="F776">
        <v>18</v>
      </c>
      <c r="G776">
        <v>2023</v>
      </c>
      <c r="H776">
        <v>71</v>
      </c>
      <c r="I776">
        <v>59385</v>
      </c>
    </row>
    <row r="777" spans="1:9" x14ac:dyDescent="0.35">
      <c r="A777" t="s">
        <v>272</v>
      </c>
      <c r="B777" t="s">
        <v>273</v>
      </c>
      <c r="C777" s="68">
        <v>45077</v>
      </c>
      <c r="D777">
        <v>49375</v>
      </c>
      <c r="E777">
        <v>5</v>
      </c>
      <c r="F777">
        <v>22</v>
      </c>
      <c r="G777">
        <v>2023</v>
      </c>
      <c r="H777">
        <v>75</v>
      </c>
      <c r="I777">
        <v>59385</v>
      </c>
    </row>
    <row r="778" spans="1:9" x14ac:dyDescent="0.35">
      <c r="A778" t="s">
        <v>272</v>
      </c>
      <c r="B778" t="s">
        <v>273</v>
      </c>
      <c r="C778" s="68">
        <v>45108</v>
      </c>
      <c r="D778">
        <v>53373</v>
      </c>
      <c r="E778">
        <v>7</v>
      </c>
      <c r="F778">
        <v>26</v>
      </c>
      <c r="G778">
        <v>2023</v>
      </c>
      <c r="H778">
        <v>79</v>
      </c>
      <c r="I778">
        <v>59385</v>
      </c>
    </row>
    <row r="779" spans="1:9" x14ac:dyDescent="0.35">
      <c r="A779" t="s">
        <v>272</v>
      </c>
      <c r="B779" t="s">
        <v>273</v>
      </c>
      <c r="C779" s="68">
        <v>45194</v>
      </c>
      <c r="D779">
        <v>53373</v>
      </c>
      <c r="E779">
        <v>9</v>
      </c>
      <c r="F779">
        <v>39</v>
      </c>
      <c r="G779">
        <v>2023</v>
      </c>
      <c r="H779">
        <v>92</v>
      </c>
      <c r="I779">
        <v>59385</v>
      </c>
    </row>
    <row r="780" spans="1:9" x14ac:dyDescent="0.35">
      <c r="A780" t="s">
        <v>272</v>
      </c>
      <c r="B780" t="s">
        <v>273</v>
      </c>
      <c r="C780" s="68">
        <v>45199</v>
      </c>
      <c r="D780">
        <v>59385</v>
      </c>
      <c r="E780">
        <v>9</v>
      </c>
      <c r="F780">
        <v>39</v>
      </c>
      <c r="G780">
        <v>2023</v>
      </c>
      <c r="H780">
        <v>92</v>
      </c>
      <c r="I780">
        <v>59385</v>
      </c>
    </row>
    <row r="781" spans="1:9" x14ac:dyDescent="0.35">
      <c r="A781" t="s">
        <v>298</v>
      </c>
      <c r="B781" t="s">
        <v>299</v>
      </c>
      <c r="C781" s="68">
        <v>44706</v>
      </c>
      <c r="D781">
        <v>997</v>
      </c>
      <c r="E781">
        <v>5</v>
      </c>
      <c r="F781">
        <v>22</v>
      </c>
      <c r="G781">
        <v>2022</v>
      </c>
      <c r="H781">
        <v>22</v>
      </c>
      <c r="I781">
        <v>3250</v>
      </c>
    </row>
    <row r="782" spans="1:9" x14ac:dyDescent="0.35">
      <c r="A782" t="s">
        <v>298</v>
      </c>
      <c r="B782" t="s">
        <v>299</v>
      </c>
      <c r="C782" s="68">
        <v>44726</v>
      </c>
      <c r="D782">
        <v>997</v>
      </c>
      <c r="E782">
        <v>6</v>
      </c>
      <c r="F782">
        <v>25</v>
      </c>
      <c r="G782">
        <v>2022</v>
      </c>
      <c r="H782">
        <v>25</v>
      </c>
      <c r="I782">
        <v>3250</v>
      </c>
    </row>
    <row r="783" spans="1:9" x14ac:dyDescent="0.35">
      <c r="A783" t="s">
        <v>298</v>
      </c>
      <c r="B783" t="s">
        <v>299</v>
      </c>
      <c r="C783" s="68">
        <v>44733</v>
      </c>
      <c r="D783">
        <v>997</v>
      </c>
      <c r="E783">
        <v>6</v>
      </c>
      <c r="F783">
        <v>26</v>
      </c>
      <c r="G783">
        <v>2022</v>
      </c>
      <c r="H783">
        <v>26</v>
      </c>
      <c r="I783">
        <v>3250</v>
      </c>
    </row>
    <row r="784" spans="1:9" x14ac:dyDescent="0.35">
      <c r="A784" t="s">
        <v>298</v>
      </c>
      <c r="B784" t="s">
        <v>299</v>
      </c>
      <c r="C784" s="68">
        <v>44740</v>
      </c>
      <c r="D784">
        <v>1215</v>
      </c>
      <c r="E784">
        <v>6</v>
      </c>
      <c r="F784">
        <v>27</v>
      </c>
      <c r="G784">
        <v>2022</v>
      </c>
      <c r="H784">
        <v>27</v>
      </c>
      <c r="I784">
        <v>3250</v>
      </c>
    </row>
    <row r="785" spans="1:9" x14ac:dyDescent="0.35">
      <c r="A785" t="s">
        <v>298</v>
      </c>
      <c r="B785" t="s">
        <v>299</v>
      </c>
      <c r="C785" s="68">
        <v>44747</v>
      </c>
      <c r="D785">
        <v>1215</v>
      </c>
      <c r="E785">
        <v>7</v>
      </c>
      <c r="F785">
        <v>28</v>
      </c>
      <c r="G785">
        <v>2022</v>
      </c>
      <c r="H785">
        <v>28</v>
      </c>
      <c r="I785">
        <v>3250</v>
      </c>
    </row>
    <row r="786" spans="1:9" x14ac:dyDescent="0.35">
      <c r="A786" t="s">
        <v>298</v>
      </c>
      <c r="B786" t="s">
        <v>299</v>
      </c>
      <c r="C786" s="68">
        <v>44754</v>
      </c>
      <c r="D786">
        <v>1215</v>
      </c>
      <c r="E786">
        <v>7</v>
      </c>
      <c r="F786">
        <v>29</v>
      </c>
      <c r="G786">
        <v>2022</v>
      </c>
      <c r="H786">
        <v>29</v>
      </c>
      <c r="I786">
        <v>3250</v>
      </c>
    </row>
    <row r="787" spans="1:9" x14ac:dyDescent="0.35">
      <c r="A787" t="s">
        <v>298</v>
      </c>
      <c r="B787" t="s">
        <v>299</v>
      </c>
      <c r="C787" s="68">
        <v>44761</v>
      </c>
      <c r="D787">
        <v>1215</v>
      </c>
      <c r="E787">
        <v>7</v>
      </c>
      <c r="F787">
        <v>30</v>
      </c>
      <c r="G787">
        <v>2022</v>
      </c>
      <c r="H787">
        <v>30</v>
      </c>
      <c r="I787">
        <v>3250</v>
      </c>
    </row>
    <row r="788" spans="1:9" x14ac:dyDescent="0.35">
      <c r="A788" t="s">
        <v>298</v>
      </c>
      <c r="B788" t="s">
        <v>299</v>
      </c>
      <c r="C788" s="68">
        <v>44768</v>
      </c>
      <c r="D788">
        <v>1215</v>
      </c>
      <c r="E788">
        <v>7</v>
      </c>
      <c r="F788">
        <v>31</v>
      </c>
      <c r="G788">
        <v>2022</v>
      </c>
      <c r="H788">
        <v>31</v>
      </c>
      <c r="I788">
        <v>3250</v>
      </c>
    </row>
    <row r="789" spans="1:9" x14ac:dyDescent="0.35">
      <c r="A789" t="s">
        <v>298</v>
      </c>
      <c r="B789" t="s">
        <v>299</v>
      </c>
      <c r="C789" s="68">
        <v>44775</v>
      </c>
      <c r="D789">
        <v>1215</v>
      </c>
      <c r="E789">
        <v>8</v>
      </c>
      <c r="F789">
        <v>32</v>
      </c>
      <c r="G789">
        <v>2022</v>
      </c>
      <c r="H789">
        <v>32</v>
      </c>
      <c r="I789">
        <v>3250</v>
      </c>
    </row>
    <row r="790" spans="1:9" x14ac:dyDescent="0.35">
      <c r="A790" t="s">
        <v>298</v>
      </c>
      <c r="B790" t="s">
        <v>299</v>
      </c>
      <c r="C790" s="68">
        <v>44782</v>
      </c>
      <c r="D790">
        <v>1215</v>
      </c>
      <c r="E790">
        <v>8</v>
      </c>
      <c r="F790">
        <v>33</v>
      </c>
      <c r="G790">
        <v>2022</v>
      </c>
      <c r="H790">
        <v>33</v>
      </c>
      <c r="I790">
        <v>3250</v>
      </c>
    </row>
    <row r="791" spans="1:9" x14ac:dyDescent="0.35">
      <c r="A791" t="s">
        <v>298</v>
      </c>
      <c r="B791" t="s">
        <v>299</v>
      </c>
      <c r="C791" s="68">
        <v>44789</v>
      </c>
      <c r="D791">
        <v>1500</v>
      </c>
      <c r="E791">
        <v>8</v>
      </c>
      <c r="F791">
        <v>34</v>
      </c>
      <c r="G791">
        <v>2022</v>
      </c>
      <c r="H791">
        <v>34</v>
      </c>
      <c r="I791">
        <v>3250</v>
      </c>
    </row>
    <row r="792" spans="1:9" x14ac:dyDescent="0.35">
      <c r="A792" t="s">
        <v>298</v>
      </c>
      <c r="B792" t="s">
        <v>299</v>
      </c>
      <c r="C792" s="68">
        <v>44796</v>
      </c>
      <c r="D792">
        <v>1500</v>
      </c>
      <c r="E792">
        <v>8</v>
      </c>
      <c r="F792">
        <v>35</v>
      </c>
      <c r="G792">
        <v>2022</v>
      </c>
      <c r="H792">
        <v>35</v>
      </c>
      <c r="I792">
        <v>3250</v>
      </c>
    </row>
    <row r="793" spans="1:9" x14ac:dyDescent="0.35">
      <c r="A793" t="s">
        <v>298</v>
      </c>
      <c r="B793" t="s">
        <v>299</v>
      </c>
      <c r="C793" s="68">
        <v>44810</v>
      </c>
      <c r="D793">
        <v>1500</v>
      </c>
      <c r="E793">
        <v>9</v>
      </c>
      <c r="F793">
        <v>37</v>
      </c>
      <c r="G793">
        <v>2022</v>
      </c>
      <c r="H793">
        <v>37</v>
      </c>
      <c r="I793">
        <v>3250</v>
      </c>
    </row>
    <row r="794" spans="1:9" x14ac:dyDescent="0.35">
      <c r="A794" t="s">
        <v>298</v>
      </c>
      <c r="B794" t="s">
        <v>299</v>
      </c>
      <c r="C794" s="68">
        <v>44817</v>
      </c>
      <c r="D794">
        <v>1500</v>
      </c>
      <c r="E794">
        <v>9</v>
      </c>
      <c r="F794">
        <v>38</v>
      </c>
      <c r="G794">
        <v>2022</v>
      </c>
      <c r="H794">
        <v>38</v>
      </c>
      <c r="I794">
        <v>3250</v>
      </c>
    </row>
    <row r="795" spans="1:9" x14ac:dyDescent="0.35">
      <c r="A795" t="s">
        <v>298</v>
      </c>
      <c r="B795" t="s">
        <v>299</v>
      </c>
      <c r="C795" s="68">
        <v>44824</v>
      </c>
      <c r="D795">
        <v>1640</v>
      </c>
      <c r="E795">
        <v>9</v>
      </c>
      <c r="F795">
        <v>39</v>
      </c>
      <c r="G795">
        <v>2022</v>
      </c>
      <c r="H795">
        <v>39</v>
      </c>
      <c r="I795">
        <v>3250</v>
      </c>
    </row>
    <row r="796" spans="1:9" x14ac:dyDescent="0.35">
      <c r="A796" t="s">
        <v>298</v>
      </c>
      <c r="B796" t="s">
        <v>299</v>
      </c>
      <c r="C796" s="68">
        <v>44831</v>
      </c>
      <c r="D796">
        <v>1640</v>
      </c>
      <c r="E796">
        <v>9</v>
      </c>
      <c r="F796">
        <v>40</v>
      </c>
      <c r="G796">
        <v>2022</v>
      </c>
      <c r="H796">
        <v>40</v>
      </c>
      <c r="I796">
        <v>3250</v>
      </c>
    </row>
    <row r="797" spans="1:9" x14ac:dyDescent="0.35">
      <c r="A797" t="s">
        <v>298</v>
      </c>
      <c r="B797" t="s">
        <v>299</v>
      </c>
      <c r="C797" s="68">
        <v>44838</v>
      </c>
      <c r="D797">
        <v>1640</v>
      </c>
      <c r="E797">
        <v>10</v>
      </c>
      <c r="F797">
        <v>41</v>
      </c>
      <c r="G797">
        <v>2022</v>
      </c>
      <c r="H797">
        <v>41</v>
      </c>
      <c r="I797">
        <v>3250</v>
      </c>
    </row>
    <row r="798" spans="1:9" x14ac:dyDescent="0.35">
      <c r="A798" t="s">
        <v>298</v>
      </c>
      <c r="B798" t="s">
        <v>299</v>
      </c>
      <c r="C798" s="68">
        <v>44845</v>
      </c>
      <c r="D798">
        <v>1766</v>
      </c>
      <c r="E798">
        <v>10</v>
      </c>
      <c r="F798">
        <v>42</v>
      </c>
      <c r="G798">
        <v>2022</v>
      </c>
      <c r="H798">
        <v>42</v>
      </c>
      <c r="I798">
        <v>3250</v>
      </c>
    </row>
    <row r="799" spans="1:9" x14ac:dyDescent="0.35">
      <c r="A799" t="s">
        <v>298</v>
      </c>
      <c r="B799" t="s">
        <v>299</v>
      </c>
      <c r="C799" s="68">
        <v>44852</v>
      </c>
      <c r="D799">
        <v>1766</v>
      </c>
      <c r="E799">
        <v>10</v>
      </c>
      <c r="F799">
        <v>43</v>
      </c>
      <c r="G799">
        <v>2022</v>
      </c>
      <c r="H799">
        <v>43</v>
      </c>
      <c r="I799">
        <v>3250</v>
      </c>
    </row>
    <row r="800" spans="1:9" x14ac:dyDescent="0.35">
      <c r="A800" t="s">
        <v>298</v>
      </c>
      <c r="B800" t="s">
        <v>299</v>
      </c>
      <c r="C800" s="68">
        <v>44859</v>
      </c>
      <c r="D800">
        <v>1766</v>
      </c>
      <c r="E800">
        <v>10</v>
      </c>
      <c r="F800">
        <v>44</v>
      </c>
      <c r="G800">
        <v>2022</v>
      </c>
      <c r="H800">
        <v>44</v>
      </c>
      <c r="I800">
        <v>3250</v>
      </c>
    </row>
    <row r="801" spans="1:9" x14ac:dyDescent="0.35">
      <c r="A801" t="s">
        <v>298</v>
      </c>
      <c r="B801" t="s">
        <v>299</v>
      </c>
      <c r="C801" s="68">
        <v>44866</v>
      </c>
      <c r="D801">
        <v>1766</v>
      </c>
      <c r="E801">
        <v>11</v>
      </c>
      <c r="F801">
        <v>45</v>
      </c>
      <c r="G801">
        <v>2022</v>
      </c>
      <c r="H801">
        <v>45</v>
      </c>
      <c r="I801">
        <v>3250</v>
      </c>
    </row>
    <row r="802" spans="1:9" x14ac:dyDescent="0.35">
      <c r="A802" t="s">
        <v>298</v>
      </c>
      <c r="B802" t="s">
        <v>299</v>
      </c>
      <c r="C802" s="68">
        <v>44873</v>
      </c>
      <c r="D802">
        <v>1766</v>
      </c>
      <c r="E802">
        <v>11</v>
      </c>
      <c r="F802">
        <v>46</v>
      </c>
      <c r="G802">
        <v>2022</v>
      </c>
      <c r="H802">
        <v>46</v>
      </c>
      <c r="I802">
        <v>3250</v>
      </c>
    </row>
    <row r="803" spans="1:9" x14ac:dyDescent="0.35">
      <c r="A803" t="s">
        <v>298</v>
      </c>
      <c r="B803" t="s">
        <v>299</v>
      </c>
      <c r="C803" s="68">
        <v>44880</v>
      </c>
      <c r="D803">
        <v>1766</v>
      </c>
      <c r="E803">
        <v>11</v>
      </c>
      <c r="F803">
        <v>47</v>
      </c>
      <c r="G803">
        <v>2022</v>
      </c>
      <c r="H803">
        <v>47</v>
      </c>
      <c r="I803">
        <v>3250</v>
      </c>
    </row>
    <row r="804" spans="1:9" x14ac:dyDescent="0.35">
      <c r="A804" t="s">
        <v>298</v>
      </c>
      <c r="B804" t="s">
        <v>299</v>
      </c>
      <c r="C804" s="68">
        <v>44901</v>
      </c>
      <c r="D804">
        <v>1976</v>
      </c>
      <c r="E804">
        <v>12</v>
      </c>
      <c r="F804">
        <v>50</v>
      </c>
      <c r="G804">
        <v>2022</v>
      </c>
      <c r="H804">
        <v>50</v>
      </c>
      <c r="I804">
        <v>3250</v>
      </c>
    </row>
    <row r="805" spans="1:9" x14ac:dyDescent="0.35">
      <c r="A805" t="s">
        <v>298</v>
      </c>
      <c r="B805" t="s">
        <v>299</v>
      </c>
      <c r="C805" s="68">
        <v>44915</v>
      </c>
      <c r="D805">
        <v>2143</v>
      </c>
      <c r="E805">
        <v>12</v>
      </c>
      <c r="F805">
        <v>52</v>
      </c>
      <c r="G805">
        <v>2022</v>
      </c>
      <c r="H805">
        <v>52</v>
      </c>
      <c r="I805">
        <v>3250</v>
      </c>
    </row>
    <row r="806" spans="1:9" x14ac:dyDescent="0.35">
      <c r="A806" t="s">
        <v>298</v>
      </c>
      <c r="B806" t="s">
        <v>299</v>
      </c>
      <c r="C806" s="68">
        <v>44922</v>
      </c>
      <c r="D806">
        <v>2239</v>
      </c>
      <c r="E806">
        <v>12</v>
      </c>
      <c r="F806">
        <v>53</v>
      </c>
      <c r="G806">
        <v>2022</v>
      </c>
      <c r="H806">
        <v>53</v>
      </c>
      <c r="I806">
        <v>3250</v>
      </c>
    </row>
    <row r="807" spans="1:9" x14ac:dyDescent="0.35">
      <c r="A807" t="s">
        <v>298</v>
      </c>
      <c r="B807" t="s">
        <v>299</v>
      </c>
      <c r="C807" s="68">
        <v>44926</v>
      </c>
      <c r="D807">
        <v>2345</v>
      </c>
      <c r="E807">
        <v>12</v>
      </c>
      <c r="F807">
        <v>53</v>
      </c>
      <c r="G807">
        <v>2022</v>
      </c>
      <c r="H807">
        <v>53</v>
      </c>
      <c r="I807">
        <v>3250</v>
      </c>
    </row>
    <row r="808" spans="1:9" x14ac:dyDescent="0.35">
      <c r="A808" t="s">
        <v>298</v>
      </c>
      <c r="B808" t="s">
        <v>299</v>
      </c>
      <c r="C808" s="68">
        <v>44985</v>
      </c>
      <c r="D808">
        <v>2674</v>
      </c>
      <c r="E808">
        <v>2</v>
      </c>
      <c r="F808">
        <v>9</v>
      </c>
      <c r="G808">
        <v>2023</v>
      </c>
      <c r="H808">
        <v>62</v>
      </c>
      <c r="I808">
        <v>3250</v>
      </c>
    </row>
    <row r="809" spans="1:9" x14ac:dyDescent="0.35">
      <c r="A809" t="s">
        <v>298</v>
      </c>
      <c r="B809" t="s">
        <v>299</v>
      </c>
      <c r="C809" s="68">
        <v>45046</v>
      </c>
      <c r="D809">
        <v>3010</v>
      </c>
      <c r="E809">
        <v>4</v>
      </c>
      <c r="F809">
        <v>18</v>
      </c>
      <c r="G809">
        <v>2023</v>
      </c>
      <c r="H809">
        <v>71</v>
      </c>
      <c r="I809">
        <v>3250</v>
      </c>
    </row>
    <row r="810" spans="1:9" x14ac:dyDescent="0.35">
      <c r="A810" t="s">
        <v>298</v>
      </c>
      <c r="B810" t="s">
        <v>299</v>
      </c>
      <c r="C810" s="68">
        <v>45110</v>
      </c>
      <c r="D810">
        <v>3012</v>
      </c>
      <c r="E810">
        <v>7</v>
      </c>
      <c r="F810">
        <v>27</v>
      </c>
      <c r="G810">
        <v>2023</v>
      </c>
      <c r="H810">
        <v>80</v>
      </c>
      <c r="I810">
        <v>3250</v>
      </c>
    </row>
    <row r="811" spans="1:9" x14ac:dyDescent="0.35">
      <c r="A811" t="s">
        <v>298</v>
      </c>
      <c r="B811" t="s">
        <v>299</v>
      </c>
      <c r="C811" s="68">
        <v>45117</v>
      </c>
      <c r="D811">
        <v>3012</v>
      </c>
      <c r="E811">
        <v>7</v>
      </c>
      <c r="F811">
        <v>28</v>
      </c>
      <c r="G811">
        <v>2023</v>
      </c>
      <c r="H811">
        <v>81</v>
      </c>
      <c r="I811">
        <v>3250</v>
      </c>
    </row>
    <row r="812" spans="1:9" x14ac:dyDescent="0.35">
      <c r="A812" t="s">
        <v>298</v>
      </c>
      <c r="B812" t="s">
        <v>299</v>
      </c>
      <c r="C812" s="68">
        <v>45125</v>
      </c>
      <c r="D812">
        <v>3103</v>
      </c>
      <c r="E812">
        <v>7</v>
      </c>
      <c r="F812">
        <v>29</v>
      </c>
      <c r="G812">
        <v>2023</v>
      </c>
      <c r="H812">
        <v>82</v>
      </c>
      <c r="I812">
        <v>3250</v>
      </c>
    </row>
    <row r="813" spans="1:9" x14ac:dyDescent="0.35">
      <c r="A813" t="s">
        <v>298</v>
      </c>
      <c r="B813" t="s">
        <v>299</v>
      </c>
      <c r="C813" s="68">
        <v>45159</v>
      </c>
      <c r="D813">
        <v>3250</v>
      </c>
      <c r="E813">
        <v>8</v>
      </c>
      <c r="F813">
        <v>34</v>
      </c>
      <c r="G813">
        <v>2023</v>
      </c>
      <c r="H813">
        <v>87</v>
      </c>
      <c r="I813">
        <v>3250</v>
      </c>
    </row>
    <row r="814" spans="1:9" x14ac:dyDescent="0.35">
      <c r="A814" t="s">
        <v>298</v>
      </c>
      <c r="B814" t="s">
        <v>299</v>
      </c>
      <c r="C814" s="68">
        <v>45189</v>
      </c>
      <c r="D814">
        <v>3250</v>
      </c>
      <c r="E814">
        <v>9</v>
      </c>
      <c r="F814">
        <v>38</v>
      </c>
      <c r="G814">
        <v>2023</v>
      </c>
      <c r="H814">
        <v>91</v>
      </c>
      <c r="I814">
        <v>3250</v>
      </c>
    </row>
    <row r="815" spans="1:9" x14ac:dyDescent="0.35">
      <c r="A815" t="s">
        <v>292</v>
      </c>
      <c r="B815" t="s">
        <v>293</v>
      </c>
      <c r="C815" s="68">
        <v>44707</v>
      </c>
      <c r="D815">
        <v>32421</v>
      </c>
      <c r="E815">
        <v>5</v>
      </c>
      <c r="F815">
        <v>22</v>
      </c>
      <c r="G815">
        <v>2022</v>
      </c>
      <c r="H815">
        <v>22</v>
      </c>
      <c r="I815">
        <v>97503</v>
      </c>
    </row>
    <row r="816" spans="1:9" x14ac:dyDescent="0.35">
      <c r="A816" t="s">
        <v>292</v>
      </c>
      <c r="B816" t="s">
        <v>293</v>
      </c>
      <c r="C816" s="68">
        <v>44714</v>
      </c>
      <c r="D816">
        <v>33842</v>
      </c>
      <c r="E816">
        <v>6</v>
      </c>
      <c r="F816">
        <v>23</v>
      </c>
      <c r="G816">
        <v>2022</v>
      </c>
      <c r="H816">
        <v>23</v>
      </c>
      <c r="I816">
        <v>97503</v>
      </c>
    </row>
    <row r="817" spans="1:9" x14ac:dyDescent="0.35">
      <c r="A817" t="s">
        <v>292</v>
      </c>
      <c r="B817" t="s">
        <v>293</v>
      </c>
      <c r="C817" s="68">
        <v>44725</v>
      </c>
      <c r="D817">
        <v>35675</v>
      </c>
      <c r="E817">
        <v>6</v>
      </c>
      <c r="F817">
        <v>25</v>
      </c>
      <c r="G817">
        <v>2022</v>
      </c>
      <c r="H817">
        <v>25</v>
      </c>
      <c r="I817">
        <v>97503</v>
      </c>
    </row>
    <row r="818" spans="1:9" x14ac:dyDescent="0.35">
      <c r="A818" t="s">
        <v>292</v>
      </c>
      <c r="B818" t="s">
        <v>293</v>
      </c>
      <c r="C818" s="68">
        <v>44732</v>
      </c>
      <c r="D818">
        <v>36759</v>
      </c>
      <c r="E818">
        <v>6</v>
      </c>
      <c r="F818">
        <v>26</v>
      </c>
      <c r="G818">
        <v>2022</v>
      </c>
      <c r="H818">
        <v>26</v>
      </c>
      <c r="I818">
        <v>97503</v>
      </c>
    </row>
    <row r="819" spans="1:9" x14ac:dyDescent="0.35">
      <c r="A819" t="s">
        <v>292</v>
      </c>
      <c r="B819" t="s">
        <v>293</v>
      </c>
      <c r="C819" s="68">
        <v>44739</v>
      </c>
      <c r="D819">
        <v>38288</v>
      </c>
      <c r="E819">
        <v>6</v>
      </c>
      <c r="F819">
        <v>27</v>
      </c>
      <c r="G819">
        <v>2022</v>
      </c>
      <c r="H819">
        <v>27</v>
      </c>
      <c r="I819">
        <v>97503</v>
      </c>
    </row>
    <row r="820" spans="1:9" x14ac:dyDescent="0.35">
      <c r="A820" t="s">
        <v>292</v>
      </c>
      <c r="B820" t="s">
        <v>293</v>
      </c>
      <c r="C820" s="68">
        <v>44747</v>
      </c>
      <c r="D820">
        <v>39278</v>
      </c>
      <c r="E820">
        <v>7</v>
      </c>
      <c r="F820">
        <v>28</v>
      </c>
      <c r="G820">
        <v>2022</v>
      </c>
      <c r="H820">
        <v>28</v>
      </c>
      <c r="I820">
        <v>97503</v>
      </c>
    </row>
    <row r="821" spans="1:9" x14ac:dyDescent="0.35">
      <c r="A821" t="s">
        <v>292</v>
      </c>
      <c r="B821" t="s">
        <v>293</v>
      </c>
      <c r="C821" s="68">
        <v>44754</v>
      </c>
      <c r="D821">
        <v>40678</v>
      </c>
      <c r="E821">
        <v>7</v>
      </c>
      <c r="F821">
        <v>29</v>
      </c>
      <c r="G821">
        <v>2022</v>
      </c>
      <c r="H821">
        <v>29</v>
      </c>
      <c r="I821">
        <v>97503</v>
      </c>
    </row>
    <row r="822" spans="1:9" x14ac:dyDescent="0.35">
      <c r="A822" t="s">
        <v>292</v>
      </c>
      <c r="B822" t="s">
        <v>293</v>
      </c>
      <c r="C822" s="68">
        <v>44761</v>
      </c>
      <c r="D822">
        <v>41736</v>
      </c>
      <c r="E822">
        <v>7</v>
      </c>
      <c r="F822">
        <v>30</v>
      </c>
      <c r="G822">
        <v>2022</v>
      </c>
      <c r="H822">
        <v>30</v>
      </c>
      <c r="I822">
        <v>97503</v>
      </c>
    </row>
    <row r="823" spans="1:9" x14ac:dyDescent="0.35">
      <c r="A823" t="s">
        <v>292</v>
      </c>
      <c r="B823" t="s">
        <v>293</v>
      </c>
      <c r="C823" s="68">
        <v>44768</v>
      </c>
      <c r="D823">
        <v>42764</v>
      </c>
      <c r="E823">
        <v>7</v>
      </c>
      <c r="F823">
        <v>31</v>
      </c>
      <c r="G823">
        <v>2022</v>
      </c>
      <c r="H823">
        <v>31</v>
      </c>
      <c r="I823">
        <v>97503</v>
      </c>
    </row>
    <row r="824" spans="1:9" x14ac:dyDescent="0.35">
      <c r="A824" t="s">
        <v>292</v>
      </c>
      <c r="B824" t="s">
        <v>293</v>
      </c>
      <c r="C824" s="68">
        <v>44776</v>
      </c>
      <c r="D824">
        <v>43521</v>
      </c>
      <c r="E824">
        <v>8</v>
      </c>
      <c r="F824">
        <v>32</v>
      </c>
      <c r="G824">
        <v>2022</v>
      </c>
      <c r="H824">
        <v>32</v>
      </c>
      <c r="I824">
        <v>97503</v>
      </c>
    </row>
    <row r="825" spans="1:9" x14ac:dyDescent="0.35">
      <c r="A825" t="s">
        <v>292</v>
      </c>
      <c r="B825" t="s">
        <v>293</v>
      </c>
      <c r="C825" s="68">
        <v>44782</v>
      </c>
      <c r="D825">
        <v>44365</v>
      </c>
      <c r="E825">
        <v>8</v>
      </c>
      <c r="F825">
        <v>33</v>
      </c>
      <c r="G825">
        <v>2022</v>
      </c>
      <c r="H825">
        <v>33</v>
      </c>
      <c r="I825">
        <v>97503</v>
      </c>
    </row>
    <row r="826" spans="1:9" x14ac:dyDescent="0.35">
      <c r="A826" t="s">
        <v>292</v>
      </c>
      <c r="B826" t="s">
        <v>293</v>
      </c>
      <c r="C826" s="68">
        <v>44788</v>
      </c>
      <c r="D826">
        <v>45074</v>
      </c>
      <c r="E826">
        <v>8</v>
      </c>
      <c r="F826">
        <v>34</v>
      </c>
      <c r="G826">
        <v>2022</v>
      </c>
      <c r="H826">
        <v>34</v>
      </c>
      <c r="I826">
        <v>97503</v>
      </c>
    </row>
    <row r="827" spans="1:9" x14ac:dyDescent="0.35">
      <c r="A827" t="s">
        <v>292</v>
      </c>
      <c r="B827" t="s">
        <v>293</v>
      </c>
      <c r="C827" s="68">
        <v>44795</v>
      </c>
      <c r="D827">
        <v>45790</v>
      </c>
      <c r="E827">
        <v>8</v>
      </c>
      <c r="F827">
        <v>35</v>
      </c>
      <c r="G827">
        <v>2022</v>
      </c>
      <c r="H827">
        <v>35</v>
      </c>
      <c r="I827">
        <v>97503</v>
      </c>
    </row>
    <row r="828" spans="1:9" x14ac:dyDescent="0.35">
      <c r="A828" t="s">
        <v>292</v>
      </c>
      <c r="B828" t="s">
        <v>293</v>
      </c>
      <c r="C828" s="68">
        <v>44802</v>
      </c>
      <c r="D828">
        <v>46481</v>
      </c>
      <c r="E828">
        <v>8</v>
      </c>
      <c r="F828">
        <v>36</v>
      </c>
      <c r="G828">
        <v>2022</v>
      </c>
      <c r="H828">
        <v>36</v>
      </c>
      <c r="I828">
        <v>97503</v>
      </c>
    </row>
    <row r="829" spans="1:9" x14ac:dyDescent="0.35">
      <c r="A829" t="s">
        <v>292</v>
      </c>
      <c r="B829" t="s">
        <v>293</v>
      </c>
      <c r="C829" s="68">
        <v>44830</v>
      </c>
      <c r="D829">
        <v>49999</v>
      </c>
      <c r="E829">
        <v>9</v>
      </c>
      <c r="F829">
        <v>40</v>
      </c>
      <c r="G829">
        <v>2022</v>
      </c>
      <c r="H829">
        <v>40</v>
      </c>
      <c r="I829">
        <v>97503</v>
      </c>
    </row>
    <row r="830" spans="1:9" x14ac:dyDescent="0.35">
      <c r="A830" t="s">
        <v>292</v>
      </c>
      <c r="B830" t="s">
        <v>293</v>
      </c>
      <c r="C830" s="68">
        <v>44844</v>
      </c>
      <c r="D830">
        <v>51904</v>
      </c>
      <c r="E830">
        <v>10</v>
      </c>
      <c r="F830">
        <v>42</v>
      </c>
      <c r="G830">
        <v>2022</v>
      </c>
      <c r="H830">
        <v>42</v>
      </c>
      <c r="I830">
        <v>97503</v>
      </c>
    </row>
    <row r="831" spans="1:9" x14ac:dyDescent="0.35">
      <c r="A831" t="s">
        <v>292</v>
      </c>
      <c r="B831" t="s">
        <v>293</v>
      </c>
      <c r="C831" s="68">
        <v>44859</v>
      </c>
      <c r="D831">
        <v>55144</v>
      </c>
      <c r="E831">
        <v>10</v>
      </c>
      <c r="F831">
        <v>44</v>
      </c>
      <c r="G831">
        <v>2022</v>
      </c>
      <c r="H831">
        <v>44</v>
      </c>
      <c r="I831">
        <v>97503</v>
      </c>
    </row>
    <row r="832" spans="1:9" x14ac:dyDescent="0.35">
      <c r="A832" t="s">
        <v>292</v>
      </c>
      <c r="B832" t="s">
        <v>293</v>
      </c>
      <c r="C832" s="68">
        <v>44865</v>
      </c>
      <c r="D832">
        <v>56333</v>
      </c>
      <c r="E832">
        <v>10</v>
      </c>
      <c r="F832">
        <v>45</v>
      </c>
      <c r="G832">
        <v>2022</v>
      </c>
      <c r="H832">
        <v>45</v>
      </c>
      <c r="I832">
        <v>97503</v>
      </c>
    </row>
    <row r="833" spans="1:9" x14ac:dyDescent="0.35">
      <c r="A833" t="s">
        <v>292</v>
      </c>
      <c r="B833" t="s">
        <v>293</v>
      </c>
      <c r="C833" s="68">
        <v>44873</v>
      </c>
      <c r="D833">
        <v>56829</v>
      </c>
      <c r="E833">
        <v>11</v>
      </c>
      <c r="F833">
        <v>46</v>
      </c>
      <c r="G833">
        <v>2022</v>
      </c>
      <c r="H833">
        <v>46</v>
      </c>
      <c r="I833">
        <v>97503</v>
      </c>
    </row>
    <row r="834" spans="1:9" x14ac:dyDescent="0.35">
      <c r="A834" t="s">
        <v>292</v>
      </c>
      <c r="B834" t="s">
        <v>293</v>
      </c>
      <c r="C834" s="68">
        <v>44880</v>
      </c>
      <c r="D834">
        <v>57557</v>
      </c>
      <c r="E834">
        <v>11</v>
      </c>
      <c r="F834">
        <v>47</v>
      </c>
      <c r="G834">
        <v>2022</v>
      </c>
      <c r="H834">
        <v>47</v>
      </c>
      <c r="I834">
        <v>97503</v>
      </c>
    </row>
    <row r="835" spans="1:9" x14ac:dyDescent="0.35">
      <c r="A835" t="s">
        <v>292</v>
      </c>
      <c r="B835" t="s">
        <v>293</v>
      </c>
      <c r="C835" s="68">
        <v>44887</v>
      </c>
      <c r="D835">
        <v>58511</v>
      </c>
      <c r="E835">
        <v>11</v>
      </c>
      <c r="F835">
        <v>48</v>
      </c>
      <c r="G835">
        <v>2022</v>
      </c>
      <c r="H835">
        <v>48</v>
      </c>
      <c r="I835">
        <v>97503</v>
      </c>
    </row>
    <row r="836" spans="1:9" x14ac:dyDescent="0.35">
      <c r="A836" t="s">
        <v>292</v>
      </c>
      <c r="B836" t="s">
        <v>293</v>
      </c>
      <c r="C836" s="68">
        <v>44901</v>
      </c>
      <c r="D836">
        <v>58511</v>
      </c>
      <c r="E836">
        <v>12</v>
      </c>
      <c r="F836">
        <v>50</v>
      </c>
      <c r="G836">
        <v>2022</v>
      </c>
      <c r="H836">
        <v>50</v>
      </c>
      <c r="I836">
        <v>97503</v>
      </c>
    </row>
    <row r="837" spans="1:9" x14ac:dyDescent="0.35">
      <c r="A837" t="s">
        <v>292</v>
      </c>
      <c r="B837" t="s">
        <v>293</v>
      </c>
      <c r="C837" s="68">
        <v>44908</v>
      </c>
      <c r="D837">
        <v>58511</v>
      </c>
      <c r="E837">
        <v>12</v>
      </c>
      <c r="F837">
        <v>51</v>
      </c>
      <c r="G837">
        <v>2022</v>
      </c>
      <c r="H837">
        <v>51</v>
      </c>
      <c r="I837">
        <v>97503</v>
      </c>
    </row>
    <row r="838" spans="1:9" x14ac:dyDescent="0.35">
      <c r="A838" t="s">
        <v>292</v>
      </c>
      <c r="B838" t="s">
        <v>293</v>
      </c>
      <c r="C838" s="68">
        <v>44915</v>
      </c>
      <c r="D838">
        <v>58511</v>
      </c>
      <c r="E838">
        <v>12</v>
      </c>
      <c r="F838">
        <v>52</v>
      </c>
      <c r="G838">
        <v>2022</v>
      </c>
      <c r="H838">
        <v>52</v>
      </c>
      <c r="I838">
        <v>97503</v>
      </c>
    </row>
    <row r="839" spans="1:9" x14ac:dyDescent="0.35">
      <c r="A839" t="s">
        <v>292</v>
      </c>
      <c r="B839" t="s">
        <v>293</v>
      </c>
      <c r="C839" s="68">
        <v>44917</v>
      </c>
      <c r="D839">
        <v>70070</v>
      </c>
      <c r="E839">
        <v>12</v>
      </c>
      <c r="F839">
        <v>52</v>
      </c>
      <c r="G839">
        <v>2022</v>
      </c>
      <c r="H839">
        <v>52</v>
      </c>
      <c r="I839">
        <v>97503</v>
      </c>
    </row>
    <row r="840" spans="1:9" x14ac:dyDescent="0.35">
      <c r="A840" t="s">
        <v>292</v>
      </c>
      <c r="B840" t="s">
        <v>293</v>
      </c>
      <c r="C840" s="68">
        <v>44929</v>
      </c>
      <c r="D840">
        <v>70077</v>
      </c>
      <c r="E840">
        <v>1</v>
      </c>
      <c r="F840">
        <v>1</v>
      </c>
      <c r="G840">
        <v>2023</v>
      </c>
      <c r="H840">
        <v>54</v>
      </c>
      <c r="I840">
        <v>97503</v>
      </c>
    </row>
    <row r="841" spans="1:9" x14ac:dyDescent="0.35">
      <c r="A841" t="s">
        <v>292</v>
      </c>
      <c r="B841" t="s">
        <v>293</v>
      </c>
      <c r="C841" s="68">
        <v>44931</v>
      </c>
      <c r="D841">
        <v>71130</v>
      </c>
      <c r="E841">
        <v>1</v>
      </c>
      <c r="F841">
        <v>1</v>
      </c>
      <c r="G841">
        <v>2023</v>
      </c>
      <c r="H841">
        <v>54</v>
      </c>
      <c r="I841">
        <v>97503</v>
      </c>
    </row>
    <row r="842" spans="1:9" x14ac:dyDescent="0.35">
      <c r="A842" t="s">
        <v>292</v>
      </c>
      <c r="B842" t="s">
        <v>293</v>
      </c>
      <c r="C842" s="68">
        <v>44938</v>
      </c>
      <c r="D842">
        <v>71597</v>
      </c>
      <c r="E842">
        <v>1</v>
      </c>
      <c r="F842">
        <v>2</v>
      </c>
      <c r="G842">
        <v>2023</v>
      </c>
      <c r="H842">
        <v>55</v>
      </c>
      <c r="I842">
        <v>97503</v>
      </c>
    </row>
    <row r="843" spans="1:9" x14ac:dyDescent="0.35">
      <c r="A843" t="s">
        <v>292</v>
      </c>
      <c r="B843" t="s">
        <v>293</v>
      </c>
      <c r="C843" s="68">
        <v>44945</v>
      </c>
      <c r="D843">
        <v>72232</v>
      </c>
      <c r="E843">
        <v>1</v>
      </c>
      <c r="F843">
        <v>3</v>
      </c>
      <c r="G843">
        <v>2023</v>
      </c>
      <c r="H843">
        <v>56</v>
      </c>
      <c r="I843">
        <v>97503</v>
      </c>
    </row>
    <row r="844" spans="1:9" x14ac:dyDescent="0.35">
      <c r="A844" t="s">
        <v>292</v>
      </c>
      <c r="B844" t="s">
        <v>293</v>
      </c>
      <c r="C844" s="68">
        <v>44952</v>
      </c>
      <c r="D844">
        <v>73002</v>
      </c>
      <c r="E844">
        <v>1</v>
      </c>
      <c r="F844">
        <v>4</v>
      </c>
      <c r="G844">
        <v>2023</v>
      </c>
      <c r="H844">
        <v>57</v>
      </c>
      <c r="I844">
        <v>97503</v>
      </c>
    </row>
    <row r="845" spans="1:9" x14ac:dyDescent="0.35">
      <c r="A845" t="s">
        <v>292</v>
      </c>
      <c r="B845" t="s">
        <v>293</v>
      </c>
      <c r="C845" s="68">
        <v>44970</v>
      </c>
      <c r="D845">
        <v>75260</v>
      </c>
      <c r="E845">
        <v>2</v>
      </c>
      <c r="F845">
        <v>7</v>
      </c>
      <c r="G845">
        <v>2023</v>
      </c>
      <c r="H845">
        <v>60</v>
      </c>
      <c r="I845">
        <v>97503</v>
      </c>
    </row>
    <row r="846" spans="1:9" x14ac:dyDescent="0.35">
      <c r="A846" t="s">
        <v>292</v>
      </c>
      <c r="B846" t="s">
        <v>293</v>
      </c>
      <c r="C846" s="68">
        <v>44994</v>
      </c>
      <c r="D846">
        <v>77721</v>
      </c>
      <c r="E846">
        <v>3</v>
      </c>
      <c r="F846">
        <v>10</v>
      </c>
      <c r="G846">
        <v>2023</v>
      </c>
      <c r="H846">
        <v>63</v>
      </c>
      <c r="I846">
        <v>97503</v>
      </c>
    </row>
    <row r="847" spans="1:9" x14ac:dyDescent="0.35">
      <c r="A847" t="s">
        <v>292</v>
      </c>
      <c r="B847" t="s">
        <v>293</v>
      </c>
      <c r="C847" s="68">
        <v>44999</v>
      </c>
      <c r="D847">
        <v>78121</v>
      </c>
      <c r="E847">
        <v>3</v>
      </c>
      <c r="F847">
        <v>11</v>
      </c>
      <c r="G847">
        <v>2023</v>
      </c>
      <c r="H847">
        <v>64</v>
      </c>
      <c r="I847">
        <v>97503</v>
      </c>
    </row>
    <row r="848" spans="1:9" x14ac:dyDescent="0.35">
      <c r="A848" t="s">
        <v>292</v>
      </c>
      <c r="B848" t="s">
        <v>293</v>
      </c>
      <c r="C848" s="68">
        <v>45004</v>
      </c>
      <c r="D848">
        <v>78462</v>
      </c>
      <c r="E848">
        <v>3</v>
      </c>
      <c r="F848">
        <v>12</v>
      </c>
      <c r="G848">
        <v>2023</v>
      </c>
      <c r="H848">
        <v>65</v>
      </c>
      <c r="I848">
        <v>97503</v>
      </c>
    </row>
    <row r="849" spans="1:9" x14ac:dyDescent="0.35">
      <c r="A849" t="s">
        <v>292</v>
      </c>
      <c r="B849" t="s">
        <v>293</v>
      </c>
      <c r="C849" s="68">
        <v>45025</v>
      </c>
      <c r="D849">
        <v>80540</v>
      </c>
      <c r="E849">
        <v>4</v>
      </c>
      <c r="F849">
        <v>15</v>
      </c>
      <c r="G849">
        <v>2023</v>
      </c>
      <c r="H849">
        <v>68</v>
      </c>
      <c r="I849">
        <v>97503</v>
      </c>
    </row>
    <row r="850" spans="1:9" x14ac:dyDescent="0.35">
      <c r="A850" t="s">
        <v>292</v>
      </c>
      <c r="B850" t="s">
        <v>293</v>
      </c>
      <c r="C850" s="68">
        <v>45037</v>
      </c>
      <c r="D850">
        <v>81769</v>
      </c>
      <c r="E850">
        <v>4</v>
      </c>
      <c r="F850">
        <v>16</v>
      </c>
      <c r="G850">
        <v>2023</v>
      </c>
      <c r="H850">
        <v>69</v>
      </c>
      <c r="I850">
        <v>97503</v>
      </c>
    </row>
    <row r="851" spans="1:9" x14ac:dyDescent="0.35">
      <c r="A851" t="s">
        <v>292</v>
      </c>
      <c r="B851" t="s">
        <v>293</v>
      </c>
      <c r="C851" s="68">
        <v>45053</v>
      </c>
      <c r="D851">
        <v>82834</v>
      </c>
      <c r="E851">
        <v>5</v>
      </c>
      <c r="F851">
        <v>19</v>
      </c>
      <c r="G851">
        <v>2023</v>
      </c>
      <c r="H851">
        <v>72</v>
      </c>
      <c r="I851">
        <v>97503</v>
      </c>
    </row>
    <row r="852" spans="1:9" x14ac:dyDescent="0.35">
      <c r="A852" t="s">
        <v>292</v>
      </c>
      <c r="B852" t="s">
        <v>293</v>
      </c>
      <c r="C852" s="68">
        <v>45060</v>
      </c>
      <c r="D852">
        <v>83380</v>
      </c>
      <c r="E852">
        <v>5</v>
      </c>
      <c r="F852">
        <v>20</v>
      </c>
      <c r="G852">
        <v>2023</v>
      </c>
      <c r="H852">
        <v>73</v>
      </c>
      <c r="I852">
        <v>97503</v>
      </c>
    </row>
    <row r="853" spans="1:9" x14ac:dyDescent="0.35">
      <c r="A853" t="s">
        <v>292</v>
      </c>
      <c r="B853" t="s">
        <v>293</v>
      </c>
      <c r="C853" s="68">
        <v>45067</v>
      </c>
      <c r="D853">
        <v>84392</v>
      </c>
      <c r="E853">
        <v>5</v>
      </c>
      <c r="F853">
        <v>21</v>
      </c>
      <c r="G853">
        <v>2023</v>
      </c>
      <c r="H853">
        <v>74</v>
      </c>
      <c r="I853">
        <v>97503</v>
      </c>
    </row>
    <row r="854" spans="1:9" x14ac:dyDescent="0.35">
      <c r="A854" t="s">
        <v>292</v>
      </c>
      <c r="B854" t="s">
        <v>293</v>
      </c>
      <c r="C854" s="68">
        <v>45081</v>
      </c>
      <c r="D854">
        <v>84523</v>
      </c>
      <c r="E854">
        <v>6</v>
      </c>
      <c r="F854">
        <v>23</v>
      </c>
      <c r="G854">
        <v>2023</v>
      </c>
      <c r="H854">
        <v>76</v>
      </c>
      <c r="I854">
        <v>97503</v>
      </c>
    </row>
    <row r="855" spans="1:9" x14ac:dyDescent="0.35">
      <c r="A855" t="s">
        <v>292</v>
      </c>
      <c r="B855" t="s">
        <v>293</v>
      </c>
      <c r="C855" s="68">
        <v>45095</v>
      </c>
      <c r="D855">
        <v>85788</v>
      </c>
      <c r="E855">
        <v>6</v>
      </c>
      <c r="F855">
        <v>25</v>
      </c>
      <c r="G855">
        <v>2023</v>
      </c>
      <c r="H855">
        <v>78</v>
      </c>
      <c r="I855">
        <v>97503</v>
      </c>
    </row>
    <row r="856" spans="1:9" x14ac:dyDescent="0.35">
      <c r="A856" t="s">
        <v>292</v>
      </c>
      <c r="B856" t="s">
        <v>293</v>
      </c>
      <c r="C856" s="68">
        <v>45103</v>
      </c>
      <c r="D856">
        <v>86577</v>
      </c>
      <c r="E856">
        <v>6</v>
      </c>
      <c r="F856">
        <v>26</v>
      </c>
      <c r="G856">
        <v>2023</v>
      </c>
      <c r="H856">
        <v>79</v>
      </c>
      <c r="I856">
        <v>97503</v>
      </c>
    </row>
    <row r="857" spans="1:9" x14ac:dyDescent="0.35">
      <c r="A857" t="s">
        <v>292</v>
      </c>
      <c r="B857" t="s">
        <v>293</v>
      </c>
      <c r="C857" s="68">
        <v>45116</v>
      </c>
      <c r="D857">
        <v>88436</v>
      </c>
      <c r="E857">
        <v>7</v>
      </c>
      <c r="F857">
        <v>28</v>
      </c>
      <c r="G857">
        <v>2023</v>
      </c>
      <c r="H857">
        <v>81</v>
      </c>
      <c r="I857">
        <v>97503</v>
      </c>
    </row>
    <row r="858" spans="1:9" x14ac:dyDescent="0.35">
      <c r="A858" t="s">
        <v>292</v>
      </c>
      <c r="B858" t="s">
        <v>293</v>
      </c>
      <c r="C858" s="68">
        <v>45130</v>
      </c>
      <c r="D858">
        <v>89900</v>
      </c>
      <c r="E858">
        <v>7</v>
      </c>
      <c r="F858">
        <v>30</v>
      </c>
      <c r="G858">
        <v>2023</v>
      </c>
      <c r="H858">
        <v>83</v>
      </c>
      <c r="I858">
        <v>97503</v>
      </c>
    </row>
    <row r="859" spans="1:9" x14ac:dyDescent="0.35">
      <c r="A859" t="s">
        <v>292</v>
      </c>
      <c r="B859" t="s">
        <v>293</v>
      </c>
      <c r="C859" s="68">
        <v>45137</v>
      </c>
      <c r="D859">
        <v>90615</v>
      </c>
      <c r="E859">
        <v>7</v>
      </c>
      <c r="F859">
        <v>31</v>
      </c>
      <c r="G859">
        <v>2023</v>
      </c>
      <c r="H859">
        <v>84</v>
      </c>
      <c r="I859">
        <v>97503</v>
      </c>
    </row>
    <row r="860" spans="1:9" x14ac:dyDescent="0.35">
      <c r="A860" t="s">
        <v>292</v>
      </c>
      <c r="B860" t="s">
        <v>293</v>
      </c>
      <c r="C860" s="68">
        <v>45144</v>
      </c>
      <c r="D860">
        <v>91332</v>
      </c>
      <c r="E860">
        <v>8</v>
      </c>
      <c r="F860">
        <v>32</v>
      </c>
      <c r="G860">
        <v>2023</v>
      </c>
      <c r="H860">
        <v>85</v>
      </c>
      <c r="I860">
        <v>97503</v>
      </c>
    </row>
    <row r="861" spans="1:9" x14ac:dyDescent="0.35">
      <c r="A861" t="s">
        <v>292</v>
      </c>
      <c r="B861" t="s">
        <v>293</v>
      </c>
      <c r="C861" s="68">
        <v>45151</v>
      </c>
      <c r="D861">
        <v>91785</v>
      </c>
      <c r="E861">
        <v>8</v>
      </c>
      <c r="F861">
        <v>33</v>
      </c>
      <c r="G861">
        <v>2023</v>
      </c>
      <c r="H861">
        <v>86</v>
      </c>
      <c r="I861">
        <v>97503</v>
      </c>
    </row>
    <row r="862" spans="1:9" x14ac:dyDescent="0.35">
      <c r="A862" t="s">
        <v>292</v>
      </c>
      <c r="B862" t="s">
        <v>293</v>
      </c>
      <c r="C862" s="68">
        <v>45158</v>
      </c>
      <c r="D862">
        <v>92180</v>
      </c>
      <c r="E862">
        <v>8</v>
      </c>
      <c r="F862">
        <v>34</v>
      </c>
      <c r="G862">
        <v>2023</v>
      </c>
      <c r="H862">
        <v>87</v>
      </c>
      <c r="I862">
        <v>97503</v>
      </c>
    </row>
    <row r="863" spans="1:9" x14ac:dyDescent="0.35">
      <c r="A863" t="s">
        <v>292</v>
      </c>
      <c r="B863" t="s">
        <v>293</v>
      </c>
      <c r="C863" s="68">
        <v>45165</v>
      </c>
      <c r="D863">
        <v>92570</v>
      </c>
      <c r="E863">
        <v>8</v>
      </c>
      <c r="F863">
        <v>35</v>
      </c>
      <c r="G863">
        <v>2023</v>
      </c>
      <c r="H863">
        <v>88</v>
      </c>
      <c r="I863">
        <v>97503</v>
      </c>
    </row>
    <row r="864" spans="1:9" x14ac:dyDescent="0.35">
      <c r="A864" t="s">
        <v>292</v>
      </c>
      <c r="B864" t="s">
        <v>293</v>
      </c>
      <c r="C864" s="68">
        <v>45179</v>
      </c>
      <c r="D864">
        <v>93808</v>
      </c>
      <c r="E864">
        <v>9</v>
      </c>
      <c r="F864">
        <v>37</v>
      </c>
      <c r="G864">
        <v>2023</v>
      </c>
      <c r="H864">
        <v>90</v>
      </c>
      <c r="I864">
        <v>97503</v>
      </c>
    </row>
    <row r="865" spans="1:9" x14ac:dyDescent="0.35">
      <c r="A865" t="s">
        <v>292</v>
      </c>
      <c r="B865" t="s">
        <v>293</v>
      </c>
      <c r="C865" s="68">
        <v>45186</v>
      </c>
      <c r="D865">
        <v>94428</v>
      </c>
      <c r="E865">
        <v>9</v>
      </c>
      <c r="F865">
        <v>38</v>
      </c>
      <c r="G865">
        <v>2023</v>
      </c>
      <c r="H865">
        <v>91</v>
      </c>
      <c r="I865">
        <v>97503</v>
      </c>
    </row>
    <row r="866" spans="1:9" x14ac:dyDescent="0.35">
      <c r="A866" t="s">
        <v>292</v>
      </c>
      <c r="B866" t="s">
        <v>293</v>
      </c>
      <c r="C866" s="68">
        <v>45200</v>
      </c>
      <c r="D866">
        <v>95903</v>
      </c>
      <c r="E866">
        <v>10</v>
      </c>
      <c r="F866">
        <v>40</v>
      </c>
      <c r="G866">
        <v>2023</v>
      </c>
      <c r="H866">
        <v>93</v>
      </c>
      <c r="I866">
        <v>97503</v>
      </c>
    </row>
    <row r="867" spans="1:9" x14ac:dyDescent="0.35">
      <c r="A867" t="s">
        <v>292</v>
      </c>
      <c r="B867" t="s">
        <v>293</v>
      </c>
      <c r="C867" s="68">
        <v>45214</v>
      </c>
      <c r="D867">
        <v>97503</v>
      </c>
      <c r="E867">
        <v>10</v>
      </c>
      <c r="F867">
        <v>42</v>
      </c>
      <c r="G867">
        <v>2023</v>
      </c>
      <c r="H867">
        <v>95</v>
      </c>
      <c r="I867">
        <v>97503</v>
      </c>
    </row>
    <row r="868" spans="1:9" x14ac:dyDescent="0.35">
      <c r="A868" t="s">
        <v>302</v>
      </c>
      <c r="B868" t="s">
        <v>303</v>
      </c>
      <c r="C868" s="68">
        <v>44712</v>
      </c>
      <c r="D868">
        <v>125907</v>
      </c>
      <c r="E868">
        <v>5</v>
      </c>
      <c r="F868">
        <v>23</v>
      </c>
      <c r="G868">
        <v>2022</v>
      </c>
      <c r="H868">
        <v>23</v>
      </c>
      <c r="I868">
        <v>167527</v>
      </c>
    </row>
    <row r="869" spans="1:9" x14ac:dyDescent="0.35">
      <c r="A869" t="s">
        <v>302</v>
      </c>
      <c r="B869" t="s">
        <v>303</v>
      </c>
      <c r="C869" s="68">
        <v>44719</v>
      </c>
      <c r="D869">
        <v>129623</v>
      </c>
      <c r="E869">
        <v>6</v>
      </c>
      <c r="F869">
        <v>24</v>
      </c>
      <c r="G869">
        <v>2022</v>
      </c>
      <c r="H869">
        <v>24</v>
      </c>
      <c r="I869">
        <v>167527</v>
      </c>
    </row>
    <row r="870" spans="1:9" x14ac:dyDescent="0.35">
      <c r="A870" t="s">
        <v>302</v>
      </c>
      <c r="B870" t="s">
        <v>303</v>
      </c>
      <c r="C870" s="68">
        <v>44733</v>
      </c>
      <c r="D870">
        <v>137385</v>
      </c>
      <c r="E870">
        <v>6</v>
      </c>
      <c r="F870">
        <v>26</v>
      </c>
      <c r="G870">
        <v>2022</v>
      </c>
      <c r="H870">
        <v>26</v>
      </c>
      <c r="I870">
        <v>167527</v>
      </c>
    </row>
    <row r="871" spans="1:9" x14ac:dyDescent="0.35">
      <c r="A871" t="s">
        <v>302</v>
      </c>
      <c r="B871" t="s">
        <v>303</v>
      </c>
      <c r="C871" s="68">
        <v>44740</v>
      </c>
      <c r="D871">
        <v>141562</v>
      </c>
      <c r="E871">
        <v>6</v>
      </c>
      <c r="F871">
        <v>27</v>
      </c>
      <c r="G871">
        <v>2022</v>
      </c>
      <c r="H871">
        <v>27</v>
      </c>
      <c r="I871">
        <v>167527</v>
      </c>
    </row>
    <row r="872" spans="1:9" x14ac:dyDescent="0.35">
      <c r="A872" t="s">
        <v>302</v>
      </c>
      <c r="B872" t="s">
        <v>303</v>
      </c>
      <c r="C872" s="68">
        <v>44748</v>
      </c>
      <c r="D872">
        <v>144838</v>
      </c>
      <c r="E872">
        <v>7</v>
      </c>
      <c r="F872">
        <v>28</v>
      </c>
      <c r="G872">
        <v>2022</v>
      </c>
      <c r="H872">
        <v>28</v>
      </c>
      <c r="I872">
        <v>167527</v>
      </c>
    </row>
    <row r="873" spans="1:9" x14ac:dyDescent="0.35">
      <c r="A873" t="s">
        <v>302</v>
      </c>
      <c r="B873" t="s">
        <v>303</v>
      </c>
      <c r="C873" s="68">
        <v>44755</v>
      </c>
      <c r="D873">
        <v>145829</v>
      </c>
      <c r="E873">
        <v>7</v>
      </c>
      <c r="F873">
        <v>29</v>
      </c>
      <c r="G873">
        <v>2022</v>
      </c>
      <c r="H873">
        <v>29</v>
      </c>
      <c r="I873">
        <v>167527</v>
      </c>
    </row>
    <row r="874" spans="1:9" x14ac:dyDescent="0.35">
      <c r="A874" t="s">
        <v>302</v>
      </c>
      <c r="B874" t="s">
        <v>303</v>
      </c>
      <c r="C874" s="68">
        <v>44762</v>
      </c>
      <c r="D874">
        <v>151863</v>
      </c>
      <c r="E874">
        <v>7</v>
      </c>
      <c r="F874">
        <v>30</v>
      </c>
      <c r="G874">
        <v>2022</v>
      </c>
      <c r="H874">
        <v>30</v>
      </c>
      <c r="I874">
        <v>167527</v>
      </c>
    </row>
    <row r="875" spans="1:9" x14ac:dyDescent="0.35">
      <c r="A875" t="s">
        <v>302</v>
      </c>
      <c r="B875" t="s">
        <v>303</v>
      </c>
      <c r="C875" s="68">
        <v>44767</v>
      </c>
      <c r="D875">
        <v>154710</v>
      </c>
      <c r="E875">
        <v>7</v>
      </c>
      <c r="F875">
        <v>31</v>
      </c>
      <c r="G875">
        <v>2022</v>
      </c>
      <c r="H875">
        <v>31</v>
      </c>
      <c r="I875">
        <v>167527</v>
      </c>
    </row>
    <row r="876" spans="1:9" x14ac:dyDescent="0.35">
      <c r="A876" t="s">
        <v>302</v>
      </c>
      <c r="B876" t="s">
        <v>303</v>
      </c>
      <c r="C876" s="68">
        <v>44774</v>
      </c>
      <c r="D876">
        <v>157309</v>
      </c>
      <c r="E876">
        <v>8</v>
      </c>
      <c r="F876">
        <v>32</v>
      </c>
      <c r="G876">
        <v>2022</v>
      </c>
      <c r="H876">
        <v>32</v>
      </c>
      <c r="I876">
        <v>167527</v>
      </c>
    </row>
    <row r="877" spans="1:9" x14ac:dyDescent="0.35">
      <c r="A877" t="s">
        <v>302</v>
      </c>
      <c r="B877" t="s">
        <v>303</v>
      </c>
      <c r="C877" s="68">
        <v>44782</v>
      </c>
      <c r="D877">
        <v>159968</v>
      </c>
      <c r="E877">
        <v>8</v>
      </c>
      <c r="F877">
        <v>33</v>
      </c>
      <c r="G877">
        <v>2022</v>
      </c>
      <c r="H877">
        <v>33</v>
      </c>
      <c r="I877">
        <v>167527</v>
      </c>
    </row>
    <row r="878" spans="1:9" x14ac:dyDescent="0.35">
      <c r="A878" t="s">
        <v>302</v>
      </c>
      <c r="B878" t="s">
        <v>303</v>
      </c>
      <c r="C878" s="68">
        <v>44789</v>
      </c>
      <c r="D878">
        <v>159968</v>
      </c>
      <c r="E878">
        <v>8</v>
      </c>
      <c r="F878">
        <v>34</v>
      </c>
      <c r="G878">
        <v>2022</v>
      </c>
      <c r="H878">
        <v>34</v>
      </c>
      <c r="I878">
        <v>167527</v>
      </c>
    </row>
    <row r="879" spans="1:9" x14ac:dyDescent="0.35">
      <c r="A879" t="s">
        <v>302</v>
      </c>
      <c r="B879" t="s">
        <v>303</v>
      </c>
      <c r="C879" s="68">
        <v>44797</v>
      </c>
      <c r="D879">
        <v>159968</v>
      </c>
      <c r="E879">
        <v>8</v>
      </c>
      <c r="F879">
        <v>35</v>
      </c>
      <c r="G879">
        <v>2022</v>
      </c>
      <c r="H879">
        <v>35</v>
      </c>
      <c r="I879">
        <v>167527</v>
      </c>
    </row>
    <row r="880" spans="1:9" x14ac:dyDescent="0.35">
      <c r="A880" t="s">
        <v>302</v>
      </c>
      <c r="B880" t="s">
        <v>303</v>
      </c>
      <c r="C880" s="68">
        <v>44803</v>
      </c>
      <c r="D880">
        <v>159968</v>
      </c>
      <c r="E880">
        <v>8</v>
      </c>
      <c r="F880">
        <v>36</v>
      </c>
      <c r="G880">
        <v>2022</v>
      </c>
      <c r="H880">
        <v>36</v>
      </c>
      <c r="I880">
        <v>167527</v>
      </c>
    </row>
    <row r="881" spans="1:9" x14ac:dyDescent="0.35">
      <c r="A881" t="s">
        <v>302</v>
      </c>
      <c r="B881" t="s">
        <v>303</v>
      </c>
      <c r="C881" s="68">
        <v>44811</v>
      </c>
      <c r="D881">
        <v>159968</v>
      </c>
      <c r="E881">
        <v>9</v>
      </c>
      <c r="F881">
        <v>37</v>
      </c>
      <c r="G881">
        <v>2022</v>
      </c>
      <c r="H881">
        <v>37</v>
      </c>
      <c r="I881">
        <v>167527</v>
      </c>
    </row>
    <row r="882" spans="1:9" x14ac:dyDescent="0.35">
      <c r="A882" t="s">
        <v>302</v>
      </c>
      <c r="B882" t="s">
        <v>303</v>
      </c>
      <c r="C882" s="68">
        <v>44817</v>
      </c>
      <c r="D882">
        <v>159968</v>
      </c>
      <c r="E882">
        <v>9</v>
      </c>
      <c r="F882">
        <v>38</v>
      </c>
      <c r="G882">
        <v>2022</v>
      </c>
      <c r="H882">
        <v>38</v>
      </c>
      <c r="I882">
        <v>167527</v>
      </c>
    </row>
    <row r="883" spans="1:9" x14ac:dyDescent="0.35">
      <c r="A883" t="s">
        <v>302</v>
      </c>
      <c r="B883" t="s">
        <v>303</v>
      </c>
      <c r="C883" s="68">
        <v>44827</v>
      </c>
      <c r="D883">
        <v>159968</v>
      </c>
      <c r="E883">
        <v>9</v>
      </c>
      <c r="F883">
        <v>39</v>
      </c>
      <c r="G883">
        <v>2022</v>
      </c>
      <c r="H883">
        <v>39</v>
      </c>
      <c r="I883">
        <v>167527</v>
      </c>
    </row>
    <row r="884" spans="1:9" x14ac:dyDescent="0.35">
      <c r="A884" t="s">
        <v>302</v>
      </c>
      <c r="B884" t="s">
        <v>303</v>
      </c>
      <c r="C884" s="68">
        <v>44831</v>
      </c>
      <c r="D884">
        <v>170646</v>
      </c>
      <c r="E884">
        <v>9</v>
      </c>
      <c r="F884">
        <v>40</v>
      </c>
      <c r="G884">
        <v>2022</v>
      </c>
      <c r="H884">
        <v>40</v>
      </c>
      <c r="I884">
        <v>167527</v>
      </c>
    </row>
    <row r="885" spans="1:9" x14ac:dyDescent="0.35">
      <c r="A885" t="s">
        <v>302</v>
      </c>
      <c r="B885" t="s">
        <v>303</v>
      </c>
      <c r="C885" s="68">
        <v>44848</v>
      </c>
      <c r="D885">
        <v>170646</v>
      </c>
      <c r="E885">
        <v>10</v>
      </c>
      <c r="F885">
        <v>42</v>
      </c>
      <c r="G885">
        <v>2022</v>
      </c>
      <c r="H885">
        <v>42</v>
      </c>
      <c r="I885">
        <v>167527</v>
      </c>
    </row>
    <row r="886" spans="1:9" x14ac:dyDescent="0.35">
      <c r="A886" t="s">
        <v>302</v>
      </c>
      <c r="B886" t="s">
        <v>303</v>
      </c>
      <c r="C886" s="68">
        <v>44853</v>
      </c>
      <c r="D886">
        <v>171546</v>
      </c>
      <c r="E886">
        <v>10</v>
      </c>
      <c r="F886">
        <v>43</v>
      </c>
      <c r="G886">
        <v>2022</v>
      </c>
      <c r="H886">
        <v>43</v>
      </c>
      <c r="I886">
        <v>167527</v>
      </c>
    </row>
    <row r="887" spans="1:9" x14ac:dyDescent="0.35">
      <c r="A887" t="s">
        <v>302</v>
      </c>
      <c r="B887" t="s">
        <v>303</v>
      </c>
      <c r="C887" s="68">
        <v>44865</v>
      </c>
      <c r="D887">
        <v>171546</v>
      </c>
      <c r="E887">
        <v>10</v>
      </c>
      <c r="F887">
        <v>45</v>
      </c>
      <c r="G887">
        <v>2022</v>
      </c>
      <c r="H887">
        <v>45</v>
      </c>
      <c r="I887">
        <v>167527</v>
      </c>
    </row>
    <row r="888" spans="1:9" x14ac:dyDescent="0.35">
      <c r="A888" t="s">
        <v>302</v>
      </c>
      <c r="B888" t="s">
        <v>303</v>
      </c>
      <c r="C888" s="68">
        <v>44880</v>
      </c>
      <c r="D888">
        <v>173231</v>
      </c>
      <c r="E888">
        <v>11</v>
      </c>
      <c r="F888">
        <v>47</v>
      </c>
      <c r="G888">
        <v>2022</v>
      </c>
      <c r="H888">
        <v>47</v>
      </c>
      <c r="I888">
        <v>167527</v>
      </c>
    </row>
    <row r="889" spans="1:9" x14ac:dyDescent="0.35">
      <c r="A889" t="s">
        <v>302</v>
      </c>
      <c r="B889" t="s">
        <v>303</v>
      </c>
      <c r="C889" s="68">
        <v>44887</v>
      </c>
      <c r="D889">
        <v>173231</v>
      </c>
      <c r="E889">
        <v>11</v>
      </c>
      <c r="F889">
        <v>48</v>
      </c>
      <c r="G889">
        <v>2022</v>
      </c>
      <c r="H889">
        <v>48</v>
      </c>
      <c r="I889">
        <v>167527</v>
      </c>
    </row>
    <row r="890" spans="1:9" x14ac:dyDescent="0.35">
      <c r="A890" t="s">
        <v>302</v>
      </c>
      <c r="B890" t="s">
        <v>303</v>
      </c>
      <c r="C890" s="68">
        <v>44894</v>
      </c>
      <c r="D890">
        <v>173231</v>
      </c>
      <c r="E890">
        <v>11</v>
      </c>
      <c r="F890">
        <v>49</v>
      </c>
      <c r="G890">
        <v>2022</v>
      </c>
      <c r="H890">
        <v>49</v>
      </c>
      <c r="I890">
        <v>167527</v>
      </c>
    </row>
    <row r="891" spans="1:9" x14ac:dyDescent="0.35">
      <c r="A891" t="s">
        <v>302</v>
      </c>
      <c r="B891" t="s">
        <v>303</v>
      </c>
      <c r="C891" s="68">
        <v>44901</v>
      </c>
      <c r="D891">
        <v>173231</v>
      </c>
      <c r="E891">
        <v>12</v>
      </c>
      <c r="F891">
        <v>50</v>
      </c>
      <c r="G891">
        <v>2022</v>
      </c>
      <c r="H891">
        <v>50</v>
      </c>
      <c r="I891">
        <v>167527</v>
      </c>
    </row>
    <row r="892" spans="1:9" x14ac:dyDescent="0.35">
      <c r="A892" t="s">
        <v>302</v>
      </c>
      <c r="B892" t="s">
        <v>303</v>
      </c>
      <c r="C892" s="68">
        <v>44908</v>
      </c>
      <c r="D892">
        <v>173231</v>
      </c>
      <c r="E892">
        <v>12</v>
      </c>
      <c r="F892">
        <v>51</v>
      </c>
      <c r="G892">
        <v>2022</v>
      </c>
      <c r="H892">
        <v>51</v>
      </c>
      <c r="I892">
        <v>167527</v>
      </c>
    </row>
    <row r="893" spans="1:9" x14ac:dyDescent="0.35">
      <c r="A893" t="s">
        <v>302</v>
      </c>
      <c r="B893" t="s">
        <v>303</v>
      </c>
      <c r="C893" s="68">
        <v>44915</v>
      </c>
      <c r="D893">
        <v>173231</v>
      </c>
      <c r="E893">
        <v>12</v>
      </c>
      <c r="F893">
        <v>52</v>
      </c>
      <c r="G893">
        <v>2022</v>
      </c>
      <c r="H893">
        <v>52</v>
      </c>
      <c r="I893">
        <v>167527</v>
      </c>
    </row>
    <row r="894" spans="1:9" x14ac:dyDescent="0.35">
      <c r="A894" t="s">
        <v>302</v>
      </c>
      <c r="B894" t="s">
        <v>303</v>
      </c>
      <c r="C894" s="68">
        <v>44922</v>
      </c>
      <c r="D894">
        <v>173231</v>
      </c>
      <c r="E894">
        <v>12</v>
      </c>
      <c r="F894">
        <v>53</v>
      </c>
      <c r="G894">
        <v>2022</v>
      </c>
      <c r="H894">
        <v>53</v>
      </c>
      <c r="I894">
        <v>167527</v>
      </c>
    </row>
    <row r="895" spans="1:9" x14ac:dyDescent="0.35">
      <c r="A895" t="s">
        <v>302</v>
      </c>
      <c r="B895" t="s">
        <v>303</v>
      </c>
      <c r="C895" s="68">
        <v>44925</v>
      </c>
      <c r="D895">
        <v>167925</v>
      </c>
      <c r="E895">
        <v>12</v>
      </c>
      <c r="F895">
        <v>53</v>
      </c>
      <c r="G895">
        <v>2022</v>
      </c>
      <c r="H895">
        <v>53</v>
      </c>
      <c r="I895">
        <v>167527</v>
      </c>
    </row>
    <row r="896" spans="1:9" x14ac:dyDescent="0.35">
      <c r="A896" t="s">
        <v>302</v>
      </c>
      <c r="B896" t="s">
        <v>303</v>
      </c>
      <c r="C896" s="68">
        <v>44943</v>
      </c>
      <c r="D896">
        <v>167925</v>
      </c>
      <c r="E896">
        <v>1</v>
      </c>
      <c r="F896">
        <v>3</v>
      </c>
      <c r="G896">
        <v>2023</v>
      </c>
      <c r="H896">
        <v>56</v>
      </c>
      <c r="I896">
        <v>167527</v>
      </c>
    </row>
    <row r="897" spans="1:9" x14ac:dyDescent="0.35">
      <c r="A897" t="s">
        <v>302</v>
      </c>
      <c r="B897" t="s">
        <v>303</v>
      </c>
      <c r="C897" s="68">
        <v>44946</v>
      </c>
      <c r="D897">
        <v>169306</v>
      </c>
      <c r="E897">
        <v>1</v>
      </c>
      <c r="F897">
        <v>3</v>
      </c>
      <c r="G897">
        <v>2023</v>
      </c>
      <c r="H897">
        <v>56</v>
      </c>
      <c r="I897">
        <v>167527</v>
      </c>
    </row>
    <row r="898" spans="1:9" x14ac:dyDescent="0.35">
      <c r="A898" t="s">
        <v>302</v>
      </c>
      <c r="B898" t="s">
        <v>303</v>
      </c>
      <c r="C898" s="68">
        <v>44953</v>
      </c>
      <c r="D898">
        <v>169837</v>
      </c>
      <c r="E898">
        <v>1</v>
      </c>
      <c r="F898">
        <v>4</v>
      </c>
      <c r="G898">
        <v>2023</v>
      </c>
      <c r="H898">
        <v>57</v>
      </c>
      <c r="I898">
        <v>167527</v>
      </c>
    </row>
    <row r="899" spans="1:9" x14ac:dyDescent="0.35">
      <c r="A899" t="s">
        <v>302</v>
      </c>
      <c r="B899" t="s">
        <v>303</v>
      </c>
      <c r="C899" s="68">
        <v>44981</v>
      </c>
      <c r="D899">
        <v>171739</v>
      </c>
      <c r="E899">
        <v>2</v>
      </c>
      <c r="F899">
        <v>8</v>
      </c>
      <c r="G899">
        <v>2023</v>
      </c>
      <c r="H899">
        <v>61</v>
      </c>
      <c r="I899">
        <v>167527</v>
      </c>
    </row>
    <row r="900" spans="1:9" x14ac:dyDescent="0.35">
      <c r="A900" t="s">
        <v>302</v>
      </c>
      <c r="B900" t="s">
        <v>303</v>
      </c>
      <c r="C900" s="68">
        <v>45002</v>
      </c>
      <c r="D900">
        <v>173213</v>
      </c>
      <c r="E900">
        <v>3</v>
      </c>
      <c r="F900">
        <v>11</v>
      </c>
      <c r="G900">
        <v>2023</v>
      </c>
      <c r="H900">
        <v>64</v>
      </c>
      <c r="I900">
        <v>167527</v>
      </c>
    </row>
    <row r="901" spans="1:9" x14ac:dyDescent="0.35">
      <c r="A901" t="s">
        <v>302</v>
      </c>
      <c r="B901" t="s">
        <v>303</v>
      </c>
      <c r="C901" s="68">
        <v>45018</v>
      </c>
      <c r="D901">
        <v>183684</v>
      </c>
      <c r="E901">
        <v>4</v>
      </c>
      <c r="F901">
        <v>14</v>
      </c>
      <c r="G901">
        <v>2023</v>
      </c>
      <c r="H901">
        <v>67</v>
      </c>
      <c r="I901">
        <v>167527</v>
      </c>
    </row>
    <row r="902" spans="1:9" x14ac:dyDescent="0.35">
      <c r="A902" t="s">
        <v>302</v>
      </c>
      <c r="B902" t="s">
        <v>303</v>
      </c>
      <c r="C902" s="68">
        <v>45037</v>
      </c>
      <c r="D902">
        <v>181534</v>
      </c>
      <c r="E902">
        <v>4</v>
      </c>
      <c r="F902">
        <v>16</v>
      </c>
      <c r="G902">
        <v>2023</v>
      </c>
      <c r="H902">
        <v>69</v>
      </c>
      <c r="I902">
        <v>167527</v>
      </c>
    </row>
    <row r="903" spans="1:9" x14ac:dyDescent="0.35">
      <c r="A903" t="s">
        <v>302</v>
      </c>
      <c r="B903" t="s">
        <v>303</v>
      </c>
      <c r="C903" s="68">
        <v>45079</v>
      </c>
      <c r="D903">
        <v>183684</v>
      </c>
      <c r="E903">
        <v>6</v>
      </c>
      <c r="F903">
        <v>22</v>
      </c>
      <c r="G903">
        <v>2023</v>
      </c>
      <c r="H903">
        <v>75</v>
      </c>
      <c r="I903">
        <v>167527</v>
      </c>
    </row>
    <row r="904" spans="1:9" x14ac:dyDescent="0.35">
      <c r="A904" t="s">
        <v>302</v>
      </c>
      <c r="B904" t="s">
        <v>303</v>
      </c>
      <c r="C904" s="68">
        <v>45107</v>
      </c>
      <c r="D904">
        <v>163752</v>
      </c>
      <c r="E904">
        <v>6</v>
      </c>
      <c r="F904">
        <v>26</v>
      </c>
      <c r="G904">
        <v>2023</v>
      </c>
      <c r="H904">
        <v>79</v>
      </c>
      <c r="I904">
        <v>167527</v>
      </c>
    </row>
    <row r="905" spans="1:9" x14ac:dyDescent="0.35">
      <c r="A905" t="s">
        <v>302</v>
      </c>
      <c r="B905" t="s">
        <v>303</v>
      </c>
      <c r="C905" s="68">
        <v>45138</v>
      </c>
      <c r="D905">
        <v>167212</v>
      </c>
      <c r="E905">
        <v>7</v>
      </c>
      <c r="F905">
        <v>31</v>
      </c>
      <c r="G905">
        <v>2023</v>
      </c>
      <c r="H905">
        <v>84</v>
      </c>
      <c r="I905">
        <v>167527</v>
      </c>
    </row>
    <row r="906" spans="1:9" x14ac:dyDescent="0.35">
      <c r="A906" t="s">
        <v>302</v>
      </c>
      <c r="B906" t="s">
        <v>303</v>
      </c>
      <c r="C906" s="68">
        <v>45149</v>
      </c>
      <c r="D906">
        <v>167527</v>
      </c>
      <c r="E906">
        <v>8</v>
      </c>
      <c r="F906">
        <v>32</v>
      </c>
      <c r="G906">
        <v>2023</v>
      </c>
      <c r="H906">
        <v>85</v>
      </c>
      <c r="I906">
        <v>167527</v>
      </c>
    </row>
    <row r="907" spans="1:9" x14ac:dyDescent="0.35">
      <c r="A907" t="s">
        <v>302</v>
      </c>
      <c r="B907" t="s">
        <v>303</v>
      </c>
      <c r="C907" s="68">
        <v>45170</v>
      </c>
      <c r="D907">
        <v>167527</v>
      </c>
      <c r="E907">
        <v>9</v>
      </c>
      <c r="F907">
        <v>35</v>
      </c>
      <c r="G907">
        <v>2023</v>
      </c>
      <c r="H907">
        <v>88</v>
      </c>
      <c r="I907">
        <v>167527</v>
      </c>
    </row>
    <row r="908" spans="1:9" x14ac:dyDescent="0.35">
      <c r="A908" t="s">
        <v>360</v>
      </c>
      <c r="B908" t="s">
        <v>361</v>
      </c>
      <c r="C908" s="68">
        <v>44706</v>
      </c>
      <c r="D908">
        <v>23382</v>
      </c>
      <c r="E908">
        <v>5</v>
      </c>
      <c r="F908">
        <v>22</v>
      </c>
      <c r="G908">
        <v>2022</v>
      </c>
      <c r="H908">
        <v>22</v>
      </c>
      <c r="I908">
        <v>32470</v>
      </c>
    </row>
    <row r="909" spans="1:9" x14ac:dyDescent="0.35">
      <c r="A909" t="s">
        <v>360</v>
      </c>
      <c r="B909" t="s">
        <v>361</v>
      </c>
      <c r="C909" s="68">
        <v>44725</v>
      </c>
      <c r="D909">
        <v>31561</v>
      </c>
      <c r="E909">
        <v>6</v>
      </c>
      <c r="F909">
        <v>25</v>
      </c>
      <c r="G909">
        <v>2022</v>
      </c>
      <c r="H909">
        <v>25</v>
      </c>
      <c r="I909">
        <v>32470</v>
      </c>
    </row>
    <row r="910" spans="1:9" x14ac:dyDescent="0.35">
      <c r="A910" t="s">
        <v>360</v>
      </c>
      <c r="B910" t="s">
        <v>361</v>
      </c>
      <c r="C910" s="68">
        <v>44733</v>
      </c>
      <c r="D910">
        <v>32810</v>
      </c>
      <c r="E910">
        <v>6</v>
      </c>
      <c r="F910">
        <v>26</v>
      </c>
      <c r="G910">
        <v>2022</v>
      </c>
      <c r="H910">
        <v>26</v>
      </c>
      <c r="I910">
        <v>32470</v>
      </c>
    </row>
    <row r="911" spans="1:9" x14ac:dyDescent="0.35">
      <c r="A911" t="s">
        <v>360</v>
      </c>
      <c r="B911" t="s">
        <v>361</v>
      </c>
      <c r="C911" s="68">
        <v>44740</v>
      </c>
      <c r="D911">
        <v>34259</v>
      </c>
      <c r="E911">
        <v>6</v>
      </c>
      <c r="F911">
        <v>27</v>
      </c>
      <c r="G911">
        <v>2022</v>
      </c>
      <c r="H911">
        <v>27</v>
      </c>
      <c r="I911">
        <v>32470</v>
      </c>
    </row>
    <row r="912" spans="1:9" x14ac:dyDescent="0.35">
      <c r="A912" t="s">
        <v>360</v>
      </c>
      <c r="B912" t="s">
        <v>361</v>
      </c>
      <c r="C912" s="68">
        <v>44747</v>
      </c>
      <c r="D912">
        <v>34201</v>
      </c>
      <c r="E912">
        <v>7</v>
      </c>
      <c r="F912">
        <v>28</v>
      </c>
      <c r="G912">
        <v>2022</v>
      </c>
      <c r="H912">
        <v>28</v>
      </c>
      <c r="I912">
        <v>32470</v>
      </c>
    </row>
    <row r="913" spans="1:9" x14ac:dyDescent="0.35">
      <c r="A913" t="s">
        <v>360</v>
      </c>
      <c r="B913" t="s">
        <v>361</v>
      </c>
      <c r="C913" s="68">
        <v>44754</v>
      </c>
      <c r="D913">
        <v>34738</v>
      </c>
      <c r="E913">
        <v>7</v>
      </c>
      <c r="F913">
        <v>29</v>
      </c>
      <c r="G913">
        <v>2022</v>
      </c>
      <c r="H913">
        <v>29</v>
      </c>
      <c r="I913">
        <v>32470</v>
      </c>
    </row>
    <row r="914" spans="1:9" x14ac:dyDescent="0.35">
      <c r="A914" t="s">
        <v>360</v>
      </c>
      <c r="B914" t="s">
        <v>361</v>
      </c>
      <c r="C914" s="68">
        <v>44761</v>
      </c>
      <c r="D914">
        <v>34983</v>
      </c>
      <c r="E914">
        <v>7</v>
      </c>
      <c r="F914">
        <v>30</v>
      </c>
      <c r="G914">
        <v>2022</v>
      </c>
      <c r="H914">
        <v>30</v>
      </c>
      <c r="I914">
        <v>32470</v>
      </c>
    </row>
    <row r="915" spans="1:9" x14ac:dyDescent="0.35">
      <c r="A915" t="s">
        <v>360</v>
      </c>
      <c r="B915" t="s">
        <v>361</v>
      </c>
      <c r="C915" s="68">
        <v>44768</v>
      </c>
      <c r="D915">
        <v>35205</v>
      </c>
      <c r="E915">
        <v>7</v>
      </c>
      <c r="F915">
        <v>31</v>
      </c>
      <c r="G915">
        <v>2022</v>
      </c>
      <c r="H915">
        <v>31</v>
      </c>
      <c r="I915">
        <v>32470</v>
      </c>
    </row>
    <row r="916" spans="1:9" x14ac:dyDescent="0.35">
      <c r="A916" t="s">
        <v>360</v>
      </c>
      <c r="B916" t="s">
        <v>361</v>
      </c>
      <c r="C916" s="68">
        <v>44775</v>
      </c>
      <c r="D916">
        <v>35730</v>
      </c>
      <c r="E916">
        <v>8</v>
      </c>
      <c r="F916">
        <v>32</v>
      </c>
      <c r="G916">
        <v>2022</v>
      </c>
      <c r="H916">
        <v>32</v>
      </c>
      <c r="I916">
        <v>32470</v>
      </c>
    </row>
    <row r="917" spans="1:9" x14ac:dyDescent="0.35">
      <c r="A917" t="s">
        <v>360</v>
      </c>
      <c r="B917" t="s">
        <v>361</v>
      </c>
      <c r="C917" s="68">
        <v>44782</v>
      </c>
      <c r="D917">
        <v>36161</v>
      </c>
      <c r="E917">
        <v>8</v>
      </c>
      <c r="F917">
        <v>33</v>
      </c>
      <c r="G917">
        <v>2022</v>
      </c>
      <c r="H917">
        <v>33</v>
      </c>
      <c r="I917">
        <v>32470</v>
      </c>
    </row>
    <row r="918" spans="1:9" x14ac:dyDescent="0.35">
      <c r="A918" t="s">
        <v>360</v>
      </c>
      <c r="B918" t="s">
        <v>361</v>
      </c>
      <c r="C918" s="68">
        <v>44789</v>
      </c>
      <c r="D918">
        <v>36449</v>
      </c>
      <c r="E918">
        <v>8</v>
      </c>
      <c r="F918">
        <v>34</v>
      </c>
      <c r="G918">
        <v>2022</v>
      </c>
      <c r="H918">
        <v>34</v>
      </c>
      <c r="I918">
        <v>32470</v>
      </c>
    </row>
    <row r="919" spans="1:9" x14ac:dyDescent="0.35">
      <c r="A919" t="s">
        <v>360</v>
      </c>
      <c r="B919" t="s">
        <v>361</v>
      </c>
      <c r="C919" s="68">
        <v>44795</v>
      </c>
      <c r="D919">
        <v>36912</v>
      </c>
      <c r="E919">
        <v>8</v>
      </c>
      <c r="F919">
        <v>35</v>
      </c>
      <c r="G919">
        <v>2022</v>
      </c>
      <c r="H919">
        <v>35</v>
      </c>
      <c r="I919">
        <v>32470</v>
      </c>
    </row>
    <row r="920" spans="1:9" x14ac:dyDescent="0.35">
      <c r="A920" t="s">
        <v>360</v>
      </c>
      <c r="B920" t="s">
        <v>361</v>
      </c>
      <c r="C920" s="68">
        <v>44810</v>
      </c>
      <c r="D920">
        <v>37601</v>
      </c>
      <c r="E920">
        <v>9</v>
      </c>
      <c r="F920">
        <v>37</v>
      </c>
      <c r="G920">
        <v>2022</v>
      </c>
      <c r="H920">
        <v>37</v>
      </c>
      <c r="I920">
        <v>32470</v>
      </c>
    </row>
    <row r="921" spans="1:9" x14ac:dyDescent="0.35">
      <c r="A921" t="s">
        <v>360</v>
      </c>
      <c r="B921" t="s">
        <v>361</v>
      </c>
      <c r="C921" s="68">
        <v>44817</v>
      </c>
      <c r="D921">
        <v>38104</v>
      </c>
      <c r="E921">
        <v>9</v>
      </c>
      <c r="F921">
        <v>38</v>
      </c>
      <c r="G921">
        <v>2022</v>
      </c>
      <c r="H921">
        <v>38</v>
      </c>
      <c r="I921">
        <v>32470</v>
      </c>
    </row>
    <row r="922" spans="1:9" x14ac:dyDescent="0.35">
      <c r="A922" t="s">
        <v>360</v>
      </c>
      <c r="B922" t="s">
        <v>361</v>
      </c>
      <c r="C922" s="68">
        <v>44824</v>
      </c>
      <c r="D922">
        <v>38657</v>
      </c>
      <c r="E922">
        <v>9</v>
      </c>
      <c r="F922">
        <v>39</v>
      </c>
      <c r="G922">
        <v>2022</v>
      </c>
      <c r="H922">
        <v>39</v>
      </c>
      <c r="I922">
        <v>32470</v>
      </c>
    </row>
    <row r="923" spans="1:9" x14ac:dyDescent="0.35">
      <c r="A923" t="s">
        <v>360</v>
      </c>
      <c r="B923" t="s">
        <v>361</v>
      </c>
      <c r="C923" s="68">
        <v>44830</v>
      </c>
      <c r="D923">
        <v>38915</v>
      </c>
      <c r="E923">
        <v>9</v>
      </c>
      <c r="F923">
        <v>40</v>
      </c>
      <c r="G923">
        <v>2022</v>
      </c>
      <c r="H923">
        <v>40</v>
      </c>
      <c r="I923">
        <v>32470</v>
      </c>
    </row>
    <row r="924" spans="1:9" x14ac:dyDescent="0.35">
      <c r="A924" t="s">
        <v>360</v>
      </c>
      <c r="B924" t="s">
        <v>361</v>
      </c>
      <c r="C924" s="68">
        <v>44838</v>
      </c>
      <c r="D924">
        <v>39083</v>
      </c>
      <c r="E924">
        <v>10</v>
      </c>
      <c r="F924">
        <v>41</v>
      </c>
      <c r="G924">
        <v>2022</v>
      </c>
      <c r="H924">
        <v>41</v>
      </c>
      <c r="I924">
        <v>32470</v>
      </c>
    </row>
    <row r="925" spans="1:9" x14ac:dyDescent="0.35">
      <c r="A925" t="s">
        <v>360</v>
      </c>
      <c r="B925" t="s">
        <v>361</v>
      </c>
      <c r="C925" s="68">
        <v>44845</v>
      </c>
      <c r="D925">
        <v>39561</v>
      </c>
      <c r="E925">
        <v>10</v>
      </c>
      <c r="F925">
        <v>42</v>
      </c>
      <c r="G925">
        <v>2022</v>
      </c>
      <c r="H925">
        <v>42</v>
      </c>
      <c r="I925">
        <v>32470</v>
      </c>
    </row>
    <row r="926" spans="1:9" x14ac:dyDescent="0.35">
      <c r="A926" t="s">
        <v>360</v>
      </c>
      <c r="B926" t="s">
        <v>361</v>
      </c>
      <c r="C926" s="68">
        <v>44848</v>
      </c>
      <c r="D926">
        <v>39854</v>
      </c>
      <c r="E926">
        <v>10</v>
      </c>
      <c r="F926">
        <v>42</v>
      </c>
      <c r="G926">
        <v>2022</v>
      </c>
      <c r="H926">
        <v>42</v>
      </c>
      <c r="I926">
        <v>32470</v>
      </c>
    </row>
    <row r="927" spans="1:9" x14ac:dyDescent="0.35">
      <c r="A927" t="s">
        <v>360</v>
      </c>
      <c r="B927" t="s">
        <v>361</v>
      </c>
      <c r="C927" s="68">
        <v>44859</v>
      </c>
      <c r="D927">
        <v>40163</v>
      </c>
      <c r="E927">
        <v>10</v>
      </c>
      <c r="F927">
        <v>44</v>
      </c>
      <c r="G927">
        <v>2022</v>
      </c>
      <c r="H927">
        <v>44</v>
      </c>
      <c r="I927">
        <v>32470</v>
      </c>
    </row>
    <row r="928" spans="1:9" x14ac:dyDescent="0.35">
      <c r="A928" t="s">
        <v>360</v>
      </c>
      <c r="B928" t="s">
        <v>361</v>
      </c>
      <c r="C928" s="68">
        <v>44862</v>
      </c>
      <c r="D928">
        <v>40442</v>
      </c>
      <c r="E928">
        <v>10</v>
      </c>
      <c r="F928">
        <v>44</v>
      </c>
      <c r="G928">
        <v>2022</v>
      </c>
      <c r="H928">
        <v>44</v>
      </c>
      <c r="I928">
        <v>32470</v>
      </c>
    </row>
    <row r="929" spans="1:9" x14ac:dyDescent="0.35">
      <c r="A929" t="s">
        <v>360</v>
      </c>
      <c r="B929" t="s">
        <v>361</v>
      </c>
      <c r="C929" s="68">
        <v>44873</v>
      </c>
      <c r="D929">
        <v>35621</v>
      </c>
      <c r="E929">
        <v>11</v>
      </c>
      <c r="F929">
        <v>46</v>
      </c>
      <c r="G929">
        <v>2022</v>
      </c>
      <c r="H929">
        <v>46</v>
      </c>
      <c r="I929">
        <v>32470</v>
      </c>
    </row>
    <row r="930" spans="1:9" x14ac:dyDescent="0.35">
      <c r="A930" t="s">
        <v>360</v>
      </c>
      <c r="B930" t="s">
        <v>361</v>
      </c>
      <c r="C930" s="68">
        <v>44880</v>
      </c>
      <c r="D930">
        <v>35283</v>
      </c>
      <c r="E930">
        <v>11</v>
      </c>
      <c r="F930">
        <v>47</v>
      </c>
      <c r="G930">
        <v>2022</v>
      </c>
      <c r="H930">
        <v>47</v>
      </c>
      <c r="I930">
        <v>32470</v>
      </c>
    </row>
    <row r="931" spans="1:9" x14ac:dyDescent="0.35">
      <c r="A931" t="s">
        <v>360</v>
      </c>
      <c r="B931" t="s">
        <v>361</v>
      </c>
      <c r="C931" s="68">
        <v>44901</v>
      </c>
      <c r="D931">
        <v>34439</v>
      </c>
      <c r="E931">
        <v>12</v>
      </c>
      <c r="F931">
        <v>50</v>
      </c>
      <c r="G931">
        <v>2022</v>
      </c>
      <c r="H931">
        <v>50</v>
      </c>
      <c r="I931">
        <v>32470</v>
      </c>
    </row>
    <row r="932" spans="1:9" x14ac:dyDescent="0.35">
      <c r="A932" t="s">
        <v>360</v>
      </c>
      <c r="B932" t="s">
        <v>361</v>
      </c>
      <c r="C932" s="68">
        <v>44915</v>
      </c>
      <c r="D932">
        <v>34792</v>
      </c>
      <c r="E932">
        <v>12</v>
      </c>
      <c r="F932">
        <v>52</v>
      </c>
      <c r="G932">
        <v>2022</v>
      </c>
      <c r="H932">
        <v>52</v>
      </c>
      <c r="I932">
        <v>32470</v>
      </c>
    </row>
    <row r="933" spans="1:9" x14ac:dyDescent="0.35">
      <c r="A933" t="s">
        <v>360</v>
      </c>
      <c r="B933" t="s">
        <v>361</v>
      </c>
      <c r="C933" s="68">
        <v>44922</v>
      </c>
      <c r="D933">
        <v>34854</v>
      </c>
      <c r="E933">
        <v>12</v>
      </c>
      <c r="F933">
        <v>53</v>
      </c>
      <c r="G933">
        <v>2022</v>
      </c>
      <c r="H933">
        <v>53</v>
      </c>
      <c r="I933">
        <v>32470</v>
      </c>
    </row>
    <row r="934" spans="1:9" x14ac:dyDescent="0.35">
      <c r="A934" t="s">
        <v>360</v>
      </c>
      <c r="B934" t="s">
        <v>361</v>
      </c>
      <c r="C934" s="68">
        <v>44926</v>
      </c>
      <c r="D934">
        <v>38147</v>
      </c>
      <c r="E934">
        <v>12</v>
      </c>
      <c r="F934">
        <v>53</v>
      </c>
      <c r="G934">
        <v>2022</v>
      </c>
      <c r="H934">
        <v>53</v>
      </c>
      <c r="I934">
        <v>32470</v>
      </c>
    </row>
    <row r="935" spans="1:9" x14ac:dyDescent="0.35">
      <c r="A935" t="s">
        <v>360</v>
      </c>
      <c r="B935" t="s">
        <v>361</v>
      </c>
      <c r="C935" s="68">
        <v>45132</v>
      </c>
      <c r="D935">
        <v>32313</v>
      </c>
      <c r="E935">
        <v>7</v>
      </c>
      <c r="F935">
        <v>30</v>
      </c>
      <c r="G935">
        <v>2023</v>
      </c>
      <c r="H935">
        <v>83</v>
      </c>
      <c r="I935">
        <v>32470</v>
      </c>
    </row>
    <row r="936" spans="1:9" x14ac:dyDescent="0.35">
      <c r="A936" t="s">
        <v>360</v>
      </c>
      <c r="B936" t="s">
        <v>361</v>
      </c>
      <c r="C936" s="68">
        <v>45153</v>
      </c>
      <c r="D936">
        <v>32470</v>
      </c>
      <c r="E936">
        <v>8</v>
      </c>
      <c r="F936">
        <v>33</v>
      </c>
      <c r="G936">
        <v>2023</v>
      </c>
      <c r="H936">
        <v>86</v>
      </c>
      <c r="I936">
        <v>32470</v>
      </c>
    </row>
    <row r="937" spans="1:9" x14ac:dyDescent="0.35">
      <c r="A937" t="s">
        <v>344</v>
      </c>
      <c r="B937" t="s">
        <v>345</v>
      </c>
      <c r="C937" s="68">
        <v>44699</v>
      </c>
      <c r="D937">
        <v>194</v>
      </c>
      <c r="E937">
        <v>5</v>
      </c>
      <c r="F937">
        <v>21</v>
      </c>
      <c r="G937">
        <v>2022</v>
      </c>
      <c r="H937">
        <v>21</v>
      </c>
      <c r="I937">
        <v>525</v>
      </c>
    </row>
    <row r="938" spans="1:9" x14ac:dyDescent="0.35">
      <c r="A938" t="s">
        <v>344</v>
      </c>
      <c r="B938" t="s">
        <v>345</v>
      </c>
      <c r="C938" s="68">
        <v>44713</v>
      </c>
      <c r="D938">
        <v>212</v>
      </c>
      <c r="E938">
        <v>6</v>
      </c>
      <c r="F938">
        <v>23</v>
      </c>
      <c r="G938">
        <v>2022</v>
      </c>
      <c r="H938">
        <v>23</v>
      </c>
      <c r="I938">
        <v>525</v>
      </c>
    </row>
    <row r="939" spans="1:9" x14ac:dyDescent="0.35">
      <c r="A939" t="s">
        <v>344</v>
      </c>
      <c r="B939" t="s">
        <v>345</v>
      </c>
      <c r="C939" s="68">
        <v>44726</v>
      </c>
      <c r="D939">
        <v>221</v>
      </c>
      <c r="E939">
        <v>6</v>
      </c>
      <c r="F939">
        <v>25</v>
      </c>
      <c r="G939">
        <v>2022</v>
      </c>
      <c r="H939">
        <v>25</v>
      </c>
      <c r="I939">
        <v>525</v>
      </c>
    </row>
    <row r="940" spans="1:9" x14ac:dyDescent="0.35">
      <c r="A940" t="s">
        <v>344</v>
      </c>
      <c r="B940" t="s">
        <v>345</v>
      </c>
      <c r="C940" s="68">
        <v>44727</v>
      </c>
      <c r="D940">
        <v>229</v>
      </c>
      <c r="E940">
        <v>6</v>
      </c>
      <c r="F940">
        <v>25</v>
      </c>
      <c r="G940">
        <v>2022</v>
      </c>
      <c r="H940">
        <v>25</v>
      </c>
      <c r="I940">
        <v>525</v>
      </c>
    </row>
    <row r="941" spans="1:9" x14ac:dyDescent="0.35">
      <c r="A941" t="s">
        <v>344</v>
      </c>
      <c r="B941" t="s">
        <v>345</v>
      </c>
      <c r="C941" s="68">
        <v>44734</v>
      </c>
      <c r="D941">
        <v>240</v>
      </c>
      <c r="E941">
        <v>6</v>
      </c>
      <c r="F941">
        <v>26</v>
      </c>
      <c r="G941">
        <v>2022</v>
      </c>
      <c r="H941">
        <v>26</v>
      </c>
      <c r="I941">
        <v>525</v>
      </c>
    </row>
    <row r="942" spans="1:9" x14ac:dyDescent="0.35">
      <c r="A942" t="s">
        <v>344</v>
      </c>
      <c r="B942" t="s">
        <v>345</v>
      </c>
      <c r="C942" s="68">
        <v>44754</v>
      </c>
      <c r="D942">
        <v>246</v>
      </c>
      <c r="E942">
        <v>7</v>
      </c>
      <c r="F942">
        <v>29</v>
      </c>
      <c r="G942">
        <v>2022</v>
      </c>
      <c r="H942">
        <v>29</v>
      </c>
      <c r="I942">
        <v>525</v>
      </c>
    </row>
    <row r="943" spans="1:9" x14ac:dyDescent="0.35">
      <c r="A943" t="s">
        <v>344</v>
      </c>
      <c r="B943" t="s">
        <v>345</v>
      </c>
      <c r="C943" s="68">
        <v>44761</v>
      </c>
      <c r="D943">
        <v>263</v>
      </c>
      <c r="E943">
        <v>7</v>
      </c>
      <c r="F943">
        <v>30</v>
      </c>
      <c r="G943">
        <v>2022</v>
      </c>
      <c r="H943">
        <v>30</v>
      </c>
      <c r="I943">
        <v>525</v>
      </c>
    </row>
    <row r="944" spans="1:9" x14ac:dyDescent="0.35">
      <c r="A944" t="s">
        <v>344</v>
      </c>
      <c r="B944" t="s">
        <v>345</v>
      </c>
      <c r="C944" s="68">
        <v>44768</v>
      </c>
      <c r="D944">
        <v>263</v>
      </c>
      <c r="E944">
        <v>7</v>
      </c>
      <c r="F944">
        <v>31</v>
      </c>
      <c r="G944">
        <v>2022</v>
      </c>
      <c r="H944">
        <v>31</v>
      </c>
      <c r="I944">
        <v>525</v>
      </c>
    </row>
    <row r="945" spans="1:9" x14ac:dyDescent="0.35">
      <c r="A945" t="s">
        <v>344</v>
      </c>
      <c r="B945" t="s">
        <v>345</v>
      </c>
      <c r="C945" s="68">
        <v>44775</v>
      </c>
      <c r="D945">
        <v>268</v>
      </c>
      <c r="E945">
        <v>8</v>
      </c>
      <c r="F945">
        <v>32</v>
      </c>
      <c r="G945">
        <v>2022</v>
      </c>
      <c r="H945">
        <v>32</v>
      </c>
      <c r="I945">
        <v>525</v>
      </c>
    </row>
    <row r="946" spans="1:9" x14ac:dyDescent="0.35">
      <c r="A946" t="s">
        <v>344</v>
      </c>
      <c r="B946" t="s">
        <v>345</v>
      </c>
      <c r="C946" s="68">
        <v>44782</v>
      </c>
      <c r="D946">
        <v>270</v>
      </c>
      <c r="E946">
        <v>8</v>
      </c>
      <c r="F946">
        <v>33</v>
      </c>
      <c r="G946">
        <v>2022</v>
      </c>
      <c r="H946">
        <v>33</v>
      </c>
      <c r="I946">
        <v>525</v>
      </c>
    </row>
    <row r="947" spans="1:9" x14ac:dyDescent="0.35">
      <c r="A947" t="s">
        <v>344</v>
      </c>
      <c r="B947" t="s">
        <v>345</v>
      </c>
      <c r="C947" s="68">
        <v>44789</v>
      </c>
      <c r="D947">
        <v>272</v>
      </c>
      <c r="E947">
        <v>8</v>
      </c>
      <c r="F947">
        <v>34</v>
      </c>
      <c r="G947">
        <v>2022</v>
      </c>
      <c r="H947">
        <v>34</v>
      </c>
      <c r="I947">
        <v>525</v>
      </c>
    </row>
    <row r="948" spans="1:9" x14ac:dyDescent="0.35">
      <c r="A948" t="s">
        <v>344</v>
      </c>
      <c r="B948" t="s">
        <v>345</v>
      </c>
      <c r="C948" s="68">
        <v>44790</v>
      </c>
      <c r="D948">
        <v>278</v>
      </c>
      <c r="E948">
        <v>8</v>
      </c>
      <c r="F948">
        <v>34</v>
      </c>
      <c r="G948">
        <v>2022</v>
      </c>
      <c r="H948">
        <v>34</v>
      </c>
      <c r="I948">
        <v>525</v>
      </c>
    </row>
    <row r="949" spans="1:9" x14ac:dyDescent="0.35">
      <c r="A949" t="s">
        <v>344</v>
      </c>
      <c r="B949" t="s">
        <v>345</v>
      </c>
      <c r="C949" s="68">
        <v>44804</v>
      </c>
      <c r="D949">
        <v>298</v>
      </c>
      <c r="E949">
        <v>8</v>
      </c>
      <c r="F949">
        <v>36</v>
      </c>
      <c r="G949">
        <v>2022</v>
      </c>
      <c r="H949">
        <v>36</v>
      </c>
      <c r="I949">
        <v>525</v>
      </c>
    </row>
    <row r="950" spans="1:9" x14ac:dyDescent="0.35">
      <c r="A950" t="s">
        <v>344</v>
      </c>
      <c r="B950" t="s">
        <v>345</v>
      </c>
      <c r="C950" s="68">
        <v>44811</v>
      </c>
      <c r="D950">
        <v>300</v>
      </c>
      <c r="E950">
        <v>9</v>
      </c>
      <c r="F950">
        <v>37</v>
      </c>
      <c r="G950">
        <v>2022</v>
      </c>
      <c r="H950">
        <v>37</v>
      </c>
      <c r="I950">
        <v>525</v>
      </c>
    </row>
    <row r="951" spans="1:9" x14ac:dyDescent="0.35">
      <c r="A951" t="s">
        <v>344</v>
      </c>
      <c r="B951" t="s">
        <v>345</v>
      </c>
      <c r="C951" s="68">
        <v>44818</v>
      </c>
      <c r="D951">
        <v>300</v>
      </c>
      <c r="E951">
        <v>9</v>
      </c>
      <c r="F951">
        <v>38</v>
      </c>
      <c r="G951">
        <v>2022</v>
      </c>
      <c r="H951">
        <v>38</v>
      </c>
      <c r="I951">
        <v>525</v>
      </c>
    </row>
    <row r="952" spans="1:9" x14ac:dyDescent="0.35">
      <c r="A952" t="s">
        <v>344</v>
      </c>
      <c r="B952" t="s">
        <v>345</v>
      </c>
      <c r="C952" s="68">
        <v>44825</v>
      </c>
      <c r="D952">
        <v>306</v>
      </c>
      <c r="E952">
        <v>9</v>
      </c>
      <c r="F952">
        <v>39</v>
      </c>
      <c r="G952">
        <v>2022</v>
      </c>
      <c r="H952">
        <v>39</v>
      </c>
      <c r="I952">
        <v>525</v>
      </c>
    </row>
    <row r="953" spans="1:9" x14ac:dyDescent="0.35">
      <c r="A953" t="s">
        <v>344</v>
      </c>
      <c r="B953" t="s">
        <v>345</v>
      </c>
      <c r="C953" s="68">
        <v>44832</v>
      </c>
      <c r="D953">
        <v>314</v>
      </c>
      <c r="E953">
        <v>9</v>
      </c>
      <c r="F953">
        <v>40</v>
      </c>
      <c r="G953">
        <v>2022</v>
      </c>
      <c r="H953">
        <v>40</v>
      </c>
      <c r="I953">
        <v>525</v>
      </c>
    </row>
    <row r="954" spans="1:9" x14ac:dyDescent="0.35">
      <c r="A954" t="s">
        <v>344</v>
      </c>
      <c r="B954" t="s">
        <v>345</v>
      </c>
      <c r="C954" s="68">
        <v>44844</v>
      </c>
      <c r="D954">
        <v>325</v>
      </c>
      <c r="E954">
        <v>10</v>
      </c>
      <c r="F954">
        <v>42</v>
      </c>
      <c r="G954">
        <v>2022</v>
      </c>
      <c r="H954">
        <v>42</v>
      </c>
      <c r="I954">
        <v>525</v>
      </c>
    </row>
    <row r="955" spans="1:9" x14ac:dyDescent="0.35">
      <c r="A955" t="s">
        <v>344</v>
      </c>
      <c r="B955" t="s">
        <v>345</v>
      </c>
      <c r="C955" s="68">
        <v>44846</v>
      </c>
      <c r="D955">
        <v>388</v>
      </c>
      <c r="E955">
        <v>10</v>
      </c>
      <c r="F955">
        <v>42</v>
      </c>
      <c r="G955">
        <v>2022</v>
      </c>
      <c r="H955">
        <v>42</v>
      </c>
      <c r="I955">
        <v>525</v>
      </c>
    </row>
    <row r="956" spans="1:9" x14ac:dyDescent="0.35">
      <c r="A956" t="s">
        <v>344</v>
      </c>
      <c r="B956" t="s">
        <v>345</v>
      </c>
      <c r="C956" s="68">
        <v>44859</v>
      </c>
      <c r="D956">
        <v>403</v>
      </c>
      <c r="E956">
        <v>10</v>
      </c>
      <c r="F956">
        <v>44</v>
      </c>
      <c r="G956">
        <v>2022</v>
      </c>
      <c r="H956">
        <v>44</v>
      </c>
      <c r="I956">
        <v>525</v>
      </c>
    </row>
    <row r="957" spans="1:9" x14ac:dyDescent="0.35">
      <c r="A957" t="s">
        <v>344</v>
      </c>
      <c r="B957" t="s">
        <v>345</v>
      </c>
      <c r="C957" s="68">
        <v>44860</v>
      </c>
      <c r="D957">
        <v>407</v>
      </c>
      <c r="E957">
        <v>10</v>
      </c>
      <c r="F957">
        <v>44</v>
      </c>
      <c r="G957">
        <v>2022</v>
      </c>
      <c r="H957">
        <v>44</v>
      </c>
      <c r="I957">
        <v>525</v>
      </c>
    </row>
    <row r="958" spans="1:9" x14ac:dyDescent="0.35">
      <c r="A958" t="s">
        <v>344</v>
      </c>
      <c r="B958" t="s">
        <v>345</v>
      </c>
      <c r="C958" s="68">
        <v>44873</v>
      </c>
      <c r="D958">
        <v>361</v>
      </c>
      <c r="E958">
        <v>11</v>
      </c>
      <c r="F958">
        <v>46</v>
      </c>
      <c r="G958">
        <v>2022</v>
      </c>
      <c r="H958">
        <v>46</v>
      </c>
      <c r="I958">
        <v>525</v>
      </c>
    </row>
    <row r="959" spans="1:9" x14ac:dyDescent="0.35">
      <c r="A959" t="s">
        <v>344</v>
      </c>
      <c r="B959" t="s">
        <v>345</v>
      </c>
      <c r="C959" s="68">
        <v>44880</v>
      </c>
      <c r="D959">
        <v>364</v>
      </c>
      <c r="E959">
        <v>11</v>
      </c>
      <c r="F959">
        <v>47</v>
      </c>
      <c r="G959">
        <v>2022</v>
      </c>
      <c r="H959">
        <v>47</v>
      </c>
      <c r="I959">
        <v>525</v>
      </c>
    </row>
    <row r="960" spans="1:9" x14ac:dyDescent="0.35">
      <c r="A960" t="s">
        <v>344</v>
      </c>
      <c r="B960" t="s">
        <v>345</v>
      </c>
      <c r="C960" s="68">
        <v>44887</v>
      </c>
      <c r="D960">
        <v>364</v>
      </c>
      <c r="E960">
        <v>11</v>
      </c>
      <c r="F960">
        <v>48</v>
      </c>
      <c r="G960">
        <v>2022</v>
      </c>
      <c r="H960">
        <v>48</v>
      </c>
      <c r="I960">
        <v>525</v>
      </c>
    </row>
    <row r="961" spans="1:9" x14ac:dyDescent="0.35">
      <c r="A961" t="s">
        <v>344</v>
      </c>
      <c r="B961" t="s">
        <v>345</v>
      </c>
      <c r="C961" s="68">
        <v>44930</v>
      </c>
      <c r="D961">
        <v>405</v>
      </c>
      <c r="E961">
        <v>1</v>
      </c>
      <c r="F961">
        <v>1</v>
      </c>
      <c r="G961">
        <v>2023</v>
      </c>
      <c r="H961">
        <v>54</v>
      </c>
      <c r="I961">
        <v>525</v>
      </c>
    </row>
    <row r="962" spans="1:9" x14ac:dyDescent="0.35">
      <c r="A962" t="s">
        <v>344</v>
      </c>
      <c r="B962" t="s">
        <v>345</v>
      </c>
      <c r="C962" s="68">
        <v>44944</v>
      </c>
      <c r="D962">
        <v>410</v>
      </c>
      <c r="E962">
        <v>1</v>
      </c>
      <c r="F962">
        <v>3</v>
      </c>
      <c r="G962">
        <v>2023</v>
      </c>
      <c r="H962">
        <v>56</v>
      </c>
      <c r="I962">
        <v>525</v>
      </c>
    </row>
    <row r="963" spans="1:9" x14ac:dyDescent="0.35">
      <c r="A963" t="s">
        <v>344</v>
      </c>
      <c r="B963" t="s">
        <v>345</v>
      </c>
      <c r="C963" s="68">
        <v>45063</v>
      </c>
      <c r="D963">
        <v>453</v>
      </c>
      <c r="E963">
        <v>5</v>
      </c>
      <c r="F963">
        <v>20</v>
      </c>
      <c r="G963">
        <v>2023</v>
      </c>
      <c r="H963">
        <v>73</v>
      </c>
      <c r="I963">
        <v>525</v>
      </c>
    </row>
    <row r="964" spans="1:9" x14ac:dyDescent="0.35">
      <c r="A964" t="s">
        <v>344</v>
      </c>
      <c r="B964" t="s">
        <v>345</v>
      </c>
      <c r="C964" s="68">
        <v>45077</v>
      </c>
      <c r="D964">
        <v>461</v>
      </c>
      <c r="E964">
        <v>5</v>
      </c>
      <c r="F964">
        <v>22</v>
      </c>
      <c r="G964">
        <v>2023</v>
      </c>
      <c r="H964">
        <v>75</v>
      </c>
      <c r="I964">
        <v>525</v>
      </c>
    </row>
    <row r="965" spans="1:9" x14ac:dyDescent="0.35">
      <c r="A965" t="s">
        <v>344</v>
      </c>
      <c r="B965" t="s">
        <v>345</v>
      </c>
      <c r="C965" s="68">
        <v>45091</v>
      </c>
      <c r="D965">
        <v>473</v>
      </c>
      <c r="E965">
        <v>6</v>
      </c>
      <c r="F965">
        <v>24</v>
      </c>
      <c r="G965">
        <v>2023</v>
      </c>
      <c r="H965">
        <v>77</v>
      </c>
      <c r="I965">
        <v>525</v>
      </c>
    </row>
    <row r="966" spans="1:9" x14ac:dyDescent="0.35">
      <c r="A966" t="s">
        <v>344</v>
      </c>
      <c r="B966" t="s">
        <v>345</v>
      </c>
      <c r="C966" s="68">
        <v>45098</v>
      </c>
      <c r="D966">
        <v>472</v>
      </c>
      <c r="E966">
        <v>6</v>
      </c>
      <c r="F966">
        <v>25</v>
      </c>
      <c r="G966">
        <v>2023</v>
      </c>
      <c r="H966">
        <v>78</v>
      </c>
      <c r="I966">
        <v>525</v>
      </c>
    </row>
    <row r="967" spans="1:9" x14ac:dyDescent="0.35">
      <c r="A967" t="s">
        <v>344</v>
      </c>
      <c r="B967" t="s">
        <v>345</v>
      </c>
      <c r="C967" s="68">
        <v>45139</v>
      </c>
      <c r="D967">
        <v>518</v>
      </c>
      <c r="E967">
        <v>8</v>
      </c>
      <c r="F967">
        <v>31</v>
      </c>
      <c r="G967">
        <v>2023</v>
      </c>
      <c r="H967">
        <v>84</v>
      </c>
      <c r="I967">
        <v>525</v>
      </c>
    </row>
    <row r="968" spans="1:9" x14ac:dyDescent="0.35">
      <c r="A968" t="s">
        <v>344</v>
      </c>
      <c r="B968" t="s">
        <v>345</v>
      </c>
      <c r="C968" s="68">
        <v>45146</v>
      </c>
      <c r="D968">
        <v>516</v>
      </c>
      <c r="E968">
        <v>8</v>
      </c>
      <c r="F968">
        <v>32</v>
      </c>
      <c r="G968">
        <v>2023</v>
      </c>
      <c r="H968">
        <v>85</v>
      </c>
      <c r="I968">
        <v>525</v>
      </c>
    </row>
    <row r="969" spans="1:9" x14ac:dyDescent="0.35">
      <c r="A969" t="s">
        <v>344</v>
      </c>
      <c r="B969" t="s">
        <v>345</v>
      </c>
      <c r="C969" s="68">
        <v>45153</v>
      </c>
      <c r="D969">
        <v>520</v>
      </c>
      <c r="E969">
        <v>8</v>
      </c>
      <c r="F969">
        <v>33</v>
      </c>
      <c r="G969">
        <v>2023</v>
      </c>
      <c r="H969">
        <v>86</v>
      </c>
      <c r="I969">
        <v>525</v>
      </c>
    </row>
    <row r="970" spans="1:9" x14ac:dyDescent="0.35">
      <c r="A970" t="s">
        <v>344</v>
      </c>
      <c r="B970" t="s">
        <v>345</v>
      </c>
      <c r="C970" s="68">
        <v>45167</v>
      </c>
      <c r="D970">
        <v>520</v>
      </c>
      <c r="E970">
        <v>8</v>
      </c>
      <c r="F970">
        <v>35</v>
      </c>
      <c r="G970">
        <v>2023</v>
      </c>
      <c r="H970">
        <v>88</v>
      </c>
      <c r="I970">
        <v>525</v>
      </c>
    </row>
    <row r="971" spans="1:9" x14ac:dyDescent="0.35">
      <c r="A971" t="s">
        <v>344</v>
      </c>
      <c r="B971" t="s">
        <v>345</v>
      </c>
      <c r="C971" s="68">
        <v>45174</v>
      </c>
      <c r="D971">
        <v>520</v>
      </c>
      <c r="E971">
        <v>9</v>
      </c>
      <c r="F971">
        <v>36</v>
      </c>
      <c r="G971">
        <v>2023</v>
      </c>
      <c r="H971">
        <v>89</v>
      </c>
      <c r="I971">
        <v>525</v>
      </c>
    </row>
    <row r="972" spans="1:9" x14ac:dyDescent="0.35">
      <c r="A972" t="s">
        <v>344</v>
      </c>
      <c r="B972" t="s">
        <v>345</v>
      </c>
      <c r="C972" s="68">
        <v>45181</v>
      </c>
      <c r="D972">
        <v>525</v>
      </c>
      <c r="E972">
        <v>9</v>
      </c>
      <c r="F972">
        <v>37</v>
      </c>
      <c r="G972">
        <v>2023</v>
      </c>
      <c r="H972">
        <v>90</v>
      </c>
      <c r="I972">
        <v>525</v>
      </c>
    </row>
    <row r="973" spans="1:9" x14ac:dyDescent="0.35">
      <c r="A973" t="s">
        <v>356</v>
      </c>
      <c r="B973" t="s">
        <v>357</v>
      </c>
      <c r="C973" s="68">
        <v>44706</v>
      </c>
      <c r="D973">
        <v>53913</v>
      </c>
      <c r="E973">
        <v>5</v>
      </c>
      <c r="F973">
        <v>22</v>
      </c>
      <c r="G973">
        <v>2022</v>
      </c>
      <c r="H973">
        <v>22</v>
      </c>
      <c r="I973">
        <v>50692</v>
      </c>
    </row>
    <row r="974" spans="1:9" x14ac:dyDescent="0.35">
      <c r="A974" t="s">
        <v>356</v>
      </c>
      <c r="B974" t="s">
        <v>357</v>
      </c>
      <c r="C974" s="68">
        <v>44726</v>
      </c>
      <c r="D974">
        <v>56223</v>
      </c>
      <c r="E974">
        <v>6</v>
      </c>
      <c r="F974">
        <v>25</v>
      </c>
      <c r="G974">
        <v>2022</v>
      </c>
      <c r="H974">
        <v>25</v>
      </c>
      <c r="I974">
        <v>50692</v>
      </c>
    </row>
    <row r="975" spans="1:9" x14ac:dyDescent="0.35">
      <c r="A975" t="s">
        <v>356</v>
      </c>
      <c r="B975" t="s">
        <v>357</v>
      </c>
      <c r="C975" s="68">
        <v>44733</v>
      </c>
      <c r="D975">
        <v>57175</v>
      </c>
      <c r="E975">
        <v>6</v>
      </c>
      <c r="F975">
        <v>26</v>
      </c>
      <c r="G975">
        <v>2022</v>
      </c>
      <c r="H975">
        <v>26</v>
      </c>
      <c r="I975">
        <v>50692</v>
      </c>
    </row>
    <row r="976" spans="1:9" x14ac:dyDescent="0.35">
      <c r="A976" t="s">
        <v>356</v>
      </c>
      <c r="B976" t="s">
        <v>357</v>
      </c>
      <c r="C976" s="68">
        <v>44741</v>
      </c>
      <c r="D976">
        <v>57979</v>
      </c>
      <c r="E976">
        <v>6</v>
      </c>
      <c r="F976">
        <v>27</v>
      </c>
      <c r="G976">
        <v>2022</v>
      </c>
      <c r="H976">
        <v>27</v>
      </c>
      <c r="I976">
        <v>50692</v>
      </c>
    </row>
    <row r="977" spans="1:9" x14ac:dyDescent="0.35">
      <c r="A977" t="s">
        <v>356</v>
      </c>
      <c r="B977" t="s">
        <v>357</v>
      </c>
      <c r="C977" s="68">
        <v>44747</v>
      </c>
      <c r="D977">
        <v>58377</v>
      </c>
      <c r="E977">
        <v>7</v>
      </c>
      <c r="F977">
        <v>28</v>
      </c>
      <c r="G977">
        <v>2022</v>
      </c>
      <c r="H977">
        <v>28</v>
      </c>
      <c r="I977">
        <v>50692</v>
      </c>
    </row>
    <row r="978" spans="1:9" x14ac:dyDescent="0.35">
      <c r="A978" t="s">
        <v>356</v>
      </c>
      <c r="B978" t="s">
        <v>357</v>
      </c>
      <c r="C978" s="68">
        <v>44754</v>
      </c>
      <c r="D978">
        <v>58971</v>
      </c>
      <c r="E978">
        <v>7</v>
      </c>
      <c r="F978">
        <v>29</v>
      </c>
      <c r="G978">
        <v>2022</v>
      </c>
      <c r="H978">
        <v>29</v>
      </c>
      <c r="I978">
        <v>50692</v>
      </c>
    </row>
    <row r="979" spans="1:9" x14ac:dyDescent="0.35">
      <c r="A979" t="s">
        <v>356</v>
      </c>
      <c r="B979" t="s">
        <v>357</v>
      </c>
      <c r="C979" s="68">
        <v>44761</v>
      </c>
      <c r="D979">
        <v>59472</v>
      </c>
      <c r="E979">
        <v>7</v>
      </c>
      <c r="F979">
        <v>30</v>
      </c>
      <c r="G979">
        <v>2022</v>
      </c>
      <c r="H979">
        <v>30</v>
      </c>
      <c r="I979">
        <v>50692</v>
      </c>
    </row>
    <row r="980" spans="1:9" x14ac:dyDescent="0.35">
      <c r="A980" t="s">
        <v>356</v>
      </c>
      <c r="B980" t="s">
        <v>357</v>
      </c>
      <c r="C980" s="68">
        <v>44768</v>
      </c>
      <c r="D980">
        <v>60010</v>
      </c>
      <c r="E980">
        <v>7</v>
      </c>
      <c r="F980">
        <v>31</v>
      </c>
      <c r="G980">
        <v>2022</v>
      </c>
      <c r="H980">
        <v>31</v>
      </c>
      <c r="I980">
        <v>50692</v>
      </c>
    </row>
    <row r="981" spans="1:9" x14ac:dyDescent="0.35">
      <c r="A981" t="s">
        <v>356</v>
      </c>
      <c r="B981" t="s">
        <v>357</v>
      </c>
      <c r="C981" s="68">
        <v>44775</v>
      </c>
      <c r="D981">
        <v>60755</v>
      </c>
      <c r="E981">
        <v>8</v>
      </c>
      <c r="F981">
        <v>32</v>
      </c>
      <c r="G981">
        <v>2022</v>
      </c>
      <c r="H981">
        <v>32</v>
      </c>
      <c r="I981">
        <v>50692</v>
      </c>
    </row>
    <row r="982" spans="1:9" x14ac:dyDescent="0.35">
      <c r="A982" t="s">
        <v>356</v>
      </c>
      <c r="B982" t="s">
        <v>357</v>
      </c>
      <c r="C982" s="68">
        <v>44782</v>
      </c>
      <c r="D982">
        <v>61847</v>
      </c>
      <c r="E982">
        <v>8</v>
      </c>
      <c r="F982">
        <v>33</v>
      </c>
      <c r="G982">
        <v>2022</v>
      </c>
      <c r="H982">
        <v>33</v>
      </c>
      <c r="I982">
        <v>50692</v>
      </c>
    </row>
    <row r="983" spans="1:9" x14ac:dyDescent="0.35">
      <c r="A983" t="s">
        <v>356</v>
      </c>
      <c r="B983" t="s">
        <v>357</v>
      </c>
      <c r="C983" s="68">
        <v>44789</v>
      </c>
      <c r="D983">
        <v>62444</v>
      </c>
      <c r="E983">
        <v>8</v>
      </c>
      <c r="F983">
        <v>34</v>
      </c>
      <c r="G983">
        <v>2022</v>
      </c>
      <c r="H983">
        <v>34</v>
      </c>
      <c r="I983">
        <v>50692</v>
      </c>
    </row>
    <row r="984" spans="1:9" x14ac:dyDescent="0.35">
      <c r="A984" t="s">
        <v>356</v>
      </c>
      <c r="B984" t="s">
        <v>357</v>
      </c>
      <c r="C984" s="68">
        <v>44796</v>
      </c>
      <c r="D984">
        <v>63279</v>
      </c>
      <c r="E984">
        <v>8</v>
      </c>
      <c r="F984">
        <v>35</v>
      </c>
      <c r="G984">
        <v>2022</v>
      </c>
      <c r="H984">
        <v>35</v>
      </c>
      <c r="I984">
        <v>50692</v>
      </c>
    </row>
    <row r="985" spans="1:9" x14ac:dyDescent="0.35">
      <c r="A985" t="s">
        <v>356</v>
      </c>
      <c r="B985" t="s">
        <v>357</v>
      </c>
      <c r="C985" s="68">
        <v>44810</v>
      </c>
      <c r="D985">
        <v>64769</v>
      </c>
      <c r="E985">
        <v>9</v>
      </c>
      <c r="F985">
        <v>37</v>
      </c>
      <c r="G985">
        <v>2022</v>
      </c>
      <c r="H985">
        <v>37</v>
      </c>
      <c r="I985">
        <v>50692</v>
      </c>
    </row>
    <row r="986" spans="1:9" x14ac:dyDescent="0.35">
      <c r="A986" t="s">
        <v>356</v>
      </c>
      <c r="B986" t="s">
        <v>357</v>
      </c>
      <c r="C986" s="68">
        <v>44817</v>
      </c>
      <c r="D986">
        <v>64950</v>
      </c>
      <c r="E986">
        <v>9</v>
      </c>
      <c r="F986">
        <v>38</v>
      </c>
      <c r="G986">
        <v>2022</v>
      </c>
      <c r="H986">
        <v>38</v>
      </c>
      <c r="I986">
        <v>50692</v>
      </c>
    </row>
    <row r="987" spans="1:9" x14ac:dyDescent="0.35">
      <c r="A987" t="s">
        <v>356</v>
      </c>
      <c r="B987" t="s">
        <v>357</v>
      </c>
      <c r="C987" s="68">
        <v>44826</v>
      </c>
      <c r="D987">
        <v>65544</v>
      </c>
      <c r="E987">
        <v>9</v>
      </c>
      <c r="F987">
        <v>39</v>
      </c>
      <c r="G987">
        <v>2022</v>
      </c>
      <c r="H987">
        <v>39</v>
      </c>
      <c r="I987">
        <v>50692</v>
      </c>
    </row>
    <row r="988" spans="1:9" x14ac:dyDescent="0.35">
      <c r="A988" t="s">
        <v>356</v>
      </c>
      <c r="B988" t="s">
        <v>357</v>
      </c>
      <c r="C988" s="68">
        <v>44831</v>
      </c>
      <c r="D988">
        <v>66368</v>
      </c>
      <c r="E988">
        <v>9</v>
      </c>
      <c r="F988">
        <v>40</v>
      </c>
      <c r="G988">
        <v>2022</v>
      </c>
      <c r="H988">
        <v>40</v>
      </c>
      <c r="I988">
        <v>50692</v>
      </c>
    </row>
    <row r="989" spans="1:9" x14ac:dyDescent="0.35">
      <c r="A989" t="s">
        <v>356</v>
      </c>
      <c r="B989" t="s">
        <v>357</v>
      </c>
      <c r="C989" s="68">
        <v>44838</v>
      </c>
      <c r="D989">
        <v>67048</v>
      </c>
      <c r="E989">
        <v>10</v>
      </c>
      <c r="F989">
        <v>41</v>
      </c>
      <c r="G989">
        <v>2022</v>
      </c>
      <c r="H989">
        <v>41</v>
      </c>
      <c r="I989">
        <v>50692</v>
      </c>
    </row>
    <row r="990" spans="1:9" x14ac:dyDescent="0.35">
      <c r="A990" t="s">
        <v>356</v>
      </c>
      <c r="B990" t="s">
        <v>357</v>
      </c>
      <c r="C990" s="68">
        <v>44845</v>
      </c>
      <c r="D990">
        <v>67793</v>
      </c>
      <c r="E990">
        <v>10</v>
      </c>
      <c r="F990">
        <v>42</v>
      </c>
      <c r="G990">
        <v>2022</v>
      </c>
      <c r="H990">
        <v>42</v>
      </c>
      <c r="I990">
        <v>50692</v>
      </c>
    </row>
    <row r="991" spans="1:9" x14ac:dyDescent="0.35">
      <c r="A991" t="s">
        <v>356</v>
      </c>
      <c r="B991" t="s">
        <v>357</v>
      </c>
      <c r="C991" s="68">
        <v>44852</v>
      </c>
      <c r="D991">
        <v>68396</v>
      </c>
      <c r="E991">
        <v>10</v>
      </c>
      <c r="F991">
        <v>43</v>
      </c>
      <c r="G991">
        <v>2022</v>
      </c>
      <c r="H991">
        <v>43</v>
      </c>
      <c r="I991">
        <v>50692</v>
      </c>
    </row>
    <row r="992" spans="1:9" x14ac:dyDescent="0.35">
      <c r="A992" t="s">
        <v>356</v>
      </c>
      <c r="B992" t="s">
        <v>357</v>
      </c>
      <c r="C992" s="68">
        <v>44859</v>
      </c>
      <c r="D992">
        <v>68925</v>
      </c>
      <c r="E992">
        <v>10</v>
      </c>
      <c r="F992">
        <v>44</v>
      </c>
      <c r="G992">
        <v>2022</v>
      </c>
      <c r="H992">
        <v>44</v>
      </c>
      <c r="I992">
        <v>50692</v>
      </c>
    </row>
    <row r="993" spans="1:9" x14ac:dyDescent="0.35">
      <c r="A993" t="s">
        <v>356</v>
      </c>
      <c r="B993" t="s">
        <v>357</v>
      </c>
      <c r="C993" s="68">
        <v>44861</v>
      </c>
      <c r="D993">
        <v>69317</v>
      </c>
      <c r="E993">
        <v>10</v>
      </c>
      <c r="F993">
        <v>44</v>
      </c>
      <c r="G993">
        <v>2022</v>
      </c>
      <c r="H993">
        <v>44</v>
      </c>
      <c r="I993">
        <v>50692</v>
      </c>
    </row>
    <row r="994" spans="1:9" x14ac:dyDescent="0.35">
      <c r="A994" t="s">
        <v>356</v>
      </c>
      <c r="B994" t="s">
        <v>357</v>
      </c>
      <c r="C994" s="68">
        <v>44873</v>
      </c>
      <c r="D994">
        <v>69522</v>
      </c>
      <c r="E994">
        <v>11</v>
      </c>
      <c r="F994">
        <v>46</v>
      </c>
      <c r="G994">
        <v>2022</v>
      </c>
      <c r="H994">
        <v>46</v>
      </c>
      <c r="I994">
        <v>50692</v>
      </c>
    </row>
    <row r="995" spans="1:9" x14ac:dyDescent="0.35">
      <c r="A995" t="s">
        <v>356</v>
      </c>
      <c r="B995" t="s">
        <v>357</v>
      </c>
      <c r="C995" s="68">
        <v>44880</v>
      </c>
      <c r="D995">
        <v>70244</v>
      </c>
      <c r="E995">
        <v>11</v>
      </c>
      <c r="F995">
        <v>47</v>
      </c>
      <c r="G995">
        <v>2022</v>
      </c>
      <c r="H995">
        <v>47</v>
      </c>
      <c r="I995">
        <v>50692</v>
      </c>
    </row>
    <row r="996" spans="1:9" x14ac:dyDescent="0.35">
      <c r="A996" t="s">
        <v>356</v>
      </c>
      <c r="B996" t="s">
        <v>357</v>
      </c>
      <c r="C996" s="68">
        <v>44887</v>
      </c>
      <c r="D996">
        <v>70667</v>
      </c>
      <c r="E996">
        <v>11</v>
      </c>
      <c r="F996">
        <v>48</v>
      </c>
      <c r="G996">
        <v>2022</v>
      </c>
      <c r="H996">
        <v>48</v>
      </c>
      <c r="I996">
        <v>50692</v>
      </c>
    </row>
    <row r="997" spans="1:9" x14ac:dyDescent="0.35">
      <c r="A997" t="s">
        <v>356</v>
      </c>
      <c r="B997" t="s">
        <v>357</v>
      </c>
      <c r="C997" s="68">
        <v>44901</v>
      </c>
      <c r="D997">
        <v>71367</v>
      </c>
      <c r="E997">
        <v>12</v>
      </c>
      <c r="F997">
        <v>50</v>
      </c>
      <c r="G997">
        <v>2022</v>
      </c>
      <c r="H997">
        <v>50</v>
      </c>
      <c r="I997">
        <v>50692</v>
      </c>
    </row>
    <row r="998" spans="1:9" x14ac:dyDescent="0.35">
      <c r="A998" t="s">
        <v>356</v>
      </c>
      <c r="B998" t="s">
        <v>357</v>
      </c>
      <c r="C998" s="68">
        <v>44915</v>
      </c>
      <c r="D998">
        <v>72051</v>
      </c>
      <c r="E998">
        <v>12</v>
      </c>
      <c r="F998">
        <v>52</v>
      </c>
      <c r="G998">
        <v>2022</v>
      </c>
      <c r="H998">
        <v>52</v>
      </c>
      <c r="I998">
        <v>50692</v>
      </c>
    </row>
    <row r="999" spans="1:9" x14ac:dyDescent="0.35">
      <c r="A999" t="s">
        <v>356</v>
      </c>
      <c r="B999" t="s">
        <v>357</v>
      </c>
      <c r="C999" s="68">
        <v>44922</v>
      </c>
      <c r="D999">
        <v>72302</v>
      </c>
      <c r="E999">
        <v>12</v>
      </c>
      <c r="F999">
        <v>53</v>
      </c>
      <c r="G999">
        <v>2022</v>
      </c>
      <c r="H999">
        <v>53</v>
      </c>
      <c r="I999">
        <v>50692</v>
      </c>
    </row>
    <row r="1000" spans="1:9" x14ac:dyDescent="0.35">
      <c r="A1000" t="s">
        <v>356</v>
      </c>
      <c r="B1000" t="s">
        <v>357</v>
      </c>
      <c r="C1000" s="68">
        <v>44928</v>
      </c>
      <c r="D1000">
        <v>72480</v>
      </c>
      <c r="E1000">
        <v>1</v>
      </c>
      <c r="F1000">
        <v>1</v>
      </c>
      <c r="G1000">
        <v>2023</v>
      </c>
      <c r="H1000">
        <v>54</v>
      </c>
      <c r="I1000">
        <v>50692</v>
      </c>
    </row>
    <row r="1001" spans="1:9" x14ac:dyDescent="0.35">
      <c r="A1001" t="s">
        <v>356</v>
      </c>
      <c r="B1001" t="s">
        <v>357</v>
      </c>
      <c r="C1001" s="68">
        <v>44935</v>
      </c>
      <c r="D1001">
        <v>72773</v>
      </c>
      <c r="E1001">
        <v>1</v>
      </c>
      <c r="F1001">
        <v>2</v>
      </c>
      <c r="G1001">
        <v>2023</v>
      </c>
      <c r="H1001">
        <v>55</v>
      </c>
      <c r="I1001">
        <v>50692</v>
      </c>
    </row>
    <row r="1002" spans="1:9" x14ac:dyDescent="0.35">
      <c r="A1002" t="s">
        <v>356</v>
      </c>
      <c r="B1002" t="s">
        <v>357</v>
      </c>
      <c r="C1002" s="68">
        <v>44942</v>
      </c>
      <c r="D1002">
        <v>73040</v>
      </c>
      <c r="E1002">
        <v>1</v>
      </c>
      <c r="F1002">
        <v>3</v>
      </c>
      <c r="G1002">
        <v>2023</v>
      </c>
      <c r="H1002">
        <v>56</v>
      </c>
      <c r="I1002">
        <v>50692</v>
      </c>
    </row>
    <row r="1003" spans="1:9" x14ac:dyDescent="0.35">
      <c r="A1003" t="s">
        <v>356</v>
      </c>
      <c r="B1003" t="s">
        <v>357</v>
      </c>
      <c r="C1003" s="68">
        <v>44950</v>
      </c>
      <c r="D1003">
        <v>73292</v>
      </c>
      <c r="E1003">
        <v>1</v>
      </c>
      <c r="F1003">
        <v>4</v>
      </c>
      <c r="G1003">
        <v>2023</v>
      </c>
      <c r="H1003">
        <v>57</v>
      </c>
      <c r="I1003">
        <v>50692</v>
      </c>
    </row>
    <row r="1004" spans="1:9" x14ac:dyDescent="0.35">
      <c r="A1004" t="s">
        <v>356</v>
      </c>
      <c r="B1004" t="s">
        <v>357</v>
      </c>
      <c r="C1004" s="68">
        <v>44956</v>
      </c>
      <c r="D1004">
        <v>73606</v>
      </c>
      <c r="E1004">
        <v>1</v>
      </c>
      <c r="F1004">
        <v>5</v>
      </c>
      <c r="G1004">
        <v>2023</v>
      </c>
      <c r="H1004">
        <v>58</v>
      </c>
      <c r="I1004">
        <v>50692</v>
      </c>
    </row>
    <row r="1005" spans="1:9" x14ac:dyDescent="0.35">
      <c r="A1005" t="s">
        <v>356</v>
      </c>
      <c r="B1005" t="s">
        <v>357</v>
      </c>
      <c r="C1005" s="68">
        <v>44970</v>
      </c>
      <c r="D1005">
        <v>74611</v>
      </c>
      <c r="E1005">
        <v>2</v>
      </c>
      <c r="F1005">
        <v>7</v>
      </c>
      <c r="G1005">
        <v>2023</v>
      </c>
      <c r="H1005">
        <v>60</v>
      </c>
      <c r="I1005">
        <v>50692</v>
      </c>
    </row>
    <row r="1006" spans="1:9" x14ac:dyDescent="0.35">
      <c r="A1006" t="s">
        <v>356</v>
      </c>
      <c r="B1006" t="s">
        <v>357</v>
      </c>
      <c r="C1006" s="68">
        <v>44984</v>
      </c>
      <c r="D1006">
        <v>75197</v>
      </c>
      <c r="E1006">
        <v>2</v>
      </c>
      <c r="F1006">
        <v>9</v>
      </c>
      <c r="G1006">
        <v>2023</v>
      </c>
      <c r="H1006">
        <v>62</v>
      </c>
      <c r="I1006">
        <v>50692</v>
      </c>
    </row>
    <row r="1007" spans="1:9" x14ac:dyDescent="0.35">
      <c r="A1007" t="s">
        <v>356</v>
      </c>
      <c r="B1007" t="s">
        <v>357</v>
      </c>
      <c r="C1007" s="68">
        <v>45002</v>
      </c>
      <c r="D1007">
        <v>75954</v>
      </c>
      <c r="E1007">
        <v>3</v>
      </c>
      <c r="F1007">
        <v>11</v>
      </c>
      <c r="G1007">
        <v>2023</v>
      </c>
      <c r="H1007">
        <v>64</v>
      </c>
      <c r="I1007">
        <v>50692</v>
      </c>
    </row>
    <row r="1008" spans="1:9" x14ac:dyDescent="0.35">
      <c r="A1008" t="s">
        <v>356</v>
      </c>
      <c r="B1008" t="s">
        <v>357</v>
      </c>
      <c r="C1008" s="68">
        <v>45012</v>
      </c>
      <c r="D1008">
        <v>76155</v>
      </c>
      <c r="E1008">
        <v>3</v>
      </c>
      <c r="F1008">
        <v>13</v>
      </c>
      <c r="G1008">
        <v>2023</v>
      </c>
      <c r="H1008">
        <v>66</v>
      </c>
      <c r="I1008">
        <v>50692</v>
      </c>
    </row>
    <row r="1009" spans="1:9" x14ac:dyDescent="0.35">
      <c r="A1009" t="s">
        <v>356</v>
      </c>
      <c r="B1009" t="s">
        <v>357</v>
      </c>
      <c r="C1009" s="68">
        <v>45016</v>
      </c>
      <c r="D1009">
        <v>76309</v>
      </c>
      <c r="E1009">
        <v>3</v>
      </c>
      <c r="F1009">
        <v>13</v>
      </c>
      <c r="G1009">
        <v>2023</v>
      </c>
      <c r="H1009">
        <v>66</v>
      </c>
      <c r="I1009">
        <v>50692</v>
      </c>
    </row>
    <row r="1010" spans="1:9" x14ac:dyDescent="0.35">
      <c r="A1010" t="s">
        <v>356</v>
      </c>
      <c r="B1010" t="s">
        <v>357</v>
      </c>
      <c r="C1010" s="68">
        <v>45027</v>
      </c>
      <c r="D1010">
        <v>76540</v>
      </c>
      <c r="E1010">
        <v>4</v>
      </c>
      <c r="F1010">
        <v>15</v>
      </c>
      <c r="G1010">
        <v>2023</v>
      </c>
      <c r="H1010">
        <v>68</v>
      </c>
      <c r="I1010">
        <v>50692</v>
      </c>
    </row>
    <row r="1011" spans="1:9" x14ac:dyDescent="0.35">
      <c r="A1011" t="s">
        <v>356</v>
      </c>
      <c r="B1011" t="s">
        <v>357</v>
      </c>
      <c r="C1011" s="68">
        <v>45058</v>
      </c>
      <c r="D1011">
        <v>77444</v>
      </c>
      <c r="E1011">
        <v>5</v>
      </c>
      <c r="F1011">
        <v>19</v>
      </c>
      <c r="G1011">
        <v>2023</v>
      </c>
      <c r="H1011">
        <v>72</v>
      </c>
      <c r="I1011">
        <v>50692</v>
      </c>
    </row>
    <row r="1012" spans="1:9" x14ac:dyDescent="0.35">
      <c r="A1012" t="s">
        <v>356</v>
      </c>
      <c r="B1012" t="s">
        <v>357</v>
      </c>
      <c r="C1012" s="68">
        <v>45065</v>
      </c>
      <c r="D1012">
        <v>77610</v>
      </c>
      <c r="E1012">
        <v>5</v>
      </c>
      <c r="F1012">
        <v>20</v>
      </c>
      <c r="G1012">
        <v>2023</v>
      </c>
      <c r="H1012">
        <v>73</v>
      </c>
      <c r="I1012">
        <v>50692</v>
      </c>
    </row>
    <row r="1013" spans="1:9" x14ac:dyDescent="0.35">
      <c r="A1013" t="s">
        <v>356</v>
      </c>
      <c r="B1013" t="s">
        <v>357</v>
      </c>
      <c r="C1013" s="68">
        <v>45079</v>
      </c>
      <c r="D1013">
        <v>77545</v>
      </c>
      <c r="E1013">
        <v>6</v>
      </c>
      <c r="F1013">
        <v>22</v>
      </c>
      <c r="G1013">
        <v>2023</v>
      </c>
      <c r="H1013">
        <v>75</v>
      </c>
      <c r="I1013">
        <v>50692</v>
      </c>
    </row>
    <row r="1014" spans="1:9" x14ac:dyDescent="0.35">
      <c r="A1014" t="s">
        <v>356</v>
      </c>
      <c r="B1014" t="s">
        <v>357</v>
      </c>
      <c r="C1014" s="68">
        <v>45104</v>
      </c>
      <c r="D1014">
        <v>48160</v>
      </c>
      <c r="E1014">
        <v>6</v>
      </c>
      <c r="F1014">
        <v>26</v>
      </c>
      <c r="G1014">
        <v>2023</v>
      </c>
      <c r="H1014">
        <v>79</v>
      </c>
      <c r="I1014">
        <v>50692</v>
      </c>
    </row>
    <row r="1015" spans="1:9" x14ac:dyDescent="0.35">
      <c r="A1015" t="s">
        <v>356</v>
      </c>
      <c r="B1015" t="s">
        <v>357</v>
      </c>
      <c r="C1015" s="68">
        <v>45119</v>
      </c>
      <c r="D1015">
        <v>48424</v>
      </c>
      <c r="E1015">
        <v>7</v>
      </c>
      <c r="F1015">
        <v>28</v>
      </c>
      <c r="G1015">
        <v>2023</v>
      </c>
      <c r="H1015">
        <v>81</v>
      </c>
      <c r="I1015">
        <v>50692</v>
      </c>
    </row>
    <row r="1016" spans="1:9" x14ac:dyDescent="0.35">
      <c r="A1016" t="s">
        <v>356</v>
      </c>
      <c r="B1016" t="s">
        <v>357</v>
      </c>
      <c r="C1016" s="68">
        <v>45153</v>
      </c>
      <c r="D1016">
        <v>43013</v>
      </c>
      <c r="E1016">
        <v>8</v>
      </c>
      <c r="F1016">
        <v>33</v>
      </c>
      <c r="G1016">
        <v>2023</v>
      </c>
      <c r="H1016">
        <v>86</v>
      </c>
      <c r="I1016">
        <v>50692</v>
      </c>
    </row>
    <row r="1017" spans="1:9" x14ac:dyDescent="0.35">
      <c r="A1017" t="s">
        <v>356</v>
      </c>
      <c r="B1017" t="s">
        <v>357</v>
      </c>
      <c r="C1017" s="68">
        <v>45176</v>
      </c>
      <c r="D1017">
        <v>49972</v>
      </c>
      <c r="E1017">
        <v>9</v>
      </c>
      <c r="F1017">
        <v>36</v>
      </c>
      <c r="G1017">
        <v>2023</v>
      </c>
      <c r="H1017">
        <v>89</v>
      </c>
      <c r="I1017">
        <v>50692</v>
      </c>
    </row>
    <row r="1018" spans="1:9" x14ac:dyDescent="0.35">
      <c r="A1018" t="s">
        <v>356</v>
      </c>
      <c r="B1018" t="s">
        <v>357</v>
      </c>
      <c r="C1018" s="68">
        <v>45217</v>
      </c>
      <c r="D1018">
        <v>50692</v>
      </c>
      <c r="E1018">
        <v>10</v>
      </c>
      <c r="F1018">
        <v>42</v>
      </c>
      <c r="G1018">
        <v>2023</v>
      </c>
      <c r="H1018">
        <v>95</v>
      </c>
      <c r="I1018">
        <v>50692</v>
      </c>
    </row>
    <row r="1019" spans="1:9" x14ac:dyDescent="0.35">
      <c r="A1019" t="s">
        <v>358</v>
      </c>
      <c r="B1019" t="s">
        <v>359</v>
      </c>
      <c r="C1019" s="68">
        <v>44706</v>
      </c>
      <c r="D1019">
        <v>5300</v>
      </c>
      <c r="E1019">
        <v>5</v>
      </c>
      <c r="F1019">
        <v>22</v>
      </c>
      <c r="G1019">
        <v>2022</v>
      </c>
      <c r="H1019">
        <v>22</v>
      </c>
      <c r="I1019">
        <v>6067</v>
      </c>
    </row>
    <row r="1020" spans="1:9" x14ac:dyDescent="0.35">
      <c r="A1020" t="s">
        <v>358</v>
      </c>
      <c r="B1020" t="s">
        <v>359</v>
      </c>
      <c r="C1020" s="68">
        <v>44715</v>
      </c>
      <c r="D1020">
        <v>5300</v>
      </c>
      <c r="E1020">
        <v>6</v>
      </c>
      <c r="F1020">
        <v>23</v>
      </c>
      <c r="G1020">
        <v>2022</v>
      </c>
      <c r="H1020">
        <v>23</v>
      </c>
      <c r="I1020">
        <v>6067</v>
      </c>
    </row>
    <row r="1021" spans="1:9" x14ac:dyDescent="0.35">
      <c r="A1021" t="s">
        <v>358</v>
      </c>
      <c r="B1021" t="s">
        <v>359</v>
      </c>
      <c r="C1021" s="68">
        <v>44721</v>
      </c>
      <c r="D1021">
        <v>5245</v>
      </c>
      <c r="E1021">
        <v>6</v>
      </c>
      <c r="F1021">
        <v>24</v>
      </c>
      <c r="G1021">
        <v>2022</v>
      </c>
      <c r="H1021">
        <v>24</v>
      </c>
      <c r="I1021">
        <v>6067</v>
      </c>
    </row>
    <row r="1022" spans="1:9" x14ac:dyDescent="0.35">
      <c r="A1022" t="s">
        <v>358</v>
      </c>
      <c r="B1022" t="s">
        <v>359</v>
      </c>
      <c r="C1022" s="68">
        <v>44726</v>
      </c>
      <c r="D1022">
        <v>5775</v>
      </c>
      <c r="E1022">
        <v>6</v>
      </c>
      <c r="F1022">
        <v>25</v>
      </c>
      <c r="G1022">
        <v>2022</v>
      </c>
      <c r="H1022">
        <v>25</v>
      </c>
      <c r="I1022">
        <v>6067</v>
      </c>
    </row>
    <row r="1023" spans="1:9" x14ac:dyDescent="0.35">
      <c r="A1023" t="s">
        <v>358</v>
      </c>
      <c r="B1023" t="s">
        <v>359</v>
      </c>
      <c r="C1023" s="68">
        <v>44747</v>
      </c>
      <c r="D1023">
        <v>5775</v>
      </c>
      <c r="E1023">
        <v>7</v>
      </c>
      <c r="F1023">
        <v>28</v>
      </c>
      <c r="G1023">
        <v>2022</v>
      </c>
      <c r="H1023">
        <v>28</v>
      </c>
      <c r="I1023">
        <v>6067</v>
      </c>
    </row>
    <row r="1024" spans="1:9" x14ac:dyDescent="0.35">
      <c r="A1024" t="s">
        <v>358</v>
      </c>
      <c r="B1024" t="s">
        <v>359</v>
      </c>
      <c r="C1024" s="68">
        <v>44754</v>
      </c>
      <c r="D1024">
        <v>5775</v>
      </c>
      <c r="E1024">
        <v>7</v>
      </c>
      <c r="F1024">
        <v>29</v>
      </c>
      <c r="G1024">
        <v>2022</v>
      </c>
      <c r="H1024">
        <v>29</v>
      </c>
      <c r="I1024">
        <v>6067</v>
      </c>
    </row>
    <row r="1025" spans="1:9" x14ac:dyDescent="0.35">
      <c r="A1025" t="s">
        <v>358</v>
      </c>
      <c r="B1025" t="s">
        <v>359</v>
      </c>
      <c r="C1025" s="68">
        <v>44761</v>
      </c>
      <c r="D1025">
        <v>5775</v>
      </c>
      <c r="E1025">
        <v>7</v>
      </c>
      <c r="F1025">
        <v>30</v>
      </c>
      <c r="G1025">
        <v>2022</v>
      </c>
      <c r="H1025">
        <v>30</v>
      </c>
      <c r="I1025">
        <v>6067</v>
      </c>
    </row>
    <row r="1026" spans="1:9" x14ac:dyDescent="0.35">
      <c r="A1026" t="s">
        <v>358</v>
      </c>
      <c r="B1026" t="s">
        <v>359</v>
      </c>
      <c r="C1026" s="68">
        <v>44768</v>
      </c>
      <c r="D1026">
        <v>5984</v>
      </c>
      <c r="E1026">
        <v>7</v>
      </c>
      <c r="F1026">
        <v>31</v>
      </c>
      <c r="G1026">
        <v>2022</v>
      </c>
      <c r="H1026">
        <v>31</v>
      </c>
      <c r="I1026">
        <v>6067</v>
      </c>
    </row>
    <row r="1027" spans="1:9" x14ac:dyDescent="0.35">
      <c r="A1027" t="s">
        <v>358</v>
      </c>
      <c r="B1027" t="s">
        <v>359</v>
      </c>
      <c r="C1027" s="68">
        <v>44776</v>
      </c>
      <c r="D1027">
        <v>5984</v>
      </c>
      <c r="E1027">
        <v>8</v>
      </c>
      <c r="F1027">
        <v>32</v>
      </c>
      <c r="G1027">
        <v>2022</v>
      </c>
      <c r="H1027">
        <v>32</v>
      </c>
      <c r="I1027">
        <v>6067</v>
      </c>
    </row>
    <row r="1028" spans="1:9" x14ac:dyDescent="0.35">
      <c r="A1028" t="s">
        <v>358</v>
      </c>
      <c r="B1028" t="s">
        <v>359</v>
      </c>
      <c r="C1028" s="68">
        <v>44782</v>
      </c>
      <c r="D1028">
        <v>5984</v>
      </c>
      <c r="E1028">
        <v>8</v>
      </c>
      <c r="F1028">
        <v>33</v>
      </c>
      <c r="G1028">
        <v>2022</v>
      </c>
      <c r="H1028">
        <v>33</v>
      </c>
      <c r="I1028">
        <v>6067</v>
      </c>
    </row>
    <row r="1029" spans="1:9" x14ac:dyDescent="0.35">
      <c r="A1029" t="s">
        <v>358</v>
      </c>
      <c r="B1029" t="s">
        <v>359</v>
      </c>
      <c r="C1029" s="68">
        <v>44789</v>
      </c>
      <c r="D1029">
        <v>6263</v>
      </c>
      <c r="E1029">
        <v>8</v>
      </c>
      <c r="F1029">
        <v>34</v>
      </c>
      <c r="G1029">
        <v>2022</v>
      </c>
      <c r="H1029">
        <v>34</v>
      </c>
      <c r="I1029">
        <v>6067</v>
      </c>
    </row>
    <row r="1030" spans="1:9" x14ac:dyDescent="0.35">
      <c r="A1030" t="s">
        <v>358</v>
      </c>
      <c r="B1030" t="s">
        <v>359</v>
      </c>
      <c r="C1030" s="68">
        <v>44803</v>
      </c>
      <c r="D1030">
        <v>6263</v>
      </c>
      <c r="E1030">
        <v>8</v>
      </c>
      <c r="F1030">
        <v>36</v>
      </c>
      <c r="G1030">
        <v>2022</v>
      </c>
      <c r="H1030">
        <v>36</v>
      </c>
      <c r="I1030">
        <v>6067</v>
      </c>
    </row>
    <row r="1031" spans="1:9" x14ac:dyDescent="0.35">
      <c r="A1031" t="s">
        <v>358</v>
      </c>
      <c r="B1031" t="s">
        <v>359</v>
      </c>
      <c r="C1031" s="68">
        <v>44810</v>
      </c>
      <c r="D1031">
        <v>6263</v>
      </c>
      <c r="E1031">
        <v>9</v>
      </c>
      <c r="F1031">
        <v>37</v>
      </c>
      <c r="G1031">
        <v>2022</v>
      </c>
      <c r="H1031">
        <v>37</v>
      </c>
      <c r="I1031">
        <v>6067</v>
      </c>
    </row>
    <row r="1032" spans="1:9" x14ac:dyDescent="0.35">
      <c r="A1032" t="s">
        <v>358</v>
      </c>
      <c r="B1032" t="s">
        <v>359</v>
      </c>
      <c r="C1032" s="68">
        <v>44817</v>
      </c>
      <c r="D1032">
        <v>6561</v>
      </c>
      <c r="E1032">
        <v>9</v>
      </c>
      <c r="F1032">
        <v>38</v>
      </c>
      <c r="G1032">
        <v>2022</v>
      </c>
      <c r="H1032">
        <v>38</v>
      </c>
      <c r="I1032">
        <v>6067</v>
      </c>
    </row>
    <row r="1033" spans="1:9" x14ac:dyDescent="0.35">
      <c r="A1033" t="s">
        <v>358</v>
      </c>
      <c r="B1033" t="s">
        <v>359</v>
      </c>
      <c r="C1033" s="68">
        <v>44824</v>
      </c>
      <c r="D1033">
        <v>6561</v>
      </c>
      <c r="E1033">
        <v>9</v>
      </c>
      <c r="F1033">
        <v>39</v>
      </c>
      <c r="G1033">
        <v>2022</v>
      </c>
      <c r="H1033">
        <v>39</v>
      </c>
      <c r="I1033">
        <v>6067</v>
      </c>
    </row>
    <row r="1034" spans="1:9" x14ac:dyDescent="0.35">
      <c r="A1034" t="s">
        <v>358</v>
      </c>
      <c r="B1034" t="s">
        <v>359</v>
      </c>
      <c r="C1034" s="68">
        <v>44838</v>
      </c>
      <c r="D1034">
        <v>6561</v>
      </c>
      <c r="E1034">
        <v>10</v>
      </c>
      <c r="F1034">
        <v>41</v>
      </c>
      <c r="G1034">
        <v>2022</v>
      </c>
      <c r="H1034">
        <v>41</v>
      </c>
      <c r="I1034">
        <v>6067</v>
      </c>
    </row>
    <row r="1035" spans="1:9" x14ac:dyDescent="0.35">
      <c r="A1035" t="s">
        <v>358</v>
      </c>
      <c r="B1035" t="s">
        <v>359</v>
      </c>
      <c r="C1035" s="68">
        <v>44845</v>
      </c>
      <c r="D1035">
        <v>6756</v>
      </c>
      <c r="E1035">
        <v>10</v>
      </c>
      <c r="F1035">
        <v>42</v>
      </c>
      <c r="G1035">
        <v>2022</v>
      </c>
      <c r="H1035">
        <v>42</v>
      </c>
      <c r="I1035">
        <v>6067</v>
      </c>
    </row>
    <row r="1036" spans="1:9" x14ac:dyDescent="0.35">
      <c r="A1036" t="s">
        <v>358</v>
      </c>
      <c r="B1036" t="s">
        <v>359</v>
      </c>
      <c r="C1036" s="68">
        <v>44852</v>
      </c>
      <c r="D1036">
        <v>6756</v>
      </c>
      <c r="E1036">
        <v>10</v>
      </c>
      <c r="F1036">
        <v>43</v>
      </c>
      <c r="G1036">
        <v>2022</v>
      </c>
      <c r="H1036">
        <v>43</v>
      </c>
      <c r="I1036">
        <v>6067</v>
      </c>
    </row>
    <row r="1037" spans="1:9" x14ac:dyDescent="0.35">
      <c r="A1037" t="s">
        <v>358</v>
      </c>
      <c r="B1037" t="s">
        <v>359</v>
      </c>
      <c r="C1037" s="68">
        <v>44859</v>
      </c>
      <c r="D1037">
        <v>6756</v>
      </c>
      <c r="E1037">
        <v>10</v>
      </c>
      <c r="F1037">
        <v>44</v>
      </c>
      <c r="G1037">
        <v>2022</v>
      </c>
      <c r="H1037">
        <v>44</v>
      </c>
      <c r="I1037">
        <v>6067</v>
      </c>
    </row>
    <row r="1038" spans="1:9" x14ac:dyDescent="0.35">
      <c r="A1038" t="s">
        <v>358</v>
      </c>
      <c r="B1038" t="s">
        <v>359</v>
      </c>
      <c r="C1038" s="68">
        <v>45043</v>
      </c>
      <c r="D1038">
        <v>5746</v>
      </c>
      <c r="E1038">
        <v>4</v>
      </c>
      <c r="F1038">
        <v>17</v>
      </c>
      <c r="G1038">
        <v>2023</v>
      </c>
      <c r="H1038">
        <v>70</v>
      </c>
      <c r="I1038">
        <v>6067</v>
      </c>
    </row>
    <row r="1039" spans="1:9" x14ac:dyDescent="0.35">
      <c r="A1039" t="s">
        <v>358</v>
      </c>
      <c r="B1039" t="s">
        <v>359</v>
      </c>
      <c r="C1039" s="68">
        <v>45078</v>
      </c>
      <c r="D1039">
        <v>5830</v>
      </c>
      <c r="E1039">
        <v>6</v>
      </c>
      <c r="F1039">
        <v>22</v>
      </c>
      <c r="G1039">
        <v>2023</v>
      </c>
      <c r="H1039">
        <v>75</v>
      </c>
      <c r="I1039">
        <v>6067</v>
      </c>
    </row>
    <row r="1040" spans="1:9" x14ac:dyDescent="0.35">
      <c r="A1040" t="s">
        <v>358</v>
      </c>
      <c r="B1040" t="s">
        <v>359</v>
      </c>
      <c r="C1040" s="68">
        <v>45090</v>
      </c>
      <c r="D1040">
        <v>5888</v>
      </c>
      <c r="E1040">
        <v>6</v>
      </c>
      <c r="F1040">
        <v>24</v>
      </c>
      <c r="G1040">
        <v>2023</v>
      </c>
      <c r="H1040">
        <v>77</v>
      </c>
      <c r="I1040">
        <v>6067</v>
      </c>
    </row>
    <row r="1041" spans="1:9" x14ac:dyDescent="0.35">
      <c r="A1041" t="s">
        <v>358</v>
      </c>
      <c r="B1041" t="s">
        <v>359</v>
      </c>
      <c r="C1041" s="68">
        <v>45121</v>
      </c>
      <c r="D1041">
        <v>5974</v>
      </c>
      <c r="E1041">
        <v>7</v>
      </c>
      <c r="F1041">
        <v>28</v>
      </c>
      <c r="G1041">
        <v>2023</v>
      </c>
      <c r="H1041">
        <v>81</v>
      </c>
      <c r="I1041">
        <v>6067</v>
      </c>
    </row>
    <row r="1042" spans="1:9" x14ac:dyDescent="0.35">
      <c r="A1042" t="s">
        <v>358</v>
      </c>
      <c r="B1042" t="s">
        <v>359</v>
      </c>
      <c r="C1042" s="68">
        <v>45149</v>
      </c>
      <c r="D1042">
        <v>6067</v>
      </c>
      <c r="E1042">
        <v>8</v>
      </c>
      <c r="F1042">
        <v>32</v>
      </c>
      <c r="G1042">
        <v>2023</v>
      </c>
      <c r="H1042">
        <v>85</v>
      </c>
      <c r="I1042">
        <v>6067</v>
      </c>
    </row>
    <row r="1043" spans="1:9" x14ac:dyDescent="0.35">
      <c r="A1043" t="s">
        <v>388</v>
      </c>
      <c r="B1043" t="s">
        <v>389</v>
      </c>
      <c r="C1043" s="68">
        <v>44706</v>
      </c>
      <c r="D1043">
        <v>994</v>
      </c>
      <c r="E1043">
        <v>5</v>
      </c>
      <c r="F1043">
        <v>22</v>
      </c>
      <c r="G1043">
        <v>2022</v>
      </c>
      <c r="H1043">
        <v>22</v>
      </c>
      <c r="I1043">
        <v>2070</v>
      </c>
    </row>
    <row r="1044" spans="1:9" x14ac:dyDescent="0.35">
      <c r="A1044" t="s">
        <v>388</v>
      </c>
      <c r="B1044" t="s">
        <v>389</v>
      </c>
      <c r="C1044" s="68">
        <v>44731</v>
      </c>
      <c r="D1044">
        <v>1216</v>
      </c>
      <c r="E1044">
        <v>6</v>
      </c>
      <c r="F1044">
        <v>26</v>
      </c>
      <c r="G1044">
        <v>2022</v>
      </c>
      <c r="H1044">
        <v>26</v>
      </c>
      <c r="I1044">
        <v>2070</v>
      </c>
    </row>
    <row r="1045" spans="1:9" x14ac:dyDescent="0.35">
      <c r="A1045" t="s">
        <v>388</v>
      </c>
      <c r="B1045" t="s">
        <v>389</v>
      </c>
      <c r="C1045" s="68">
        <v>44738</v>
      </c>
      <c r="D1045">
        <v>1250</v>
      </c>
      <c r="E1045">
        <v>6</v>
      </c>
      <c r="F1045">
        <v>27</v>
      </c>
      <c r="G1045">
        <v>2022</v>
      </c>
      <c r="H1045">
        <v>27</v>
      </c>
      <c r="I1045">
        <v>2070</v>
      </c>
    </row>
    <row r="1046" spans="1:9" x14ac:dyDescent="0.35">
      <c r="A1046" t="s">
        <v>388</v>
      </c>
      <c r="B1046" t="s">
        <v>389</v>
      </c>
      <c r="C1046" s="68">
        <v>44745</v>
      </c>
      <c r="D1046">
        <v>1274</v>
      </c>
      <c r="E1046">
        <v>7</v>
      </c>
      <c r="F1046">
        <v>28</v>
      </c>
      <c r="G1046">
        <v>2022</v>
      </c>
      <c r="H1046">
        <v>28</v>
      </c>
      <c r="I1046">
        <v>2070</v>
      </c>
    </row>
    <row r="1047" spans="1:9" x14ac:dyDescent="0.35">
      <c r="A1047" t="s">
        <v>388</v>
      </c>
      <c r="B1047" t="s">
        <v>389</v>
      </c>
      <c r="C1047" s="68">
        <v>44759</v>
      </c>
      <c r="D1047">
        <v>1317</v>
      </c>
      <c r="E1047">
        <v>7</v>
      </c>
      <c r="F1047">
        <v>30</v>
      </c>
      <c r="G1047">
        <v>2022</v>
      </c>
      <c r="H1047">
        <v>30</v>
      </c>
      <c r="I1047">
        <v>2070</v>
      </c>
    </row>
    <row r="1048" spans="1:9" x14ac:dyDescent="0.35">
      <c r="A1048" t="s">
        <v>388</v>
      </c>
      <c r="B1048" t="s">
        <v>389</v>
      </c>
      <c r="C1048" s="68">
        <v>44766</v>
      </c>
      <c r="D1048">
        <v>1351</v>
      </c>
      <c r="E1048">
        <v>7</v>
      </c>
      <c r="F1048">
        <v>31</v>
      </c>
      <c r="G1048">
        <v>2022</v>
      </c>
      <c r="H1048">
        <v>31</v>
      </c>
      <c r="I1048">
        <v>2070</v>
      </c>
    </row>
    <row r="1049" spans="1:9" x14ac:dyDescent="0.35">
      <c r="A1049" t="s">
        <v>388</v>
      </c>
      <c r="B1049" t="s">
        <v>389</v>
      </c>
      <c r="C1049" s="68">
        <v>44780</v>
      </c>
      <c r="D1049">
        <v>1373</v>
      </c>
      <c r="E1049">
        <v>8</v>
      </c>
      <c r="F1049">
        <v>33</v>
      </c>
      <c r="G1049">
        <v>2022</v>
      </c>
      <c r="H1049">
        <v>33</v>
      </c>
      <c r="I1049">
        <v>2070</v>
      </c>
    </row>
    <row r="1050" spans="1:9" x14ac:dyDescent="0.35">
      <c r="A1050" t="s">
        <v>388</v>
      </c>
      <c r="B1050" t="s">
        <v>389</v>
      </c>
      <c r="C1050" s="68">
        <v>44796</v>
      </c>
      <c r="D1050">
        <v>1437</v>
      </c>
      <c r="E1050">
        <v>8</v>
      </c>
      <c r="F1050">
        <v>35</v>
      </c>
      <c r="G1050">
        <v>2022</v>
      </c>
      <c r="H1050">
        <v>35</v>
      </c>
      <c r="I1050">
        <v>2070</v>
      </c>
    </row>
    <row r="1051" spans="1:9" x14ac:dyDescent="0.35">
      <c r="A1051" t="s">
        <v>388</v>
      </c>
      <c r="B1051" t="s">
        <v>389</v>
      </c>
      <c r="C1051" s="68">
        <v>44803</v>
      </c>
      <c r="D1051">
        <v>1459</v>
      </c>
      <c r="E1051">
        <v>8</v>
      </c>
      <c r="F1051">
        <v>36</v>
      </c>
      <c r="G1051">
        <v>2022</v>
      </c>
      <c r="H1051">
        <v>36</v>
      </c>
      <c r="I1051">
        <v>2070</v>
      </c>
    </row>
    <row r="1052" spans="1:9" x14ac:dyDescent="0.35">
      <c r="A1052" t="s">
        <v>388</v>
      </c>
      <c r="B1052" t="s">
        <v>389</v>
      </c>
      <c r="C1052" s="68">
        <v>44817</v>
      </c>
      <c r="D1052">
        <v>1518</v>
      </c>
      <c r="E1052">
        <v>9</v>
      </c>
      <c r="F1052">
        <v>38</v>
      </c>
      <c r="G1052">
        <v>2022</v>
      </c>
      <c r="H1052">
        <v>38</v>
      </c>
      <c r="I1052">
        <v>2070</v>
      </c>
    </row>
    <row r="1053" spans="1:9" x14ac:dyDescent="0.35">
      <c r="A1053" t="s">
        <v>388</v>
      </c>
      <c r="B1053" t="s">
        <v>389</v>
      </c>
      <c r="C1053" s="68">
        <v>44866</v>
      </c>
      <c r="D1053">
        <v>1603</v>
      </c>
      <c r="E1053">
        <v>11</v>
      </c>
      <c r="F1053">
        <v>45</v>
      </c>
      <c r="G1053">
        <v>2022</v>
      </c>
      <c r="H1053">
        <v>45</v>
      </c>
      <c r="I1053">
        <v>2070</v>
      </c>
    </row>
    <row r="1054" spans="1:9" x14ac:dyDescent="0.35">
      <c r="A1054" t="s">
        <v>388</v>
      </c>
      <c r="B1054" t="s">
        <v>389</v>
      </c>
      <c r="C1054" s="68">
        <v>44872</v>
      </c>
      <c r="D1054">
        <v>1603</v>
      </c>
      <c r="E1054">
        <v>11</v>
      </c>
      <c r="F1054">
        <v>46</v>
      </c>
      <c r="G1054">
        <v>2022</v>
      </c>
      <c r="H1054">
        <v>46</v>
      </c>
      <c r="I1054">
        <v>2070</v>
      </c>
    </row>
    <row r="1055" spans="1:9" x14ac:dyDescent="0.35">
      <c r="A1055" t="s">
        <v>388</v>
      </c>
      <c r="B1055" t="s">
        <v>389</v>
      </c>
      <c r="C1055" s="68">
        <v>44972</v>
      </c>
      <c r="D1055">
        <v>1603</v>
      </c>
      <c r="E1055">
        <v>2</v>
      </c>
      <c r="F1055">
        <v>7</v>
      </c>
      <c r="G1055">
        <v>2023</v>
      </c>
      <c r="H1055">
        <v>60</v>
      </c>
      <c r="I1055">
        <v>2070</v>
      </c>
    </row>
    <row r="1056" spans="1:9" x14ac:dyDescent="0.35">
      <c r="A1056" t="s">
        <v>388</v>
      </c>
      <c r="B1056" t="s">
        <v>389</v>
      </c>
      <c r="C1056" s="68">
        <v>44976</v>
      </c>
      <c r="D1056">
        <v>1744</v>
      </c>
      <c r="E1056">
        <v>2</v>
      </c>
      <c r="F1056">
        <v>8</v>
      </c>
      <c r="G1056">
        <v>2023</v>
      </c>
      <c r="H1056">
        <v>61</v>
      </c>
      <c r="I1056">
        <v>2070</v>
      </c>
    </row>
    <row r="1057" spans="1:9" x14ac:dyDescent="0.35">
      <c r="A1057" t="s">
        <v>388</v>
      </c>
      <c r="B1057" t="s">
        <v>389</v>
      </c>
      <c r="C1057" s="68">
        <v>45081</v>
      </c>
      <c r="D1057">
        <v>2136</v>
      </c>
      <c r="E1057">
        <v>6</v>
      </c>
      <c r="F1057">
        <v>23</v>
      </c>
      <c r="G1057">
        <v>2023</v>
      </c>
      <c r="H1057">
        <v>76</v>
      </c>
      <c r="I1057">
        <v>2070</v>
      </c>
    </row>
    <row r="1058" spans="1:9" x14ac:dyDescent="0.35">
      <c r="A1058" t="s">
        <v>388</v>
      </c>
      <c r="B1058" t="s">
        <v>389</v>
      </c>
      <c r="C1058" s="68">
        <v>45088</v>
      </c>
      <c r="D1058">
        <v>2144</v>
      </c>
      <c r="E1058">
        <v>6</v>
      </c>
      <c r="F1058">
        <v>24</v>
      </c>
      <c r="G1058">
        <v>2023</v>
      </c>
      <c r="H1058">
        <v>77</v>
      </c>
      <c r="I1058">
        <v>2070</v>
      </c>
    </row>
    <row r="1059" spans="1:9" x14ac:dyDescent="0.35">
      <c r="A1059" t="s">
        <v>388</v>
      </c>
      <c r="B1059" t="s">
        <v>389</v>
      </c>
      <c r="C1059" s="68">
        <v>45102</v>
      </c>
      <c r="D1059">
        <v>2160</v>
      </c>
      <c r="E1059">
        <v>6</v>
      </c>
      <c r="F1059">
        <v>26</v>
      </c>
      <c r="G1059">
        <v>2023</v>
      </c>
      <c r="H1059">
        <v>79</v>
      </c>
      <c r="I1059">
        <v>2070</v>
      </c>
    </row>
    <row r="1060" spans="1:9" x14ac:dyDescent="0.35">
      <c r="A1060" t="s">
        <v>388</v>
      </c>
      <c r="B1060" t="s">
        <v>389</v>
      </c>
      <c r="C1060" s="68">
        <v>45116</v>
      </c>
      <c r="D1060">
        <v>2184</v>
      </c>
      <c r="E1060">
        <v>7</v>
      </c>
      <c r="F1060">
        <v>28</v>
      </c>
      <c r="G1060">
        <v>2023</v>
      </c>
      <c r="H1060">
        <v>81</v>
      </c>
      <c r="I1060">
        <v>2070</v>
      </c>
    </row>
    <row r="1061" spans="1:9" x14ac:dyDescent="0.35">
      <c r="A1061" t="s">
        <v>388</v>
      </c>
      <c r="B1061" t="s">
        <v>389</v>
      </c>
      <c r="C1061" s="68">
        <v>45123</v>
      </c>
      <c r="D1061">
        <v>2201</v>
      </c>
      <c r="E1061">
        <v>7</v>
      </c>
      <c r="F1061">
        <v>29</v>
      </c>
      <c r="G1061">
        <v>2023</v>
      </c>
      <c r="H1061">
        <v>82</v>
      </c>
      <c r="I1061">
        <v>2070</v>
      </c>
    </row>
    <row r="1062" spans="1:9" x14ac:dyDescent="0.35">
      <c r="A1062" t="s">
        <v>388</v>
      </c>
      <c r="B1062" t="s">
        <v>389</v>
      </c>
      <c r="C1062" s="68">
        <v>45144</v>
      </c>
      <c r="D1062">
        <v>2235</v>
      </c>
      <c r="E1062">
        <v>8</v>
      </c>
      <c r="F1062">
        <v>32</v>
      </c>
      <c r="G1062">
        <v>2023</v>
      </c>
      <c r="H1062">
        <v>85</v>
      </c>
      <c r="I1062">
        <v>2070</v>
      </c>
    </row>
    <row r="1063" spans="1:9" x14ac:dyDescent="0.35">
      <c r="A1063" t="s">
        <v>388</v>
      </c>
      <c r="B1063" t="s">
        <v>389</v>
      </c>
      <c r="C1063" s="68">
        <v>45199</v>
      </c>
      <c r="D1063">
        <v>2073</v>
      </c>
      <c r="E1063">
        <v>9</v>
      </c>
      <c r="F1063">
        <v>39</v>
      </c>
      <c r="G1063">
        <v>2023</v>
      </c>
      <c r="H1063">
        <v>92</v>
      </c>
      <c r="I1063">
        <v>2070</v>
      </c>
    </row>
    <row r="1064" spans="1:9" x14ac:dyDescent="0.35">
      <c r="A1064" t="s">
        <v>388</v>
      </c>
      <c r="B1064" t="s">
        <v>389</v>
      </c>
      <c r="C1064" s="68">
        <v>45228</v>
      </c>
      <c r="D1064">
        <v>2070</v>
      </c>
      <c r="E1064">
        <v>10</v>
      </c>
      <c r="F1064">
        <v>44</v>
      </c>
      <c r="G1064">
        <v>2023</v>
      </c>
      <c r="H1064">
        <v>97</v>
      </c>
      <c r="I1064">
        <v>2070</v>
      </c>
    </row>
    <row r="1065" spans="1:9" x14ac:dyDescent="0.35">
      <c r="A1065" t="s">
        <v>394</v>
      </c>
      <c r="B1065" t="s">
        <v>395</v>
      </c>
      <c r="C1065" s="68">
        <v>44711</v>
      </c>
      <c r="D1065">
        <v>7355</v>
      </c>
      <c r="E1065">
        <v>5</v>
      </c>
      <c r="F1065">
        <v>23</v>
      </c>
      <c r="G1065">
        <v>2022</v>
      </c>
      <c r="H1065">
        <v>23</v>
      </c>
      <c r="I1065">
        <v>63197</v>
      </c>
    </row>
    <row r="1066" spans="1:9" x14ac:dyDescent="0.35">
      <c r="A1066" t="s">
        <v>394</v>
      </c>
      <c r="B1066" t="s">
        <v>395</v>
      </c>
      <c r="C1066" s="68">
        <v>44726</v>
      </c>
      <c r="D1066">
        <v>8366</v>
      </c>
      <c r="E1066">
        <v>6</v>
      </c>
      <c r="F1066">
        <v>25</v>
      </c>
      <c r="G1066">
        <v>2022</v>
      </c>
      <c r="H1066">
        <v>25</v>
      </c>
      <c r="I1066">
        <v>63197</v>
      </c>
    </row>
    <row r="1067" spans="1:9" x14ac:dyDescent="0.35">
      <c r="A1067" t="s">
        <v>394</v>
      </c>
      <c r="B1067" t="s">
        <v>395</v>
      </c>
      <c r="C1067" s="68">
        <v>44733</v>
      </c>
      <c r="D1067">
        <v>8893</v>
      </c>
      <c r="E1067">
        <v>6</v>
      </c>
      <c r="F1067">
        <v>26</v>
      </c>
      <c r="G1067">
        <v>2022</v>
      </c>
      <c r="H1067">
        <v>26</v>
      </c>
      <c r="I1067">
        <v>63197</v>
      </c>
    </row>
    <row r="1068" spans="1:9" x14ac:dyDescent="0.35">
      <c r="A1068" t="s">
        <v>394</v>
      </c>
      <c r="B1068" t="s">
        <v>395</v>
      </c>
      <c r="C1068" s="68">
        <v>44740</v>
      </c>
      <c r="D1068">
        <v>9130</v>
      </c>
      <c r="E1068">
        <v>6</v>
      </c>
      <c r="F1068">
        <v>27</v>
      </c>
      <c r="G1068">
        <v>2022</v>
      </c>
      <c r="H1068">
        <v>27</v>
      </c>
      <c r="I1068">
        <v>63197</v>
      </c>
    </row>
    <row r="1069" spans="1:9" x14ac:dyDescent="0.35">
      <c r="A1069" t="s">
        <v>394</v>
      </c>
      <c r="B1069" t="s">
        <v>395</v>
      </c>
      <c r="C1069" s="68">
        <v>44747</v>
      </c>
      <c r="D1069">
        <v>9394</v>
      </c>
      <c r="E1069">
        <v>7</v>
      </c>
      <c r="F1069">
        <v>28</v>
      </c>
      <c r="G1069">
        <v>2022</v>
      </c>
      <c r="H1069">
        <v>28</v>
      </c>
      <c r="I1069">
        <v>63197</v>
      </c>
    </row>
    <row r="1070" spans="1:9" x14ac:dyDescent="0.35">
      <c r="A1070" t="s">
        <v>394</v>
      </c>
      <c r="B1070" t="s">
        <v>395</v>
      </c>
      <c r="C1070" s="68">
        <v>44754</v>
      </c>
      <c r="D1070">
        <v>9609</v>
      </c>
      <c r="E1070">
        <v>7</v>
      </c>
      <c r="F1070">
        <v>29</v>
      </c>
      <c r="G1070">
        <v>2022</v>
      </c>
      <c r="H1070">
        <v>29</v>
      </c>
      <c r="I1070">
        <v>63197</v>
      </c>
    </row>
    <row r="1071" spans="1:9" x14ac:dyDescent="0.35">
      <c r="A1071" t="s">
        <v>394</v>
      </c>
      <c r="B1071" t="s">
        <v>395</v>
      </c>
      <c r="C1071" s="68">
        <v>44768</v>
      </c>
      <c r="D1071">
        <v>9496</v>
      </c>
      <c r="E1071">
        <v>7</v>
      </c>
      <c r="F1071">
        <v>31</v>
      </c>
      <c r="G1071">
        <v>2022</v>
      </c>
      <c r="H1071">
        <v>31</v>
      </c>
      <c r="I1071">
        <v>63197</v>
      </c>
    </row>
    <row r="1072" spans="1:9" x14ac:dyDescent="0.35">
      <c r="A1072" t="s">
        <v>394</v>
      </c>
      <c r="B1072" t="s">
        <v>395</v>
      </c>
      <c r="C1072" s="68">
        <v>44775</v>
      </c>
      <c r="D1072">
        <v>9764</v>
      </c>
      <c r="E1072">
        <v>8</v>
      </c>
      <c r="F1072">
        <v>32</v>
      </c>
      <c r="G1072">
        <v>2022</v>
      </c>
      <c r="H1072">
        <v>32</v>
      </c>
      <c r="I1072">
        <v>63197</v>
      </c>
    </row>
    <row r="1073" spans="1:9" x14ac:dyDescent="0.35">
      <c r="A1073" t="s">
        <v>394</v>
      </c>
      <c r="B1073" t="s">
        <v>395</v>
      </c>
      <c r="C1073" s="68">
        <v>44781</v>
      </c>
      <c r="D1073">
        <v>9614</v>
      </c>
      <c r="E1073">
        <v>8</v>
      </c>
      <c r="F1073">
        <v>33</v>
      </c>
      <c r="G1073">
        <v>2022</v>
      </c>
      <c r="H1073">
        <v>33</v>
      </c>
      <c r="I1073">
        <v>63197</v>
      </c>
    </row>
    <row r="1074" spans="1:9" x14ac:dyDescent="0.35">
      <c r="A1074" t="s">
        <v>394</v>
      </c>
      <c r="B1074" t="s">
        <v>395</v>
      </c>
      <c r="C1074" s="68">
        <v>44789</v>
      </c>
      <c r="D1074">
        <v>9968</v>
      </c>
      <c r="E1074">
        <v>8</v>
      </c>
      <c r="F1074">
        <v>34</v>
      </c>
      <c r="G1074">
        <v>2022</v>
      </c>
      <c r="H1074">
        <v>34</v>
      </c>
      <c r="I1074">
        <v>63197</v>
      </c>
    </row>
    <row r="1075" spans="1:9" x14ac:dyDescent="0.35">
      <c r="A1075" t="s">
        <v>394</v>
      </c>
      <c r="B1075" t="s">
        <v>395</v>
      </c>
      <c r="C1075" s="68">
        <v>44796</v>
      </c>
      <c r="D1075">
        <v>24482</v>
      </c>
      <c r="E1075">
        <v>8</v>
      </c>
      <c r="F1075">
        <v>35</v>
      </c>
      <c r="G1075">
        <v>2022</v>
      </c>
      <c r="H1075">
        <v>35</v>
      </c>
      <c r="I1075">
        <v>63197</v>
      </c>
    </row>
    <row r="1076" spans="1:9" x14ac:dyDescent="0.35">
      <c r="A1076" t="s">
        <v>394</v>
      </c>
      <c r="B1076" t="s">
        <v>395</v>
      </c>
      <c r="C1076" s="68">
        <v>44803</v>
      </c>
      <c r="D1076">
        <v>24482</v>
      </c>
      <c r="E1076">
        <v>8</v>
      </c>
      <c r="F1076">
        <v>36</v>
      </c>
      <c r="G1076">
        <v>2022</v>
      </c>
      <c r="H1076">
        <v>36</v>
      </c>
      <c r="I1076">
        <v>63197</v>
      </c>
    </row>
    <row r="1077" spans="1:9" x14ac:dyDescent="0.35">
      <c r="A1077" t="s">
        <v>394</v>
      </c>
      <c r="B1077" t="s">
        <v>395</v>
      </c>
      <c r="C1077" s="68">
        <v>44824</v>
      </c>
      <c r="D1077">
        <v>26745</v>
      </c>
      <c r="E1077">
        <v>9</v>
      </c>
      <c r="F1077">
        <v>39</v>
      </c>
      <c r="G1077">
        <v>2022</v>
      </c>
      <c r="H1077">
        <v>39</v>
      </c>
      <c r="I1077">
        <v>63197</v>
      </c>
    </row>
    <row r="1078" spans="1:9" x14ac:dyDescent="0.35">
      <c r="A1078" t="s">
        <v>394</v>
      </c>
      <c r="B1078" t="s">
        <v>395</v>
      </c>
      <c r="C1078" s="68">
        <v>44838</v>
      </c>
      <c r="D1078">
        <v>27576</v>
      </c>
      <c r="E1078">
        <v>10</v>
      </c>
      <c r="F1078">
        <v>41</v>
      </c>
      <c r="G1078">
        <v>2022</v>
      </c>
      <c r="H1078">
        <v>41</v>
      </c>
      <c r="I1078">
        <v>63197</v>
      </c>
    </row>
    <row r="1079" spans="1:9" x14ac:dyDescent="0.35">
      <c r="A1079" t="s">
        <v>394</v>
      </c>
      <c r="B1079" t="s">
        <v>395</v>
      </c>
      <c r="C1079" s="68">
        <v>44866</v>
      </c>
      <c r="D1079">
        <v>28639</v>
      </c>
      <c r="E1079">
        <v>11</v>
      </c>
      <c r="F1079">
        <v>45</v>
      </c>
      <c r="G1079">
        <v>2022</v>
      </c>
      <c r="H1079">
        <v>45</v>
      </c>
      <c r="I1079">
        <v>63197</v>
      </c>
    </row>
    <row r="1080" spans="1:9" x14ac:dyDescent="0.35">
      <c r="A1080" t="s">
        <v>394</v>
      </c>
      <c r="B1080" t="s">
        <v>395</v>
      </c>
      <c r="C1080" s="68">
        <v>44901</v>
      </c>
      <c r="D1080">
        <v>31122</v>
      </c>
      <c r="E1080">
        <v>12</v>
      </c>
      <c r="F1080">
        <v>50</v>
      </c>
      <c r="G1080">
        <v>2022</v>
      </c>
      <c r="H1080">
        <v>50</v>
      </c>
      <c r="I1080">
        <v>63197</v>
      </c>
    </row>
    <row r="1081" spans="1:9" x14ac:dyDescent="0.35">
      <c r="A1081" t="s">
        <v>394</v>
      </c>
      <c r="B1081" t="s">
        <v>395</v>
      </c>
      <c r="C1081" s="68">
        <v>44915</v>
      </c>
      <c r="D1081">
        <v>31665</v>
      </c>
      <c r="E1081">
        <v>12</v>
      </c>
      <c r="F1081">
        <v>52</v>
      </c>
      <c r="G1081">
        <v>2022</v>
      </c>
      <c r="H1081">
        <v>52</v>
      </c>
      <c r="I1081">
        <v>63197</v>
      </c>
    </row>
    <row r="1082" spans="1:9" x14ac:dyDescent="0.35">
      <c r="A1082" t="s">
        <v>394</v>
      </c>
      <c r="B1082" t="s">
        <v>395</v>
      </c>
      <c r="C1082" s="68">
        <v>44921</v>
      </c>
      <c r="D1082">
        <v>31895</v>
      </c>
      <c r="E1082">
        <v>12</v>
      </c>
      <c r="F1082">
        <v>53</v>
      </c>
      <c r="G1082">
        <v>2022</v>
      </c>
      <c r="H1082">
        <v>53</v>
      </c>
      <c r="I1082">
        <v>63197</v>
      </c>
    </row>
    <row r="1083" spans="1:9" x14ac:dyDescent="0.35">
      <c r="A1083" t="s">
        <v>394</v>
      </c>
      <c r="B1083" t="s">
        <v>395</v>
      </c>
      <c r="C1083" s="68">
        <v>44935</v>
      </c>
      <c r="D1083">
        <v>32250</v>
      </c>
      <c r="E1083">
        <v>1</v>
      </c>
      <c r="F1083">
        <v>2</v>
      </c>
      <c r="G1083">
        <v>2023</v>
      </c>
      <c r="H1083">
        <v>55</v>
      </c>
      <c r="I1083">
        <v>63197</v>
      </c>
    </row>
    <row r="1084" spans="1:9" x14ac:dyDescent="0.35">
      <c r="A1084" t="s">
        <v>394</v>
      </c>
      <c r="B1084" t="s">
        <v>395</v>
      </c>
      <c r="C1084" s="68">
        <v>44943</v>
      </c>
      <c r="D1084">
        <v>32880</v>
      </c>
      <c r="E1084">
        <v>1</v>
      </c>
      <c r="F1084">
        <v>3</v>
      </c>
      <c r="G1084">
        <v>2023</v>
      </c>
      <c r="H1084">
        <v>56</v>
      </c>
      <c r="I1084">
        <v>63197</v>
      </c>
    </row>
    <row r="1085" spans="1:9" x14ac:dyDescent="0.35">
      <c r="A1085" t="s">
        <v>394</v>
      </c>
      <c r="B1085" t="s">
        <v>395</v>
      </c>
      <c r="C1085" s="68">
        <v>44949</v>
      </c>
      <c r="D1085">
        <v>33098</v>
      </c>
      <c r="E1085">
        <v>1</v>
      </c>
      <c r="F1085">
        <v>4</v>
      </c>
      <c r="G1085">
        <v>2023</v>
      </c>
      <c r="H1085">
        <v>57</v>
      </c>
      <c r="I1085">
        <v>63197</v>
      </c>
    </row>
    <row r="1086" spans="1:9" x14ac:dyDescent="0.35">
      <c r="A1086" t="s">
        <v>394</v>
      </c>
      <c r="B1086" t="s">
        <v>395</v>
      </c>
      <c r="C1086" s="68">
        <v>44956</v>
      </c>
      <c r="D1086">
        <v>33319</v>
      </c>
      <c r="E1086">
        <v>1</v>
      </c>
      <c r="F1086">
        <v>5</v>
      </c>
      <c r="G1086">
        <v>2023</v>
      </c>
      <c r="H1086">
        <v>58</v>
      </c>
      <c r="I1086">
        <v>63197</v>
      </c>
    </row>
    <row r="1087" spans="1:9" x14ac:dyDescent="0.35">
      <c r="A1087" t="s">
        <v>394</v>
      </c>
      <c r="B1087" t="s">
        <v>395</v>
      </c>
      <c r="C1087" s="68">
        <v>44970</v>
      </c>
      <c r="D1087">
        <v>33739</v>
      </c>
      <c r="E1087">
        <v>2</v>
      </c>
      <c r="F1087">
        <v>7</v>
      </c>
      <c r="G1087">
        <v>2023</v>
      </c>
      <c r="H1087">
        <v>60</v>
      </c>
      <c r="I1087">
        <v>63197</v>
      </c>
    </row>
    <row r="1088" spans="1:9" x14ac:dyDescent="0.35">
      <c r="A1088" t="s">
        <v>394</v>
      </c>
      <c r="B1088" t="s">
        <v>395</v>
      </c>
      <c r="C1088" s="68">
        <v>44977</v>
      </c>
      <c r="D1088">
        <v>33954</v>
      </c>
      <c r="E1088">
        <v>2</v>
      </c>
      <c r="F1088">
        <v>8</v>
      </c>
      <c r="G1088">
        <v>2023</v>
      </c>
      <c r="H1088">
        <v>61</v>
      </c>
      <c r="I1088">
        <v>63197</v>
      </c>
    </row>
    <row r="1089" spans="1:9" x14ac:dyDescent="0.35">
      <c r="A1089" t="s">
        <v>394</v>
      </c>
      <c r="B1089" t="s">
        <v>395</v>
      </c>
      <c r="C1089" s="68">
        <v>44984</v>
      </c>
      <c r="D1089">
        <v>34170</v>
      </c>
      <c r="E1089">
        <v>2</v>
      </c>
      <c r="F1089">
        <v>9</v>
      </c>
      <c r="G1089">
        <v>2023</v>
      </c>
      <c r="H1089">
        <v>62</v>
      </c>
      <c r="I1089">
        <v>63197</v>
      </c>
    </row>
    <row r="1090" spans="1:9" x14ac:dyDescent="0.35">
      <c r="A1090" t="s">
        <v>394</v>
      </c>
      <c r="B1090" t="s">
        <v>395</v>
      </c>
      <c r="C1090" s="68">
        <v>44998</v>
      </c>
      <c r="D1090">
        <v>34631</v>
      </c>
      <c r="E1090">
        <v>3</v>
      </c>
      <c r="F1090">
        <v>11</v>
      </c>
      <c r="G1090">
        <v>2023</v>
      </c>
      <c r="H1090">
        <v>64</v>
      </c>
      <c r="I1090">
        <v>63197</v>
      </c>
    </row>
    <row r="1091" spans="1:9" x14ac:dyDescent="0.35">
      <c r="A1091" t="s">
        <v>394</v>
      </c>
      <c r="B1091" t="s">
        <v>395</v>
      </c>
      <c r="C1091" s="68">
        <v>45005</v>
      </c>
      <c r="D1091">
        <v>34866</v>
      </c>
      <c r="E1091">
        <v>3</v>
      </c>
      <c r="F1091">
        <v>12</v>
      </c>
      <c r="G1091">
        <v>2023</v>
      </c>
      <c r="H1091">
        <v>65</v>
      </c>
      <c r="I1091">
        <v>63197</v>
      </c>
    </row>
    <row r="1092" spans="1:9" x14ac:dyDescent="0.35">
      <c r="A1092" t="s">
        <v>394</v>
      </c>
      <c r="B1092" t="s">
        <v>395</v>
      </c>
      <c r="C1092" s="68">
        <v>45012</v>
      </c>
      <c r="D1092">
        <v>35071</v>
      </c>
      <c r="E1092">
        <v>3</v>
      </c>
      <c r="F1092">
        <v>13</v>
      </c>
      <c r="G1092">
        <v>2023</v>
      </c>
      <c r="H1092">
        <v>66</v>
      </c>
      <c r="I1092">
        <v>63197</v>
      </c>
    </row>
    <row r="1093" spans="1:9" x14ac:dyDescent="0.35">
      <c r="A1093" t="s">
        <v>394</v>
      </c>
      <c r="B1093" t="s">
        <v>395</v>
      </c>
      <c r="C1093" s="68">
        <v>45019</v>
      </c>
      <c r="D1093">
        <v>31770</v>
      </c>
      <c r="E1093">
        <v>4</v>
      </c>
      <c r="F1093">
        <v>14</v>
      </c>
      <c r="G1093">
        <v>2023</v>
      </c>
      <c r="H1093">
        <v>67</v>
      </c>
      <c r="I1093">
        <v>63197</v>
      </c>
    </row>
    <row r="1094" spans="1:9" x14ac:dyDescent="0.35">
      <c r="A1094" t="s">
        <v>394</v>
      </c>
      <c r="B1094" t="s">
        <v>395</v>
      </c>
      <c r="C1094" s="68">
        <v>45026</v>
      </c>
      <c r="D1094">
        <v>32070</v>
      </c>
      <c r="E1094">
        <v>4</v>
      </c>
      <c r="F1094">
        <v>15</v>
      </c>
      <c r="G1094">
        <v>2023</v>
      </c>
      <c r="H1094">
        <v>68</v>
      </c>
      <c r="I1094">
        <v>63197</v>
      </c>
    </row>
    <row r="1095" spans="1:9" x14ac:dyDescent="0.35">
      <c r="A1095" t="s">
        <v>394</v>
      </c>
      <c r="B1095" t="s">
        <v>395</v>
      </c>
      <c r="C1095" s="68">
        <v>45033</v>
      </c>
      <c r="D1095">
        <v>32383</v>
      </c>
      <c r="E1095">
        <v>4</v>
      </c>
      <c r="F1095">
        <v>16</v>
      </c>
      <c r="G1095">
        <v>2023</v>
      </c>
      <c r="H1095">
        <v>69</v>
      </c>
      <c r="I1095">
        <v>63197</v>
      </c>
    </row>
    <row r="1096" spans="1:9" x14ac:dyDescent="0.35">
      <c r="A1096" t="s">
        <v>394</v>
      </c>
      <c r="B1096" t="s">
        <v>395</v>
      </c>
      <c r="C1096" s="68">
        <v>45040</v>
      </c>
      <c r="D1096">
        <v>32558</v>
      </c>
      <c r="E1096">
        <v>4</v>
      </c>
      <c r="F1096">
        <v>17</v>
      </c>
      <c r="G1096">
        <v>2023</v>
      </c>
      <c r="H1096">
        <v>70</v>
      </c>
      <c r="I1096">
        <v>63197</v>
      </c>
    </row>
    <row r="1097" spans="1:9" x14ac:dyDescent="0.35">
      <c r="A1097" t="s">
        <v>394</v>
      </c>
      <c r="B1097" t="s">
        <v>395</v>
      </c>
      <c r="C1097" s="68">
        <v>45054</v>
      </c>
      <c r="D1097">
        <v>32647</v>
      </c>
      <c r="E1097">
        <v>5</v>
      </c>
      <c r="F1097">
        <v>19</v>
      </c>
      <c r="G1097">
        <v>2023</v>
      </c>
      <c r="H1097">
        <v>72</v>
      </c>
      <c r="I1097">
        <v>63197</v>
      </c>
    </row>
    <row r="1098" spans="1:9" x14ac:dyDescent="0.35">
      <c r="A1098" t="s">
        <v>394</v>
      </c>
      <c r="B1098" t="s">
        <v>395</v>
      </c>
      <c r="C1098" s="68">
        <v>45061</v>
      </c>
      <c r="D1098">
        <v>33428</v>
      </c>
      <c r="E1098">
        <v>5</v>
      </c>
      <c r="F1098">
        <v>20</v>
      </c>
      <c r="G1098">
        <v>2023</v>
      </c>
      <c r="H1098">
        <v>73</v>
      </c>
      <c r="I1098">
        <v>63197</v>
      </c>
    </row>
    <row r="1099" spans="1:9" x14ac:dyDescent="0.35">
      <c r="A1099" t="s">
        <v>394</v>
      </c>
      <c r="B1099" t="s">
        <v>395</v>
      </c>
      <c r="C1099" s="68">
        <v>45065</v>
      </c>
      <c r="D1099">
        <v>33541</v>
      </c>
      <c r="E1099">
        <v>5</v>
      </c>
      <c r="F1099">
        <v>20</v>
      </c>
      <c r="G1099">
        <v>2023</v>
      </c>
      <c r="H1099">
        <v>73</v>
      </c>
      <c r="I1099">
        <v>63197</v>
      </c>
    </row>
    <row r="1100" spans="1:9" x14ac:dyDescent="0.35">
      <c r="A1100" t="s">
        <v>394</v>
      </c>
      <c r="B1100" t="s">
        <v>395</v>
      </c>
      <c r="C1100" s="68">
        <v>45082</v>
      </c>
      <c r="D1100">
        <v>34708</v>
      </c>
      <c r="E1100">
        <v>6</v>
      </c>
      <c r="F1100">
        <v>23</v>
      </c>
      <c r="G1100">
        <v>2023</v>
      </c>
      <c r="H1100">
        <v>76</v>
      </c>
      <c r="I1100">
        <v>63197</v>
      </c>
    </row>
    <row r="1101" spans="1:9" x14ac:dyDescent="0.35">
      <c r="A1101" t="s">
        <v>394</v>
      </c>
      <c r="B1101" t="s">
        <v>395</v>
      </c>
      <c r="C1101" s="68">
        <v>45096</v>
      </c>
      <c r="D1101">
        <v>37049</v>
      </c>
      <c r="E1101">
        <v>6</v>
      </c>
      <c r="F1101">
        <v>25</v>
      </c>
      <c r="G1101">
        <v>2023</v>
      </c>
      <c r="H1101">
        <v>78</v>
      </c>
      <c r="I1101">
        <v>63197</v>
      </c>
    </row>
    <row r="1102" spans="1:9" x14ac:dyDescent="0.35">
      <c r="A1102" t="s">
        <v>394</v>
      </c>
      <c r="B1102" t="s">
        <v>395</v>
      </c>
      <c r="C1102" s="68">
        <v>45103</v>
      </c>
      <c r="D1102">
        <v>38542</v>
      </c>
      <c r="E1102">
        <v>6</v>
      </c>
      <c r="F1102">
        <v>26</v>
      </c>
      <c r="G1102">
        <v>2023</v>
      </c>
      <c r="H1102">
        <v>79</v>
      </c>
      <c r="I1102">
        <v>63197</v>
      </c>
    </row>
    <row r="1103" spans="1:9" x14ac:dyDescent="0.35">
      <c r="A1103" t="s">
        <v>394</v>
      </c>
      <c r="B1103" t="s">
        <v>395</v>
      </c>
      <c r="C1103" s="68">
        <v>45117</v>
      </c>
      <c r="D1103">
        <v>41916</v>
      </c>
      <c r="E1103">
        <v>7</v>
      </c>
      <c r="F1103">
        <v>28</v>
      </c>
      <c r="G1103">
        <v>2023</v>
      </c>
      <c r="H1103">
        <v>81</v>
      </c>
      <c r="I1103">
        <v>63197</v>
      </c>
    </row>
    <row r="1104" spans="1:9" x14ac:dyDescent="0.35">
      <c r="A1104" t="s">
        <v>394</v>
      </c>
      <c r="B1104" t="s">
        <v>395</v>
      </c>
      <c r="C1104" s="68">
        <v>45124</v>
      </c>
      <c r="D1104">
        <v>44466</v>
      </c>
      <c r="E1104">
        <v>7</v>
      </c>
      <c r="F1104">
        <v>29</v>
      </c>
      <c r="G1104">
        <v>2023</v>
      </c>
      <c r="H1104">
        <v>82</v>
      </c>
      <c r="I1104">
        <v>63197</v>
      </c>
    </row>
    <row r="1105" spans="1:9" x14ac:dyDescent="0.35">
      <c r="A1105" t="s">
        <v>394</v>
      </c>
      <c r="B1105" t="s">
        <v>395</v>
      </c>
      <c r="C1105" s="68">
        <v>45131</v>
      </c>
      <c r="D1105">
        <v>46861</v>
      </c>
      <c r="E1105">
        <v>7</v>
      </c>
      <c r="F1105">
        <v>30</v>
      </c>
      <c r="G1105">
        <v>2023</v>
      </c>
      <c r="H1105">
        <v>83</v>
      </c>
      <c r="I1105">
        <v>63197</v>
      </c>
    </row>
    <row r="1106" spans="1:9" x14ac:dyDescent="0.35">
      <c r="A1106" t="s">
        <v>394</v>
      </c>
      <c r="B1106" t="s">
        <v>395</v>
      </c>
      <c r="C1106" s="68">
        <v>45138</v>
      </c>
      <c r="D1106">
        <v>48698</v>
      </c>
      <c r="E1106">
        <v>7</v>
      </c>
      <c r="F1106">
        <v>31</v>
      </c>
      <c r="G1106">
        <v>2023</v>
      </c>
      <c r="H1106">
        <v>84</v>
      </c>
      <c r="I1106">
        <v>63197</v>
      </c>
    </row>
    <row r="1107" spans="1:9" x14ac:dyDescent="0.35">
      <c r="A1107" t="s">
        <v>394</v>
      </c>
      <c r="B1107" t="s">
        <v>395</v>
      </c>
      <c r="C1107" s="68">
        <v>45145</v>
      </c>
      <c r="D1107">
        <v>50798</v>
      </c>
      <c r="E1107">
        <v>8</v>
      </c>
      <c r="F1107">
        <v>32</v>
      </c>
      <c r="G1107">
        <v>2023</v>
      </c>
      <c r="H1107">
        <v>85</v>
      </c>
      <c r="I1107">
        <v>63197</v>
      </c>
    </row>
    <row r="1108" spans="1:9" x14ac:dyDescent="0.35">
      <c r="A1108" t="s">
        <v>394</v>
      </c>
      <c r="B1108" t="s">
        <v>395</v>
      </c>
      <c r="C1108" s="68">
        <v>45152</v>
      </c>
      <c r="D1108">
        <v>53242</v>
      </c>
      <c r="E1108">
        <v>8</v>
      </c>
      <c r="F1108">
        <v>33</v>
      </c>
      <c r="G1108">
        <v>2023</v>
      </c>
      <c r="H1108">
        <v>86</v>
      </c>
      <c r="I1108">
        <v>63197</v>
      </c>
    </row>
    <row r="1109" spans="1:9" x14ac:dyDescent="0.35">
      <c r="A1109" t="s">
        <v>394</v>
      </c>
      <c r="B1109" t="s">
        <v>395</v>
      </c>
      <c r="C1109" s="68">
        <v>45159</v>
      </c>
      <c r="D1109">
        <v>55192</v>
      </c>
      <c r="E1109">
        <v>8</v>
      </c>
      <c r="F1109">
        <v>34</v>
      </c>
      <c r="G1109">
        <v>2023</v>
      </c>
      <c r="H1109">
        <v>87</v>
      </c>
      <c r="I1109">
        <v>63197</v>
      </c>
    </row>
    <row r="1110" spans="1:9" x14ac:dyDescent="0.35">
      <c r="A1110" t="s">
        <v>394</v>
      </c>
      <c r="B1110" t="s">
        <v>395</v>
      </c>
      <c r="C1110" s="68">
        <v>45166</v>
      </c>
      <c r="D1110">
        <v>56915</v>
      </c>
      <c r="E1110">
        <v>8</v>
      </c>
      <c r="F1110">
        <v>35</v>
      </c>
      <c r="G1110">
        <v>2023</v>
      </c>
      <c r="H1110">
        <v>88</v>
      </c>
      <c r="I1110">
        <v>63197</v>
      </c>
    </row>
    <row r="1111" spans="1:9" x14ac:dyDescent="0.35">
      <c r="A1111" t="s">
        <v>394</v>
      </c>
      <c r="B1111" t="s">
        <v>395</v>
      </c>
      <c r="C1111" s="68">
        <v>45173</v>
      </c>
      <c r="D1111">
        <v>58473</v>
      </c>
      <c r="E1111">
        <v>9</v>
      </c>
      <c r="F1111">
        <v>36</v>
      </c>
      <c r="G1111">
        <v>2023</v>
      </c>
      <c r="H1111">
        <v>89</v>
      </c>
      <c r="I1111">
        <v>63197</v>
      </c>
    </row>
    <row r="1112" spans="1:9" x14ac:dyDescent="0.35">
      <c r="A1112" t="s">
        <v>394</v>
      </c>
      <c r="B1112" t="s">
        <v>395</v>
      </c>
      <c r="C1112" s="68">
        <v>45187</v>
      </c>
      <c r="D1112">
        <v>61023</v>
      </c>
      <c r="E1112">
        <v>9</v>
      </c>
      <c r="F1112">
        <v>38</v>
      </c>
      <c r="G1112">
        <v>2023</v>
      </c>
      <c r="H1112">
        <v>91</v>
      </c>
      <c r="I1112">
        <v>63197</v>
      </c>
    </row>
    <row r="1113" spans="1:9" x14ac:dyDescent="0.35">
      <c r="A1113" t="s">
        <v>394</v>
      </c>
      <c r="B1113" t="s">
        <v>395</v>
      </c>
      <c r="C1113" s="68">
        <v>45201</v>
      </c>
      <c r="D1113">
        <v>62069</v>
      </c>
      <c r="E1113">
        <v>10</v>
      </c>
      <c r="F1113">
        <v>40</v>
      </c>
      <c r="G1113">
        <v>2023</v>
      </c>
      <c r="H1113">
        <v>93</v>
      </c>
      <c r="I1113">
        <v>63197</v>
      </c>
    </row>
    <row r="1114" spans="1:9" x14ac:dyDescent="0.35">
      <c r="A1114" t="s">
        <v>394</v>
      </c>
      <c r="B1114" t="s">
        <v>395</v>
      </c>
      <c r="C1114" s="68">
        <v>45229</v>
      </c>
      <c r="D1114">
        <v>63197</v>
      </c>
      <c r="E1114">
        <v>10</v>
      </c>
      <c r="F1114">
        <v>44</v>
      </c>
      <c r="G1114">
        <v>2023</v>
      </c>
      <c r="H1114">
        <v>97</v>
      </c>
      <c r="I1114">
        <v>63197</v>
      </c>
    </row>
    <row r="1115" spans="1:9" x14ac:dyDescent="0.35">
      <c r="A1115" t="s">
        <v>422</v>
      </c>
      <c r="B1115" t="s">
        <v>423</v>
      </c>
      <c r="C1115" s="68">
        <v>44704</v>
      </c>
      <c r="D1115">
        <v>60020</v>
      </c>
      <c r="E1115">
        <v>5</v>
      </c>
      <c r="F1115">
        <v>22</v>
      </c>
      <c r="G1115">
        <v>2022</v>
      </c>
      <c r="H1115">
        <v>22</v>
      </c>
      <c r="I1115">
        <v>94417</v>
      </c>
    </row>
    <row r="1116" spans="1:9" x14ac:dyDescent="0.35">
      <c r="A1116" t="s">
        <v>422</v>
      </c>
      <c r="B1116" t="s">
        <v>423</v>
      </c>
      <c r="C1116" s="68">
        <v>44718</v>
      </c>
      <c r="D1116">
        <v>62970</v>
      </c>
      <c r="E1116">
        <v>6</v>
      </c>
      <c r="F1116">
        <v>24</v>
      </c>
      <c r="G1116">
        <v>2022</v>
      </c>
      <c r="H1116">
        <v>24</v>
      </c>
      <c r="I1116">
        <v>94417</v>
      </c>
    </row>
    <row r="1117" spans="1:9" x14ac:dyDescent="0.35">
      <c r="A1117" t="s">
        <v>422</v>
      </c>
      <c r="B1117" t="s">
        <v>423</v>
      </c>
      <c r="C1117" s="68">
        <v>44725</v>
      </c>
      <c r="D1117">
        <v>64480</v>
      </c>
      <c r="E1117">
        <v>6</v>
      </c>
      <c r="F1117">
        <v>25</v>
      </c>
      <c r="G1117">
        <v>2022</v>
      </c>
      <c r="H1117">
        <v>25</v>
      </c>
      <c r="I1117">
        <v>94417</v>
      </c>
    </row>
    <row r="1118" spans="1:9" x14ac:dyDescent="0.35">
      <c r="A1118" t="s">
        <v>422</v>
      </c>
      <c r="B1118" t="s">
        <v>423</v>
      </c>
      <c r="C1118" s="68">
        <v>44732</v>
      </c>
      <c r="D1118">
        <v>65550</v>
      </c>
      <c r="E1118">
        <v>6</v>
      </c>
      <c r="F1118">
        <v>26</v>
      </c>
      <c r="G1118">
        <v>2022</v>
      </c>
      <c r="H1118">
        <v>26</v>
      </c>
      <c r="I1118">
        <v>94417</v>
      </c>
    </row>
    <row r="1119" spans="1:9" x14ac:dyDescent="0.35">
      <c r="A1119" t="s">
        <v>422</v>
      </c>
      <c r="B1119" t="s">
        <v>423</v>
      </c>
      <c r="C1119" s="68">
        <v>44739</v>
      </c>
      <c r="D1119">
        <v>66780</v>
      </c>
      <c r="E1119">
        <v>6</v>
      </c>
      <c r="F1119">
        <v>27</v>
      </c>
      <c r="G1119">
        <v>2022</v>
      </c>
      <c r="H1119">
        <v>27</v>
      </c>
      <c r="I1119">
        <v>94417</v>
      </c>
    </row>
    <row r="1120" spans="1:9" x14ac:dyDescent="0.35">
      <c r="A1120" t="s">
        <v>422</v>
      </c>
      <c r="B1120" t="s">
        <v>423</v>
      </c>
      <c r="C1120" s="68">
        <v>44747</v>
      </c>
      <c r="D1120">
        <v>68050</v>
      </c>
      <c r="E1120">
        <v>7</v>
      </c>
      <c r="F1120">
        <v>28</v>
      </c>
      <c r="G1120">
        <v>2022</v>
      </c>
      <c r="H1120">
        <v>28</v>
      </c>
      <c r="I1120">
        <v>94417</v>
      </c>
    </row>
    <row r="1121" spans="1:9" x14ac:dyDescent="0.35">
      <c r="A1121" t="s">
        <v>422</v>
      </c>
      <c r="B1121" t="s">
        <v>423</v>
      </c>
      <c r="C1121" s="68">
        <v>44809</v>
      </c>
      <c r="D1121">
        <v>76660</v>
      </c>
      <c r="E1121">
        <v>9</v>
      </c>
      <c r="F1121">
        <v>37</v>
      </c>
      <c r="G1121">
        <v>2022</v>
      </c>
      <c r="H1121">
        <v>37</v>
      </c>
      <c r="I1121">
        <v>94417</v>
      </c>
    </row>
    <row r="1122" spans="1:9" x14ac:dyDescent="0.35">
      <c r="A1122" t="s">
        <v>422</v>
      </c>
      <c r="B1122" t="s">
        <v>423</v>
      </c>
      <c r="C1122" s="68">
        <v>44834</v>
      </c>
      <c r="D1122">
        <v>79250</v>
      </c>
      <c r="E1122">
        <v>9</v>
      </c>
      <c r="F1122">
        <v>40</v>
      </c>
      <c r="G1122">
        <v>2022</v>
      </c>
      <c r="H1122">
        <v>40</v>
      </c>
      <c r="I1122">
        <v>94417</v>
      </c>
    </row>
    <row r="1123" spans="1:9" x14ac:dyDescent="0.35">
      <c r="A1123" t="s">
        <v>422</v>
      </c>
      <c r="B1123" t="s">
        <v>423</v>
      </c>
      <c r="C1123" s="68">
        <v>44890</v>
      </c>
      <c r="D1123">
        <v>85210</v>
      </c>
      <c r="E1123">
        <v>11</v>
      </c>
      <c r="F1123">
        <v>48</v>
      </c>
      <c r="G1123">
        <v>2022</v>
      </c>
      <c r="H1123">
        <v>48</v>
      </c>
      <c r="I1123">
        <v>94417</v>
      </c>
    </row>
    <row r="1124" spans="1:9" x14ac:dyDescent="0.35">
      <c r="A1124" t="s">
        <v>422</v>
      </c>
      <c r="B1124" t="s">
        <v>423</v>
      </c>
      <c r="C1124" s="68">
        <v>44967</v>
      </c>
      <c r="D1124">
        <v>89730</v>
      </c>
      <c r="E1124">
        <v>2</v>
      </c>
      <c r="F1124">
        <v>6</v>
      </c>
      <c r="G1124">
        <v>2023</v>
      </c>
      <c r="H1124">
        <v>59</v>
      </c>
      <c r="I1124">
        <v>94417</v>
      </c>
    </row>
    <row r="1125" spans="1:9" x14ac:dyDescent="0.35">
      <c r="A1125" t="s">
        <v>422</v>
      </c>
      <c r="B1125" t="s">
        <v>423</v>
      </c>
      <c r="C1125" s="68">
        <v>45072</v>
      </c>
      <c r="D1125">
        <v>94417</v>
      </c>
      <c r="E1125">
        <v>5</v>
      </c>
      <c r="F1125">
        <v>21</v>
      </c>
      <c r="G1125">
        <v>2023</v>
      </c>
      <c r="H1125">
        <v>74</v>
      </c>
      <c r="I1125">
        <v>94417</v>
      </c>
    </row>
    <row r="1126" spans="1:9" x14ac:dyDescent="0.35">
      <c r="A1126" t="s">
        <v>384</v>
      </c>
      <c r="B1126" t="s">
        <v>385</v>
      </c>
      <c r="C1126" s="68">
        <v>44713</v>
      </c>
      <c r="D1126">
        <v>1125</v>
      </c>
      <c r="E1126">
        <v>6</v>
      </c>
      <c r="F1126">
        <v>23</v>
      </c>
      <c r="G1126">
        <v>2022</v>
      </c>
      <c r="H1126">
        <v>23</v>
      </c>
      <c r="I1126">
        <v>18750</v>
      </c>
    </row>
    <row r="1127" spans="1:9" x14ac:dyDescent="0.35">
      <c r="A1127" t="s">
        <v>384</v>
      </c>
      <c r="B1127" t="s">
        <v>385</v>
      </c>
      <c r="C1127" s="68">
        <v>44719</v>
      </c>
      <c r="D1127">
        <v>1097</v>
      </c>
      <c r="E1127">
        <v>6</v>
      </c>
      <c r="F1127">
        <v>24</v>
      </c>
      <c r="G1127">
        <v>2022</v>
      </c>
      <c r="H1127">
        <v>24</v>
      </c>
      <c r="I1127">
        <v>18750</v>
      </c>
    </row>
    <row r="1128" spans="1:9" x14ac:dyDescent="0.35">
      <c r="A1128" t="s">
        <v>384</v>
      </c>
      <c r="B1128" t="s">
        <v>385</v>
      </c>
      <c r="C1128" s="68">
        <v>44726</v>
      </c>
      <c r="D1128">
        <v>1213</v>
      </c>
      <c r="E1128">
        <v>6</v>
      </c>
      <c r="F1128">
        <v>25</v>
      </c>
      <c r="G1128">
        <v>2022</v>
      </c>
      <c r="H1128">
        <v>25</v>
      </c>
      <c r="I1128">
        <v>18750</v>
      </c>
    </row>
    <row r="1129" spans="1:9" x14ac:dyDescent="0.35">
      <c r="A1129" t="s">
        <v>384</v>
      </c>
      <c r="B1129" t="s">
        <v>385</v>
      </c>
      <c r="C1129" s="68">
        <v>44733</v>
      </c>
      <c r="D1129">
        <v>684</v>
      </c>
      <c r="E1129">
        <v>6</v>
      </c>
      <c r="F1129">
        <v>26</v>
      </c>
      <c r="G1129">
        <v>2022</v>
      </c>
      <c r="H1129">
        <v>26</v>
      </c>
      <c r="I1129">
        <v>18750</v>
      </c>
    </row>
    <row r="1130" spans="1:9" x14ac:dyDescent="0.35">
      <c r="A1130" t="s">
        <v>384</v>
      </c>
      <c r="B1130" t="s">
        <v>385</v>
      </c>
      <c r="C1130" s="68">
        <v>44740</v>
      </c>
      <c r="D1130">
        <v>935</v>
      </c>
      <c r="E1130">
        <v>6</v>
      </c>
      <c r="F1130">
        <v>27</v>
      </c>
      <c r="G1130">
        <v>2022</v>
      </c>
      <c r="H1130">
        <v>27</v>
      </c>
      <c r="I1130">
        <v>18750</v>
      </c>
    </row>
    <row r="1131" spans="1:9" x14ac:dyDescent="0.35">
      <c r="A1131" t="s">
        <v>384</v>
      </c>
      <c r="B1131" t="s">
        <v>385</v>
      </c>
      <c r="C1131" s="68">
        <v>44747</v>
      </c>
      <c r="D1131">
        <v>1174</v>
      </c>
      <c r="E1131">
        <v>7</v>
      </c>
      <c r="F1131">
        <v>28</v>
      </c>
      <c r="G1131">
        <v>2022</v>
      </c>
      <c r="H1131">
        <v>28</v>
      </c>
      <c r="I1131">
        <v>18750</v>
      </c>
    </row>
    <row r="1132" spans="1:9" x14ac:dyDescent="0.35">
      <c r="A1132" t="s">
        <v>384</v>
      </c>
      <c r="B1132" t="s">
        <v>385</v>
      </c>
      <c r="C1132" s="68">
        <v>44754</v>
      </c>
      <c r="D1132">
        <v>1368</v>
      </c>
      <c r="E1132">
        <v>7</v>
      </c>
      <c r="F1132">
        <v>29</v>
      </c>
      <c r="G1132">
        <v>2022</v>
      </c>
      <c r="H1132">
        <v>29</v>
      </c>
      <c r="I1132">
        <v>18750</v>
      </c>
    </row>
    <row r="1133" spans="1:9" x14ac:dyDescent="0.35">
      <c r="A1133" t="s">
        <v>384</v>
      </c>
      <c r="B1133" t="s">
        <v>385</v>
      </c>
      <c r="C1133" s="68">
        <v>44761</v>
      </c>
      <c r="D1133">
        <v>1637</v>
      </c>
      <c r="E1133">
        <v>7</v>
      </c>
      <c r="F1133">
        <v>30</v>
      </c>
      <c r="G1133">
        <v>2022</v>
      </c>
      <c r="H1133">
        <v>30</v>
      </c>
      <c r="I1133">
        <v>18750</v>
      </c>
    </row>
    <row r="1134" spans="1:9" x14ac:dyDescent="0.35">
      <c r="A1134" t="s">
        <v>384</v>
      </c>
      <c r="B1134" t="s">
        <v>385</v>
      </c>
      <c r="C1134" s="68">
        <v>44768</v>
      </c>
      <c r="D1134">
        <v>1985</v>
      </c>
      <c r="E1134">
        <v>7</v>
      </c>
      <c r="F1134">
        <v>31</v>
      </c>
      <c r="G1134">
        <v>2022</v>
      </c>
      <c r="H1134">
        <v>31</v>
      </c>
      <c r="I1134">
        <v>18750</v>
      </c>
    </row>
    <row r="1135" spans="1:9" x14ac:dyDescent="0.35">
      <c r="A1135" t="s">
        <v>384</v>
      </c>
      <c r="B1135" t="s">
        <v>385</v>
      </c>
      <c r="C1135" s="68">
        <v>44776</v>
      </c>
      <c r="D1135">
        <v>2481</v>
      </c>
      <c r="E1135">
        <v>8</v>
      </c>
      <c r="F1135">
        <v>32</v>
      </c>
      <c r="G1135">
        <v>2022</v>
      </c>
      <c r="H1135">
        <v>32</v>
      </c>
      <c r="I1135">
        <v>18750</v>
      </c>
    </row>
    <row r="1136" spans="1:9" x14ac:dyDescent="0.35">
      <c r="A1136" t="s">
        <v>384</v>
      </c>
      <c r="B1136" t="s">
        <v>385</v>
      </c>
      <c r="C1136" s="68">
        <v>44783</v>
      </c>
      <c r="D1136">
        <v>2713</v>
      </c>
      <c r="E1136">
        <v>8</v>
      </c>
      <c r="F1136">
        <v>33</v>
      </c>
      <c r="G1136">
        <v>2022</v>
      </c>
      <c r="H1136">
        <v>33</v>
      </c>
      <c r="I1136">
        <v>18750</v>
      </c>
    </row>
    <row r="1137" spans="1:9" x14ac:dyDescent="0.35">
      <c r="A1137" t="s">
        <v>384</v>
      </c>
      <c r="B1137" t="s">
        <v>385</v>
      </c>
      <c r="C1137" s="68">
        <v>44790</v>
      </c>
      <c r="D1137">
        <v>3296</v>
      </c>
      <c r="E1137">
        <v>8</v>
      </c>
      <c r="F1137">
        <v>34</v>
      </c>
      <c r="G1137">
        <v>2022</v>
      </c>
      <c r="H1137">
        <v>34</v>
      </c>
      <c r="I1137">
        <v>18750</v>
      </c>
    </row>
    <row r="1138" spans="1:9" x14ac:dyDescent="0.35">
      <c r="A1138" t="s">
        <v>384</v>
      </c>
      <c r="B1138" t="s">
        <v>385</v>
      </c>
      <c r="C1138" s="68">
        <v>44811</v>
      </c>
      <c r="D1138">
        <v>4753</v>
      </c>
      <c r="E1138">
        <v>9</v>
      </c>
      <c r="F1138">
        <v>37</v>
      </c>
      <c r="G1138">
        <v>2022</v>
      </c>
      <c r="H1138">
        <v>37</v>
      </c>
      <c r="I1138">
        <v>18750</v>
      </c>
    </row>
    <row r="1139" spans="1:9" x14ac:dyDescent="0.35">
      <c r="A1139" t="s">
        <v>384</v>
      </c>
      <c r="B1139" t="s">
        <v>385</v>
      </c>
      <c r="C1139" s="68">
        <v>44817</v>
      </c>
      <c r="D1139">
        <v>5129</v>
      </c>
      <c r="E1139">
        <v>9</v>
      </c>
      <c r="F1139">
        <v>38</v>
      </c>
      <c r="G1139">
        <v>2022</v>
      </c>
      <c r="H1139">
        <v>38</v>
      </c>
      <c r="I1139">
        <v>18750</v>
      </c>
    </row>
    <row r="1140" spans="1:9" x14ac:dyDescent="0.35">
      <c r="A1140" t="s">
        <v>384</v>
      </c>
      <c r="B1140" t="s">
        <v>385</v>
      </c>
      <c r="C1140" s="68">
        <v>44824</v>
      </c>
      <c r="D1140">
        <v>5567</v>
      </c>
      <c r="E1140">
        <v>9</v>
      </c>
      <c r="F1140">
        <v>39</v>
      </c>
      <c r="G1140">
        <v>2022</v>
      </c>
      <c r="H1140">
        <v>39</v>
      </c>
      <c r="I1140">
        <v>18750</v>
      </c>
    </row>
    <row r="1141" spans="1:9" x14ac:dyDescent="0.35">
      <c r="A1141" t="s">
        <v>384</v>
      </c>
      <c r="B1141" t="s">
        <v>385</v>
      </c>
      <c r="C1141" s="68">
        <v>44831</v>
      </c>
      <c r="D1141">
        <v>5817</v>
      </c>
      <c r="E1141">
        <v>9</v>
      </c>
      <c r="F1141">
        <v>40</v>
      </c>
      <c r="G1141">
        <v>2022</v>
      </c>
      <c r="H1141">
        <v>40</v>
      </c>
      <c r="I1141">
        <v>18750</v>
      </c>
    </row>
    <row r="1142" spans="1:9" x14ac:dyDescent="0.35">
      <c r="A1142" t="s">
        <v>384</v>
      </c>
      <c r="B1142" t="s">
        <v>385</v>
      </c>
      <c r="C1142" s="68">
        <v>44838</v>
      </c>
      <c r="D1142">
        <v>5929</v>
      </c>
      <c r="E1142">
        <v>10</v>
      </c>
      <c r="F1142">
        <v>41</v>
      </c>
      <c r="G1142">
        <v>2022</v>
      </c>
      <c r="H1142">
        <v>41</v>
      </c>
      <c r="I1142">
        <v>18750</v>
      </c>
    </row>
    <row r="1143" spans="1:9" x14ac:dyDescent="0.35">
      <c r="A1143" t="s">
        <v>384</v>
      </c>
      <c r="B1143" t="s">
        <v>385</v>
      </c>
      <c r="C1143" s="68">
        <v>44845</v>
      </c>
      <c r="D1143">
        <v>6031</v>
      </c>
      <c r="E1143">
        <v>10</v>
      </c>
      <c r="F1143">
        <v>42</v>
      </c>
      <c r="G1143">
        <v>2022</v>
      </c>
      <c r="H1143">
        <v>42</v>
      </c>
      <c r="I1143">
        <v>18750</v>
      </c>
    </row>
    <row r="1144" spans="1:9" x14ac:dyDescent="0.35">
      <c r="A1144" t="s">
        <v>384</v>
      </c>
      <c r="B1144" t="s">
        <v>385</v>
      </c>
      <c r="C1144" s="68">
        <v>44852</v>
      </c>
      <c r="D1144">
        <v>6123</v>
      </c>
      <c r="E1144">
        <v>10</v>
      </c>
      <c r="F1144">
        <v>43</v>
      </c>
      <c r="G1144">
        <v>2022</v>
      </c>
      <c r="H1144">
        <v>43</v>
      </c>
      <c r="I1144">
        <v>18750</v>
      </c>
    </row>
    <row r="1145" spans="1:9" x14ac:dyDescent="0.35">
      <c r="A1145" t="s">
        <v>384</v>
      </c>
      <c r="B1145" t="s">
        <v>385</v>
      </c>
      <c r="C1145" s="68">
        <v>44859</v>
      </c>
      <c r="D1145">
        <v>6160</v>
      </c>
      <c r="E1145">
        <v>10</v>
      </c>
      <c r="F1145">
        <v>44</v>
      </c>
      <c r="G1145">
        <v>2022</v>
      </c>
      <c r="H1145">
        <v>44</v>
      </c>
      <c r="I1145">
        <v>18750</v>
      </c>
    </row>
    <row r="1146" spans="1:9" x14ac:dyDescent="0.35">
      <c r="A1146" t="s">
        <v>384</v>
      </c>
      <c r="B1146" t="s">
        <v>385</v>
      </c>
      <c r="C1146" s="68">
        <v>44866</v>
      </c>
      <c r="D1146">
        <v>6200</v>
      </c>
      <c r="E1146">
        <v>11</v>
      </c>
      <c r="F1146">
        <v>45</v>
      </c>
      <c r="G1146">
        <v>2022</v>
      </c>
      <c r="H1146">
        <v>45</v>
      </c>
      <c r="I1146">
        <v>18750</v>
      </c>
    </row>
    <row r="1147" spans="1:9" x14ac:dyDescent="0.35">
      <c r="A1147" t="s">
        <v>384</v>
      </c>
      <c r="B1147" t="s">
        <v>385</v>
      </c>
      <c r="C1147" s="68">
        <v>44873</v>
      </c>
      <c r="D1147">
        <v>6265</v>
      </c>
      <c r="E1147">
        <v>11</v>
      </c>
      <c r="F1147">
        <v>46</v>
      </c>
      <c r="G1147">
        <v>2022</v>
      </c>
      <c r="H1147">
        <v>46</v>
      </c>
      <c r="I1147">
        <v>18750</v>
      </c>
    </row>
    <row r="1148" spans="1:9" x14ac:dyDescent="0.35">
      <c r="A1148" t="s">
        <v>384</v>
      </c>
      <c r="B1148" t="s">
        <v>385</v>
      </c>
      <c r="C1148" s="68">
        <v>44880</v>
      </c>
      <c r="D1148">
        <v>6356</v>
      </c>
      <c r="E1148">
        <v>11</v>
      </c>
      <c r="F1148">
        <v>47</v>
      </c>
      <c r="G1148">
        <v>2022</v>
      </c>
      <c r="H1148">
        <v>47</v>
      </c>
      <c r="I1148">
        <v>18750</v>
      </c>
    </row>
    <row r="1149" spans="1:9" x14ac:dyDescent="0.35">
      <c r="A1149" t="s">
        <v>384</v>
      </c>
      <c r="B1149" t="s">
        <v>385</v>
      </c>
      <c r="C1149" s="68">
        <v>44887</v>
      </c>
      <c r="D1149">
        <v>6386</v>
      </c>
      <c r="E1149">
        <v>11</v>
      </c>
      <c r="F1149">
        <v>48</v>
      </c>
      <c r="G1149">
        <v>2022</v>
      </c>
      <c r="H1149">
        <v>48</v>
      </c>
      <c r="I1149">
        <v>18750</v>
      </c>
    </row>
    <row r="1150" spans="1:9" x14ac:dyDescent="0.35">
      <c r="A1150" t="s">
        <v>384</v>
      </c>
      <c r="B1150" t="s">
        <v>385</v>
      </c>
      <c r="C1150" s="68">
        <v>44894</v>
      </c>
      <c r="D1150">
        <v>6386</v>
      </c>
      <c r="E1150">
        <v>11</v>
      </c>
      <c r="F1150">
        <v>49</v>
      </c>
      <c r="G1150">
        <v>2022</v>
      </c>
      <c r="H1150">
        <v>49</v>
      </c>
      <c r="I1150">
        <v>18750</v>
      </c>
    </row>
    <row r="1151" spans="1:9" x14ac:dyDescent="0.35">
      <c r="A1151" t="s">
        <v>384</v>
      </c>
      <c r="B1151" t="s">
        <v>385</v>
      </c>
      <c r="C1151" s="68">
        <v>44901</v>
      </c>
      <c r="D1151">
        <v>6433</v>
      </c>
      <c r="E1151">
        <v>12</v>
      </c>
      <c r="F1151">
        <v>50</v>
      </c>
      <c r="G1151">
        <v>2022</v>
      </c>
      <c r="H1151">
        <v>50</v>
      </c>
      <c r="I1151">
        <v>18750</v>
      </c>
    </row>
    <row r="1152" spans="1:9" x14ac:dyDescent="0.35">
      <c r="A1152" t="s">
        <v>384</v>
      </c>
      <c r="B1152" t="s">
        <v>385</v>
      </c>
      <c r="C1152" s="68">
        <v>44908</v>
      </c>
      <c r="D1152">
        <v>6433</v>
      </c>
      <c r="E1152">
        <v>12</v>
      </c>
      <c r="F1152">
        <v>51</v>
      </c>
      <c r="G1152">
        <v>2022</v>
      </c>
      <c r="H1152">
        <v>51</v>
      </c>
      <c r="I1152">
        <v>18750</v>
      </c>
    </row>
    <row r="1153" spans="1:9" x14ac:dyDescent="0.35">
      <c r="A1153" t="s">
        <v>384</v>
      </c>
      <c r="B1153" t="s">
        <v>385</v>
      </c>
      <c r="C1153" s="68">
        <v>44915</v>
      </c>
      <c r="D1153">
        <v>6430</v>
      </c>
      <c r="E1153">
        <v>12</v>
      </c>
      <c r="F1153">
        <v>52</v>
      </c>
      <c r="G1153">
        <v>2022</v>
      </c>
      <c r="H1153">
        <v>52</v>
      </c>
      <c r="I1153">
        <v>18750</v>
      </c>
    </row>
    <row r="1154" spans="1:9" x14ac:dyDescent="0.35">
      <c r="A1154" t="s">
        <v>384</v>
      </c>
      <c r="B1154" t="s">
        <v>385</v>
      </c>
      <c r="C1154" s="68">
        <v>44921</v>
      </c>
      <c r="D1154">
        <v>6322</v>
      </c>
      <c r="E1154">
        <v>12</v>
      </c>
      <c r="F1154">
        <v>53</v>
      </c>
      <c r="G1154">
        <v>2022</v>
      </c>
      <c r="H1154">
        <v>53</v>
      </c>
      <c r="I1154">
        <v>18750</v>
      </c>
    </row>
    <row r="1155" spans="1:9" x14ac:dyDescent="0.35">
      <c r="A1155" t="s">
        <v>384</v>
      </c>
      <c r="B1155" t="s">
        <v>385</v>
      </c>
      <c r="C1155" s="68">
        <v>44930</v>
      </c>
      <c r="D1155">
        <v>6350</v>
      </c>
      <c r="E1155">
        <v>1</v>
      </c>
      <c r="F1155">
        <v>1</v>
      </c>
      <c r="G1155">
        <v>2023</v>
      </c>
      <c r="H1155">
        <v>54</v>
      </c>
      <c r="I1155">
        <v>18750</v>
      </c>
    </row>
    <row r="1156" spans="1:9" x14ac:dyDescent="0.35">
      <c r="A1156" t="s">
        <v>384</v>
      </c>
      <c r="B1156" t="s">
        <v>385</v>
      </c>
      <c r="C1156" s="68">
        <v>44941</v>
      </c>
      <c r="D1156">
        <v>6404</v>
      </c>
      <c r="E1156">
        <v>1</v>
      </c>
      <c r="F1156">
        <v>3</v>
      </c>
      <c r="G1156">
        <v>2023</v>
      </c>
      <c r="H1156">
        <v>56</v>
      </c>
      <c r="I1156">
        <v>18750</v>
      </c>
    </row>
    <row r="1157" spans="1:9" x14ac:dyDescent="0.35">
      <c r="A1157" t="s">
        <v>384</v>
      </c>
      <c r="B1157" t="s">
        <v>385</v>
      </c>
      <c r="C1157" s="68">
        <v>44950</v>
      </c>
      <c r="D1157">
        <v>6404</v>
      </c>
      <c r="E1157">
        <v>1</v>
      </c>
      <c r="F1157">
        <v>4</v>
      </c>
      <c r="G1157">
        <v>2023</v>
      </c>
      <c r="H1157">
        <v>57</v>
      </c>
      <c r="I1157">
        <v>18750</v>
      </c>
    </row>
    <row r="1158" spans="1:9" x14ac:dyDescent="0.35">
      <c r="A1158" t="s">
        <v>384</v>
      </c>
      <c r="B1158" t="s">
        <v>385</v>
      </c>
      <c r="C1158" s="68">
        <v>44963</v>
      </c>
      <c r="D1158">
        <v>6410</v>
      </c>
      <c r="E1158">
        <v>2</v>
      </c>
      <c r="F1158">
        <v>6</v>
      </c>
      <c r="G1158">
        <v>2023</v>
      </c>
      <c r="H1158">
        <v>59</v>
      </c>
      <c r="I1158">
        <v>18750</v>
      </c>
    </row>
    <row r="1159" spans="1:9" x14ac:dyDescent="0.35">
      <c r="A1159" t="s">
        <v>384</v>
      </c>
      <c r="B1159" t="s">
        <v>385</v>
      </c>
      <c r="C1159" s="68">
        <v>44977</v>
      </c>
      <c r="D1159">
        <v>6483</v>
      </c>
      <c r="E1159">
        <v>2</v>
      </c>
      <c r="F1159">
        <v>8</v>
      </c>
      <c r="G1159">
        <v>2023</v>
      </c>
      <c r="H1159">
        <v>61</v>
      </c>
      <c r="I1159">
        <v>18750</v>
      </c>
    </row>
    <row r="1160" spans="1:9" x14ac:dyDescent="0.35">
      <c r="A1160" t="s">
        <v>384</v>
      </c>
      <c r="B1160" t="s">
        <v>385</v>
      </c>
      <c r="C1160" s="68">
        <v>44983</v>
      </c>
      <c r="D1160">
        <v>6511</v>
      </c>
      <c r="E1160">
        <v>2</v>
      </c>
      <c r="F1160">
        <v>9</v>
      </c>
      <c r="G1160">
        <v>2023</v>
      </c>
      <c r="H1160">
        <v>62</v>
      </c>
      <c r="I1160">
        <v>18750</v>
      </c>
    </row>
    <row r="1161" spans="1:9" x14ac:dyDescent="0.35">
      <c r="A1161" t="s">
        <v>384</v>
      </c>
      <c r="B1161" t="s">
        <v>385</v>
      </c>
      <c r="C1161" s="68">
        <v>44991</v>
      </c>
      <c r="D1161">
        <v>6514</v>
      </c>
      <c r="E1161">
        <v>3</v>
      </c>
      <c r="F1161">
        <v>10</v>
      </c>
      <c r="G1161">
        <v>2023</v>
      </c>
      <c r="H1161">
        <v>63</v>
      </c>
      <c r="I1161">
        <v>18750</v>
      </c>
    </row>
    <row r="1162" spans="1:9" x14ac:dyDescent="0.35">
      <c r="A1162" t="s">
        <v>384</v>
      </c>
      <c r="B1162" t="s">
        <v>385</v>
      </c>
      <c r="C1162" s="68">
        <v>44997</v>
      </c>
      <c r="D1162">
        <v>6505</v>
      </c>
      <c r="E1162">
        <v>3</v>
      </c>
      <c r="F1162">
        <v>11</v>
      </c>
      <c r="G1162">
        <v>2023</v>
      </c>
      <c r="H1162">
        <v>64</v>
      </c>
      <c r="I1162">
        <v>18750</v>
      </c>
    </row>
    <row r="1163" spans="1:9" x14ac:dyDescent="0.35">
      <c r="A1163" t="s">
        <v>384</v>
      </c>
      <c r="B1163" t="s">
        <v>385</v>
      </c>
      <c r="C1163" s="68">
        <v>45004</v>
      </c>
      <c r="D1163">
        <v>6538</v>
      </c>
      <c r="E1163">
        <v>3</v>
      </c>
      <c r="F1163">
        <v>12</v>
      </c>
      <c r="G1163">
        <v>2023</v>
      </c>
      <c r="H1163">
        <v>65</v>
      </c>
      <c r="I1163">
        <v>18750</v>
      </c>
    </row>
    <row r="1164" spans="1:9" x14ac:dyDescent="0.35">
      <c r="A1164" t="s">
        <v>384</v>
      </c>
      <c r="B1164" t="s">
        <v>385</v>
      </c>
      <c r="C1164" s="68">
        <v>45012</v>
      </c>
      <c r="D1164">
        <v>6571</v>
      </c>
      <c r="E1164">
        <v>3</v>
      </c>
      <c r="F1164">
        <v>13</v>
      </c>
      <c r="G1164">
        <v>2023</v>
      </c>
      <c r="H1164">
        <v>66</v>
      </c>
      <c r="I1164">
        <v>18750</v>
      </c>
    </row>
    <row r="1165" spans="1:9" x14ac:dyDescent="0.35">
      <c r="A1165" t="s">
        <v>384</v>
      </c>
      <c r="B1165" t="s">
        <v>385</v>
      </c>
      <c r="C1165" s="68">
        <v>45019</v>
      </c>
      <c r="D1165">
        <v>6562</v>
      </c>
      <c r="E1165">
        <v>4</v>
      </c>
      <c r="F1165">
        <v>14</v>
      </c>
      <c r="G1165">
        <v>2023</v>
      </c>
      <c r="H1165">
        <v>67</v>
      </c>
      <c r="I1165">
        <v>18750</v>
      </c>
    </row>
    <row r="1166" spans="1:9" x14ac:dyDescent="0.35">
      <c r="A1166" t="s">
        <v>384</v>
      </c>
      <c r="B1166" t="s">
        <v>385</v>
      </c>
      <c r="C1166" s="68">
        <v>45025</v>
      </c>
      <c r="D1166">
        <v>6615</v>
      </c>
      <c r="E1166">
        <v>4</v>
      </c>
      <c r="F1166">
        <v>15</v>
      </c>
      <c r="G1166">
        <v>2023</v>
      </c>
      <c r="H1166">
        <v>68</v>
      </c>
      <c r="I1166">
        <v>18750</v>
      </c>
    </row>
    <row r="1167" spans="1:9" x14ac:dyDescent="0.35">
      <c r="A1167" t="s">
        <v>384</v>
      </c>
      <c r="B1167" t="s">
        <v>385</v>
      </c>
      <c r="C1167" s="68">
        <v>45036</v>
      </c>
      <c r="D1167">
        <v>6634</v>
      </c>
      <c r="E1167">
        <v>4</v>
      </c>
      <c r="F1167">
        <v>16</v>
      </c>
      <c r="G1167">
        <v>2023</v>
      </c>
      <c r="H1167">
        <v>69</v>
      </c>
      <c r="I1167">
        <v>18750</v>
      </c>
    </row>
    <row r="1168" spans="1:9" x14ac:dyDescent="0.35">
      <c r="A1168" t="s">
        <v>384</v>
      </c>
      <c r="B1168" t="s">
        <v>385</v>
      </c>
      <c r="C1168" s="68">
        <v>45046</v>
      </c>
      <c r="D1168">
        <v>6733</v>
      </c>
      <c r="E1168">
        <v>4</v>
      </c>
      <c r="F1168">
        <v>18</v>
      </c>
      <c r="G1168">
        <v>2023</v>
      </c>
      <c r="H1168">
        <v>71</v>
      </c>
      <c r="I1168">
        <v>18750</v>
      </c>
    </row>
    <row r="1169" spans="1:9" x14ac:dyDescent="0.35">
      <c r="A1169" t="s">
        <v>384</v>
      </c>
      <c r="B1169" t="s">
        <v>385</v>
      </c>
      <c r="C1169" s="68">
        <v>45054</v>
      </c>
      <c r="D1169">
        <v>6768</v>
      </c>
      <c r="E1169">
        <v>5</v>
      </c>
      <c r="F1169">
        <v>19</v>
      </c>
      <c r="G1169">
        <v>2023</v>
      </c>
      <c r="H1169">
        <v>72</v>
      </c>
      <c r="I1169">
        <v>18750</v>
      </c>
    </row>
    <row r="1170" spans="1:9" x14ac:dyDescent="0.35">
      <c r="A1170" t="s">
        <v>384</v>
      </c>
      <c r="B1170" t="s">
        <v>385</v>
      </c>
      <c r="C1170" s="68">
        <v>45080</v>
      </c>
      <c r="D1170">
        <v>7272</v>
      </c>
      <c r="E1170">
        <v>6</v>
      </c>
      <c r="F1170">
        <v>22</v>
      </c>
      <c r="G1170">
        <v>2023</v>
      </c>
      <c r="H1170">
        <v>75</v>
      </c>
      <c r="I1170">
        <v>18750</v>
      </c>
    </row>
    <row r="1171" spans="1:9" x14ac:dyDescent="0.35">
      <c r="A1171" t="s">
        <v>384</v>
      </c>
      <c r="B1171" t="s">
        <v>385</v>
      </c>
      <c r="C1171" s="68">
        <v>45088</v>
      </c>
      <c r="D1171">
        <v>7622</v>
      </c>
      <c r="E1171">
        <v>6</v>
      </c>
      <c r="F1171">
        <v>24</v>
      </c>
      <c r="G1171">
        <v>2023</v>
      </c>
      <c r="H1171">
        <v>77</v>
      </c>
      <c r="I1171">
        <v>18750</v>
      </c>
    </row>
    <row r="1172" spans="1:9" x14ac:dyDescent="0.35">
      <c r="A1172" t="s">
        <v>384</v>
      </c>
      <c r="B1172" t="s">
        <v>385</v>
      </c>
      <c r="C1172" s="68">
        <v>45117</v>
      </c>
      <c r="D1172">
        <v>11133</v>
      </c>
      <c r="E1172">
        <v>7</v>
      </c>
      <c r="F1172">
        <v>28</v>
      </c>
      <c r="G1172">
        <v>2023</v>
      </c>
      <c r="H1172">
        <v>81</v>
      </c>
      <c r="I1172">
        <v>18750</v>
      </c>
    </row>
    <row r="1173" spans="1:9" x14ac:dyDescent="0.35">
      <c r="A1173" t="s">
        <v>384</v>
      </c>
      <c r="B1173" t="s">
        <v>385</v>
      </c>
      <c r="C1173" s="68">
        <v>45123</v>
      </c>
      <c r="D1173">
        <v>11772</v>
      </c>
      <c r="E1173">
        <v>7</v>
      </c>
      <c r="F1173">
        <v>29</v>
      </c>
      <c r="G1173">
        <v>2023</v>
      </c>
      <c r="H1173">
        <v>82</v>
      </c>
      <c r="I1173">
        <v>18750</v>
      </c>
    </row>
    <row r="1174" spans="1:9" x14ac:dyDescent="0.35">
      <c r="A1174" t="s">
        <v>384</v>
      </c>
      <c r="B1174" t="s">
        <v>385</v>
      </c>
      <c r="C1174" s="68">
        <v>45130</v>
      </c>
      <c r="D1174">
        <v>12560</v>
      </c>
      <c r="E1174">
        <v>7</v>
      </c>
      <c r="F1174">
        <v>30</v>
      </c>
      <c r="G1174">
        <v>2023</v>
      </c>
      <c r="H1174">
        <v>83</v>
      </c>
      <c r="I1174">
        <v>18750</v>
      </c>
    </row>
    <row r="1175" spans="1:9" x14ac:dyDescent="0.35">
      <c r="A1175" t="s">
        <v>384</v>
      </c>
      <c r="B1175" t="s">
        <v>385</v>
      </c>
      <c r="C1175" s="68">
        <v>45160</v>
      </c>
      <c r="D1175">
        <v>15257</v>
      </c>
      <c r="E1175">
        <v>8</v>
      </c>
      <c r="F1175">
        <v>34</v>
      </c>
      <c r="G1175">
        <v>2023</v>
      </c>
      <c r="H1175">
        <v>87</v>
      </c>
      <c r="I1175">
        <v>18750</v>
      </c>
    </row>
    <row r="1176" spans="1:9" x14ac:dyDescent="0.35">
      <c r="A1176" t="s">
        <v>384</v>
      </c>
      <c r="B1176" t="s">
        <v>385</v>
      </c>
      <c r="C1176" s="68">
        <v>45172</v>
      </c>
      <c r="D1176">
        <v>16903</v>
      </c>
      <c r="E1176">
        <v>9</v>
      </c>
      <c r="F1176">
        <v>36</v>
      </c>
      <c r="G1176">
        <v>2023</v>
      </c>
      <c r="H1176">
        <v>89</v>
      </c>
      <c r="I1176">
        <v>18750</v>
      </c>
    </row>
    <row r="1177" spans="1:9" x14ac:dyDescent="0.35">
      <c r="A1177" t="s">
        <v>384</v>
      </c>
      <c r="B1177" t="s">
        <v>385</v>
      </c>
      <c r="C1177" s="68">
        <v>45179</v>
      </c>
      <c r="D1177">
        <v>17314</v>
      </c>
      <c r="E1177">
        <v>9</v>
      </c>
      <c r="F1177">
        <v>37</v>
      </c>
      <c r="G1177">
        <v>2023</v>
      </c>
      <c r="H1177">
        <v>90</v>
      </c>
      <c r="I1177">
        <v>18750</v>
      </c>
    </row>
    <row r="1178" spans="1:9" x14ac:dyDescent="0.35">
      <c r="A1178" t="s">
        <v>384</v>
      </c>
      <c r="B1178" t="s">
        <v>385</v>
      </c>
      <c r="C1178" s="68">
        <v>45200</v>
      </c>
      <c r="D1178">
        <v>18750</v>
      </c>
      <c r="E1178">
        <v>10</v>
      </c>
      <c r="F1178">
        <v>40</v>
      </c>
      <c r="G1178">
        <v>2023</v>
      </c>
      <c r="H1178">
        <v>93</v>
      </c>
      <c r="I1178">
        <v>18750</v>
      </c>
    </row>
    <row r="1179" spans="1:9" x14ac:dyDescent="0.35">
      <c r="A1179" t="s">
        <v>424</v>
      </c>
      <c r="B1179" t="s">
        <v>425</v>
      </c>
      <c r="C1179" s="68">
        <v>44706</v>
      </c>
      <c r="D1179">
        <v>16708</v>
      </c>
      <c r="E1179">
        <v>5</v>
      </c>
      <c r="F1179">
        <v>22</v>
      </c>
      <c r="G1179">
        <v>2022</v>
      </c>
      <c r="H1179">
        <v>22</v>
      </c>
      <c r="I1179">
        <v>56970</v>
      </c>
    </row>
    <row r="1180" spans="1:9" x14ac:dyDescent="0.35">
      <c r="A1180" t="s">
        <v>424</v>
      </c>
      <c r="B1180" t="s">
        <v>425</v>
      </c>
      <c r="C1180" s="68">
        <v>44726</v>
      </c>
      <c r="D1180">
        <v>18511</v>
      </c>
      <c r="E1180">
        <v>6</v>
      </c>
      <c r="F1180">
        <v>25</v>
      </c>
      <c r="G1180">
        <v>2022</v>
      </c>
      <c r="H1180">
        <v>25</v>
      </c>
      <c r="I1180">
        <v>56970</v>
      </c>
    </row>
    <row r="1181" spans="1:9" x14ac:dyDescent="0.35">
      <c r="A1181" t="s">
        <v>424</v>
      </c>
      <c r="B1181" t="s">
        <v>425</v>
      </c>
      <c r="C1181" s="68">
        <v>44733</v>
      </c>
      <c r="D1181">
        <v>18994</v>
      </c>
      <c r="E1181">
        <v>6</v>
      </c>
      <c r="F1181">
        <v>26</v>
      </c>
      <c r="G1181">
        <v>2022</v>
      </c>
      <c r="H1181">
        <v>26</v>
      </c>
      <c r="I1181">
        <v>56970</v>
      </c>
    </row>
    <row r="1182" spans="1:9" x14ac:dyDescent="0.35">
      <c r="A1182" t="s">
        <v>424</v>
      </c>
      <c r="B1182" t="s">
        <v>425</v>
      </c>
      <c r="C1182" s="68">
        <v>44740</v>
      </c>
      <c r="D1182">
        <v>19439</v>
      </c>
      <c r="E1182">
        <v>6</v>
      </c>
      <c r="F1182">
        <v>27</v>
      </c>
      <c r="G1182">
        <v>2022</v>
      </c>
      <c r="H1182">
        <v>27</v>
      </c>
      <c r="I1182">
        <v>56970</v>
      </c>
    </row>
    <row r="1183" spans="1:9" x14ac:dyDescent="0.35">
      <c r="A1183" t="s">
        <v>424</v>
      </c>
      <c r="B1183" t="s">
        <v>425</v>
      </c>
      <c r="C1183" s="68">
        <v>44748</v>
      </c>
      <c r="D1183">
        <v>20310</v>
      </c>
      <c r="E1183">
        <v>7</v>
      </c>
      <c r="F1183">
        <v>28</v>
      </c>
      <c r="G1183">
        <v>2022</v>
      </c>
      <c r="H1183">
        <v>28</v>
      </c>
      <c r="I1183">
        <v>56970</v>
      </c>
    </row>
    <row r="1184" spans="1:9" x14ac:dyDescent="0.35">
      <c r="A1184" t="s">
        <v>424</v>
      </c>
      <c r="B1184" t="s">
        <v>425</v>
      </c>
      <c r="C1184" s="68">
        <v>44754</v>
      </c>
      <c r="D1184">
        <v>20610</v>
      </c>
      <c r="E1184">
        <v>7</v>
      </c>
      <c r="F1184">
        <v>29</v>
      </c>
      <c r="G1184">
        <v>2022</v>
      </c>
      <c r="H1184">
        <v>29</v>
      </c>
      <c r="I1184">
        <v>56970</v>
      </c>
    </row>
    <row r="1185" spans="1:9" x14ac:dyDescent="0.35">
      <c r="A1185" t="s">
        <v>424</v>
      </c>
      <c r="B1185" t="s">
        <v>425</v>
      </c>
      <c r="C1185" s="68">
        <v>44761</v>
      </c>
      <c r="D1185">
        <v>21059</v>
      </c>
      <c r="E1185">
        <v>7</v>
      </c>
      <c r="F1185">
        <v>30</v>
      </c>
      <c r="G1185">
        <v>2022</v>
      </c>
      <c r="H1185">
        <v>30</v>
      </c>
      <c r="I1185">
        <v>56970</v>
      </c>
    </row>
    <row r="1186" spans="1:9" x14ac:dyDescent="0.35">
      <c r="A1186" t="s">
        <v>424</v>
      </c>
      <c r="B1186" t="s">
        <v>425</v>
      </c>
      <c r="C1186" s="68">
        <v>44768</v>
      </c>
      <c r="D1186">
        <v>21484</v>
      </c>
      <c r="E1186">
        <v>7</v>
      </c>
      <c r="F1186">
        <v>31</v>
      </c>
      <c r="G1186">
        <v>2022</v>
      </c>
      <c r="H1186">
        <v>31</v>
      </c>
      <c r="I1186">
        <v>56970</v>
      </c>
    </row>
    <row r="1187" spans="1:9" x14ac:dyDescent="0.35">
      <c r="A1187" t="s">
        <v>424</v>
      </c>
      <c r="B1187" t="s">
        <v>425</v>
      </c>
      <c r="C1187" s="68">
        <v>44775</v>
      </c>
      <c r="D1187">
        <v>22085</v>
      </c>
      <c r="E1187">
        <v>8</v>
      </c>
      <c r="F1187">
        <v>32</v>
      </c>
      <c r="G1187">
        <v>2022</v>
      </c>
      <c r="H1187">
        <v>32</v>
      </c>
      <c r="I1187">
        <v>56970</v>
      </c>
    </row>
    <row r="1188" spans="1:9" x14ac:dyDescent="0.35">
      <c r="A1188" t="s">
        <v>424</v>
      </c>
      <c r="B1188" t="s">
        <v>425</v>
      </c>
      <c r="C1188" s="68">
        <v>44782</v>
      </c>
      <c r="D1188">
        <v>22688</v>
      </c>
      <c r="E1188">
        <v>8</v>
      </c>
      <c r="F1188">
        <v>33</v>
      </c>
      <c r="G1188">
        <v>2022</v>
      </c>
      <c r="H1188">
        <v>33</v>
      </c>
      <c r="I1188">
        <v>56970</v>
      </c>
    </row>
    <row r="1189" spans="1:9" x14ac:dyDescent="0.35">
      <c r="A1189" t="s">
        <v>424</v>
      </c>
      <c r="B1189" t="s">
        <v>425</v>
      </c>
      <c r="C1189" s="68">
        <v>44789</v>
      </c>
      <c r="D1189">
        <v>23263</v>
      </c>
      <c r="E1189">
        <v>8</v>
      </c>
      <c r="F1189">
        <v>34</v>
      </c>
      <c r="G1189">
        <v>2022</v>
      </c>
      <c r="H1189">
        <v>34</v>
      </c>
      <c r="I1189">
        <v>56970</v>
      </c>
    </row>
    <row r="1190" spans="1:9" x14ac:dyDescent="0.35">
      <c r="A1190" t="s">
        <v>424</v>
      </c>
      <c r="B1190" t="s">
        <v>425</v>
      </c>
      <c r="C1190" s="68">
        <v>44792</v>
      </c>
      <c r="D1190">
        <v>23912</v>
      </c>
      <c r="E1190">
        <v>8</v>
      </c>
      <c r="F1190">
        <v>34</v>
      </c>
      <c r="G1190">
        <v>2022</v>
      </c>
      <c r="H1190">
        <v>34</v>
      </c>
      <c r="I1190">
        <v>56970</v>
      </c>
    </row>
    <row r="1191" spans="1:9" x14ac:dyDescent="0.35">
      <c r="A1191" t="s">
        <v>424</v>
      </c>
      <c r="B1191" t="s">
        <v>425</v>
      </c>
      <c r="C1191" s="68">
        <v>44810</v>
      </c>
      <c r="D1191">
        <v>25868</v>
      </c>
      <c r="E1191">
        <v>9</v>
      </c>
      <c r="F1191">
        <v>37</v>
      </c>
      <c r="G1191">
        <v>2022</v>
      </c>
      <c r="H1191">
        <v>37</v>
      </c>
      <c r="I1191">
        <v>56970</v>
      </c>
    </row>
    <row r="1192" spans="1:9" x14ac:dyDescent="0.35">
      <c r="A1192" t="s">
        <v>424</v>
      </c>
      <c r="B1192" t="s">
        <v>425</v>
      </c>
      <c r="C1192" s="68">
        <v>44817</v>
      </c>
      <c r="D1192">
        <v>26669</v>
      </c>
      <c r="E1192">
        <v>9</v>
      </c>
      <c r="F1192">
        <v>38</v>
      </c>
      <c r="G1192">
        <v>2022</v>
      </c>
      <c r="H1192">
        <v>38</v>
      </c>
      <c r="I1192">
        <v>56970</v>
      </c>
    </row>
    <row r="1193" spans="1:9" x14ac:dyDescent="0.35">
      <c r="A1193" t="s">
        <v>424</v>
      </c>
      <c r="B1193" t="s">
        <v>425</v>
      </c>
      <c r="C1193" s="68">
        <v>44820</v>
      </c>
      <c r="D1193">
        <v>27294</v>
      </c>
      <c r="E1193">
        <v>9</v>
      </c>
      <c r="F1193">
        <v>38</v>
      </c>
      <c r="G1193">
        <v>2022</v>
      </c>
      <c r="H1193">
        <v>38</v>
      </c>
      <c r="I1193">
        <v>56970</v>
      </c>
    </row>
    <row r="1194" spans="1:9" x14ac:dyDescent="0.35">
      <c r="A1194" t="s">
        <v>424</v>
      </c>
      <c r="B1194" t="s">
        <v>425</v>
      </c>
      <c r="C1194" s="68">
        <v>44827</v>
      </c>
      <c r="D1194">
        <v>27845</v>
      </c>
      <c r="E1194">
        <v>9</v>
      </c>
      <c r="F1194">
        <v>39</v>
      </c>
      <c r="G1194">
        <v>2022</v>
      </c>
      <c r="H1194">
        <v>39</v>
      </c>
      <c r="I1194">
        <v>56970</v>
      </c>
    </row>
    <row r="1195" spans="1:9" x14ac:dyDescent="0.35">
      <c r="A1195" t="s">
        <v>424</v>
      </c>
      <c r="B1195" t="s">
        <v>425</v>
      </c>
      <c r="C1195" s="68">
        <v>44834</v>
      </c>
      <c r="D1195">
        <v>28492</v>
      </c>
      <c r="E1195">
        <v>9</v>
      </c>
      <c r="F1195">
        <v>40</v>
      </c>
      <c r="G1195">
        <v>2022</v>
      </c>
      <c r="H1195">
        <v>40</v>
      </c>
      <c r="I1195">
        <v>56970</v>
      </c>
    </row>
    <row r="1196" spans="1:9" x14ac:dyDescent="0.35">
      <c r="A1196" t="s">
        <v>424</v>
      </c>
      <c r="B1196" t="s">
        <v>425</v>
      </c>
      <c r="C1196" s="68">
        <v>44845</v>
      </c>
      <c r="D1196">
        <v>29208</v>
      </c>
      <c r="E1196">
        <v>10</v>
      </c>
      <c r="F1196">
        <v>42</v>
      </c>
      <c r="G1196">
        <v>2022</v>
      </c>
      <c r="H1196">
        <v>42</v>
      </c>
      <c r="I1196">
        <v>56970</v>
      </c>
    </row>
    <row r="1197" spans="1:9" x14ac:dyDescent="0.35">
      <c r="A1197" t="s">
        <v>424</v>
      </c>
      <c r="B1197" t="s">
        <v>425</v>
      </c>
      <c r="C1197" s="68">
        <v>44848</v>
      </c>
      <c r="D1197">
        <v>29699</v>
      </c>
      <c r="E1197">
        <v>10</v>
      </c>
      <c r="F1197">
        <v>42</v>
      </c>
      <c r="G1197">
        <v>2022</v>
      </c>
      <c r="H1197">
        <v>42</v>
      </c>
      <c r="I1197">
        <v>56970</v>
      </c>
    </row>
    <row r="1198" spans="1:9" x14ac:dyDescent="0.35">
      <c r="A1198" t="s">
        <v>424</v>
      </c>
      <c r="B1198" t="s">
        <v>425</v>
      </c>
      <c r="C1198" s="68">
        <v>44859</v>
      </c>
      <c r="D1198">
        <v>30570</v>
      </c>
      <c r="E1198">
        <v>10</v>
      </c>
      <c r="F1198">
        <v>44</v>
      </c>
      <c r="G1198">
        <v>2022</v>
      </c>
      <c r="H1198">
        <v>44</v>
      </c>
      <c r="I1198">
        <v>56970</v>
      </c>
    </row>
    <row r="1199" spans="1:9" x14ac:dyDescent="0.35">
      <c r="A1199" t="s">
        <v>424</v>
      </c>
      <c r="B1199" t="s">
        <v>425</v>
      </c>
      <c r="C1199" s="68">
        <v>44862</v>
      </c>
      <c r="D1199">
        <v>30989</v>
      </c>
      <c r="E1199">
        <v>10</v>
      </c>
      <c r="F1199">
        <v>44</v>
      </c>
      <c r="G1199">
        <v>2022</v>
      </c>
      <c r="H1199">
        <v>44</v>
      </c>
      <c r="I1199">
        <v>56970</v>
      </c>
    </row>
    <row r="1200" spans="1:9" x14ac:dyDescent="0.35">
      <c r="A1200" t="s">
        <v>424</v>
      </c>
      <c r="B1200" t="s">
        <v>425</v>
      </c>
      <c r="C1200" s="68">
        <v>44873</v>
      </c>
      <c r="D1200">
        <v>31798</v>
      </c>
      <c r="E1200">
        <v>11</v>
      </c>
      <c r="F1200">
        <v>46</v>
      </c>
      <c r="G1200">
        <v>2022</v>
      </c>
      <c r="H1200">
        <v>46</v>
      </c>
      <c r="I1200">
        <v>56970</v>
      </c>
    </row>
    <row r="1201" spans="1:9" x14ac:dyDescent="0.35">
      <c r="A1201" t="s">
        <v>424</v>
      </c>
      <c r="B1201" t="s">
        <v>425</v>
      </c>
      <c r="C1201" s="68">
        <v>44880</v>
      </c>
      <c r="D1201">
        <v>32102</v>
      </c>
      <c r="E1201">
        <v>11</v>
      </c>
      <c r="F1201">
        <v>47</v>
      </c>
      <c r="G1201">
        <v>2022</v>
      </c>
      <c r="H1201">
        <v>47</v>
      </c>
      <c r="I1201">
        <v>56970</v>
      </c>
    </row>
    <row r="1202" spans="1:9" x14ac:dyDescent="0.35">
      <c r="A1202" t="s">
        <v>424</v>
      </c>
      <c r="B1202" t="s">
        <v>425</v>
      </c>
      <c r="C1202" s="68">
        <v>44901</v>
      </c>
      <c r="D1202">
        <v>34005</v>
      </c>
      <c r="E1202">
        <v>12</v>
      </c>
      <c r="F1202">
        <v>50</v>
      </c>
      <c r="G1202">
        <v>2022</v>
      </c>
      <c r="H1202">
        <v>50</v>
      </c>
      <c r="I1202">
        <v>56970</v>
      </c>
    </row>
    <row r="1203" spans="1:9" x14ac:dyDescent="0.35">
      <c r="A1203" t="s">
        <v>424</v>
      </c>
      <c r="B1203" t="s">
        <v>425</v>
      </c>
      <c r="C1203" s="68">
        <v>44915</v>
      </c>
      <c r="D1203">
        <v>35321</v>
      </c>
      <c r="E1203">
        <v>12</v>
      </c>
      <c r="F1203">
        <v>52</v>
      </c>
      <c r="G1203">
        <v>2022</v>
      </c>
      <c r="H1203">
        <v>52</v>
      </c>
      <c r="I1203">
        <v>56970</v>
      </c>
    </row>
    <row r="1204" spans="1:9" x14ac:dyDescent="0.35">
      <c r="A1204" t="s">
        <v>424</v>
      </c>
      <c r="B1204" t="s">
        <v>425</v>
      </c>
      <c r="C1204" s="68">
        <v>44918</v>
      </c>
      <c r="D1204">
        <v>35649</v>
      </c>
      <c r="E1204">
        <v>12</v>
      </c>
      <c r="F1204">
        <v>52</v>
      </c>
      <c r="G1204">
        <v>2022</v>
      </c>
      <c r="H1204">
        <v>52</v>
      </c>
      <c r="I1204">
        <v>56970</v>
      </c>
    </row>
    <row r="1205" spans="1:9" x14ac:dyDescent="0.35">
      <c r="A1205" t="s">
        <v>424</v>
      </c>
      <c r="B1205" t="s">
        <v>425</v>
      </c>
      <c r="C1205" s="68">
        <v>44926</v>
      </c>
      <c r="D1205">
        <v>36582</v>
      </c>
      <c r="E1205">
        <v>12</v>
      </c>
      <c r="F1205">
        <v>53</v>
      </c>
      <c r="G1205">
        <v>2022</v>
      </c>
      <c r="H1205">
        <v>53</v>
      </c>
      <c r="I1205">
        <v>56970</v>
      </c>
    </row>
    <row r="1206" spans="1:9" x14ac:dyDescent="0.35">
      <c r="A1206" t="s">
        <v>424</v>
      </c>
      <c r="B1206" t="s">
        <v>425</v>
      </c>
      <c r="C1206" s="68">
        <v>44932</v>
      </c>
      <c r="D1206">
        <v>36925</v>
      </c>
      <c r="E1206">
        <v>1</v>
      </c>
      <c r="F1206">
        <v>1</v>
      </c>
      <c r="G1206">
        <v>2023</v>
      </c>
      <c r="H1206">
        <v>54</v>
      </c>
      <c r="I1206">
        <v>56970</v>
      </c>
    </row>
    <row r="1207" spans="1:9" x14ac:dyDescent="0.35">
      <c r="A1207" t="s">
        <v>424</v>
      </c>
      <c r="B1207" t="s">
        <v>425</v>
      </c>
      <c r="C1207" s="68">
        <v>44942</v>
      </c>
      <c r="D1207">
        <v>37394</v>
      </c>
      <c r="E1207">
        <v>1</v>
      </c>
      <c r="F1207">
        <v>3</v>
      </c>
      <c r="G1207">
        <v>2023</v>
      </c>
      <c r="H1207">
        <v>56</v>
      </c>
      <c r="I1207">
        <v>56970</v>
      </c>
    </row>
    <row r="1208" spans="1:9" x14ac:dyDescent="0.35">
      <c r="A1208" t="s">
        <v>424</v>
      </c>
      <c r="B1208" t="s">
        <v>425</v>
      </c>
      <c r="C1208" s="68">
        <v>44949</v>
      </c>
      <c r="D1208">
        <v>37971</v>
      </c>
      <c r="E1208">
        <v>1</v>
      </c>
      <c r="F1208">
        <v>4</v>
      </c>
      <c r="G1208">
        <v>2023</v>
      </c>
      <c r="H1208">
        <v>57</v>
      </c>
      <c r="I1208">
        <v>56970</v>
      </c>
    </row>
    <row r="1209" spans="1:9" x14ac:dyDescent="0.35">
      <c r="A1209" t="s">
        <v>424</v>
      </c>
      <c r="B1209" t="s">
        <v>425</v>
      </c>
      <c r="C1209" s="68">
        <v>44956</v>
      </c>
      <c r="D1209">
        <v>38581</v>
      </c>
      <c r="E1209">
        <v>1</v>
      </c>
      <c r="F1209">
        <v>5</v>
      </c>
      <c r="G1209">
        <v>2023</v>
      </c>
      <c r="H1209">
        <v>58</v>
      </c>
      <c r="I1209">
        <v>56970</v>
      </c>
    </row>
    <row r="1210" spans="1:9" x14ac:dyDescent="0.35">
      <c r="A1210" t="s">
        <v>424</v>
      </c>
      <c r="B1210" t="s">
        <v>425</v>
      </c>
      <c r="C1210" s="68">
        <v>44967</v>
      </c>
      <c r="D1210">
        <v>39931</v>
      </c>
      <c r="E1210">
        <v>2</v>
      </c>
      <c r="F1210">
        <v>6</v>
      </c>
      <c r="G1210">
        <v>2023</v>
      </c>
      <c r="H1210">
        <v>59</v>
      </c>
      <c r="I1210">
        <v>56970</v>
      </c>
    </row>
    <row r="1211" spans="1:9" x14ac:dyDescent="0.35">
      <c r="A1211" t="s">
        <v>424</v>
      </c>
      <c r="B1211" t="s">
        <v>425</v>
      </c>
      <c r="C1211" s="68">
        <v>44984</v>
      </c>
      <c r="D1211">
        <v>41519</v>
      </c>
      <c r="E1211">
        <v>2</v>
      </c>
      <c r="F1211">
        <v>9</v>
      </c>
      <c r="G1211">
        <v>2023</v>
      </c>
      <c r="H1211">
        <v>62</v>
      </c>
      <c r="I1211">
        <v>56970</v>
      </c>
    </row>
    <row r="1212" spans="1:9" x14ac:dyDescent="0.35">
      <c r="A1212" t="s">
        <v>424</v>
      </c>
      <c r="B1212" t="s">
        <v>425</v>
      </c>
      <c r="C1212" s="68">
        <v>45012</v>
      </c>
      <c r="D1212">
        <v>44014</v>
      </c>
      <c r="E1212">
        <v>3</v>
      </c>
      <c r="F1212">
        <v>13</v>
      </c>
      <c r="G1212">
        <v>2023</v>
      </c>
      <c r="H1212">
        <v>66</v>
      </c>
      <c r="I1212">
        <v>56970</v>
      </c>
    </row>
    <row r="1213" spans="1:9" x14ac:dyDescent="0.35">
      <c r="A1213" t="s">
        <v>424</v>
      </c>
      <c r="B1213" t="s">
        <v>425</v>
      </c>
      <c r="C1213" s="68">
        <v>45019</v>
      </c>
      <c r="D1213">
        <v>44798</v>
      </c>
      <c r="E1213">
        <v>4</v>
      </c>
      <c r="F1213">
        <v>14</v>
      </c>
      <c r="G1213">
        <v>2023</v>
      </c>
      <c r="H1213">
        <v>67</v>
      </c>
      <c r="I1213">
        <v>56970</v>
      </c>
    </row>
    <row r="1214" spans="1:9" x14ac:dyDescent="0.35">
      <c r="A1214" t="s">
        <v>424</v>
      </c>
      <c r="B1214" t="s">
        <v>425</v>
      </c>
      <c r="C1214" s="68">
        <v>45027</v>
      </c>
      <c r="D1214">
        <v>45238</v>
      </c>
      <c r="E1214">
        <v>4</v>
      </c>
      <c r="F1214">
        <v>15</v>
      </c>
      <c r="G1214">
        <v>2023</v>
      </c>
      <c r="H1214">
        <v>68</v>
      </c>
      <c r="I1214">
        <v>56970</v>
      </c>
    </row>
    <row r="1215" spans="1:9" x14ac:dyDescent="0.35">
      <c r="A1215" t="s">
        <v>424</v>
      </c>
      <c r="B1215" t="s">
        <v>425</v>
      </c>
      <c r="C1215" s="68">
        <v>45058</v>
      </c>
      <c r="D1215">
        <v>46985</v>
      </c>
      <c r="E1215">
        <v>5</v>
      </c>
      <c r="F1215">
        <v>19</v>
      </c>
      <c r="G1215">
        <v>2023</v>
      </c>
      <c r="H1215">
        <v>72</v>
      </c>
      <c r="I1215">
        <v>56970</v>
      </c>
    </row>
    <row r="1216" spans="1:9" x14ac:dyDescent="0.35">
      <c r="A1216" t="s">
        <v>424</v>
      </c>
      <c r="B1216" t="s">
        <v>425</v>
      </c>
      <c r="C1216" s="68">
        <v>45069</v>
      </c>
      <c r="D1216">
        <v>47873</v>
      </c>
      <c r="E1216">
        <v>5</v>
      </c>
      <c r="F1216">
        <v>21</v>
      </c>
      <c r="G1216">
        <v>2023</v>
      </c>
      <c r="H1216">
        <v>74</v>
      </c>
      <c r="I1216">
        <v>56970</v>
      </c>
    </row>
    <row r="1217" spans="1:9" x14ac:dyDescent="0.35">
      <c r="A1217" t="s">
        <v>424</v>
      </c>
      <c r="B1217" t="s">
        <v>425</v>
      </c>
      <c r="C1217" s="68">
        <v>45082</v>
      </c>
      <c r="D1217">
        <v>48278</v>
      </c>
      <c r="E1217">
        <v>6</v>
      </c>
      <c r="F1217">
        <v>23</v>
      </c>
      <c r="G1217">
        <v>2023</v>
      </c>
      <c r="H1217">
        <v>76</v>
      </c>
      <c r="I1217">
        <v>56970</v>
      </c>
    </row>
    <row r="1218" spans="1:9" x14ac:dyDescent="0.35">
      <c r="A1218" t="s">
        <v>424</v>
      </c>
      <c r="B1218" t="s">
        <v>425</v>
      </c>
      <c r="C1218" s="68">
        <v>45110</v>
      </c>
      <c r="D1218">
        <v>50993</v>
      </c>
      <c r="E1218">
        <v>7</v>
      </c>
      <c r="F1218">
        <v>27</v>
      </c>
      <c r="G1218">
        <v>2023</v>
      </c>
      <c r="H1218">
        <v>80</v>
      </c>
      <c r="I1218">
        <v>56970</v>
      </c>
    </row>
    <row r="1219" spans="1:9" x14ac:dyDescent="0.35">
      <c r="A1219" t="s">
        <v>424</v>
      </c>
      <c r="B1219" t="s">
        <v>425</v>
      </c>
      <c r="C1219" s="68">
        <v>45117</v>
      </c>
      <c r="D1219">
        <v>51280</v>
      </c>
      <c r="E1219">
        <v>7</v>
      </c>
      <c r="F1219">
        <v>28</v>
      </c>
      <c r="G1219">
        <v>2023</v>
      </c>
      <c r="H1219">
        <v>81</v>
      </c>
      <c r="I1219">
        <v>56970</v>
      </c>
    </row>
    <row r="1220" spans="1:9" x14ac:dyDescent="0.35">
      <c r="A1220" t="s">
        <v>424</v>
      </c>
      <c r="B1220" t="s">
        <v>425</v>
      </c>
      <c r="C1220" s="68">
        <v>45134</v>
      </c>
      <c r="D1220">
        <v>53441</v>
      </c>
      <c r="E1220">
        <v>7</v>
      </c>
      <c r="F1220">
        <v>30</v>
      </c>
      <c r="G1220">
        <v>2023</v>
      </c>
      <c r="H1220">
        <v>83</v>
      </c>
      <c r="I1220">
        <v>56970</v>
      </c>
    </row>
    <row r="1221" spans="1:9" x14ac:dyDescent="0.35">
      <c r="A1221" t="s">
        <v>424</v>
      </c>
      <c r="B1221" t="s">
        <v>425</v>
      </c>
      <c r="C1221" s="68">
        <v>45168</v>
      </c>
      <c r="D1221">
        <v>56970</v>
      </c>
      <c r="E1221">
        <v>8</v>
      </c>
      <c r="F1221">
        <v>35</v>
      </c>
      <c r="G1221">
        <v>2023</v>
      </c>
      <c r="H1221">
        <v>88</v>
      </c>
      <c r="I1221">
        <v>56970</v>
      </c>
    </row>
    <row r="1222" spans="1:9" x14ac:dyDescent="0.35">
      <c r="A1222" t="s">
        <v>450</v>
      </c>
      <c r="B1222" t="s">
        <v>451</v>
      </c>
      <c r="C1222" s="68">
        <v>44712</v>
      </c>
      <c r="D1222">
        <v>1142964</v>
      </c>
      <c r="E1222">
        <v>5</v>
      </c>
      <c r="F1222">
        <v>23</v>
      </c>
      <c r="G1222">
        <v>2022</v>
      </c>
      <c r="H1222">
        <v>23</v>
      </c>
      <c r="I1222">
        <v>958935</v>
      </c>
    </row>
    <row r="1223" spans="1:9" x14ac:dyDescent="0.35">
      <c r="A1223" t="s">
        <v>450</v>
      </c>
      <c r="B1223" t="s">
        <v>451</v>
      </c>
      <c r="C1223" s="68">
        <v>44717</v>
      </c>
      <c r="D1223">
        <v>1152364</v>
      </c>
      <c r="E1223">
        <v>6</v>
      </c>
      <c r="F1223">
        <v>24</v>
      </c>
      <c r="G1223">
        <v>2022</v>
      </c>
      <c r="H1223">
        <v>24</v>
      </c>
      <c r="I1223">
        <v>958935</v>
      </c>
    </row>
    <row r="1224" spans="1:9" x14ac:dyDescent="0.35">
      <c r="A1224" t="s">
        <v>450</v>
      </c>
      <c r="B1224" t="s">
        <v>451</v>
      </c>
      <c r="C1224" s="68">
        <v>44725</v>
      </c>
      <c r="D1224">
        <v>1169497</v>
      </c>
      <c r="E1224">
        <v>6</v>
      </c>
      <c r="F1224">
        <v>25</v>
      </c>
      <c r="G1224">
        <v>2022</v>
      </c>
      <c r="H1224">
        <v>25</v>
      </c>
      <c r="I1224">
        <v>958935</v>
      </c>
    </row>
    <row r="1225" spans="1:9" x14ac:dyDescent="0.35">
      <c r="A1225" t="s">
        <v>450</v>
      </c>
      <c r="B1225" t="s">
        <v>451</v>
      </c>
      <c r="C1225" s="68">
        <v>44732</v>
      </c>
      <c r="D1225">
        <v>1180677</v>
      </c>
      <c r="E1225">
        <v>6</v>
      </c>
      <c r="F1225">
        <v>26</v>
      </c>
      <c r="G1225">
        <v>2022</v>
      </c>
      <c r="H1225">
        <v>26</v>
      </c>
      <c r="I1225">
        <v>958935</v>
      </c>
    </row>
    <row r="1226" spans="1:9" x14ac:dyDescent="0.35">
      <c r="A1226" t="s">
        <v>450</v>
      </c>
      <c r="B1226" t="s">
        <v>451</v>
      </c>
      <c r="C1226" s="68">
        <v>44739</v>
      </c>
      <c r="D1226">
        <v>1194642</v>
      </c>
      <c r="E1226">
        <v>6</v>
      </c>
      <c r="F1226">
        <v>27</v>
      </c>
      <c r="G1226">
        <v>2022</v>
      </c>
      <c r="H1226">
        <v>27</v>
      </c>
      <c r="I1226">
        <v>958935</v>
      </c>
    </row>
    <row r="1227" spans="1:9" x14ac:dyDescent="0.35">
      <c r="A1227" t="s">
        <v>450</v>
      </c>
      <c r="B1227" t="s">
        <v>451</v>
      </c>
      <c r="C1227" s="68">
        <v>44746</v>
      </c>
      <c r="D1227">
        <v>1207650</v>
      </c>
      <c r="E1227">
        <v>7</v>
      </c>
      <c r="F1227">
        <v>28</v>
      </c>
      <c r="G1227">
        <v>2022</v>
      </c>
      <c r="H1227">
        <v>28</v>
      </c>
      <c r="I1227">
        <v>958935</v>
      </c>
    </row>
    <row r="1228" spans="1:9" x14ac:dyDescent="0.35">
      <c r="A1228" t="s">
        <v>450</v>
      </c>
      <c r="B1228" t="s">
        <v>451</v>
      </c>
      <c r="C1228" s="68">
        <v>44753</v>
      </c>
      <c r="D1228">
        <v>1221596</v>
      </c>
      <c r="E1228">
        <v>7</v>
      </c>
      <c r="F1228">
        <v>29</v>
      </c>
      <c r="G1228">
        <v>2022</v>
      </c>
      <c r="H1228">
        <v>29</v>
      </c>
      <c r="I1228">
        <v>958935</v>
      </c>
    </row>
    <row r="1229" spans="1:9" x14ac:dyDescent="0.35">
      <c r="A1229" t="s">
        <v>450</v>
      </c>
      <c r="B1229" t="s">
        <v>451</v>
      </c>
      <c r="C1229" s="68">
        <v>44760</v>
      </c>
      <c r="D1229">
        <v>1234718</v>
      </c>
      <c r="E1229">
        <v>7</v>
      </c>
      <c r="F1229">
        <v>30</v>
      </c>
      <c r="G1229">
        <v>2022</v>
      </c>
      <c r="H1229">
        <v>30</v>
      </c>
      <c r="I1229">
        <v>958935</v>
      </c>
    </row>
    <row r="1230" spans="1:9" x14ac:dyDescent="0.35">
      <c r="A1230" t="s">
        <v>450</v>
      </c>
      <c r="B1230" t="s">
        <v>451</v>
      </c>
      <c r="C1230" s="68">
        <v>44768</v>
      </c>
      <c r="D1230">
        <v>1246315</v>
      </c>
      <c r="E1230">
        <v>7</v>
      </c>
      <c r="F1230">
        <v>31</v>
      </c>
      <c r="G1230">
        <v>2022</v>
      </c>
      <c r="H1230">
        <v>31</v>
      </c>
      <c r="I1230">
        <v>958935</v>
      </c>
    </row>
    <row r="1231" spans="1:9" x14ac:dyDescent="0.35">
      <c r="A1231" t="s">
        <v>450</v>
      </c>
      <c r="B1231" t="s">
        <v>451</v>
      </c>
      <c r="C1231" s="68">
        <v>44774</v>
      </c>
      <c r="D1231">
        <v>1256568</v>
      </c>
      <c r="E1231">
        <v>8</v>
      </c>
      <c r="F1231">
        <v>32</v>
      </c>
      <c r="G1231">
        <v>2022</v>
      </c>
      <c r="H1231">
        <v>32</v>
      </c>
      <c r="I1231">
        <v>958935</v>
      </c>
    </row>
    <row r="1232" spans="1:9" x14ac:dyDescent="0.35">
      <c r="A1232" t="s">
        <v>450</v>
      </c>
      <c r="B1232" t="s">
        <v>451</v>
      </c>
      <c r="C1232" s="68">
        <v>44782</v>
      </c>
      <c r="D1232">
        <v>1274130</v>
      </c>
      <c r="E1232">
        <v>8</v>
      </c>
      <c r="F1232">
        <v>33</v>
      </c>
      <c r="G1232">
        <v>2022</v>
      </c>
      <c r="H1232">
        <v>33</v>
      </c>
      <c r="I1232">
        <v>958935</v>
      </c>
    </row>
    <row r="1233" spans="1:9" x14ac:dyDescent="0.35">
      <c r="A1233" t="s">
        <v>450</v>
      </c>
      <c r="B1233" t="s">
        <v>451</v>
      </c>
      <c r="C1233" s="68">
        <v>44789</v>
      </c>
      <c r="D1233">
        <v>1321618</v>
      </c>
      <c r="E1233">
        <v>8</v>
      </c>
      <c r="F1233">
        <v>34</v>
      </c>
      <c r="G1233">
        <v>2022</v>
      </c>
      <c r="H1233">
        <v>34</v>
      </c>
      <c r="I1233">
        <v>958935</v>
      </c>
    </row>
    <row r="1234" spans="1:9" x14ac:dyDescent="0.35">
      <c r="A1234" t="s">
        <v>450</v>
      </c>
      <c r="B1234" t="s">
        <v>451</v>
      </c>
      <c r="C1234" s="68">
        <v>44795</v>
      </c>
      <c r="D1234">
        <v>1338339</v>
      </c>
      <c r="E1234">
        <v>8</v>
      </c>
      <c r="F1234">
        <v>35</v>
      </c>
      <c r="G1234">
        <v>2022</v>
      </c>
      <c r="H1234">
        <v>35</v>
      </c>
      <c r="I1234">
        <v>958935</v>
      </c>
    </row>
    <row r="1235" spans="1:9" x14ac:dyDescent="0.35">
      <c r="A1235" t="s">
        <v>450</v>
      </c>
      <c r="B1235" t="s">
        <v>451</v>
      </c>
      <c r="C1235" s="68">
        <v>44802</v>
      </c>
      <c r="D1235">
        <v>1353338</v>
      </c>
      <c r="E1235">
        <v>8</v>
      </c>
      <c r="F1235">
        <v>36</v>
      </c>
      <c r="G1235">
        <v>2022</v>
      </c>
      <c r="H1235">
        <v>36</v>
      </c>
      <c r="I1235">
        <v>958935</v>
      </c>
    </row>
    <row r="1236" spans="1:9" x14ac:dyDescent="0.35">
      <c r="A1236" t="s">
        <v>450</v>
      </c>
      <c r="B1236" t="s">
        <v>451</v>
      </c>
      <c r="C1236" s="68">
        <v>44809</v>
      </c>
      <c r="D1236">
        <v>1365810</v>
      </c>
      <c r="E1236">
        <v>9</v>
      </c>
      <c r="F1236">
        <v>37</v>
      </c>
      <c r="G1236">
        <v>2022</v>
      </c>
      <c r="H1236">
        <v>37</v>
      </c>
      <c r="I1236">
        <v>958935</v>
      </c>
    </row>
    <row r="1237" spans="1:9" x14ac:dyDescent="0.35">
      <c r="A1237" t="s">
        <v>450</v>
      </c>
      <c r="B1237" t="s">
        <v>451</v>
      </c>
      <c r="C1237" s="68">
        <v>44816</v>
      </c>
      <c r="D1237">
        <v>1379470</v>
      </c>
      <c r="E1237">
        <v>9</v>
      </c>
      <c r="F1237">
        <v>38</v>
      </c>
      <c r="G1237">
        <v>2022</v>
      </c>
      <c r="H1237">
        <v>38</v>
      </c>
      <c r="I1237">
        <v>958935</v>
      </c>
    </row>
    <row r="1238" spans="1:9" x14ac:dyDescent="0.35">
      <c r="A1238" t="s">
        <v>450</v>
      </c>
      <c r="B1238" t="s">
        <v>451</v>
      </c>
      <c r="C1238" s="68">
        <v>44823</v>
      </c>
      <c r="D1238">
        <v>1391344</v>
      </c>
      <c r="E1238">
        <v>9</v>
      </c>
      <c r="F1238">
        <v>39</v>
      </c>
      <c r="G1238">
        <v>2022</v>
      </c>
      <c r="H1238">
        <v>39</v>
      </c>
      <c r="I1238">
        <v>958935</v>
      </c>
    </row>
    <row r="1239" spans="1:9" x14ac:dyDescent="0.35">
      <c r="A1239" t="s">
        <v>450</v>
      </c>
      <c r="B1239" t="s">
        <v>451</v>
      </c>
      <c r="C1239" s="68">
        <v>44830</v>
      </c>
      <c r="D1239">
        <v>1409139</v>
      </c>
      <c r="E1239">
        <v>9</v>
      </c>
      <c r="F1239">
        <v>40</v>
      </c>
      <c r="G1239">
        <v>2022</v>
      </c>
      <c r="H1239">
        <v>40</v>
      </c>
      <c r="I1239">
        <v>958935</v>
      </c>
    </row>
    <row r="1240" spans="1:9" x14ac:dyDescent="0.35">
      <c r="A1240" t="s">
        <v>450</v>
      </c>
      <c r="B1240" t="s">
        <v>451</v>
      </c>
      <c r="C1240" s="68">
        <v>44837</v>
      </c>
      <c r="D1240">
        <v>1422482</v>
      </c>
      <c r="E1240">
        <v>10</v>
      </c>
      <c r="F1240">
        <v>41</v>
      </c>
      <c r="G1240">
        <v>2022</v>
      </c>
      <c r="H1240">
        <v>41</v>
      </c>
      <c r="I1240">
        <v>958935</v>
      </c>
    </row>
    <row r="1241" spans="1:9" x14ac:dyDescent="0.35">
      <c r="A1241" t="s">
        <v>450</v>
      </c>
      <c r="B1241" t="s">
        <v>451</v>
      </c>
      <c r="C1241" s="68">
        <v>44844</v>
      </c>
      <c r="D1241">
        <v>1436558</v>
      </c>
      <c r="E1241">
        <v>10</v>
      </c>
      <c r="F1241">
        <v>42</v>
      </c>
      <c r="G1241">
        <v>2022</v>
      </c>
      <c r="H1241">
        <v>42</v>
      </c>
      <c r="I1241">
        <v>958935</v>
      </c>
    </row>
    <row r="1242" spans="1:9" x14ac:dyDescent="0.35">
      <c r="A1242" t="s">
        <v>450</v>
      </c>
      <c r="B1242" t="s">
        <v>451</v>
      </c>
      <c r="C1242" s="68">
        <v>44851</v>
      </c>
      <c r="D1242">
        <v>1449214</v>
      </c>
      <c r="E1242">
        <v>10</v>
      </c>
      <c r="F1242">
        <v>43</v>
      </c>
      <c r="G1242">
        <v>2022</v>
      </c>
      <c r="H1242">
        <v>43</v>
      </c>
      <c r="I1242">
        <v>958935</v>
      </c>
    </row>
    <row r="1243" spans="1:9" x14ac:dyDescent="0.35">
      <c r="A1243" t="s">
        <v>450</v>
      </c>
      <c r="B1243" t="s">
        <v>451</v>
      </c>
      <c r="C1243" s="68">
        <v>44858</v>
      </c>
      <c r="D1243">
        <v>1469032</v>
      </c>
      <c r="E1243">
        <v>10</v>
      </c>
      <c r="F1243">
        <v>44</v>
      </c>
      <c r="G1243">
        <v>2022</v>
      </c>
      <c r="H1243">
        <v>44</v>
      </c>
      <c r="I1243">
        <v>958935</v>
      </c>
    </row>
    <row r="1244" spans="1:9" x14ac:dyDescent="0.35">
      <c r="A1244" t="s">
        <v>450</v>
      </c>
      <c r="B1244" t="s">
        <v>451</v>
      </c>
      <c r="C1244" s="68">
        <v>44873</v>
      </c>
      <c r="D1244">
        <v>1489155</v>
      </c>
      <c r="E1244">
        <v>11</v>
      </c>
      <c r="F1244">
        <v>46</v>
      </c>
      <c r="G1244">
        <v>2022</v>
      </c>
      <c r="H1244">
        <v>46</v>
      </c>
      <c r="I1244">
        <v>958935</v>
      </c>
    </row>
    <row r="1245" spans="1:9" x14ac:dyDescent="0.35">
      <c r="A1245" t="s">
        <v>450</v>
      </c>
      <c r="B1245" t="s">
        <v>451</v>
      </c>
      <c r="C1245" s="68">
        <v>44880</v>
      </c>
      <c r="D1245">
        <v>1497849</v>
      </c>
      <c r="E1245">
        <v>11</v>
      </c>
      <c r="F1245">
        <v>47</v>
      </c>
      <c r="G1245">
        <v>2022</v>
      </c>
      <c r="H1245">
        <v>47</v>
      </c>
      <c r="I1245">
        <v>958935</v>
      </c>
    </row>
    <row r="1246" spans="1:9" x14ac:dyDescent="0.35">
      <c r="A1246" t="s">
        <v>450</v>
      </c>
      <c r="B1246" t="s">
        <v>451</v>
      </c>
      <c r="C1246" s="68">
        <v>44887</v>
      </c>
      <c r="D1246">
        <v>1507893</v>
      </c>
      <c r="E1246">
        <v>11</v>
      </c>
      <c r="F1246">
        <v>48</v>
      </c>
      <c r="G1246">
        <v>2022</v>
      </c>
      <c r="H1246">
        <v>48</v>
      </c>
      <c r="I1246">
        <v>958935</v>
      </c>
    </row>
    <row r="1247" spans="1:9" x14ac:dyDescent="0.35">
      <c r="A1247" t="s">
        <v>450</v>
      </c>
      <c r="B1247" t="s">
        <v>451</v>
      </c>
      <c r="C1247" s="68">
        <v>44894</v>
      </c>
      <c r="D1247">
        <v>1521085</v>
      </c>
      <c r="E1247">
        <v>11</v>
      </c>
      <c r="F1247">
        <v>49</v>
      </c>
      <c r="G1247">
        <v>2022</v>
      </c>
      <c r="H1247">
        <v>49</v>
      </c>
      <c r="I1247">
        <v>958935</v>
      </c>
    </row>
    <row r="1248" spans="1:9" x14ac:dyDescent="0.35">
      <c r="A1248" t="s">
        <v>450</v>
      </c>
      <c r="B1248" t="s">
        <v>451</v>
      </c>
      <c r="C1248" s="68">
        <v>44901</v>
      </c>
      <c r="D1248">
        <v>1529355</v>
      </c>
      <c r="E1248">
        <v>12</v>
      </c>
      <c r="F1248">
        <v>50</v>
      </c>
      <c r="G1248">
        <v>2022</v>
      </c>
      <c r="H1248">
        <v>50</v>
      </c>
      <c r="I1248">
        <v>958935</v>
      </c>
    </row>
    <row r="1249" spans="1:9" x14ac:dyDescent="0.35">
      <c r="A1249" t="s">
        <v>450</v>
      </c>
      <c r="B1249" t="s">
        <v>451</v>
      </c>
      <c r="C1249" s="68">
        <v>44908</v>
      </c>
      <c r="D1249">
        <v>1537826</v>
      </c>
      <c r="E1249">
        <v>12</v>
      </c>
      <c r="F1249">
        <v>51</v>
      </c>
      <c r="G1249">
        <v>2022</v>
      </c>
      <c r="H1249">
        <v>51</v>
      </c>
      <c r="I1249">
        <v>958935</v>
      </c>
    </row>
    <row r="1250" spans="1:9" x14ac:dyDescent="0.35">
      <c r="A1250" t="s">
        <v>450</v>
      </c>
      <c r="B1250" t="s">
        <v>451</v>
      </c>
      <c r="C1250" s="68">
        <v>44915</v>
      </c>
      <c r="D1250">
        <v>1544074</v>
      </c>
      <c r="E1250">
        <v>12</v>
      </c>
      <c r="F1250">
        <v>52</v>
      </c>
      <c r="G1250">
        <v>2022</v>
      </c>
      <c r="H1250">
        <v>52</v>
      </c>
      <c r="I1250">
        <v>958935</v>
      </c>
    </row>
    <row r="1251" spans="1:9" x14ac:dyDescent="0.35">
      <c r="A1251" t="s">
        <v>450</v>
      </c>
      <c r="B1251" t="s">
        <v>451</v>
      </c>
      <c r="C1251" s="68">
        <v>44921</v>
      </c>
      <c r="D1251">
        <v>1546354</v>
      </c>
      <c r="E1251">
        <v>12</v>
      </c>
      <c r="F1251">
        <v>53</v>
      </c>
      <c r="G1251">
        <v>2022</v>
      </c>
      <c r="H1251">
        <v>53</v>
      </c>
      <c r="I1251">
        <v>958935</v>
      </c>
    </row>
    <row r="1252" spans="1:9" x14ac:dyDescent="0.35">
      <c r="A1252" t="s">
        <v>450</v>
      </c>
      <c r="B1252" t="s">
        <v>451</v>
      </c>
      <c r="C1252" s="68">
        <v>44926</v>
      </c>
      <c r="D1252">
        <v>1553707</v>
      </c>
      <c r="E1252">
        <v>12</v>
      </c>
      <c r="F1252">
        <v>53</v>
      </c>
      <c r="G1252">
        <v>2022</v>
      </c>
      <c r="H1252">
        <v>53</v>
      </c>
      <c r="I1252">
        <v>958935</v>
      </c>
    </row>
    <row r="1253" spans="1:9" x14ac:dyDescent="0.35">
      <c r="A1253" t="s">
        <v>450</v>
      </c>
      <c r="B1253" t="s">
        <v>451</v>
      </c>
      <c r="C1253" s="68">
        <v>44936</v>
      </c>
      <c r="D1253">
        <v>1563386</v>
      </c>
      <c r="E1253">
        <v>1</v>
      </c>
      <c r="F1253">
        <v>2</v>
      </c>
      <c r="G1253">
        <v>2023</v>
      </c>
      <c r="H1253">
        <v>55</v>
      </c>
      <c r="I1253">
        <v>958935</v>
      </c>
    </row>
    <row r="1254" spans="1:9" x14ac:dyDescent="0.35">
      <c r="A1254" t="s">
        <v>450</v>
      </c>
      <c r="B1254" t="s">
        <v>451</v>
      </c>
      <c r="C1254" s="68">
        <v>44991</v>
      </c>
      <c r="D1254">
        <v>1564711</v>
      </c>
      <c r="E1254">
        <v>3</v>
      </c>
      <c r="F1254">
        <v>10</v>
      </c>
      <c r="G1254">
        <v>2023</v>
      </c>
      <c r="H1254">
        <v>63</v>
      </c>
      <c r="I1254">
        <v>958935</v>
      </c>
    </row>
    <row r="1255" spans="1:9" x14ac:dyDescent="0.35">
      <c r="A1255" t="s">
        <v>450</v>
      </c>
      <c r="B1255" t="s">
        <v>451</v>
      </c>
      <c r="C1255" s="68">
        <v>45005</v>
      </c>
      <c r="D1255">
        <v>1573267</v>
      </c>
      <c r="E1255">
        <v>3</v>
      </c>
      <c r="F1255">
        <v>12</v>
      </c>
      <c r="G1255">
        <v>2023</v>
      </c>
      <c r="H1255">
        <v>65</v>
      </c>
      <c r="I1255">
        <v>958935</v>
      </c>
    </row>
    <row r="1256" spans="1:9" x14ac:dyDescent="0.35">
      <c r="A1256" t="s">
        <v>450</v>
      </c>
      <c r="B1256" t="s">
        <v>451</v>
      </c>
      <c r="C1256" s="68">
        <v>45012</v>
      </c>
      <c r="D1256">
        <v>1577289</v>
      </c>
      <c r="E1256">
        <v>3</v>
      </c>
      <c r="F1256">
        <v>13</v>
      </c>
      <c r="G1256">
        <v>2023</v>
      </c>
      <c r="H1256">
        <v>66</v>
      </c>
      <c r="I1256">
        <v>958935</v>
      </c>
    </row>
    <row r="1257" spans="1:9" x14ac:dyDescent="0.35">
      <c r="A1257" t="s">
        <v>450</v>
      </c>
      <c r="B1257" t="s">
        <v>451</v>
      </c>
      <c r="C1257" s="68">
        <v>45019</v>
      </c>
      <c r="D1257">
        <v>1581148</v>
      </c>
      <c r="E1257">
        <v>4</v>
      </c>
      <c r="F1257">
        <v>14</v>
      </c>
      <c r="G1257">
        <v>2023</v>
      </c>
      <c r="H1257">
        <v>67</v>
      </c>
      <c r="I1257">
        <v>958935</v>
      </c>
    </row>
    <row r="1258" spans="1:9" x14ac:dyDescent="0.35">
      <c r="A1258" t="s">
        <v>450</v>
      </c>
      <c r="B1258" t="s">
        <v>451</v>
      </c>
      <c r="C1258" s="68">
        <v>45026</v>
      </c>
      <c r="D1258">
        <v>1583563</v>
      </c>
      <c r="E1258">
        <v>4</v>
      </c>
      <c r="F1258">
        <v>15</v>
      </c>
      <c r="G1258">
        <v>2023</v>
      </c>
      <c r="H1258">
        <v>68</v>
      </c>
      <c r="I1258">
        <v>958935</v>
      </c>
    </row>
    <row r="1259" spans="1:9" x14ac:dyDescent="0.35">
      <c r="A1259" t="s">
        <v>450</v>
      </c>
      <c r="B1259" t="s">
        <v>451</v>
      </c>
      <c r="C1259" s="68">
        <v>45047</v>
      </c>
      <c r="D1259">
        <v>1593860</v>
      </c>
      <c r="E1259">
        <v>5</v>
      </c>
      <c r="F1259">
        <v>18</v>
      </c>
      <c r="G1259">
        <v>2023</v>
      </c>
      <c r="H1259">
        <v>71</v>
      </c>
      <c r="I1259">
        <v>958935</v>
      </c>
    </row>
    <row r="1260" spans="1:9" x14ac:dyDescent="0.35">
      <c r="A1260" t="s">
        <v>450</v>
      </c>
      <c r="B1260" t="s">
        <v>451</v>
      </c>
      <c r="C1260" s="68">
        <v>45061</v>
      </c>
      <c r="D1260">
        <v>1602062</v>
      </c>
      <c r="E1260">
        <v>5</v>
      </c>
      <c r="F1260">
        <v>20</v>
      </c>
      <c r="G1260">
        <v>2023</v>
      </c>
      <c r="H1260">
        <v>73</v>
      </c>
      <c r="I1260">
        <v>958935</v>
      </c>
    </row>
    <row r="1261" spans="1:9" x14ac:dyDescent="0.35">
      <c r="A1261" t="s">
        <v>450</v>
      </c>
      <c r="B1261" t="s">
        <v>451</v>
      </c>
      <c r="C1261" s="68">
        <v>45068</v>
      </c>
      <c r="D1261">
        <v>1605738</v>
      </c>
      <c r="E1261">
        <v>5</v>
      </c>
      <c r="F1261">
        <v>21</v>
      </c>
      <c r="G1261">
        <v>2023</v>
      </c>
      <c r="H1261">
        <v>74</v>
      </c>
      <c r="I1261">
        <v>958935</v>
      </c>
    </row>
    <row r="1262" spans="1:9" x14ac:dyDescent="0.35">
      <c r="A1262" t="s">
        <v>450</v>
      </c>
      <c r="B1262" t="s">
        <v>451</v>
      </c>
      <c r="C1262" s="68">
        <v>45082</v>
      </c>
      <c r="D1262">
        <v>992669</v>
      </c>
      <c r="E1262">
        <v>6</v>
      </c>
      <c r="F1262">
        <v>23</v>
      </c>
      <c r="G1262">
        <v>2023</v>
      </c>
      <c r="H1262">
        <v>76</v>
      </c>
      <c r="I1262">
        <v>958935</v>
      </c>
    </row>
    <row r="1263" spans="1:9" x14ac:dyDescent="0.35">
      <c r="A1263" t="s">
        <v>450</v>
      </c>
      <c r="B1263" t="s">
        <v>451</v>
      </c>
      <c r="C1263" s="68">
        <v>45089</v>
      </c>
      <c r="D1263">
        <v>994777</v>
      </c>
      <c r="E1263">
        <v>6</v>
      </c>
      <c r="F1263">
        <v>24</v>
      </c>
      <c r="G1263">
        <v>2023</v>
      </c>
      <c r="H1263">
        <v>77</v>
      </c>
      <c r="I1263">
        <v>958935</v>
      </c>
    </row>
    <row r="1264" spans="1:9" x14ac:dyDescent="0.35">
      <c r="A1264" t="s">
        <v>450</v>
      </c>
      <c r="B1264" t="s">
        <v>451</v>
      </c>
      <c r="C1264" s="68">
        <v>45102</v>
      </c>
      <c r="D1264">
        <v>999691</v>
      </c>
      <c r="E1264">
        <v>6</v>
      </c>
      <c r="F1264">
        <v>26</v>
      </c>
      <c r="G1264">
        <v>2023</v>
      </c>
      <c r="H1264">
        <v>79</v>
      </c>
      <c r="I1264">
        <v>958935</v>
      </c>
    </row>
    <row r="1265" spans="1:9" x14ac:dyDescent="0.35">
      <c r="A1265" t="s">
        <v>450</v>
      </c>
      <c r="B1265" t="s">
        <v>451</v>
      </c>
      <c r="C1265" s="68">
        <v>45118</v>
      </c>
      <c r="D1265">
        <v>968389</v>
      </c>
      <c r="E1265">
        <v>7</v>
      </c>
      <c r="F1265">
        <v>28</v>
      </c>
      <c r="G1265">
        <v>2023</v>
      </c>
      <c r="H1265">
        <v>81</v>
      </c>
      <c r="I1265">
        <v>958935</v>
      </c>
    </row>
    <row r="1266" spans="1:9" x14ac:dyDescent="0.35">
      <c r="A1266" t="s">
        <v>450</v>
      </c>
      <c r="B1266" t="s">
        <v>451</v>
      </c>
      <c r="C1266" s="68">
        <v>45159</v>
      </c>
      <c r="D1266">
        <v>959875</v>
      </c>
      <c r="E1266">
        <v>8</v>
      </c>
      <c r="F1266">
        <v>34</v>
      </c>
      <c r="G1266">
        <v>2023</v>
      </c>
      <c r="H1266">
        <v>87</v>
      </c>
      <c r="I1266">
        <v>958935</v>
      </c>
    </row>
    <row r="1267" spans="1:9" x14ac:dyDescent="0.35">
      <c r="A1267" t="s">
        <v>450</v>
      </c>
      <c r="B1267" t="s">
        <v>451</v>
      </c>
      <c r="C1267" s="68">
        <v>45209</v>
      </c>
      <c r="D1267">
        <v>958935</v>
      </c>
      <c r="E1267">
        <v>10</v>
      </c>
      <c r="F1267">
        <v>41</v>
      </c>
      <c r="G1267">
        <v>2023</v>
      </c>
      <c r="H1267">
        <v>94</v>
      </c>
      <c r="I1267">
        <v>958935</v>
      </c>
    </row>
    <row r="1268" spans="1:9" x14ac:dyDescent="0.35">
      <c r="A1268" t="s">
        <v>458</v>
      </c>
      <c r="B1268" t="s">
        <v>459</v>
      </c>
      <c r="C1268" s="68">
        <v>44712</v>
      </c>
      <c r="D1268">
        <v>39884</v>
      </c>
      <c r="E1268">
        <v>5</v>
      </c>
      <c r="F1268">
        <v>23</v>
      </c>
      <c r="G1268">
        <v>2022</v>
      </c>
      <c r="H1268">
        <v>23</v>
      </c>
      <c r="I1268">
        <v>56993</v>
      </c>
    </row>
    <row r="1269" spans="1:9" x14ac:dyDescent="0.35">
      <c r="A1269" t="s">
        <v>458</v>
      </c>
      <c r="B1269" t="s">
        <v>459</v>
      </c>
      <c r="C1269" s="68">
        <v>44719</v>
      </c>
      <c r="D1269">
        <v>41546</v>
      </c>
      <c r="E1269">
        <v>6</v>
      </c>
      <c r="F1269">
        <v>24</v>
      </c>
      <c r="G1269">
        <v>2022</v>
      </c>
      <c r="H1269">
        <v>24</v>
      </c>
      <c r="I1269">
        <v>56993</v>
      </c>
    </row>
    <row r="1270" spans="1:9" x14ac:dyDescent="0.35">
      <c r="A1270" t="s">
        <v>458</v>
      </c>
      <c r="B1270" t="s">
        <v>459</v>
      </c>
      <c r="C1270" s="68">
        <v>44726</v>
      </c>
      <c r="D1270">
        <v>42246</v>
      </c>
      <c r="E1270">
        <v>6</v>
      </c>
      <c r="F1270">
        <v>25</v>
      </c>
      <c r="G1270">
        <v>2022</v>
      </c>
      <c r="H1270">
        <v>25</v>
      </c>
      <c r="I1270">
        <v>56993</v>
      </c>
    </row>
    <row r="1271" spans="1:9" x14ac:dyDescent="0.35">
      <c r="A1271" t="s">
        <v>458</v>
      </c>
      <c r="B1271" t="s">
        <v>459</v>
      </c>
      <c r="C1271" s="68">
        <v>44733</v>
      </c>
      <c r="D1271">
        <v>44033</v>
      </c>
      <c r="E1271">
        <v>6</v>
      </c>
      <c r="F1271">
        <v>26</v>
      </c>
      <c r="G1271">
        <v>2022</v>
      </c>
      <c r="H1271">
        <v>26</v>
      </c>
      <c r="I1271">
        <v>56993</v>
      </c>
    </row>
    <row r="1272" spans="1:9" x14ac:dyDescent="0.35">
      <c r="A1272" t="s">
        <v>458</v>
      </c>
      <c r="B1272" t="s">
        <v>459</v>
      </c>
      <c r="C1272" s="68">
        <v>44740</v>
      </c>
      <c r="D1272">
        <v>45714</v>
      </c>
      <c r="E1272">
        <v>6</v>
      </c>
      <c r="F1272">
        <v>27</v>
      </c>
      <c r="G1272">
        <v>2022</v>
      </c>
      <c r="H1272">
        <v>27</v>
      </c>
      <c r="I1272">
        <v>56993</v>
      </c>
    </row>
    <row r="1273" spans="1:9" x14ac:dyDescent="0.35">
      <c r="A1273" t="s">
        <v>458</v>
      </c>
      <c r="B1273" t="s">
        <v>459</v>
      </c>
      <c r="C1273" s="68">
        <v>44747</v>
      </c>
      <c r="D1273">
        <v>46579</v>
      </c>
      <c r="E1273">
        <v>7</v>
      </c>
      <c r="F1273">
        <v>28</v>
      </c>
      <c r="G1273">
        <v>2022</v>
      </c>
      <c r="H1273">
        <v>28</v>
      </c>
      <c r="I1273">
        <v>56993</v>
      </c>
    </row>
    <row r="1274" spans="1:9" x14ac:dyDescent="0.35">
      <c r="A1274" t="s">
        <v>458</v>
      </c>
      <c r="B1274" t="s">
        <v>459</v>
      </c>
      <c r="C1274" s="68">
        <v>44754</v>
      </c>
      <c r="D1274">
        <v>47069</v>
      </c>
      <c r="E1274">
        <v>7</v>
      </c>
      <c r="F1274">
        <v>29</v>
      </c>
      <c r="G1274">
        <v>2022</v>
      </c>
      <c r="H1274">
        <v>29</v>
      </c>
      <c r="I1274">
        <v>56993</v>
      </c>
    </row>
    <row r="1275" spans="1:9" x14ac:dyDescent="0.35">
      <c r="A1275" t="s">
        <v>458</v>
      </c>
      <c r="B1275" t="s">
        <v>459</v>
      </c>
      <c r="C1275" s="68">
        <v>44761</v>
      </c>
      <c r="D1275">
        <v>47847</v>
      </c>
      <c r="E1275">
        <v>7</v>
      </c>
      <c r="F1275">
        <v>30</v>
      </c>
      <c r="G1275">
        <v>2022</v>
      </c>
      <c r="H1275">
        <v>30</v>
      </c>
      <c r="I1275">
        <v>56993</v>
      </c>
    </row>
    <row r="1276" spans="1:9" x14ac:dyDescent="0.35">
      <c r="A1276" t="s">
        <v>458</v>
      </c>
      <c r="B1276" t="s">
        <v>459</v>
      </c>
      <c r="C1276" s="68">
        <v>44783</v>
      </c>
      <c r="D1276">
        <v>49718</v>
      </c>
      <c r="E1276">
        <v>8</v>
      </c>
      <c r="F1276">
        <v>33</v>
      </c>
      <c r="G1276">
        <v>2022</v>
      </c>
      <c r="H1276">
        <v>33</v>
      </c>
      <c r="I1276">
        <v>56993</v>
      </c>
    </row>
    <row r="1277" spans="1:9" x14ac:dyDescent="0.35">
      <c r="A1277" t="s">
        <v>458</v>
      </c>
      <c r="B1277" t="s">
        <v>459</v>
      </c>
      <c r="C1277" s="68">
        <v>44830</v>
      </c>
      <c r="D1277">
        <v>52819</v>
      </c>
      <c r="E1277">
        <v>9</v>
      </c>
      <c r="F1277">
        <v>40</v>
      </c>
      <c r="G1277">
        <v>2022</v>
      </c>
      <c r="H1277">
        <v>40</v>
      </c>
      <c r="I1277">
        <v>56993</v>
      </c>
    </row>
    <row r="1278" spans="1:9" x14ac:dyDescent="0.35">
      <c r="A1278" t="s">
        <v>458</v>
      </c>
      <c r="B1278" t="s">
        <v>459</v>
      </c>
      <c r="C1278" s="68">
        <v>44837</v>
      </c>
      <c r="D1278">
        <v>52970</v>
      </c>
      <c r="E1278">
        <v>10</v>
      </c>
      <c r="F1278">
        <v>41</v>
      </c>
      <c r="G1278">
        <v>2022</v>
      </c>
      <c r="H1278">
        <v>41</v>
      </c>
      <c r="I1278">
        <v>56993</v>
      </c>
    </row>
    <row r="1279" spans="1:9" x14ac:dyDescent="0.35">
      <c r="A1279" t="s">
        <v>458</v>
      </c>
      <c r="B1279" t="s">
        <v>459</v>
      </c>
      <c r="C1279" s="68">
        <v>44915</v>
      </c>
      <c r="D1279">
        <v>56236</v>
      </c>
      <c r="E1279">
        <v>12</v>
      </c>
      <c r="F1279">
        <v>52</v>
      </c>
      <c r="G1279">
        <v>2022</v>
      </c>
      <c r="H1279">
        <v>52</v>
      </c>
      <c r="I1279">
        <v>56993</v>
      </c>
    </row>
    <row r="1280" spans="1:9" x14ac:dyDescent="0.35">
      <c r="A1280" t="s">
        <v>458</v>
      </c>
      <c r="B1280" t="s">
        <v>459</v>
      </c>
      <c r="C1280" s="68">
        <v>44936</v>
      </c>
      <c r="D1280">
        <v>56904</v>
      </c>
      <c r="E1280">
        <v>1</v>
      </c>
      <c r="F1280">
        <v>2</v>
      </c>
      <c r="G1280">
        <v>2023</v>
      </c>
      <c r="H1280">
        <v>55</v>
      </c>
      <c r="I1280">
        <v>56993</v>
      </c>
    </row>
    <row r="1281" spans="1:9" x14ac:dyDescent="0.35">
      <c r="A1281" t="s">
        <v>458</v>
      </c>
      <c r="B1281" t="s">
        <v>459</v>
      </c>
      <c r="C1281" s="68">
        <v>44943</v>
      </c>
      <c r="D1281">
        <v>57109</v>
      </c>
      <c r="E1281">
        <v>1</v>
      </c>
      <c r="F1281">
        <v>3</v>
      </c>
      <c r="G1281">
        <v>2023</v>
      </c>
      <c r="H1281">
        <v>56</v>
      </c>
      <c r="I1281">
        <v>56993</v>
      </c>
    </row>
    <row r="1282" spans="1:9" x14ac:dyDescent="0.35">
      <c r="A1282" t="s">
        <v>458</v>
      </c>
      <c r="B1282" t="s">
        <v>459</v>
      </c>
      <c r="C1282" s="68">
        <v>44969</v>
      </c>
      <c r="D1282">
        <v>57859</v>
      </c>
      <c r="E1282">
        <v>2</v>
      </c>
      <c r="F1282">
        <v>7</v>
      </c>
      <c r="G1282">
        <v>2023</v>
      </c>
      <c r="H1282">
        <v>60</v>
      </c>
      <c r="I1282">
        <v>56993</v>
      </c>
    </row>
    <row r="1283" spans="1:9" x14ac:dyDescent="0.35">
      <c r="A1283" t="s">
        <v>458</v>
      </c>
      <c r="B1283" t="s">
        <v>459</v>
      </c>
      <c r="C1283" s="68">
        <v>44976</v>
      </c>
      <c r="D1283">
        <v>58043</v>
      </c>
      <c r="E1283">
        <v>2</v>
      </c>
      <c r="F1283">
        <v>8</v>
      </c>
      <c r="G1283">
        <v>2023</v>
      </c>
      <c r="H1283">
        <v>61</v>
      </c>
      <c r="I1283">
        <v>56993</v>
      </c>
    </row>
    <row r="1284" spans="1:9" x14ac:dyDescent="0.35">
      <c r="A1284" t="s">
        <v>458</v>
      </c>
      <c r="B1284" t="s">
        <v>459</v>
      </c>
      <c r="C1284" s="68">
        <v>44983</v>
      </c>
      <c r="D1284">
        <v>58242</v>
      </c>
      <c r="E1284">
        <v>2</v>
      </c>
      <c r="F1284">
        <v>9</v>
      </c>
      <c r="G1284">
        <v>2023</v>
      </c>
      <c r="H1284">
        <v>62</v>
      </c>
      <c r="I1284">
        <v>56993</v>
      </c>
    </row>
    <row r="1285" spans="1:9" x14ac:dyDescent="0.35">
      <c r="A1285" t="s">
        <v>458</v>
      </c>
      <c r="B1285" t="s">
        <v>459</v>
      </c>
      <c r="C1285" s="68">
        <v>45081</v>
      </c>
      <c r="D1285">
        <v>56993</v>
      </c>
      <c r="E1285">
        <v>6</v>
      </c>
      <c r="F1285">
        <v>23</v>
      </c>
      <c r="G1285">
        <v>2023</v>
      </c>
      <c r="H1285">
        <v>76</v>
      </c>
      <c r="I1285">
        <v>56993</v>
      </c>
    </row>
    <row r="1286" spans="1:9" x14ac:dyDescent="0.35">
      <c r="A1286" t="s">
        <v>943</v>
      </c>
      <c r="B1286" t="s">
        <v>371</v>
      </c>
      <c r="C1286" s="68">
        <v>44713</v>
      </c>
      <c r="D1286">
        <v>87718</v>
      </c>
      <c r="E1286">
        <v>6</v>
      </c>
      <c r="F1286">
        <v>23</v>
      </c>
      <c r="G1286">
        <v>2022</v>
      </c>
      <c r="H1286">
        <v>23</v>
      </c>
      <c r="I1286">
        <v>113000</v>
      </c>
    </row>
    <row r="1287" spans="1:9" x14ac:dyDescent="0.35">
      <c r="A1287" t="s">
        <v>943</v>
      </c>
      <c r="B1287" t="s">
        <v>371</v>
      </c>
      <c r="C1287" s="68">
        <v>44718</v>
      </c>
      <c r="D1287">
        <v>86266</v>
      </c>
      <c r="E1287">
        <v>6</v>
      </c>
      <c r="F1287">
        <v>24</v>
      </c>
      <c r="G1287">
        <v>2022</v>
      </c>
      <c r="H1287">
        <v>24</v>
      </c>
      <c r="I1287">
        <v>113000</v>
      </c>
    </row>
    <row r="1288" spans="1:9" x14ac:dyDescent="0.35">
      <c r="A1288" t="s">
        <v>943</v>
      </c>
      <c r="B1288" t="s">
        <v>371</v>
      </c>
      <c r="C1288" s="68">
        <v>44719</v>
      </c>
      <c r="D1288">
        <v>86069</v>
      </c>
      <c r="E1288">
        <v>6</v>
      </c>
      <c r="F1288">
        <v>24</v>
      </c>
      <c r="G1288">
        <v>2022</v>
      </c>
      <c r="H1288">
        <v>24</v>
      </c>
      <c r="I1288">
        <v>113000</v>
      </c>
    </row>
    <row r="1289" spans="1:9" x14ac:dyDescent="0.35">
      <c r="A1289" t="s">
        <v>943</v>
      </c>
      <c r="B1289" t="s">
        <v>371</v>
      </c>
      <c r="C1289" s="68">
        <v>44720</v>
      </c>
      <c r="D1289">
        <v>86073</v>
      </c>
      <c r="E1289">
        <v>6</v>
      </c>
      <c r="F1289">
        <v>24</v>
      </c>
      <c r="G1289">
        <v>2022</v>
      </c>
      <c r="H1289">
        <v>24</v>
      </c>
      <c r="I1289">
        <v>113000</v>
      </c>
    </row>
    <row r="1290" spans="1:9" x14ac:dyDescent="0.35">
      <c r="A1290" t="s">
        <v>943</v>
      </c>
      <c r="B1290" t="s">
        <v>371</v>
      </c>
      <c r="C1290" s="68">
        <v>44721</v>
      </c>
      <c r="D1290">
        <v>86254</v>
      </c>
      <c r="E1290">
        <v>6</v>
      </c>
      <c r="F1290">
        <v>24</v>
      </c>
      <c r="G1290">
        <v>2022</v>
      </c>
      <c r="H1290">
        <v>24</v>
      </c>
      <c r="I1290">
        <v>113000</v>
      </c>
    </row>
    <row r="1291" spans="1:9" x14ac:dyDescent="0.35">
      <c r="A1291" t="s">
        <v>943</v>
      </c>
      <c r="B1291" t="s">
        <v>371</v>
      </c>
      <c r="C1291" s="68">
        <v>44722</v>
      </c>
      <c r="D1291">
        <v>86148</v>
      </c>
      <c r="E1291">
        <v>6</v>
      </c>
      <c r="F1291">
        <v>24</v>
      </c>
      <c r="G1291">
        <v>2022</v>
      </c>
      <c r="H1291">
        <v>24</v>
      </c>
      <c r="I1291">
        <v>113000</v>
      </c>
    </row>
    <row r="1292" spans="1:9" x14ac:dyDescent="0.35">
      <c r="A1292" t="s">
        <v>943</v>
      </c>
      <c r="B1292" t="s">
        <v>371</v>
      </c>
      <c r="C1292" s="68">
        <v>44723</v>
      </c>
      <c r="D1292">
        <v>85924</v>
      </c>
      <c r="E1292">
        <v>6</v>
      </c>
      <c r="F1292">
        <v>24</v>
      </c>
      <c r="G1292">
        <v>2022</v>
      </c>
      <c r="H1292">
        <v>24</v>
      </c>
      <c r="I1292">
        <v>113000</v>
      </c>
    </row>
    <row r="1293" spans="1:9" x14ac:dyDescent="0.35">
      <c r="A1293" t="s">
        <v>943</v>
      </c>
      <c r="B1293" t="s">
        <v>371</v>
      </c>
      <c r="C1293" s="68">
        <v>44724</v>
      </c>
      <c r="D1293">
        <v>86008</v>
      </c>
      <c r="E1293">
        <v>6</v>
      </c>
      <c r="F1293">
        <v>25</v>
      </c>
      <c r="G1293">
        <v>2022</v>
      </c>
      <c r="H1293">
        <v>25</v>
      </c>
      <c r="I1293">
        <v>113000</v>
      </c>
    </row>
    <row r="1294" spans="1:9" x14ac:dyDescent="0.35">
      <c r="A1294" t="s">
        <v>943</v>
      </c>
      <c r="B1294" t="s">
        <v>371</v>
      </c>
      <c r="C1294" s="68">
        <v>44725</v>
      </c>
      <c r="D1294">
        <v>85947</v>
      </c>
      <c r="E1294">
        <v>6</v>
      </c>
      <c r="F1294">
        <v>25</v>
      </c>
      <c r="G1294">
        <v>2022</v>
      </c>
      <c r="H1294">
        <v>25</v>
      </c>
      <c r="I1294">
        <v>113000</v>
      </c>
    </row>
    <row r="1295" spans="1:9" x14ac:dyDescent="0.35">
      <c r="A1295" t="s">
        <v>943</v>
      </c>
      <c r="B1295" t="s">
        <v>371</v>
      </c>
      <c r="C1295" s="68">
        <v>44726</v>
      </c>
      <c r="D1295">
        <v>85763</v>
      </c>
      <c r="E1295">
        <v>6</v>
      </c>
      <c r="F1295">
        <v>25</v>
      </c>
      <c r="G1295">
        <v>2022</v>
      </c>
      <c r="H1295">
        <v>25</v>
      </c>
      <c r="I1295">
        <v>113000</v>
      </c>
    </row>
    <row r="1296" spans="1:9" x14ac:dyDescent="0.35">
      <c r="A1296" t="s">
        <v>943</v>
      </c>
      <c r="B1296" t="s">
        <v>371</v>
      </c>
      <c r="C1296" s="68">
        <v>44727</v>
      </c>
      <c r="D1296">
        <v>85643</v>
      </c>
      <c r="E1296">
        <v>6</v>
      </c>
      <c r="F1296">
        <v>25</v>
      </c>
      <c r="G1296">
        <v>2022</v>
      </c>
      <c r="H1296">
        <v>25</v>
      </c>
      <c r="I1296">
        <v>113000</v>
      </c>
    </row>
    <row r="1297" spans="1:9" x14ac:dyDescent="0.35">
      <c r="A1297" t="s">
        <v>943</v>
      </c>
      <c r="B1297" t="s">
        <v>371</v>
      </c>
      <c r="C1297" s="68">
        <v>44728</v>
      </c>
      <c r="D1297">
        <v>85497</v>
      </c>
      <c r="E1297">
        <v>6</v>
      </c>
      <c r="F1297">
        <v>25</v>
      </c>
      <c r="G1297">
        <v>2022</v>
      </c>
      <c r="H1297">
        <v>25</v>
      </c>
      <c r="I1297">
        <v>113000</v>
      </c>
    </row>
    <row r="1298" spans="1:9" x14ac:dyDescent="0.35">
      <c r="A1298" t="s">
        <v>943</v>
      </c>
      <c r="B1298" t="s">
        <v>371</v>
      </c>
      <c r="C1298" s="68">
        <v>44732</v>
      </c>
      <c r="D1298">
        <v>85797</v>
      </c>
      <c r="E1298">
        <v>6</v>
      </c>
      <c r="F1298">
        <v>26</v>
      </c>
      <c r="G1298">
        <v>2022</v>
      </c>
      <c r="H1298">
        <v>26</v>
      </c>
      <c r="I1298">
        <v>113000</v>
      </c>
    </row>
    <row r="1299" spans="1:9" x14ac:dyDescent="0.35">
      <c r="A1299" t="s">
        <v>943</v>
      </c>
      <c r="B1299" t="s">
        <v>371</v>
      </c>
      <c r="C1299" s="68">
        <v>44739</v>
      </c>
      <c r="D1299">
        <v>82700</v>
      </c>
      <c r="E1299">
        <v>6</v>
      </c>
      <c r="F1299">
        <v>27</v>
      </c>
      <c r="G1299">
        <v>2022</v>
      </c>
      <c r="H1299">
        <v>27</v>
      </c>
      <c r="I1299">
        <v>113000</v>
      </c>
    </row>
    <row r="1300" spans="1:9" x14ac:dyDescent="0.35">
      <c r="A1300" t="s">
        <v>943</v>
      </c>
      <c r="B1300" t="s">
        <v>371</v>
      </c>
      <c r="C1300" s="68">
        <v>44746</v>
      </c>
      <c r="D1300">
        <v>83832</v>
      </c>
      <c r="E1300">
        <v>7</v>
      </c>
      <c r="F1300">
        <v>28</v>
      </c>
      <c r="G1300">
        <v>2022</v>
      </c>
      <c r="H1300">
        <v>28</v>
      </c>
      <c r="I1300">
        <v>113000</v>
      </c>
    </row>
    <row r="1301" spans="1:9" x14ac:dyDescent="0.35">
      <c r="A1301" t="s">
        <v>943</v>
      </c>
      <c r="B1301" t="s">
        <v>371</v>
      </c>
      <c r="C1301" s="68">
        <v>44753</v>
      </c>
      <c r="D1301">
        <v>84562</v>
      </c>
      <c r="E1301">
        <v>7</v>
      </c>
      <c r="F1301">
        <v>29</v>
      </c>
      <c r="G1301">
        <v>2022</v>
      </c>
      <c r="H1301">
        <v>29</v>
      </c>
      <c r="I1301">
        <v>113000</v>
      </c>
    </row>
    <row r="1302" spans="1:9" x14ac:dyDescent="0.35">
      <c r="A1302" t="s">
        <v>943</v>
      </c>
      <c r="B1302" t="s">
        <v>371</v>
      </c>
      <c r="C1302" s="68">
        <v>44760</v>
      </c>
      <c r="D1302">
        <v>86240</v>
      </c>
      <c r="E1302">
        <v>7</v>
      </c>
      <c r="F1302">
        <v>30</v>
      </c>
      <c r="G1302">
        <v>2022</v>
      </c>
      <c r="H1302">
        <v>30</v>
      </c>
      <c r="I1302">
        <v>113000</v>
      </c>
    </row>
    <row r="1303" spans="1:9" x14ac:dyDescent="0.35">
      <c r="A1303" t="s">
        <v>943</v>
      </c>
      <c r="B1303" t="s">
        <v>371</v>
      </c>
      <c r="C1303" s="68">
        <v>44767</v>
      </c>
      <c r="D1303">
        <v>86880</v>
      </c>
      <c r="E1303">
        <v>7</v>
      </c>
      <c r="F1303">
        <v>31</v>
      </c>
      <c r="G1303">
        <v>2022</v>
      </c>
      <c r="H1303">
        <v>31</v>
      </c>
      <c r="I1303">
        <v>113000</v>
      </c>
    </row>
    <row r="1304" spans="1:9" x14ac:dyDescent="0.35">
      <c r="A1304" t="s">
        <v>943</v>
      </c>
      <c r="B1304" t="s">
        <v>371</v>
      </c>
      <c r="C1304" s="68">
        <v>44774</v>
      </c>
      <c r="D1304">
        <v>88018</v>
      </c>
      <c r="E1304">
        <v>8</v>
      </c>
      <c r="F1304">
        <v>32</v>
      </c>
      <c r="G1304">
        <v>2022</v>
      </c>
      <c r="H1304">
        <v>32</v>
      </c>
      <c r="I1304">
        <v>113000</v>
      </c>
    </row>
    <row r="1305" spans="1:9" x14ac:dyDescent="0.35">
      <c r="A1305" t="s">
        <v>943</v>
      </c>
      <c r="B1305" t="s">
        <v>371</v>
      </c>
      <c r="C1305" s="68">
        <v>44781</v>
      </c>
      <c r="D1305">
        <v>89302</v>
      </c>
      <c r="E1305">
        <v>8</v>
      </c>
      <c r="F1305">
        <v>33</v>
      </c>
      <c r="G1305">
        <v>2022</v>
      </c>
      <c r="H1305">
        <v>33</v>
      </c>
      <c r="I1305">
        <v>113000</v>
      </c>
    </row>
    <row r="1306" spans="1:9" x14ac:dyDescent="0.35">
      <c r="A1306" t="s">
        <v>943</v>
      </c>
      <c r="B1306" t="s">
        <v>371</v>
      </c>
      <c r="C1306" s="68">
        <v>44788</v>
      </c>
      <c r="D1306">
        <v>89649</v>
      </c>
      <c r="E1306">
        <v>8</v>
      </c>
      <c r="F1306">
        <v>34</v>
      </c>
      <c r="G1306">
        <v>2022</v>
      </c>
      <c r="H1306">
        <v>34</v>
      </c>
      <c r="I1306">
        <v>113000</v>
      </c>
    </row>
    <row r="1307" spans="1:9" x14ac:dyDescent="0.35">
      <c r="A1307" t="s">
        <v>943</v>
      </c>
      <c r="B1307" t="s">
        <v>371</v>
      </c>
      <c r="C1307" s="68">
        <v>44795</v>
      </c>
      <c r="D1307">
        <v>90785</v>
      </c>
      <c r="E1307">
        <v>8</v>
      </c>
      <c r="F1307">
        <v>35</v>
      </c>
      <c r="G1307">
        <v>2022</v>
      </c>
      <c r="H1307">
        <v>35</v>
      </c>
      <c r="I1307">
        <v>113000</v>
      </c>
    </row>
    <row r="1308" spans="1:9" x14ac:dyDescent="0.35">
      <c r="A1308" t="s">
        <v>943</v>
      </c>
      <c r="B1308" t="s">
        <v>371</v>
      </c>
      <c r="C1308" s="68">
        <v>44802</v>
      </c>
      <c r="D1308">
        <v>90525</v>
      </c>
      <c r="E1308">
        <v>8</v>
      </c>
      <c r="F1308">
        <v>36</v>
      </c>
      <c r="G1308">
        <v>2022</v>
      </c>
      <c r="H1308">
        <v>36</v>
      </c>
      <c r="I1308">
        <v>113000</v>
      </c>
    </row>
    <row r="1309" spans="1:9" x14ac:dyDescent="0.35">
      <c r="A1309" t="s">
        <v>943</v>
      </c>
      <c r="B1309" t="s">
        <v>371</v>
      </c>
      <c r="C1309" s="68">
        <v>44809</v>
      </c>
      <c r="D1309">
        <v>90439</v>
      </c>
      <c r="E1309">
        <v>9</v>
      </c>
      <c r="F1309">
        <v>37</v>
      </c>
      <c r="G1309">
        <v>2022</v>
      </c>
      <c r="H1309">
        <v>37</v>
      </c>
      <c r="I1309">
        <v>113000</v>
      </c>
    </row>
    <row r="1310" spans="1:9" x14ac:dyDescent="0.35">
      <c r="A1310" t="s">
        <v>943</v>
      </c>
      <c r="B1310" t="s">
        <v>371</v>
      </c>
      <c r="C1310" s="68">
        <v>44816</v>
      </c>
      <c r="D1310">
        <v>90655</v>
      </c>
      <c r="E1310">
        <v>9</v>
      </c>
      <c r="F1310">
        <v>38</v>
      </c>
      <c r="G1310">
        <v>2022</v>
      </c>
      <c r="H1310">
        <v>38</v>
      </c>
      <c r="I1310">
        <v>113000</v>
      </c>
    </row>
    <row r="1311" spans="1:9" x14ac:dyDescent="0.35">
      <c r="A1311" t="s">
        <v>943</v>
      </c>
      <c r="B1311" t="s">
        <v>371</v>
      </c>
      <c r="C1311" s="68">
        <v>44824</v>
      </c>
      <c r="D1311">
        <v>91772</v>
      </c>
      <c r="E1311">
        <v>9</v>
      </c>
      <c r="F1311">
        <v>39</v>
      </c>
      <c r="G1311">
        <v>2022</v>
      </c>
      <c r="H1311">
        <v>39</v>
      </c>
      <c r="I1311">
        <v>113000</v>
      </c>
    </row>
    <row r="1312" spans="1:9" x14ac:dyDescent="0.35">
      <c r="A1312" t="s">
        <v>943</v>
      </c>
      <c r="B1312" t="s">
        <v>371</v>
      </c>
      <c r="C1312" s="68">
        <v>44831</v>
      </c>
      <c r="D1312">
        <v>92443</v>
      </c>
      <c r="E1312">
        <v>9</v>
      </c>
      <c r="F1312">
        <v>40</v>
      </c>
      <c r="G1312">
        <v>2022</v>
      </c>
      <c r="H1312">
        <v>40</v>
      </c>
      <c r="I1312">
        <v>113000</v>
      </c>
    </row>
    <row r="1313" spans="1:9" x14ac:dyDescent="0.35">
      <c r="A1313" t="s">
        <v>943</v>
      </c>
      <c r="B1313" t="s">
        <v>371</v>
      </c>
      <c r="C1313" s="68">
        <v>44837</v>
      </c>
      <c r="D1313">
        <v>93117</v>
      </c>
      <c r="E1313">
        <v>10</v>
      </c>
      <c r="F1313">
        <v>41</v>
      </c>
      <c r="G1313">
        <v>2022</v>
      </c>
      <c r="H1313">
        <v>41</v>
      </c>
      <c r="I1313">
        <v>113000</v>
      </c>
    </row>
    <row r="1314" spans="1:9" x14ac:dyDescent="0.35">
      <c r="A1314" t="s">
        <v>943</v>
      </c>
      <c r="B1314" t="s">
        <v>371</v>
      </c>
      <c r="C1314" s="68">
        <v>44845</v>
      </c>
      <c r="D1314">
        <v>94252</v>
      </c>
      <c r="E1314">
        <v>10</v>
      </c>
      <c r="F1314">
        <v>42</v>
      </c>
      <c r="G1314">
        <v>2022</v>
      </c>
      <c r="H1314">
        <v>42</v>
      </c>
      <c r="I1314">
        <v>113000</v>
      </c>
    </row>
    <row r="1315" spans="1:9" x14ac:dyDescent="0.35">
      <c r="A1315" t="s">
        <v>943</v>
      </c>
      <c r="B1315" t="s">
        <v>371</v>
      </c>
      <c r="C1315" s="68">
        <v>44851</v>
      </c>
      <c r="D1315">
        <v>94535</v>
      </c>
      <c r="E1315">
        <v>10</v>
      </c>
      <c r="F1315">
        <v>43</v>
      </c>
      <c r="G1315">
        <v>2022</v>
      </c>
      <c r="H1315">
        <v>43</v>
      </c>
      <c r="I1315">
        <v>113000</v>
      </c>
    </row>
    <row r="1316" spans="1:9" x14ac:dyDescent="0.35">
      <c r="A1316" t="s">
        <v>943</v>
      </c>
      <c r="B1316" t="s">
        <v>371</v>
      </c>
      <c r="C1316" s="68">
        <v>44859</v>
      </c>
      <c r="D1316">
        <v>95728</v>
      </c>
      <c r="E1316">
        <v>10</v>
      </c>
      <c r="F1316">
        <v>44</v>
      </c>
      <c r="G1316">
        <v>2022</v>
      </c>
      <c r="H1316">
        <v>44</v>
      </c>
      <c r="I1316">
        <v>113000</v>
      </c>
    </row>
    <row r="1317" spans="1:9" x14ac:dyDescent="0.35">
      <c r="A1317" t="s">
        <v>943</v>
      </c>
      <c r="B1317" t="s">
        <v>371</v>
      </c>
      <c r="C1317" s="68">
        <v>44866</v>
      </c>
      <c r="D1317">
        <v>95473</v>
      </c>
      <c r="E1317">
        <v>11</v>
      </c>
      <c r="F1317">
        <v>45</v>
      </c>
      <c r="G1317">
        <v>2022</v>
      </c>
      <c r="H1317">
        <v>45</v>
      </c>
      <c r="I1317">
        <v>113000</v>
      </c>
    </row>
    <row r="1318" spans="1:9" x14ac:dyDescent="0.35">
      <c r="A1318" t="s">
        <v>943</v>
      </c>
      <c r="B1318" t="s">
        <v>371</v>
      </c>
      <c r="C1318" s="68">
        <v>44873</v>
      </c>
      <c r="D1318">
        <v>95928</v>
      </c>
      <c r="E1318">
        <v>11</v>
      </c>
      <c r="F1318">
        <v>46</v>
      </c>
      <c r="G1318">
        <v>2022</v>
      </c>
      <c r="H1318">
        <v>46</v>
      </c>
      <c r="I1318">
        <v>113000</v>
      </c>
    </row>
    <row r="1319" spans="1:9" x14ac:dyDescent="0.35">
      <c r="A1319" t="s">
        <v>943</v>
      </c>
      <c r="B1319" t="s">
        <v>371</v>
      </c>
      <c r="C1319" s="68">
        <v>44880</v>
      </c>
      <c r="D1319">
        <v>95963</v>
      </c>
      <c r="E1319">
        <v>11</v>
      </c>
      <c r="F1319">
        <v>47</v>
      </c>
      <c r="G1319">
        <v>2022</v>
      </c>
      <c r="H1319">
        <v>47</v>
      </c>
      <c r="I1319">
        <v>113000</v>
      </c>
    </row>
    <row r="1320" spans="1:9" x14ac:dyDescent="0.35">
      <c r="A1320" t="s">
        <v>943</v>
      </c>
      <c r="B1320" t="s">
        <v>371</v>
      </c>
      <c r="C1320" s="68">
        <v>44887</v>
      </c>
      <c r="D1320">
        <v>96646</v>
      </c>
      <c r="E1320">
        <v>11</v>
      </c>
      <c r="F1320">
        <v>48</v>
      </c>
      <c r="G1320">
        <v>2022</v>
      </c>
      <c r="H1320">
        <v>48</v>
      </c>
      <c r="I1320">
        <v>113000</v>
      </c>
    </row>
    <row r="1321" spans="1:9" x14ac:dyDescent="0.35">
      <c r="A1321" t="s">
        <v>943</v>
      </c>
      <c r="B1321" t="s">
        <v>371</v>
      </c>
      <c r="C1321" s="68">
        <v>44894</v>
      </c>
      <c r="D1321">
        <v>96913</v>
      </c>
      <c r="E1321">
        <v>11</v>
      </c>
      <c r="F1321">
        <v>49</v>
      </c>
      <c r="G1321">
        <v>2022</v>
      </c>
      <c r="H1321">
        <v>49</v>
      </c>
      <c r="I1321">
        <v>113000</v>
      </c>
    </row>
    <row r="1322" spans="1:9" x14ac:dyDescent="0.35">
      <c r="A1322" t="s">
        <v>943</v>
      </c>
      <c r="B1322" t="s">
        <v>371</v>
      </c>
      <c r="C1322" s="68">
        <v>44901</v>
      </c>
      <c r="D1322">
        <v>98027</v>
      </c>
      <c r="E1322">
        <v>12</v>
      </c>
      <c r="F1322">
        <v>50</v>
      </c>
      <c r="G1322">
        <v>2022</v>
      </c>
      <c r="H1322">
        <v>50</v>
      </c>
      <c r="I1322">
        <v>113000</v>
      </c>
    </row>
    <row r="1323" spans="1:9" x14ac:dyDescent="0.35">
      <c r="A1323" t="s">
        <v>943</v>
      </c>
      <c r="B1323" t="s">
        <v>371</v>
      </c>
      <c r="C1323" s="68">
        <v>44908</v>
      </c>
      <c r="D1323">
        <v>98783</v>
      </c>
      <c r="E1323">
        <v>12</v>
      </c>
      <c r="F1323">
        <v>51</v>
      </c>
      <c r="G1323">
        <v>2022</v>
      </c>
      <c r="H1323">
        <v>51</v>
      </c>
      <c r="I1323">
        <v>113000</v>
      </c>
    </row>
    <row r="1324" spans="1:9" x14ac:dyDescent="0.35">
      <c r="A1324" t="s">
        <v>943</v>
      </c>
      <c r="B1324" t="s">
        <v>371</v>
      </c>
      <c r="C1324" s="68">
        <v>44915</v>
      </c>
      <c r="D1324">
        <v>99524</v>
      </c>
      <c r="E1324">
        <v>12</v>
      </c>
      <c r="F1324">
        <v>52</v>
      </c>
      <c r="G1324">
        <v>2022</v>
      </c>
      <c r="H1324">
        <v>52</v>
      </c>
      <c r="I1324">
        <v>113000</v>
      </c>
    </row>
    <row r="1325" spans="1:9" x14ac:dyDescent="0.35">
      <c r="A1325" t="s">
        <v>943</v>
      </c>
      <c r="B1325" t="s">
        <v>371</v>
      </c>
      <c r="C1325" s="68">
        <v>44920</v>
      </c>
      <c r="D1325">
        <v>100494</v>
      </c>
      <c r="E1325">
        <v>12</v>
      </c>
      <c r="F1325">
        <v>53</v>
      </c>
      <c r="G1325">
        <v>2022</v>
      </c>
      <c r="H1325">
        <v>53</v>
      </c>
      <c r="I1325">
        <v>113000</v>
      </c>
    </row>
    <row r="1326" spans="1:9" x14ac:dyDescent="0.35">
      <c r="A1326" t="s">
        <v>943</v>
      </c>
      <c r="B1326" t="s">
        <v>371</v>
      </c>
      <c r="C1326" s="68">
        <v>44927</v>
      </c>
      <c r="D1326">
        <v>102103</v>
      </c>
      <c r="E1326">
        <v>1</v>
      </c>
      <c r="F1326">
        <v>1</v>
      </c>
      <c r="G1326">
        <v>2023</v>
      </c>
      <c r="H1326">
        <v>54</v>
      </c>
      <c r="I1326">
        <v>113000</v>
      </c>
    </row>
    <row r="1327" spans="1:9" x14ac:dyDescent="0.35">
      <c r="A1327" t="s">
        <v>943</v>
      </c>
      <c r="B1327" t="s">
        <v>371</v>
      </c>
      <c r="C1327" s="68">
        <v>44934</v>
      </c>
      <c r="D1327">
        <v>102016</v>
      </c>
      <c r="E1327">
        <v>1</v>
      </c>
      <c r="F1327">
        <v>2</v>
      </c>
      <c r="G1327">
        <v>2023</v>
      </c>
      <c r="H1327">
        <v>55</v>
      </c>
      <c r="I1327">
        <v>113000</v>
      </c>
    </row>
    <row r="1328" spans="1:9" x14ac:dyDescent="0.35">
      <c r="A1328" t="s">
        <v>943</v>
      </c>
      <c r="B1328" t="s">
        <v>371</v>
      </c>
      <c r="C1328" s="68">
        <v>44942</v>
      </c>
      <c r="D1328">
        <v>102283</v>
      </c>
      <c r="E1328">
        <v>1</v>
      </c>
      <c r="F1328">
        <v>3</v>
      </c>
      <c r="G1328">
        <v>2023</v>
      </c>
      <c r="H1328">
        <v>56</v>
      </c>
      <c r="I1328">
        <v>113000</v>
      </c>
    </row>
    <row r="1329" spans="1:9" x14ac:dyDescent="0.35">
      <c r="A1329" t="s">
        <v>943</v>
      </c>
      <c r="B1329" t="s">
        <v>371</v>
      </c>
      <c r="C1329" s="68">
        <v>44948</v>
      </c>
      <c r="D1329">
        <v>102160</v>
      </c>
      <c r="E1329">
        <v>1</v>
      </c>
      <c r="F1329">
        <v>4</v>
      </c>
      <c r="G1329">
        <v>2023</v>
      </c>
      <c r="H1329">
        <v>57</v>
      </c>
      <c r="I1329">
        <v>113000</v>
      </c>
    </row>
    <row r="1330" spans="1:9" x14ac:dyDescent="0.35">
      <c r="A1330" t="s">
        <v>943</v>
      </c>
      <c r="B1330" t="s">
        <v>371</v>
      </c>
      <c r="C1330" s="68">
        <v>44955</v>
      </c>
      <c r="D1330">
        <v>108824</v>
      </c>
      <c r="E1330">
        <v>1</v>
      </c>
      <c r="F1330">
        <v>5</v>
      </c>
      <c r="G1330">
        <v>2023</v>
      </c>
      <c r="H1330">
        <v>58</v>
      </c>
      <c r="I1330">
        <v>113000</v>
      </c>
    </row>
    <row r="1331" spans="1:9" x14ac:dyDescent="0.35">
      <c r="A1331" t="s">
        <v>943</v>
      </c>
      <c r="B1331" t="s">
        <v>371</v>
      </c>
      <c r="C1331" s="68">
        <v>44963</v>
      </c>
      <c r="D1331">
        <v>108885</v>
      </c>
      <c r="E1331">
        <v>2</v>
      </c>
      <c r="F1331">
        <v>6</v>
      </c>
      <c r="G1331">
        <v>2023</v>
      </c>
      <c r="H1331">
        <v>59</v>
      </c>
      <c r="I1331">
        <v>113000</v>
      </c>
    </row>
    <row r="1332" spans="1:9" x14ac:dyDescent="0.35">
      <c r="A1332" t="s">
        <v>943</v>
      </c>
      <c r="B1332" t="s">
        <v>371</v>
      </c>
      <c r="C1332" s="68">
        <v>44969</v>
      </c>
      <c r="D1332">
        <v>109410</v>
      </c>
      <c r="E1332">
        <v>2</v>
      </c>
      <c r="F1332">
        <v>7</v>
      </c>
      <c r="G1332">
        <v>2023</v>
      </c>
      <c r="H1332">
        <v>60</v>
      </c>
      <c r="I1332">
        <v>113000</v>
      </c>
    </row>
    <row r="1333" spans="1:9" x14ac:dyDescent="0.35">
      <c r="A1333" t="s">
        <v>943</v>
      </c>
      <c r="B1333" t="s">
        <v>371</v>
      </c>
      <c r="C1333" s="68">
        <v>44976</v>
      </c>
      <c r="D1333">
        <v>109630</v>
      </c>
      <c r="E1333">
        <v>2</v>
      </c>
      <c r="F1333">
        <v>8</v>
      </c>
      <c r="G1333">
        <v>2023</v>
      </c>
      <c r="H1333">
        <v>61</v>
      </c>
      <c r="I1333">
        <v>113000</v>
      </c>
    </row>
    <row r="1334" spans="1:9" x14ac:dyDescent="0.35">
      <c r="A1334" t="s">
        <v>943</v>
      </c>
      <c r="B1334" t="s">
        <v>371</v>
      </c>
      <c r="C1334" s="68">
        <v>44983</v>
      </c>
      <c r="D1334">
        <v>109348</v>
      </c>
      <c r="E1334">
        <v>2</v>
      </c>
      <c r="F1334">
        <v>9</v>
      </c>
      <c r="G1334">
        <v>2023</v>
      </c>
      <c r="H1334">
        <v>62</v>
      </c>
      <c r="I1334">
        <v>113000</v>
      </c>
    </row>
    <row r="1335" spans="1:9" x14ac:dyDescent="0.35">
      <c r="A1335" t="s">
        <v>943</v>
      </c>
      <c r="B1335" t="s">
        <v>371</v>
      </c>
      <c r="C1335" s="68">
        <v>44990</v>
      </c>
      <c r="D1335">
        <v>107728</v>
      </c>
      <c r="E1335">
        <v>3</v>
      </c>
      <c r="F1335">
        <v>10</v>
      </c>
      <c r="G1335">
        <v>2023</v>
      </c>
      <c r="H1335">
        <v>63</v>
      </c>
      <c r="I1335">
        <v>113000</v>
      </c>
    </row>
    <row r="1336" spans="1:9" x14ac:dyDescent="0.35">
      <c r="A1336" t="s">
        <v>943</v>
      </c>
      <c r="B1336" t="s">
        <v>371</v>
      </c>
      <c r="C1336" s="68">
        <v>44997</v>
      </c>
      <c r="D1336">
        <v>107277</v>
      </c>
      <c r="E1336">
        <v>3</v>
      </c>
      <c r="F1336">
        <v>11</v>
      </c>
      <c r="G1336">
        <v>2023</v>
      </c>
      <c r="H1336">
        <v>64</v>
      </c>
      <c r="I1336">
        <v>113000</v>
      </c>
    </row>
    <row r="1337" spans="1:9" x14ac:dyDescent="0.35">
      <c r="A1337" t="s">
        <v>943</v>
      </c>
      <c r="B1337" t="s">
        <v>371</v>
      </c>
      <c r="C1337" s="68">
        <v>45011</v>
      </c>
      <c r="D1337">
        <v>107010</v>
      </c>
      <c r="E1337">
        <v>3</v>
      </c>
      <c r="F1337">
        <v>13</v>
      </c>
      <c r="G1337">
        <v>2023</v>
      </c>
      <c r="H1337">
        <v>66</v>
      </c>
      <c r="I1337">
        <v>113000</v>
      </c>
    </row>
    <row r="1338" spans="1:9" x14ac:dyDescent="0.35">
      <c r="A1338" t="s">
        <v>943</v>
      </c>
      <c r="B1338" t="s">
        <v>371</v>
      </c>
      <c r="C1338" s="68">
        <v>45018</v>
      </c>
      <c r="D1338">
        <v>106634</v>
      </c>
      <c r="E1338">
        <v>4</v>
      </c>
      <c r="F1338">
        <v>14</v>
      </c>
      <c r="G1338">
        <v>2023</v>
      </c>
      <c r="H1338">
        <v>67</v>
      </c>
      <c r="I1338">
        <v>113000</v>
      </c>
    </row>
    <row r="1339" spans="1:9" x14ac:dyDescent="0.35">
      <c r="A1339" t="s">
        <v>943</v>
      </c>
      <c r="B1339" t="s">
        <v>371</v>
      </c>
      <c r="C1339" s="68">
        <v>45025</v>
      </c>
      <c r="D1339">
        <v>106485</v>
      </c>
      <c r="E1339">
        <v>4</v>
      </c>
      <c r="F1339">
        <v>15</v>
      </c>
      <c r="G1339">
        <v>2023</v>
      </c>
      <c r="H1339">
        <v>68</v>
      </c>
      <c r="I1339">
        <v>113000</v>
      </c>
    </row>
    <row r="1340" spans="1:9" x14ac:dyDescent="0.35">
      <c r="A1340" t="s">
        <v>943</v>
      </c>
      <c r="B1340" t="s">
        <v>371</v>
      </c>
      <c r="C1340" s="68">
        <v>45032</v>
      </c>
      <c r="D1340">
        <v>107480</v>
      </c>
      <c r="E1340">
        <v>4</v>
      </c>
      <c r="F1340">
        <v>16</v>
      </c>
      <c r="G1340">
        <v>2023</v>
      </c>
      <c r="H1340">
        <v>69</v>
      </c>
      <c r="I1340">
        <v>113000</v>
      </c>
    </row>
    <row r="1341" spans="1:9" x14ac:dyDescent="0.35">
      <c r="A1341" t="s">
        <v>943</v>
      </c>
      <c r="B1341" t="s">
        <v>371</v>
      </c>
      <c r="C1341" s="68">
        <v>45039</v>
      </c>
      <c r="D1341">
        <v>108109</v>
      </c>
      <c r="E1341">
        <v>4</v>
      </c>
      <c r="F1341">
        <v>17</v>
      </c>
      <c r="G1341">
        <v>2023</v>
      </c>
      <c r="H1341">
        <v>70</v>
      </c>
      <c r="I1341">
        <v>113000</v>
      </c>
    </row>
    <row r="1342" spans="1:9" x14ac:dyDescent="0.35">
      <c r="A1342" t="s">
        <v>943</v>
      </c>
      <c r="B1342" t="s">
        <v>371</v>
      </c>
      <c r="C1342" s="68">
        <v>45046</v>
      </c>
      <c r="D1342">
        <v>107645</v>
      </c>
      <c r="E1342">
        <v>4</v>
      </c>
      <c r="F1342">
        <v>18</v>
      </c>
      <c r="G1342">
        <v>2023</v>
      </c>
      <c r="H1342">
        <v>71</v>
      </c>
      <c r="I1342">
        <v>113000</v>
      </c>
    </row>
    <row r="1343" spans="1:9" x14ac:dyDescent="0.35">
      <c r="A1343" t="s">
        <v>943</v>
      </c>
      <c r="B1343" t="s">
        <v>371</v>
      </c>
      <c r="C1343" s="68">
        <v>45060</v>
      </c>
      <c r="D1343">
        <v>108620</v>
      </c>
      <c r="E1343">
        <v>5</v>
      </c>
      <c r="F1343">
        <v>20</v>
      </c>
      <c r="G1343">
        <v>2023</v>
      </c>
      <c r="H1343">
        <v>73</v>
      </c>
      <c r="I1343">
        <v>113000</v>
      </c>
    </row>
    <row r="1344" spans="1:9" x14ac:dyDescent="0.35">
      <c r="A1344" t="s">
        <v>943</v>
      </c>
      <c r="B1344" t="s">
        <v>371</v>
      </c>
      <c r="C1344" s="68">
        <v>45067</v>
      </c>
      <c r="D1344">
        <v>108889</v>
      </c>
      <c r="E1344">
        <v>5</v>
      </c>
      <c r="F1344">
        <v>21</v>
      </c>
      <c r="G1344">
        <v>2023</v>
      </c>
      <c r="H1344">
        <v>74</v>
      </c>
      <c r="I1344">
        <v>113000</v>
      </c>
    </row>
    <row r="1345" spans="1:9" x14ac:dyDescent="0.35">
      <c r="A1345" t="s">
        <v>943</v>
      </c>
      <c r="B1345" t="s">
        <v>371</v>
      </c>
      <c r="C1345" s="68">
        <v>45081</v>
      </c>
      <c r="D1345">
        <v>109644</v>
      </c>
      <c r="E1345">
        <v>6</v>
      </c>
      <c r="F1345">
        <v>23</v>
      </c>
      <c r="G1345">
        <v>2023</v>
      </c>
      <c r="H1345">
        <v>76</v>
      </c>
      <c r="I1345">
        <v>113000</v>
      </c>
    </row>
    <row r="1346" spans="1:9" x14ac:dyDescent="0.35">
      <c r="A1346" t="s">
        <v>943</v>
      </c>
      <c r="B1346" t="s">
        <v>371</v>
      </c>
      <c r="C1346" s="68">
        <v>45095</v>
      </c>
      <c r="D1346">
        <v>110854</v>
      </c>
      <c r="E1346">
        <v>6</v>
      </c>
      <c r="F1346">
        <v>25</v>
      </c>
      <c r="G1346">
        <v>2023</v>
      </c>
      <c r="H1346">
        <v>78</v>
      </c>
      <c r="I1346">
        <v>113000</v>
      </c>
    </row>
    <row r="1347" spans="1:9" x14ac:dyDescent="0.35">
      <c r="A1347" t="s">
        <v>943</v>
      </c>
      <c r="B1347" t="s">
        <v>371</v>
      </c>
      <c r="C1347" s="68">
        <v>45116</v>
      </c>
      <c r="D1347">
        <v>113111</v>
      </c>
      <c r="E1347">
        <v>7</v>
      </c>
      <c r="F1347">
        <v>28</v>
      </c>
      <c r="G1347">
        <v>2023</v>
      </c>
      <c r="H1347">
        <v>81</v>
      </c>
      <c r="I1347">
        <v>113000</v>
      </c>
    </row>
    <row r="1348" spans="1:9" x14ac:dyDescent="0.35">
      <c r="A1348" t="s">
        <v>943</v>
      </c>
      <c r="B1348" t="s">
        <v>371</v>
      </c>
      <c r="C1348" s="68">
        <v>45122</v>
      </c>
      <c r="D1348">
        <v>113556</v>
      </c>
      <c r="E1348">
        <v>7</v>
      </c>
      <c r="F1348">
        <v>28</v>
      </c>
      <c r="G1348">
        <v>2023</v>
      </c>
      <c r="H1348">
        <v>81</v>
      </c>
      <c r="I1348">
        <v>113000</v>
      </c>
    </row>
    <row r="1349" spans="1:9" x14ac:dyDescent="0.35">
      <c r="A1349" t="s">
        <v>943</v>
      </c>
      <c r="B1349" t="s">
        <v>371</v>
      </c>
      <c r="C1349" s="68">
        <v>45130</v>
      </c>
      <c r="D1349">
        <v>115303</v>
      </c>
      <c r="E1349">
        <v>7</v>
      </c>
      <c r="F1349">
        <v>30</v>
      </c>
      <c r="G1349">
        <v>2023</v>
      </c>
      <c r="H1349">
        <v>83</v>
      </c>
      <c r="I1349">
        <v>113000</v>
      </c>
    </row>
    <row r="1350" spans="1:9" x14ac:dyDescent="0.35">
      <c r="A1350" t="s">
        <v>943</v>
      </c>
      <c r="B1350" t="s">
        <v>371</v>
      </c>
      <c r="C1350" s="68">
        <v>45137</v>
      </c>
      <c r="D1350">
        <v>116835</v>
      </c>
      <c r="E1350">
        <v>7</v>
      </c>
      <c r="F1350">
        <v>31</v>
      </c>
      <c r="G1350">
        <v>2023</v>
      </c>
      <c r="H1350">
        <v>84</v>
      </c>
      <c r="I1350">
        <v>113000</v>
      </c>
    </row>
    <row r="1351" spans="1:9" x14ac:dyDescent="0.35">
      <c r="A1351" t="s">
        <v>943</v>
      </c>
      <c r="B1351" t="s">
        <v>371</v>
      </c>
      <c r="C1351" s="68">
        <v>45144</v>
      </c>
      <c r="D1351">
        <v>117339</v>
      </c>
      <c r="E1351">
        <v>8</v>
      </c>
      <c r="F1351">
        <v>32</v>
      </c>
      <c r="G1351">
        <v>2023</v>
      </c>
      <c r="H1351">
        <v>85</v>
      </c>
      <c r="I1351">
        <v>113000</v>
      </c>
    </row>
    <row r="1352" spans="1:9" x14ac:dyDescent="0.35">
      <c r="A1352" t="s">
        <v>943</v>
      </c>
      <c r="B1352" t="s">
        <v>371</v>
      </c>
      <c r="C1352" s="68">
        <v>45158</v>
      </c>
      <c r="D1352">
        <v>117162</v>
      </c>
      <c r="E1352">
        <v>8</v>
      </c>
      <c r="F1352">
        <v>34</v>
      </c>
      <c r="G1352">
        <v>2023</v>
      </c>
      <c r="H1352">
        <v>87</v>
      </c>
      <c r="I1352">
        <v>113000</v>
      </c>
    </row>
    <row r="1353" spans="1:9" x14ac:dyDescent="0.35">
      <c r="A1353" t="s">
        <v>943</v>
      </c>
      <c r="B1353" t="s">
        <v>371</v>
      </c>
      <c r="C1353" s="68">
        <v>45165</v>
      </c>
      <c r="D1353">
        <v>117064</v>
      </c>
      <c r="E1353">
        <v>8</v>
      </c>
      <c r="F1353">
        <v>35</v>
      </c>
      <c r="G1353">
        <v>2023</v>
      </c>
      <c r="H1353">
        <v>88</v>
      </c>
      <c r="I1353">
        <v>113000</v>
      </c>
    </row>
    <row r="1354" spans="1:9" x14ac:dyDescent="0.35">
      <c r="A1354" t="s">
        <v>943</v>
      </c>
      <c r="B1354" t="s">
        <v>371</v>
      </c>
      <c r="C1354" s="68">
        <v>45179</v>
      </c>
      <c r="D1354">
        <v>116614</v>
      </c>
      <c r="E1354">
        <v>9</v>
      </c>
      <c r="F1354">
        <v>37</v>
      </c>
      <c r="G1354">
        <v>2023</v>
      </c>
      <c r="H1354">
        <v>90</v>
      </c>
      <c r="I1354">
        <v>113000</v>
      </c>
    </row>
    <row r="1355" spans="1:9" x14ac:dyDescent="0.35">
      <c r="A1355" t="s">
        <v>943</v>
      </c>
      <c r="B1355" t="s">
        <v>371</v>
      </c>
      <c r="C1355" s="68">
        <v>45186</v>
      </c>
      <c r="D1355">
        <v>116951</v>
      </c>
      <c r="E1355">
        <v>9</v>
      </c>
      <c r="F1355">
        <v>38</v>
      </c>
      <c r="G1355">
        <v>2023</v>
      </c>
      <c r="H1355">
        <v>91</v>
      </c>
      <c r="I1355">
        <v>113000</v>
      </c>
    </row>
    <row r="1356" spans="1:9" x14ac:dyDescent="0.35">
      <c r="A1356" t="s">
        <v>943</v>
      </c>
      <c r="B1356" t="s">
        <v>371</v>
      </c>
      <c r="C1356" s="68">
        <v>45193</v>
      </c>
      <c r="D1356">
        <v>118076</v>
      </c>
      <c r="E1356">
        <v>9</v>
      </c>
      <c r="F1356">
        <v>39</v>
      </c>
      <c r="G1356">
        <v>2023</v>
      </c>
      <c r="H1356">
        <v>92</v>
      </c>
      <c r="I1356">
        <v>113000</v>
      </c>
    </row>
    <row r="1357" spans="1:9" x14ac:dyDescent="0.35">
      <c r="A1357" t="s">
        <v>943</v>
      </c>
      <c r="B1357" t="s">
        <v>371</v>
      </c>
      <c r="C1357" s="68">
        <v>45200</v>
      </c>
      <c r="D1357">
        <v>118635</v>
      </c>
      <c r="E1357">
        <v>10</v>
      </c>
      <c r="F1357">
        <v>40</v>
      </c>
      <c r="G1357">
        <v>2023</v>
      </c>
      <c r="H1357">
        <v>93</v>
      </c>
      <c r="I1357">
        <v>113000</v>
      </c>
    </row>
    <row r="1358" spans="1:9" x14ac:dyDescent="0.35">
      <c r="A1358" t="s">
        <v>943</v>
      </c>
      <c r="B1358" t="s">
        <v>371</v>
      </c>
      <c r="C1358" s="68">
        <v>45207</v>
      </c>
      <c r="D1358">
        <v>119376</v>
      </c>
      <c r="E1358">
        <v>10</v>
      </c>
      <c r="F1358">
        <v>41</v>
      </c>
      <c r="G1358">
        <v>2023</v>
      </c>
      <c r="H1358">
        <v>94</v>
      </c>
      <c r="I1358">
        <v>113000</v>
      </c>
    </row>
    <row r="1359" spans="1:9" x14ac:dyDescent="0.35">
      <c r="A1359" t="s">
        <v>943</v>
      </c>
      <c r="B1359" t="s">
        <v>371</v>
      </c>
      <c r="C1359" s="68">
        <v>45214</v>
      </c>
      <c r="D1359">
        <v>111338</v>
      </c>
      <c r="E1359">
        <v>10</v>
      </c>
      <c r="F1359">
        <v>42</v>
      </c>
      <c r="G1359">
        <v>2023</v>
      </c>
      <c r="H1359">
        <v>95</v>
      </c>
      <c r="I1359">
        <v>113000</v>
      </c>
    </row>
    <row r="1360" spans="1:9" x14ac:dyDescent="0.35">
      <c r="A1360" t="s">
        <v>943</v>
      </c>
      <c r="B1360" t="s">
        <v>371</v>
      </c>
      <c r="C1360" s="68">
        <v>45221</v>
      </c>
      <c r="D1360">
        <v>113000</v>
      </c>
      <c r="E1360">
        <v>10</v>
      </c>
      <c r="F1360">
        <v>43</v>
      </c>
      <c r="G1360">
        <v>2023</v>
      </c>
      <c r="H1360">
        <v>96</v>
      </c>
      <c r="I1360">
        <v>113000</v>
      </c>
    </row>
    <row r="1361" spans="1:9" x14ac:dyDescent="0.35">
      <c r="A1361" t="s">
        <v>472</v>
      </c>
      <c r="B1361" t="s">
        <v>473</v>
      </c>
      <c r="C1361" s="68">
        <v>44713</v>
      </c>
      <c r="D1361">
        <v>84470</v>
      </c>
      <c r="E1361">
        <v>6</v>
      </c>
      <c r="F1361">
        <v>23</v>
      </c>
      <c r="G1361">
        <v>2022</v>
      </c>
      <c r="H1361">
        <v>23</v>
      </c>
      <c r="I1361">
        <v>83835</v>
      </c>
    </row>
    <row r="1362" spans="1:9" x14ac:dyDescent="0.35">
      <c r="A1362" t="s">
        <v>472</v>
      </c>
      <c r="B1362" t="s">
        <v>473</v>
      </c>
      <c r="C1362" s="68">
        <v>44717</v>
      </c>
      <c r="D1362">
        <v>82344</v>
      </c>
      <c r="E1362">
        <v>6</v>
      </c>
      <c r="F1362">
        <v>24</v>
      </c>
      <c r="G1362">
        <v>2022</v>
      </c>
      <c r="H1362">
        <v>24</v>
      </c>
      <c r="I1362">
        <v>83835</v>
      </c>
    </row>
    <row r="1363" spans="1:9" x14ac:dyDescent="0.35">
      <c r="A1363" t="s">
        <v>472</v>
      </c>
      <c r="B1363" t="s">
        <v>473</v>
      </c>
      <c r="C1363" s="68">
        <v>44718</v>
      </c>
      <c r="D1363">
        <v>82179</v>
      </c>
      <c r="E1363">
        <v>6</v>
      </c>
      <c r="F1363">
        <v>24</v>
      </c>
      <c r="G1363">
        <v>2022</v>
      </c>
      <c r="H1363">
        <v>24</v>
      </c>
      <c r="I1363">
        <v>83835</v>
      </c>
    </row>
    <row r="1364" spans="1:9" x14ac:dyDescent="0.35">
      <c r="A1364" t="s">
        <v>472</v>
      </c>
      <c r="B1364" t="s">
        <v>473</v>
      </c>
      <c r="C1364" s="68">
        <v>44719</v>
      </c>
      <c r="D1364">
        <v>82315</v>
      </c>
      <c r="E1364">
        <v>6</v>
      </c>
      <c r="F1364">
        <v>24</v>
      </c>
      <c r="G1364">
        <v>2022</v>
      </c>
      <c r="H1364">
        <v>24</v>
      </c>
      <c r="I1364">
        <v>83835</v>
      </c>
    </row>
    <row r="1365" spans="1:9" x14ac:dyDescent="0.35">
      <c r="A1365" t="s">
        <v>472</v>
      </c>
      <c r="B1365" t="s">
        <v>473</v>
      </c>
      <c r="C1365" s="68">
        <v>44720</v>
      </c>
      <c r="D1365">
        <v>82315</v>
      </c>
      <c r="E1365">
        <v>6</v>
      </c>
      <c r="F1365">
        <v>24</v>
      </c>
      <c r="G1365">
        <v>2022</v>
      </c>
      <c r="H1365">
        <v>24</v>
      </c>
      <c r="I1365">
        <v>83835</v>
      </c>
    </row>
    <row r="1366" spans="1:9" x14ac:dyDescent="0.35">
      <c r="A1366" t="s">
        <v>472</v>
      </c>
      <c r="B1366" t="s">
        <v>473</v>
      </c>
      <c r="C1366" s="68">
        <v>44721</v>
      </c>
      <c r="D1366">
        <v>89784</v>
      </c>
      <c r="E1366">
        <v>6</v>
      </c>
      <c r="F1366">
        <v>24</v>
      </c>
      <c r="G1366">
        <v>2022</v>
      </c>
      <c r="H1366">
        <v>24</v>
      </c>
      <c r="I1366">
        <v>83835</v>
      </c>
    </row>
    <row r="1367" spans="1:9" x14ac:dyDescent="0.35">
      <c r="A1367" t="s">
        <v>472</v>
      </c>
      <c r="B1367" t="s">
        <v>473</v>
      </c>
      <c r="C1367" s="68">
        <v>44725</v>
      </c>
      <c r="D1367">
        <v>88438</v>
      </c>
      <c r="E1367">
        <v>6</v>
      </c>
      <c r="F1367">
        <v>25</v>
      </c>
      <c r="G1367">
        <v>2022</v>
      </c>
      <c r="H1367">
        <v>25</v>
      </c>
      <c r="I1367">
        <v>83835</v>
      </c>
    </row>
    <row r="1368" spans="1:9" x14ac:dyDescent="0.35">
      <c r="A1368" t="s">
        <v>472</v>
      </c>
      <c r="B1368" t="s">
        <v>473</v>
      </c>
      <c r="C1368" s="68">
        <v>44726</v>
      </c>
      <c r="D1368">
        <v>89382</v>
      </c>
      <c r="E1368">
        <v>6</v>
      </c>
      <c r="F1368">
        <v>25</v>
      </c>
      <c r="G1368">
        <v>2022</v>
      </c>
      <c r="H1368">
        <v>25</v>
      </c>
      <c r="I1368">
        <v>83835</v>
      </c>
    </row>
    <row r="1369" spans="1:9" x14ac:dyDescent="0.35">
      <c r="A1369" t="s">
        <v>472</v>
      </c>
      <c r="B1369" t="s">
        <v>473</v>
      </c>
      <c r="C1369" s="68">
        <v>44727</v>
      </c>
      <c r="D1369">
        <v>90297</v>
      </c>
      <c r="E1369">
        <v>6</v>
      </c>
      <c r="F1369">
        <v>25</v>
      </c>
      <c r="G1369">
        <v>2022</v>
      </c>
      <c r="H1369">
        <v>25</v>
      </c>
      <c r="I1369">
        <v>83835</v>
      </c>
    </row>
    <row r="1370" spans="1:9" x14ac:dyDescent="0.35">
      <c r="A1370" t="s">
        <v>472</v>
      </c>
      <c r="B1370" t="s">
        <v>473</v>
      </c>
      <c r="C1370" s="68">
        <v>44732</v>
      </c>
      <c r="D1370">
        <v>82733</v>
      </c>
      <c r="E1370">
        <v>6</v>
      </c>
      <c r="F1370">
        <v>26</v>
      </c>
      <c r="G1370">
        <v>2022</v>
      </c>
      <c r="H1370">
        <v>26</v>
      </c>
      <c r="I1370">
        <v>83835</v>
      </c>
    </row>
    <row r="1371" spans="1:9" x14ac:dyDescent="0.35">
      <c r="A1371" t="s">
        <v>472</v>
      </c>
      <c r="B1371" t="s">
        <v>473</v>
      </c>
      <c r="C1371" s="68">
        <v>44739</v>
      </c>
      <c r="D1371">
        <v>83321</v>
      </c>
      <c r="E1371">
        <v>6</v>
      </c>
      <c r="F1371">
        <v>27</v>
      </c>
      <c r="G1371">
        <v>2022</v>
      </c>
      <c r="H1371">
        <v>27</v>
      </c>
      <c r="I1371">
        <v>83835</v>
      </c>
    </row>
    <row r="1372" spans="1:9" x14ac:dyDescent="0.35">
      <c r="A1372" t="s">
        <v>472</v>
      </c>
      <c r="B1372" t="s">
        <v>473</v>
      </c>
      <c r="C1372" s="68">
        <v>44746</v>
      </c>
      <c r="D1372">
        <v>83704</v>
      </c>
      <c r="E1372">
        <v>7</v>
      </c>
      <c r="F1372">
        <v>28</v>
      </c>
      <c r="G1372">
        <v>2022</v>
      </c>
      <c r="H1372">
        <v>28</v>
      </c>
      <c r="I1372">
        <v>83835</v>
      </c>
    </row>
    <row r="1373" spans="1:9" x14ac:dyDescent="0.35">
      <c r="A1373" t="s">
        <v>472</v>
      </c>
      <c r="B1373" t="s">
        <v>473</v>
      </c>
      <c r="C1373" s="68">
        <v>44753</v>
      </c>
      <c r="D1373">
        <v>84393</v>
      </c>
      <c r="E1373">
        <v>7</v>
      </c>
      <c r="F1373">
        <v>29</v>
      </c>
      <c r="G1373">
        <v>2022</v>
      </c>
      <c r="H1373">
        <v>29</v>
      </c>
      <c r="I1373">
        <v>83835</v>
      </c>
    </row>
    <row r="1374" spans="1:9" x14ac:dyDescent="0.35">
      <c r="A1374" t="s">
        <v>472</v>
      </c>
      <c r="B1374" t="s">
        <v>473</v>
      </c>
      <c r="C1374" s="68">
        <v>44759</v>
      </c>
      <c r="D1374">
        <v>84527</v>
      </c>
      <c r="E1374">
        <v>7</v>
      </c>
      <c r="F1374">
        <v>30</v>
      </c>
      <c r="G1374">
        <v>2022</v>
      </c>
      <c r="H1374">
        <v>30</v>
      </c>
      <c r="I1374">
        <v>83835</v>
      </c>
    </row>
    <row r="1375" spans="1:9" x14ac:dyDescent="0.35">
      <c r="A1375" t="s">
        <v>472</v>
      </c>
      <c r="B1375" t="s">
        <v>473</v>
      </c>
      <c r="C1375" s="68">
        <v>44766</v>
      </c>
      <c r="D1375">
        <v>84384</v>
      </c>
      <c r="E1375">
        <v>7</v>
      </c>
      <c r="F1375">
        <v>31</v>
      </c>
      <c r="G1375">
        <v>2022</v>
      </c>
      <c r="H1375">
        <v>31</v>
      </c>
      <c r="I1375">
        <v>83835</v>
      </c>
    </row>
    <row r="1376" spans="1:9" x14ac:dyDescent="0.35">
      <c r="A1376" t="s">
        <v>472</v>
      </c>
      <c r="B1376" t="s">
        <v>473</v>
      </c>
      <c r="C1376" s="68">
        <v>44773</v>
      </c>
      <c r="D1376">
        <v>84357</v>
      </c>
      <c r="E1376">
        <v>7</v>
      </c>
      <c r="F1376">
        <v>32</v>
      </c>
      <c r="G1376">
        <v>2022</v>
      </c>
      <c r="H1376">
        <v>32</v>
      </c>
      <c r="I1376">
        <v>83835</v>
      </c>
    </row>
    <row r="1377" spans="1:9" x14ac:dyDescent="0.35">
      <c r="A1377" t="s">
        <v>472</v>
      </c>
      <c r="B1377" t="s">
        <v>473</v>
      </c>
      <c r="C1377" s="68">
        <v>44781</v>
      </c>
      <c r="D1377">
        <v>83827</v>
      </c>
      <c r="E1377">
        <v>8</v>
      </c>
      <c r="F1377">
        <v>33</v>
      </c>
      <c r="G1377">
        <v>2022</v>
      </c>
      <c r="H1377">
        <v>33</v>
      </c>
      <c r="I1377">
        <v>83835</v>
      </c>
    </row>
    <row r="1378" spans="1:9" x14ac:dyDescent="0.35">
      <c r="A1378" t="s">
        <v>472</v>
      </c>
      <c r="B1378" t="s">
        <v>473</v>
      </c>
      <c r="C1378" s="68">
        <v>44788</v>
      </c>
      <c r="D1378">
        <v>84662</v>
      </c>
      <c r="E1378">
        <v>8</v>
      </c>
      <c r="F1378">
        <v>34</v>
      </c>
      <c r="G1378">
        <v>2022</v>
      </c>
      <c r="H1378">
        <v>34</v>
      </c>
      <c r="I1378">
        <v>83835</v>
      </c>
    </row>
    <row r="1379" spans="1:9" x14ac:dyDescent="0.35">
      <c r="A1379" t="s">
        <v>472</v>
      </c>
      <c r="B1379" t="s">
        <v>473</v>
      </c>
      <c r="C1379" s="68">
        <v>44795</v>
      </c>
      <c r="D1379">
        <v>87066</v>
      </c>
      <c r="E1379">
        <v>8</v>
      </c>
      <c r="F1379">
        <v>35</v>
      </c>
      <c r="G1379">
        <v>2022</v>
      </c>
      <c r="H1379">
        <v>35</v>
      </c>
      <c r="I1379">
        <v>83835</v>
      </c>
    </row>
    <row r="1380" spans="1:9" x14ac:dyDescent="0.35">
      <c r="A1380" t="s">
        <v>472</v>
      </c>
      <c r="B1380" t="s">
        <v>473</v>
      </c>
      <c r="C1380" s="68">
        <v>44801</v>
      </c>
      <c r="D1380">
        <v>86178</v>
      </c>
      <c r="E1380">
        <v>8</v>
      </c>
      <c r="F1380">
        <v>36</v>
      </c>
      <c r="G1380">
        <v>2022</v>
      </c>
      <c r="H1380">
        <v>36</v>
      </c>
      <c r="I1380">
        <v>83835</v>
      </c>
    </row>
    <row r="1381" spans="1:9" x14ac:dyDescent="0.35">
      <c r="A1381" t="s">
        <v>472</v>
      </c>
      <c r="B1381" t="s">
        <v>473</v>
      </c>
      <c r="C1381" s="68">
        <v>44808</v>
      </c>
      <c r="D1381">
        <v>81158</v>
      </c>
      <c r="E1381">
        <v>9</v>
      </c>
      <c r="F1381">
        <v>37</v>
      </c>
      <c r="G1381">
        <v>2022</v>
      </c>
      <c r="H1381">
        <v>37</v>
      </c>
      <c r="I1381">
        <v>83835</v>
      </c>
    </row>
    <row r="1382" spans="1:9" x14ac:dyDescent="0.35">
      <c r="A1382" t="s">
        <v>472</v>
      </c>
      <c r="B1382" t="s">
        <v>473</v>
      </c>
      <c r="C1382" s="68">
        <v>44815</v>
      </c>
      <c r="D1382">
        <v>81621</v>
      </c>
      <c r="E1382">
        <v>9</v>
      </c>
      <c r="F1382">
        <v>38</v>
      </c>
      <c r="G1382">
        <v>2022</v>
      </c>
      <c r="H1382">
        <v>38</v>
      </c>
      <c r="I1382">
        <v>83835</v>
      </c>
    </row>
    <row r="1383" spans="1:9" x14ac:dyDescent="0.35">
      <c r="A1383" t="s">
        <v>472</v>
      </c>
      <c r="B1383" t="s">
        <v>473</v>
      </c>
      <c r="C1383" s="68">
        <v>44822</v>
      </c>
      <c r="D1383">
        <v>80498</v>
      </c>
      <c r="E1383">
        <v>9</v>
      </c>
      <c r="F1383">
        <v>39</v>
      </c>
      <c r="G1383">
        <v>2022</v>
      </c>
      <c r="H1383">
        <v>39</v>
      </c>
      <c r="I1383">
        <v>83835</v>
      </c>
    </row>
    <row r="1384" spans="1:9" x14ac:dyDescent="0.35">
      <c r="A1384" t="s">
        <v>472</v>
      </c>
      <c r="B1384" t="s">
        <v>473</v>
      </c>
      <c r="C1384" s="68">
        <v>44843</v>
      </c>
      <c r="D1384">
        <v>82127</v>
      </c>
      <c r="E1384">
        <v>10</v>
      </c>
      <c r="F1384">
        <v>42</v>
      </c>
      <c r="G1384">
        <v>2022</v>
      </c>
      <c r="H1384">
        <v>42</v>
      </c>
      <c r="I1384">
        <v>83835</v>
      </c>
    </row>
    <row r="1385" spans="1:9" x14ac:dyDescent="0.35">
      <c r="A1385" t="s">
        <v>472</v>
      </c>
      <c r="B1385" t="s">
        <v>473</v>
      </c>
      <c r="C1385" s="68">
        <v>44850</v>
      </c>
      <c r="D1385">
        <v>83748</v>
      </c>
      <c r="E1385">
        <v>10</v>
      </c>
      <c r="F1385">
        <v>43</v>
      </c>
      <c r="G1385">
        <v>2022</v>
      </c>
      <c r="H1385">
        <v>43</v>
      </c>
      <c r="I1385">
        <v>83835</v>
      </c>
    </row>
    <row r="1386" spans="1:9" x14ac:dyDescent="0.35">
      <c r="A1386" t="s">
        <v>472</v>
      </c>
      <c r="B1386" t="s">
        <v>473</v>
      </c>
      <c r="C1386" s="68">
        <v>44857</v>
      </c>
      <c r="D1386">
        <v>86206</v>
      </c>
      <c r="E1386">
        <v>10</v>
      </c>
      <c r="F1386">
        <v>44</v>
      </c>
      <c r="G1386">
        <v>2022</v>
      </c>
      <c r="H1386">
        <v>44</v>
      </c>
      <c r="I1386">
        <v>83835</v>
      </c>
    </row>
    <row r="1387" spans="1:9" x14ac:dyDescent="0.35">
      <c r="A1387" t="s">
        <v>472</v>
      </c>
      <c r="B1387" t="s">
        <v>473</v>
      </c>
      <c r="C1387" s="68">
        <v>44864</v>
      </c>
      <c r="D1387">
        <v>87853</v>
      </c>
      <c r="E1387">
        <v>10</v>
      </c>
      <c r="F1387">
        <v>45</v>
      </c>
      <c r="G1387">
        <v>2022</v>
      </c>
      <c r="H1387">
        <v>45</v>
      </c>
      <c r="I1387">
        <v>83835</v>
      </c>
    </row>
    <row r="1388" spans="1:9" x14ac:dyDescent="0.35">
      <c r="A1388" t="s">
        <v>472</v>
      </c>
      <c r="B1388" t="s">
        <v>473</v>
      </c>
      <c r="C1388" s="68">
        <v>44871</v>
      </c>
      <c r="D1388">
        <v>88831</v>
      </c>
      <c r="E1388">
        <v>11</v>
      </c>
      <c r="F1388">
        <v>46</v>
      </c>
      <c r="G1388">
        <v>2022</v>
      </c>
      <c r="H1388">
        <v>46</v>
      </c>
      <c r="I1388">
        <v>83835</v>
      </c>
    </row>
    <row r="1389" spans="1:9" x14ac:dyDescent="0.35">
      <c r="A1389" t="s">
        <v>472</v>
      </c>
      <c r="B1389" t="s">
        <v>473</v>
      </c>
      <c r="C1389" s="68">
        <v>44878</v>
      </c>
      <c r="D1389">
        <v>90106</v>
      </c>
      <c r="E1389">
        <v>11</v>
      </c>
      <c r="F1389">
        <v>47</v>
      </c>
      <c r="G1389">
        <v>2022</v>
      </c>
      <c r="H1389">
        <v>47</v>
      </c>
      <c r="I1389">
        <v>83835</v>
      </c>
    </row>
    <row r="1390" spans="1:9" x14ac:dyDescent="0.35">
      <c r="A1390" t="s">
        <v>472</v>
      </c>
      <c r="B1390" t="s">
        <v>473</v>
      </c>
      <c r="C1390" s="68">
        <v>44885</v>
      </c>
      <c r="D1390">
        <v>92076</v>
      </c>
      <c r="E1390">
        <v>11</v>
      </c>
      <c r="F1390">
        <v>48</v>
      </c>
      <c r="G1390">
        <v>2022</v>
      </c>
      <c r="H1390">
        <v>48</v>
      </c>
      <c r="I1390">
        <v>83835</v>
      </c>
    </row>
    <row r="1391" spans="1:9" x14ac:dyDescent="0.35">
      <c r="A1391" t="s">
        <v>472</v>
      </c>
      <c r="B1391" t="s">
        <v>473</v>
      </c>
      <c r="C1391" s="68">
        <v>44892</v>
      </c>
      <c r="D1391">
        <v>94526</v>
      </c>
      <c r="E1391">
        <v>11</v>
      </c>
      <c r="F1391">
        <v>49</v>
      </c>
      <c r="G1391">
        <v>2022</v>
      </c>
      <c r="H1391">
        <v>49</v>
      </c>
      <c r="I1391">
        <v>83835</v>
      </c>
    </row>
    <row r="1392" spans="1:9" x14ac:dyDescent="0.35">
      <c r="A1392" t="s">
        <v>472</v>
      </c>
      <c r="B1392" t="s">
        <v>473</v>
      </c>
      <c r="C1392" s="68">
        <v>44899</v>
      </c>
      <c r="D1392">
        <v>98103</v>
      </c>
      <c r="E1392">
        <v>12</v>
      </c>
      <c r="F1392">
        <v>50</v>
      </c>
      <c r="G1392">
        <v>2022</v>
      </c>
      <c r="H1392">
        <v>50</v>
      </c>
      <c r="I1392">
        <v>83835</v>
      </c>
    </row>
    <row r="1393" spans="1:9" x14ac:dyDescent="0.35">
      <c r="A1393" t="s">
        <v>472</v>
      </c>
      <c r="B1393" t="s">
        <v>473</v>
      </c>
      <c r="C1393" s="68">
        <v>44905</v>
      </c>
      <c r="D1393">
        <v>100822</v>
      </c>
      <c r="E1393">
        <v>12</v>
      </c>
      <c r="F1393">
        <v>50</v>
      </c>
      <c r="G1393">
        <v>2022</v>
      </c>
      <c r="H1393">
        <v>50</v>
      </c>
      <c r="I1393">
        <v>83835</v>
      </c>
    </row>
    <row r="1394" spans="1:9" x14ac:dyDescent="0.35">
      <c r="A1394" t="s">
        <v>472</v>
      </c>
      <c r="B1394" t="s">
        <v>473</v>
      </c>
      <c r="C1394" s="68">
        <v>44913</v>
      </c>
      <c r="D1394">
        <v>103167</v>
      </c>
      <c r="E1394">
        <v>12</v>
      </c>
      <c r="F1394">
        <v>52</v>
      </c>
      <c r="G1394">
        <v>2022</v>
      </c>
      <c r="H1394">
        <v>52</v>
      </c>
      <c r="I1394">
        <v>83835</v>
      </c>
    </row>
    <row r="1395" spans="1:9" x14ac:dyDescent="0.35">
      <c r="A1395" t="s">
        <v>472</v>
      </c>
      <c r="B1395" t="s">
        <v>473</v>
      </c>
      <c r="C1395" s="68">
        <v>44920</v>
      </c>
      <c r="D1395">
        <v>106629</v>
      </c>
      <c r="E1395">
        <v>12</v>
      </c>
      <c r="F1395">
        <v>53</v>
      </c>
      <c r="G1395">
        <v>2022</v>
      </c>
      <c r="H1395">
        <v>53</v>
      </c>
      <c r="I1395">
        <v>83835</v>
      </c>
    </row>
    <row r="1396" spans="1:9" x14ac:dyDescent="0.35">
      <c r="A1396" t="s">
        <v>472</v>
      </c>
      <c r="B1396" t="s">
        <v>473</v>
      </c>
      <c r="C1396" s="68">
        <v>44927</v>
      </c>
      <c r="D1396">
        <v>106786</v>
      </c>
      <c r="E1396">
        <v>1</v>
      </c>
      <c r="F1396">
        <v>1</v>
      </c>
      <c r="G1396">
        <v>2023</v>
      </c>
      <c r="H1396">
        <v>54</v>
      </c>
      <c r="I1396">
        <v>83835</v>
      </c>
    </row>
    <row r="1397" spans="1:9" x14ac:dyDescent="0.35">
      <c r="A1397" t="s">
        <v>472</v>
      </c>
      <c r="B1397" t="s">
        <v>473</v>
      </c>
      <c r="C1397" s="68">
        <v>44936</v>
      </c>
      <c r="D1397">
        <v>106987</v>
      </c>
      <c r="E1397">
        <v>1</v>
      </c>
      <c r="F1397">
        <v>2</v>
      </c>
      <c r="G1397">
        <v>2023</v>
      </c>
      <c r="H1397">
        <v>55</v>
      </c>
      <c r="I1397">
        <v>83835</v>
      </c>
    </row>
    <row r="1398" spans="1:9" x14ac:dyDescent="0.35">
      <c r="A1398" t="s">
        <v>472</v>
      </c>
      <c r="B1398" t="s">
        <v>473</v>
      </c>
      <c r="C1398" s="68">
        <v>44941</v>
      </c>
      <c r="D1398">
        <v>106644</v>
      </c>
      <c r="E1398">
        <v>1</v>
      </c>
      <c r="F1398">
        <v>3</v>
      </c>
      <c r="G1398">
        <v>2023</v>
      </c>
      <c r="H1398">
        <v>56</v>
      </c>
      <c r="I1398">
        <v>83835</v>
      </c>
    </row>
    <row r="1399" spans="1:9" x14ac:dyDescent="0.35">
      <c r="A1399" t="s">
        <v>472</v>
      </c>
      <c r="B1399" t="s">
        <v>473</v>
      </c>
      <c r="C1399" s="68">
        <v>44947</v>
      </c>
      <c r="D1399">
        <v>106835</v>
      </c>
      <c r="E1399">
        <v>1</v>
      </c>
      <c r="F1399">
        <v>3</v>
      </c>
      <c r="G1399">
        <v>2023</v>
      </c>
      <c r="H1399">
        <v>56</v>
      </c>
      <c r="I1399">
        <v>83835</v>
      </c>
    </row>
    <row r="1400" spans="1:9" x14ac:dyDescent="0.35">
      <c r="A1400" t="s">
        <v>472</v>
      </c>
      <c r="B1400" t="s">
        <v>473</v>
      </c>
      <c r="C1400" s="68">
        <v>44954</v>
      </c>
      <c r="D1400">
        <v>108663</v>
      </c>
      <c r="E1400">
        <v>1</v>
      </c>
      <c r="F1400">
        <v>4</v>
      </c>
      <c r="G1400">
        <v>2023</v>
      </c>
      <c r="H1400">
        <v>57</v>
      </c>
      <c r="I1400">
        <v>83835</v>
      </c>
    </row>
    <row r="1401" spans="1:9" x14ac:dyDescent="0.35">
      <c r="A1401" t="s">
        <v>472</v>
      </c>
      <c r="B1401" t="s">
        <v>473</v>
      </c>
      <c r="C1401" s="68">
        <v>44961</v>
      </c>
      <c r="D1401">
        <v>108840</v>
      </c>
      <c r="E1401">
        <v>2</v>
      </c>
      <c r="F1401">
        <v>5</v>
      </c>
      <c r="G1401">
        <v>2023</v>
      </c>
      <c r="H1401">
        <v>58</v>
      </c>
      <c r="I1401">
        <v>83835</v>
      </c>
    </row>
    <row r="1402" spans="1:9" x14ac:dyDescent="0.35">
      <c r="A1402" t="s">
        <v>472</v>
      </c>
      <c r="B1402" t="s">
        <v>473</v>
      </c>
      <c r="C1402" s="68">
        <v>44967</v>
      </c>
      <c r="D1402">
        <v>109871</v>
      </c>
      <c r="E1402">
        <v>2</v>
      </c>
      <c r="F1402">
        <v>6</v>
      </c>
      <c r="G1402">
        <v>2023</v>
      </c>
      <c r="H1402">
        <v>59</v>
      </c>
      <c r="I1402">
        <v>83835</v>
      </c>
    </row>
    <row r="1403" spans="1:9" x14ac:dyDescent="0.35">
      <c r="A1403" t="s">
        <v>472</v>
      </c>
      <c r="B1403" t="s">
        <v>473</v>
      </c>
      <c r="C1403" s="68">
        <v>44976</v>
      </c>
      <c r="D1403">
        <v>110470</v>
      </c>
      <c r="E1403">
        <v>2</v>
      </c>
      <c r="F1403">
        <v>8</v>
      </c>
      <c r="G1403">
        <v>2023</v>
      </c>
      <c r="H1403">
        <v>61</v>
      </c>
      <c r="I1403">
        <v>83835</v>
      </c>
    </row>
    <row r="1404" spans="1:9" x14ac:dyDescent="0.35">
      <c r="A1404" t="s">
        <v>472</v>
      </c>
      <c r="B1404" t="s">
        <v>473</v>
      </c>
      <c r="C1404" s="68">
        <v>44982</v>
      </c>
      <c r="D1404">
        <v>112575</v>
      </c>
      <c r="E1404">
        <v>2</v>
      </c>
      <c r="F1404">
        <v>8</v>
      </c>
      <c r="G1404">
        <v>2023</v>
      </c>
      <c r="H1404">
        <v>61</v>
      </c>
      <c r="I1404">
        <v>83835</v>
      </c>
    </row>
    <row r="1405" spans="1:9" x14ac:dyDescent="0.35">
      <c r="A1405" t="s">
        <v>472</v>
      </c>
      <c r="B1405" t="s">
        <v>473</v>
      </c>
      <c r="C1405" s="68">
        <v>44990</v>
      </c>
      <c r="D1405">
        <v>110921</v>
      </c>
      <c r="E1405">
        <v>3</v>
      </c>
      <c r="F1405">
        <v>10</v>
      </c>
      <c r="G1405">
        <v>2023</v>
      </c>
      <c r="H1405">
        <v>63</v>
      </c>
      <c r="I1405">
        <v>83835</v>
      </c>
    </row>
    <row r="1406" spans="1:9" x14ac:dyDescent="0.35">
      <c r="A1406" t="s">
        <v>472</v>
      </c>
      <c r="B1406" t="s">
        <v>473</v>
      </c>
      <c r="C1406" s="68">
        <v>44995</v>
      </c>
      <c r="D1406">
        <v>110106</v>
      </c>
      <c r="E1406">
        <v>3</v>
      </c>
      <c r="F1406">
        <v>10</v>
      </c>
      <c r="G1406">
        <v>2023</v>
      </c>
      <c r="H1406">
        <v>63</v>
      </c>
      <c r="I1406">
        <v>83835</v>
      </c>
    </row>
    <row r="1407" spans="1:9" x14ac:dyDescent="0.35">
      <c r="A1407" t="s">
        <v>472</v>
      </c>
      <c r="B1407" t="s">
        <v>473</v>
      </c>
      <c r="C1407" s="68">
        <v>45003</v>
      </c>
      <c r="D1407">
        <v>110012</v>
      </c>
      <c r="E1407">
        <v>3</v>
      </c>
      <c r="F1407">
        <v>11</v>
      </c>
      <c r="G1407">
        <v>2023</v>
      </c>
      <c r="H1407">
        <v>64</v>
      </c>
      <c r="I1407">
        <v>83835</v>
      </c>
    </row>
    <row r="1408" spans="1:9" x14ac:dyDescent="0.35">
      <c r="A1408" t="s">
        <v>472</v>
      </c>
      <c r="B1408" t="s">
        <v>473</v>
      </c>
      <c r="C1408" s="68">
        <v>45009</v>
      </c>
      <c r="D1408">
        <v>109559</v>
      </c>
      <c r="E1408">
        <v>3</v>
      </c>
      <c r="F1408">
        <v>12</v>
      </c>
      <c r="G1408">
        <v>2023</v>
      </c>
      <c r="H1408">
        <v>65</v>
      </c>
      <c r="I1408">
        <v>83835</v>
      </c>
    </row>
    <row r="1409" spans="1:9" x14ac:dyDescent="0.35">
      <c r="A1409" t="s">
        <v>472</v>
      </c>
      <c r="B1409" t="s">
        <v>473</v>
      </c>
      <c r="C1409" s="68">
        <v>45016</v>
      </c>
      <c r="D1409">
        <v>107706</v>
      </c>
      <c r="E1409">
        <v>3</v>
      </c>
      <c r="F1409">
        <v>13</v>
      </c>
      <c r="G1409">
        <v>2023</v>
      </c>
      <c r="H1409">
        <v>66</v>
      </c>
      <c r="I1409">
        <v>83835</v>
      </c>
    </row>
    <row r="1410" spans="1:9" x14ac:dyDescent="0.35">
      <c r="A1410" t="s">
        <v>472</v>
      </c>
      <c r="B1410" t="s">
        <v>473</v>
      </c>
      <c r="C1410" s="68">
        <v>45024</v>
      </c>
      <c r="D1410">
        <v>104823</v>
      </c>
      <c r="E1410">
        <v>4</v>
      </c>
      <c r="F1410">
        <v>14</v>
      </c>
      <c r="G1410">
        <v>2023</v>
      </c>
      <c r="H1410">
        <v>67</v>
      </c>
      <c r="I1410">
        <v>83835</v>
      </c>
    </row>
    <row r="1411" spans="1:9" x14ac:dyDescent="0.35">
      <c r="A1411" t="s">
        <v>472</v>
      </c>
      <c r="B1411" t="s">
        <v>473</v>
      </c>
      <c r="C1411" s="68">
        <v>45035</v>
      </c>
      <c r="D1411">
        <v>101888</v>
      </c>
      <c r="E1411">
        <v>4</v>
      </c>
      <c r="F1411">
        <v>16</v>
      </c>
      <c r="G1411">
        <v>2023</v>
      </c>
      <c r="H1411">
        <v>69</v>
      </c>
      <c r="I1411">
        <v>83835</v>
      </c>
    </row>
    <row r="1412" spans="1:9" x14ac:dyDescent="0.35">
      <c r="A1412" t="s">
        <v>472</v>
      </c>
      <c r="B1412" t="s">
        <v>473</v>
      </c>
      <c r="C1412" s="68">
        <v>45045</v>
      </c>
      <c r="D1412">
        <v>99027</v>
      </c>
      <c r="E1412">
        <v>4</v>
      </c>
      <c r="F1412">
        <v>17</v>
      </c>
      <c r="G1412">
        <v>2023</v>
      </c>
      <c r="H1412">
        <v>70</v>
      </c>
      <c r="I1412">
        <v>83835</v>
      </c>
    </row>
    <row r="1413" spans="1:9" x14ac:dyDescent="0.35">
      <c r="A1413" t="s">
        <v>472</v>
      </c>
      <c r="B1413" t="s">
        <v>473</v>
      </c>
      <c r="C1413" s="68">
        <v>45052</v>
      </c>
      <c r="D1413">
        <v>97085</v>
      </c>
      <c r="E1413">
        <v>5</v>
      </c>
      <c r="F1413">
        <v>18</v>
      </c>
      <c r="G1413">
        <v>2023</v>
      </c>
      <c r="H1413">
        <v>71</v>
      </c>
      <c r="I1413">
        <v>83835</v>
      </c>
    </row>
    <row r="1414" spans="1:9" x14ac:dyDescent="0.35">
      <c r="A1414" t="s">
        <v>472</v>
      </c>
      <c r="B1414" t="s">
        <v>473</v>
      </c>
      <c r="C1414" s="68">
        <v>45058</v>
      </c>
      <c r="D1414">
        <v>94952</v>
      </c>
      <c r="E1414">
        <v>5</v>
      </c>
      <c r="F1414">
        <v>19</v>
      </c>
      <c r="G1414">
        <v>2023</v>
      </c>
      <c r="H1414">
        <v>72</v>
      </c>
      <c r="I1414">
        <v>83835</v>
      </c>
    </row>
    <row r="1415" spans="1:9" x14ac:dyDescent="0.35">
      <c r="A1415" t="s">
        <v>472</v>
      </c>
      <c r="B1415" t="s">
        <v>473</v>
      </c>
      <c r="C1415" s="68">
        <v>45066</v>
      </c>
      <c r="D1415">
        <v>94179</v>
      </c>
      <c r="E1415">
        <v>5</v>
      </c>
      <c r="F1415">
        <v>20</v>
      </c>
      <c r="G1415">
        <v>2023</v>
      </c>
      <c r="H1415">
        <v>73</v>
      </c>
      <c r="I1415">
        <v>83835</v>
      </c>
    </row>
    <row r="1416" spans="1:9" x14ac:dyDescent="0.35">
      <c r="A1416" t="s">
        <v>472</v>
      </c>
      <c r="B1416" t="s">
        <v>473</v>
      </c>
      <c r="C1416" s="68">
        <v>45081</v>
      </c>
      <c r="D1416">
        <v>95509</v>
      </c>
      <c r="E1416">
        <v>6</v>
      </c>
      <c r="F1416">
        <v>23</v>
      </c>
      <c r="G1416">
        <v>2023</v>
      </c>
      <c r="H1416">
        <v>76</v>
      </c>
      <c r="I1416">
        <v>83835</v>
      </c>
    </row>
    <row r="1417" spans="1:9" x14ac:dyDescent="0.35">
      <c r="A1417" t="s">
        <v>472</v>
      </c>
      <c r="B1417" t="s">
        <v>473</v>
      </c>
      <c r="C1417" s="68">
        <v>45095</v>
      </c>
      <c r="D1417">
        <v>95509</v>
      </c>
      <c r="E1417">
        <v>6</v>
      </c>
      <c r="F1417">
        <v>25</v>
      </c>
      <c r="G1417">
        <v>2023</v>
      </c>
      <c r="H1417">
        <v>78</v>
      </c>
      <c r="I1417">
        <v>83835</v>
      </c>
    </row>
    <row r="1418" spans="1:9" x14ac:dyDescent="0.35">
      <c r="A1418" t="s">
        <v>472</v>
      </c>
      <c r="B1418" t="s">
        <v>473</v>
      </c>
      <c r="C1418" s="68">
        <v>45109</v>
      </c>
      <c r="D1418">
        <v>95631</v>
      </c>
      <c r="E1418">
        <v>7</v>
      </c>
      <c r="F1418">
        <v>27</v>
      </c>
      <c r="G1418">
        <v>2023</v>
      </c>
      <c r="H1418">
        <v>80</v>
      </c>
      <c r="I1418">
        <v>83835</v>
      </c>
    </row>
    <row r="1419" spans="1:9" x14ac:dyDescent="0.35">
      <c r="A1419" t="s">
        <v>472</v>
      </c>
      <c r="B1419" t="s">
        <v>473</v>
      </c>
      <c r="C1419" s="68">
        <v>45117</v>
      </c>
      <c r="D1419">
        <v>94893</v>
      </c>
      <c r="E1419">
        <v>7</v>
      </c>
      <c r="F1419">
        <v>28</v>
      </c>
      <c r="G1419">
        <v>2023</v>
      </c>
      <c r="H1419">
        <v>81</v>
      </c>
      <c r="I1419">
        <v>83835</v>
      </c>
    </row>
    <row r="1420" spans="1:9" x14ac:dyDescent="0.35">
      <c r="A1420" t="s">
        <v>472</v>
      </c>
      <c r="B1420" t="s">
        <v>473</v>
      </c>
      <c r="C1420" s="68">
        <v>45123</v>
      </c>
      <c r="D1420">
        <v>95429</v>
      </c>
      <c r="E1420">
        <v>7</v>
      </c>
      <c r="F1420">
        <v>29</v>
      </c>
      <c r="G1420">
        <v>2023</v>
      </c>
      <c r="H1420">
        <v>82</v>
      </c>
      <c r="I1420">
        <v>83835</v>
      </c>
    </row>
    <row r="1421" spans="1:9" x14ac:dyDescent="0.35">
      <c r="A1421" t="s">
        <v>472</v>
      </c>
      <c r="B1421" t="s">
        <v>473</v>
      </c>
      <c r="C1421" s="68">
        <v>45130</v>
      </c>
      <c r="D1421">
        <v>95035</v>
      </c>
      <c r="E1421">
        <v>7</v>
      </c>
      <c r="F1421">
        <v>30</v>
      </c>
      <c r="G1421">
        <v>2023</v>
      </c>
      <c r="H1421">
        <v>83</v>
      </c>
      <c r="I1421">
        <v>83835</v>
      </c>
    </row>
    <row r="1422" spans="1:9" x14ac:dyDescent="0.35">
      <c r="A1422" t="s">
        <v>472</v>
      </c>
      <c r="B1422" t="s">
        <v>473</v>
      </c>
      <c r="C1422" s="68">
        <v>45144</v>
      </c>
      <c r="D1422">
        <v>95039</v>
      </c>
      <c r="E1422">
        <v>8</v>
      </c>
      <c r="F1422">
        <v>32</v>
      </c>
      <c r="G1422">
        <v>2023</v>
      </c>
      <c r="H1422">
        <v>85</v>
      </c>
      <c r="I1422">
        <v>83835</v>
      </c>
    </row>
    <row r="1423" spans="1:9" x14ac:dyDescent="0.35">
      <c r="A1423" t="s">
        <v>472</v>
      </c>
      <c r="B1423" t="s">
        <v>473</v>
      </c>
      <c r="C1423" s="68">
        <v>45147</v>
      </c>
      <c r="D1423">
        <v>95158</v>
      </c>
      <c r="E1423">
        <v>8</v>
      </c>
      <c r="F1423">
        <v>32</v>
      </c>
      <c r="G1423">
        <v>2023</v>
      </c>
      <c r="H1423">
        <v>85</v>
      </c>
      <c r="I1423">
        <v>83835</v>
      </c>
    </row>
    <row r="1424" spans="1:9" x14ac:dyDescent="0.35">
      <c r="A1424" t="s">
        <v>472</v>
      </c>
      <c r="B1424" t="s">
        <v>473</v>
      </c>
      <c r="C1424" s="68">
        <v>45158</v>
      </c>
      <c r="D1424">
        <v>94415</v>
      </c>
      <c r="E1424">
        <v>8</v>
      </c>
      <c r="F1424">
        <v>34</v>
      </c>
      <c r="G1424">
        <v>2023</v>
      </c>
      <c r="H1424">
        <v>87</v>
      </c>
      <c r="I1424">
        <v>83835</v>
      </c>
    </row>
    <row r="1425" spans="1:9" x14ac:dyDescent="0.35">
      <c r="A1425" t="s">
        <v>472</v>
      </c>
      <c r="B1425" t="s">
        <v>473</v>
      </c>
      <c r="C1425" s="68">
        <v>45165</v>
      </c>
      <c r="D1425">
        <v>92420</v>
      </c>
      <c r="E1425">
        <v>8</v>
      </c>
      <c r="F1425">
        <v>35</v>
      </c>
      <c r="G1425">
        <v>2023</v>
      </c>
      <c r="H1425">
        <v>88</v>
      </c>
      <c r="I1425">
        <v>83835</v>
      </c>
    </row>
    <row r="1426" spans="1:9" x14ac:dyDescent="0.35">
      <c r="A1426" t="s">
        <v>472</v>
      </c>
      <c r="B1426" t="s">
        <v>473</v>
      </c>
      <c r="C1426" s="68">
        <v>45172</v>
      </c>
      <c r="D1426">
        <v>86851</v>
      </c>
      <c r="E1426">
        <v>9</v>
      </c>
      <c r="F1426">
        <v>36</v>
      </c>
      <c r="G1426">
        <v>2023</v>
      </c>
      <c r="H1426">
        <v>89</v>
      </c>
      <c r="I1426">
        <v>83835</v>
      </c>
    </row>
    <row r="1427" spans="1:9" x14ac:dyDescent="0.35">
      <c r="A1427" t="s">
        <v>472</v>
      </c>
      <c r="B1427" t="s">
        <v>473</v>
      </c>
      <c r="C1427" s="68">
        <v>45186</v>
      </c>
      <c r="D1427">
        <v>85257</v>
      </c>
      <c r="E1427">
        <v>9</v>
      </c>
      <c r="F1427">
        <v>38</v>
      </c>
      <c r="G1427">
        <v>2023</v>
      </c>
      <c r="H1427">
        <v>91</v>
      </c>
      <c r="I1427">
        <v>83835</v>
      </c>
    </row>
    <row r="1428" spans="1:9" x14ac:dyDescent="0.35">
      <c r="A1428" t="s">
        <v>472</v>
      </c>
      <c r="B1428" t="s">
        <v>473</v>
      </c>
      <c r="C1428" s="68">
        <v>45193</v>
      </c>
      <c r="D1428">
        <v>84887</v>
      </c>
      <c r="E1428">
        <v>9</v>
      </c>
      <c r="F1428">
        <v>39</v>
      </c>
      <c r="G1428">
        <v>2023</v>
      </c>
      <c r="H1428">
        <v>92</v>
      </c>
      <c r="I1428">
        <v>83835</v>
      </c>
    </row>
    <row r="1429" spans="1:9" x14ac:dyDescent="0.35">
      <c r="A1429" t="s">
        <v>472</v>
      </c>
      <c r="B1429" t="s">
        <v>473</v>
      </c>
      <c r="C1429" s="68">
        <v>45200</v>
      </c>
      <c r="D1429">
        <v>85122</v>
      </c>
      <c r="E1429">
        <v>10</v>
      </c>
      <c r="F1429">
        <v>40</v>
      </c>
      <c r="G1429">
        <v>2023</v>
      </c>
      <c r="H1429">
        <v>93</v>
      </c>
      <c r="I1429">
        <v>83835</v>
      </c>
    </row>
    <row r="1430" spans="1:9" x14ac:dyDescent="0.35">
      <c r="A1430" t="s">
        <v>472</v>
      </c>
      <c r="B1430" t="s">
        <v>473</v>
      </c>
      <c r="C1430" s="68">
        <v>45215</v>
      </c>
      <c r="D1430">
        <v>83835</v>
      </c>
      <c r="E1430">
        <v>10</v>
      </c>
      <c r="F1430">
        <v>42</v>
      </c>
      <c r="G1430">
        <v>2023</v>
      </c>
      <c r="H1430">
        <v>95</v>
      </c>
      <c r="I1430">
        <v>83835</v>
      </c>
    </row>
    <row r="1431" spans="1:9" x14ac:dyDescent="0.35">
      <c r="A1431" t="s">
        <v>474</v>
      </c>
      <c r="B1431" t="s">
        <v>475</v>
      </c>
      <c r="C1431" s="68">
        <v>44713</v>
      </c>
      <c r="D1431">
        <v>1041095</v>
      </c>
      <c r="E1431">
        <v>6</v>
      </c>
      <c r="F1431">
        <v>23</v>
      </c>
      <c r="G1431">
        <v>2022</v>
      </c>
      <c r="H1431">
        <v>23</v>
      </c>
      <c r="I1431">
        <v>1275315</v>
      </c>
    </row>
    <row r="1432" spans="1:9" x14ac:dyDescent="0.35">
      <c r="A1432" t="s">
        <v>474</v>
      </c>
      <c r="B1432" t="s">
        <v>475</v>
      </c>
      <c r="C1432" s="68">
        <v>44719</v>
      </c>
      <c r="D1432">
        <v>1116387</v>
      </c>
      <c r="E1432">
        <v>6</v>
      </c>
      <c r="F1432">
        <v>24</v>
      </c>
      <c r="G1432">
        <v>2022</v>
      </c>
      <c r="H1432">
        <v>24</v>
      </c>
      <c r="I1432">
        <v>1275315</v>
      </c>
    </row>
    <row r="1433" spans="1:9" x14ac:dyDescent="0.35">
      <c r="A1433" t="s">
        <v>474</v>
      </c>
      <c r="B1433" t="s">
        <v>475</v>
      </c>
      <c r="C1433" s="68">
        <v>44720</v>
      </c>
      <c r="D1433">
        <v>1122287</v>
      </c>
      <c r="E1433">
        <v>6</v>
      </c>
      <c r="F1433">
        <v>24</v>
      </c>
      <c r="G1433">
        <v>2022</v>
      </c>
      <c r="H1433">
        <v>24</v>
      </c>
      <c r="I1433">
        <v>1275315</v>
      </c>
    </row>
    <row r="1434" spans="1:9" x14ac:dyDescent="0.35">
      <c r="A1434" t="s">
        <v>474</v>
      </c>
      <c r="B1434" t="s">
        <v>475</v>
      </c>
      <c r="C1434" s="68">
        <v>44721</v>
      </c>
      <c r="D1434">
        <v>1136243</v>
      </c>
      <c r="E1434">
        <v>6</v>
      </c>
      <c r="F1434">
        <v>24</v>
      </c>
      <c r="G1434">
        <v>2022</v>
      </c>
      <c r="H1434">
        <v>24</v>
      </c>
      <c r="I1434">
        <v>1275315</v>
      </c>
    </row>
    <row r="1435" spans="1:9" x14ac:dyDescent="0.35">
      <c r="A1435" t="s">
        <v>474</v>
      </c>
      <c r="B1435" t="s">
        <v>475</v>
      </c>
      <c r="C1435" s="68">
        <v>44722</v>
      </c>
      <c r="D1435">
        <v>1151553</v>
      </c>
      <c r="E1435">
        <v>6</v>
      </c>
      <c r="F1435">
        <v>24</v>
      </c>
      <c r="G1435">
        <v>2022</v>
      </c>
      <c r="H1435">
        <v>24</v>
      </c>
      <c r="I1435">
        <v>1275315</v>
      </c>
    </row>
    <row r="1436" spans="1:9" x14ac:dyDescent="0.35">
      <c r="A1436" t="s">
        <v>474</v>
      </c>
      <c r="B1436" t="s">
        <v>475</v>
      </c>
      <c r="C1436" s="68">
        <v>44723</v>
      </c>
      <c r="D1436">
        <v>1166625</v>
      </c>
      <c r="E1436">
        <v>6</v>
      </c>
      <c r="F1436">
        <v>24</v>
      </c>
      <c r="G1436">
        <v>2022</v>
      </c>
      <c r="H1436">
        <v>24</v>
      </c>
      <c r="I1436">
        <v>1275315</v>
      </c>
    </row>
    <row r="1437" spans="1:9" x14ac:dyDescent="0.35">
      <c r="A1437" t="s">
        <v>474</v>
      </c>
      <c r="B1437" t="s">
        <v>475</v>
      </c>
      <c r="C1437" s="68">
        <v>44724</v>
      </c>
      <c r="D1437">
        <v>1178521</v>
      </c>
      <c r="E1437">
        <v>6</v>
      </c>
      <c r="F1437">
        <v>25</v>
      </c>
      <c r="G1437">
        <v>2022</v>
      </c>
      <c r="H1437">
        <v>25</v>
      </c>
      <c r="I1437">
        <v>1275315</v>
      </c>
    </row>
    <row r="1438" spans="1:9" x14ac:dyDescent="0.35">
      <c r="A1438" t="s">
        <v>474</v>
      </c>
      <c r="B1438" t="s">
        <v>475</v>
      </c>
      <c r="C1438" s="68">
        <v>44725</v>
      </c>
      <c r="D1438">
        <v>1188807</v>
      </c>
      <c r="E1438">
        <v>6</v>
      </c>
      <c r="F1438">
        <v>25</v>
      </c>
      <c r="G1438">
        <v>2022</v>
      </c>
      <c r="H1438">
        <v>25</v>
      </c>
      <c r="I1438">
        <v>1275315</v>
      </c>
    </row>
    <row r="1439" spans="1:9" x14ac:dyDescent="0.35">
      <c r="A1439" t="s">
        <v>474</v>
      </c>
      <c r="B1439" t="s">
        <v>475</v>
      </c>
      <c r="C1439" s="68">
        <v>44726</v>
      </c>
      <c r="D1439">
        <v>1199399</v>
      </c>
      <c r="E1439">
        <v>6</v>
      </c>
      <c r="F1439">
        <v>25</v>
      </c>
      <c r="G1439">
        <v>2022</v>
      </c>
      <c r="H1439">
        <v>25</v>
      </c>
      <c r="I1439">
        <v>1275315</v>
      </c>
    </row>
    <row r="1440" spans="1:9" x14ac:dyDescent="0.35">
      <c r="A1440" t="s">
        <v>474</v>
      </c>
      <c r="B1440" t="s">
        <v>475</v>
      </c>
      <c r="C1440" s="68">
        <v>44727</v>
      </c>
      <c r="D1440">
        <v>1214775</v>
      </c>
      <c r="E1440">
        <v>6</v>
      </c>
      <c r="F1440">
        <v>25</v>
      </c>
      <c r="G1440">
        <v>2022</v>
      </c>
      <c r="H1440">
        <v>25</v>
      </c>
      <c r="I1440">
        <v>1275315</v>
      </c>
    </row>
    <row r="1441" spans="1:9" x14ac:dyDescent="0.35">
      <c r="A1441" t="s">
        <v>474</v>
      </c>
      <c r="B1441" t="s">
        <v>475</v>
      </c>
      <c r="C1441" s="68">
        <v>44728</v>
      </c>
      <c r="D1441">
        <v>1230800</v>
      </c>
      <c r="E1441">
        <v>6</v>
      </c>
      <c r="F1441">
        <v>25</v>
      </c>
      <c r="G1441">
        <v>2022</v>
      </c>
      <c r="H1441">
        <v>25</v>
      </c>
      <c r="I1441">
        <v>1275315</v>
      </c>
    </row>
    <row r="1442" spans="1:9" x14ac:dyDescent="0.35">
      <c r="A1442" t="s">
        <v>474</v>
      </c>
      <c r="B1442" t="s">
        <v>475</v>
      </c>
      <c r="C1442" s="68">
        <v>44733</v>
      </c>
      <c r="D1442">
        <v>1305018</v>
      </c>
      <c r="E1442">
        <v>6</v>
      </c>
      <c r="F1442">
        <v>26</v>
      </c>
      <c r="G1442">
        <v>2022</v>
      </c>
      <c r="H1442">
        <v>26</v>
      </c>
      <c r="I1442">
        <v>1275315</v>
      </c>
    </row>
    <row r="1443" spans="1:9" x14ac:dyDescent="0.35">
      <c r="A1443" t="s">
        <v>474</v>
      </c>
      <c r="B1443" t="s">
        <v>475</v>
      </c>
      <c r="C1443" s="68">
        <v>44740</v>
      </c>
      <c r="D1443">
        <v>1412429</v>
      </c>
      <c r="E1443">
        <v>6</v>
      </c>
      <c r="F1443">
        <v>27</v>
      </c>
      <c r="G1443">
        <v>2022</v>
      </c>
      <c r="H1443">
        <v>27</v>
      </c>
      <c r="I1443">
        <v>1275315</v>
      </c>
    </row>
    <row r="1444" spans="1:9" x14ac:dyDescent="0.35">
      <c r="A1444" t="s">
        <v>474</v>
      </c>
      <c r="B1444" t="s">
        <v>475</v>
      </c>
      <c r="C1444" s="68">
        <v>44747</v>
      </c>
      <c r="D1444">
        <v>1518394</v>
      </c>
      <c r="E1444">
        <v>7</v>
      </c>
      <c r="F1444">
        <v>28</v>
      </c>
      <c r="G1444">
        <v>2022</v>
      </c>
      <c r="H1444">
        <v>28</v>
      </c>
      <c r="I1444">
        <v>1275315</v>
      </c>
    </row>
    <row r="1445" spans="1:9" x14ac:dyDescent="0.35">
      <c r="A1445" t="s">
        <v>474</v>
      </c>
      <c r="B1445" t="s">
        <v>475</v>
      </c>
      <c r="C1445" s="68">
        <v>44754</v>
      </c>
      <c r="D1445">
        <v>1625231</v>
      </c>
      <c r="E1445">
        <v>7</v>
      </c>
      <c r="F1445">
        <v>29</v>
      </c>
      <c r="G1445">
        <v>2022</v>
      </c>
      <c r="H1445">
        <v>29</v>
      </c>
      <c r="I1445">
        <v>1275315</v>
      </c>
    </row>
    <row r="1446" spans="1:9" x14ac:dyDescent="0.35">
      <c r="A1446" t="s">
        <v>474</v>
      </c>
      <c r="B1446" t="s">
        <v>475</v>
      </c>
      <c r="C1446" s="68">
        <v>44755</v>
      </c>
      <c r="D1446">
        <v>1643127</v>
      </c>
      <c r="E1446">
        <v>7</v>
      </c>
      <c r="F1446">
        <v>29</v>
      </c>
      <c r="G1446">
        <v>2022</v>
      </c>
      <c r="H1446">
        <v>29</v>
      </c>
      <c r="I1446">
        <v>1275315</v>
      </c>
    </row>
    <row r="1447" spans="1:9" x14ac:dyDescent="0.35">
      <c r="A1447" t="s">
        <v>474</v>
      </c>
      <c r="B1447" t="s">
        <v>475</v>
      </c>
      <c r="C1447" s="68">
        <v>44756</v>
      </c>
      <c r="D1447">
        <v>1660173</v>
      </c>
      <c r="E1447">
        <v>7</v>
      </c>
      <c r="F1447">
        <v>29</v>
      </c>
      <c r="G1447">
        <v>2022</v>
      </c>
      <c r="H1447">
        <v>29</v>
      </c>
      <c r="I1447">
        <v>1275315</v>
      </c>
    </row>
    <row r="1448" spans="1:9" x14ac:dyDescent="0.35">
      <c r="A1448" t="s">
        <v>474</v>
      </c>
      <c r="B1448" t="s">
        <v>475</v>
      </c>
      <c r="C1448" s="68">
        <v>44757</v>
      </c>
      <c r="D1448">
        <v>1679475</v>
      </c>
      <c r="E1448">
        <v>7</v>
      </c>
      <c r="F1448">
        <v>29</v>
      </c>
      <c r="G1448">
        <v>2022</v>
      </c>
      <c r="H1448">
        <v>29</v>
      </c>
      <c r="I1448">
        <v>1275315</v>
      </c>
    </row>
    <row r="1449" spans="1:9" x14ac:dyDescent="0.35">
      <c r="A1449" t="s">
        <v>474</v>
      </c>
      <c r="B1449" t="s">
        <v>475</v>
      </c>
      <c r="C1449" s="68">
        <v>44758</v>
      </c>
      <c r="D1449">
        <v>1698586</v>
      </c>
      <c r="E1449">
        <v>7</v>
      </c>
      <c r="F1449">
        <v>29</v>
      </c>
      <c r="G1449">
        <v>2022</v>
      </c>
      <c r="H1449">
        <v>29</v>
      </c>
      <c r="I1449">
        <v>1275315</v>
      </c>
    </row>
    <row r="1450" spans="1:9" x14ac:dyDescent="0.35">
      <c r="A1450" t="s">
        <v>474</v>
      </c>
      <c r="B1450" t="s">
        <v>475</v>
      </c>
      <c r="C1450" s="68">
        <v>44759</v>
      </c>
      <c r="D1450">
        <v>1713691</v>
      </c>
      <c r="E1450">
        <v>7</v>
      </c>
      <c r="F1450">
        <v>30</v>
      </c>
      <c r="G1450">
        <v>2022</v>
      </c>
      <c r="H1450">
        <v>30</v>
      </c>
      <c r="I1450">
        <v>1275315</v>
      </c>
    </row>
    <row r="1451" spans="1:9" x14ac:dyDescent="0.35">
      <c r="A1451" t="s">
        <v>474</v>
      </c>
      <c r="B1451" t="s">
        <v>475</v>
      </c>
      <c r="C1451" s="68">
        <v>44760</v>
      </c>
      <c r="D1451">
        <v>1728407</v>
      </c>
      <c r="E1451">
        <v>7</v>
      </c>
      <c r="F1451">
        <v>30</v>
      </c>
      <c r="G1451">
        <v>2022</v>
      </c>
      <c r="H1451">
        <v>30</v>
      </c>
      <c r="I1451">
        <v>1275315</v>
      </c>
    </row>
    <row r="1452" spans="1:9" x14ac:dyDescent="0.35">
      <c r="A1452" t="s">
        <v>474</v>
      </c>
      <c r="B1452" t="s">
        <v>475</v>
      </c>
      <c r="C1452" s="68">
        <v>44761</v>
      </c>
      <c r="D1452">
        <v>1745800</v>
      </c>
      <c r="E1452">
        <v>7</v>
      </c>
      <c r="F1452">
        <v>30</v>
      </c>
      <c r="G1452">
        <v>2022</v>
      </c>
      <c r="H1452">
        <v>30</v>
      </c>
      <c r="I1452">
        <v>1275315</v>
      </c>
    </row>
    <row r="1453" spans="1:9" x14ac:dyDescent="0.35">
      <c r="A1453" t="s">
        <v>474</v>
      </c>
      <c r="B1453" t="s">
        <v>475</v>
      </c>
      <c r="C1453" s="68">
        <v>44762</v>
      </c>
      <c r="D1453">
        <v>1762432</v>
      </c>
      <c r="E1453">
        <v>7</v>
      </c>
      <c r="F1453">
        <v>30</v>
      </c>
      <c r="G1453">
        <v>2022</v>
      </c>
      <c r="H1453">
        <v>30</v>
      </c>
      <c r="I1453">
        <v>1275315</v>
      </c>
    </row>
    <row r="1454" spans="1:9" x14ac:dyDescent="0.35">
      <c r="A1454" t="s">
        <v>474</v>
      </c>
      <c r="B1454" t="s">
        <v>475</v>
      </c>
      <c r="C1454" s="68">
        <v>44763</v>
      </c>
      <c r="D1454">
        <v>1777146</v>
      </c>
      <c r="E1454">
        <v>7</v>
      </c>
      <c r="F1454">
        <v>30</v>
      </c>
      <c r="G1454">
        <v>2022</v>
      </c>
      <c r="H1454">
        <v>30</v>
      </c>
      <c r="I1454">
        <v>1275315</v>
      </c>
    </row>
    <row r="1455" spans="1:9" x14ac:dyDescent="0.35">
      <c r="A1455" t="s">
        <v>474</v>
      </c>
      <c r="B1455" t="s">
        <v>475</v>
      </c>
      <c r="C1455" s="68">
        <v>44764</v>
      </c>
      <c r="D1455">
        <v>1794696</v>
      </c>
      <c r="E1455">
        <v>7</v>
      </c>
      <c r="F1455">
        <v>30</v>
      </c>
      <c r="G1455">
        <v>2022</v>
      </c>
      <c r="H1455">
        <v>30</v>
      </c>
      <c r="I1455">
        <v>1275315</v>
      </c>
    </row>
    <row r="1456" spans="1:9" x14ac:dyDescent="0.35">
      <c r="A1456" t="s">
        <v>474</v>
      </c>
      <c r="B1456" t="s">
        <v>475</v>
      </c>
      <c r="C1456" s="68">
        <v>44765</v>
      </c>
      <c r="D1456">
        <v>1811584</v>
      </c>
      <c r="E1456">
        <v>7</v>
      </c>
      <c r="F1456">
        <v>30</v>
      </c>
      <c r="G1456">
        <v>2022</v>
      </c>
      <c r="H1456">
        <v>30</v>
      </c>
      <c r="I1456">
        <v>1275315</v>
      </c>
    </row>
    <row r="1457" spans="1:9" x14ac:dyDescent="0.35">
      <c r="A1457" t="s">
        <v>474</v>
      </c>
      <c r="B1457" t="s">
        <v>475</v>
      </c>
      <c r="C1457" s="68">
        <v>44766</v>
      </c>
      <c r="D1457">
        <v>1826235</v>
      </c>
      <c r="E1457">
        <v>7</v>
      </c>
      <c r="F1457">
        <v>31</v>
      </c>
      <c r="G1457">
        <v>2022</v>
      </c>
      <c r="H1457">
        <v>31</v>
      </c>
      <c r="I1457">
        <v>1275315</v>
      </c>
    </row>
    <row r="1458" spans="1:9" x14ac:dyDescent="0.35">
      <c r="A1458" t="s">
        <v>474</v>
      </c>
      <c r="B1458" t="s">
        <v>475</v>
      </c>
      <c r="C1458" s="68">
        <v>44767</v>
      </c>
      <c r="D1458">
        <v>1840896</v>
      </c>
      <c r="E1458">
        <v>7</v>
      </c>
      <c r="F1458">
        <v>31</v>
      </c>
      <c r="G1458">
        <v>2022</v>
      </c>
      <c r="H1458">
        <v>31</v>
      </c>
      <c r="I1458">
        <v>1275315</v>
      </c>
    </row>
    <row r="1459" spans="1:9" x14ac:dyDescent="0.35">
      <c r="A1459" t="s">
        <v>474</v>
      </c>
      <c r="B1459" t="s">
        <v>475</v>
      </c>
      <c r="C1459" s="68">
        <v>44768</v>
      </c>
      <c r="D1459">
        <v>1857122</v>
      </c>
      <c r="E1459">
        <v>7</v>
      </c>
      <c r="F1459">
        <v>31</v>
      </c>
      <c r="G1459">
        <v>2022</v>
      </c>
      <c r="H1459">
        <v>31</v>
      </c>
      <c r="I1459">
        <v>1275315</v>
      </c>
    </row>
    <row r="1460" spans="1:9" x14ac:dyDescent="0.35">
      <c r="A1460" t="s">
        <v>474</v>
      </c>
      <c r="B1460" t="s">
        <v>475</v>
      </c>
      <c r="C1460" s="68">
        <v>44769</v>
      </c>
      <c r="D1460">
        <v>1874517</v>
      </c>
      <c r="E1460">
        <v>7</v>
      </c>
      <c r="F1460">
        <v>31</v>
      </c>
      <c r="G1460">
        <v>2022</v>
      </c>
      <c r="H1460">
        <v>31</v>
      </c>
      <c r="I1460">
        <v>1275315</v>
      </c>
    </row>
    <row r="1461" spans="1:9" x14ac:dyDescent="0.35">
      <c r="A1461" t="s">
        <v>474</v>
      </c>
      <c r="B1461" t="s">
        <v>475</v>
      </c>
      <c r="C1461" s="68">
        <v>44770</v>
      </c>
      <c r="D1461">
        <v>1890727</v>
      </c>
      <c r="E1461">
        <v>7</v>
      </c>
      <c r="F1461">
        <v>31</v>
      </c>
      <c r="G1461">
        <v>2022</v>
      </c>
      <c r="H1461">
        <v>31</v>
      </c>
      <c r="I1461">
        <v>1275315</v>
      </c>
    </row>
    <row r="1462" spans="1:9" x14ac:dyDescent="0.35">
      <c r="A1462" t="s">
        <v>474</v>
      </c>
      <c r="B1462" t="s">
        <v>475</v>
      </c>
      <c r="C1462" s="68">
        <v>44771</v>
      </c>
      <c r="D1462">
        <v>1907612</v>
      </c>
      <c r="E1462">
        <v>7</v>
      </c>
      <c r="F1462">
        <v>31</v>
      </c>
      <c r="G1462">
        <v>2022</v>
      </c>
      <c r="H1462">
        <v>31</v>
      </c>
      <c r="I1462">
        <v>1275315</v>
      </c>
    </row>
    <row r="1463" spans="1:9" x14ac:dyDescent="0.35">
      <c r="A1463" t="s">
        <v>474</v>
      </c>
      <c r="B1463" t="s">
        <v>475</v>
      </c>
      <c r="C1463" s="68">
        <v>44772</v>
      </c>
      <c r="D1463">
        <v>1923913</v>
      </c>
      <c r="E1463">
        <v>7</v>
      </c>
      <c r="F1463">
        <v>31</v>
      </c>
      <c r="G1463">
        <v>2022</v>
      </c>
      <c r="H1463">
        <v>31</v>
      </c>
      <c r="I1463">
        <v>1275315</v>
      </c>
    </row>
    <row r="1464" spans="1:9" x14ac:dyDescent="0.35">
      <c r="A1464" t="s">
        <v>474</v>
      </c>
      <c r="B1464" t="s">
        <v>475</v>
      </c>
      <c r="C1464" s="68">
        <v>44773</v>
      </c>
      <c r="D1464">
        <v>1938147</v>
      </c>
      <c r="E1464">
        <v>7</v>
      </c>
      <c r="F1464">
        <v>32</v>
      </c>
      <c r="G1464">
        <v>2022</v>
      </c>
      <c r="H1464">
        <v>32</v>
      </c>
      <c r="I1464">
        <v>1275315</v>
      </c>
    </row>
    <row r="1465" spans="1:9" x14ac:dyDescent="0.35">
      <c r="A1465" t="s">
        <v>474</v>
      </c>
      <c r="B1465" t="s">
        <v>475</v>
      </c>
      <c r="C1465" s="68">
        <v>44774</v>
      </c>
      <c r="D1465">
        <v>1952037</v>
      </c>
      <c r="E1465">
        <v>8</v>
      </c>
      <c r="F1465">
        <v>32</v>
      </c>
      <c r="G1465">
        <v>2022</v>
      </c>
      <c r="H1465">
        <v>32</v>
      </c>
      <c r="I1465">
        <v>1275315</v>
      </c>
    </row>
    <row r="1466" spans="1:9" x14ac:dyDescent="0.35">
      <c r="A1466" t="s">
        <v>474</v>
      </c>
      <c r="B1466" t="s">
        <v>475</v>
      </c>
      <c r="C1466" s="68">
        <v>44775</v>
      </c>
      <c r="D1466">
        <v>1968127</v>
      </c>
      <c r="E1466">
        <v>8</v>
      </c>
      <c r="F1466">
        <v>32</v>
      </c>
      <c r="G1466">
        <v>2022</v>
      </c>
      <c r="H1466">
        <v>32</v>
      </c>
      <c r="I1466">
        <v>1275315</v>
      </c>
    </row>
    <row r="1467" spans="1:9" x14ac:dyDescent="0.35">
      <c r="A1467" t="s">
        <v>474</v>
      </c>
      <c r="B1467" t="s">
        <v>475</v>
      </c>
      <c r="C1467" s="68">
        <v>44782</v>
      </c>
      <c r="D1467">
        <v>2081229</v>
      </c>
      <c r="E1467">
        <v>8</v>
      </c>
      <c r="F1467">
        <v>33</v>
      </c>
      <c r="G1467">
        <v>2022</v>
      </c>
      <c r="H1467">
        <v>33</v>
      </c>
      <c r="I1467">
        <v>1275315</v>
      </c>
    </row>
    <row r="1468" spans="1:9" x14ac:dyDescent="0.35">
      <c r="A1468" t="s">
        <v>474</v>
      </c>
      <c r="B1468" t="s">
        <v>475</v>
      </c>
      <c r="C1468" s="68">
        <v>44789</v>
      </c>
      <c r="D1468">
        <v>2197679</v>
      </c>
      <c r="E1468">
        <v>8</v>
      </c>
      <c r="F1468">
        <v>34</v>
      </c>
      <c r="G1468">
        <v>2022</v>
      </c>
      <c r="H1468">
        <v>34</v>
      </c>
      <c r="I1468">
        <v>1275315</v>
      </c>
    </row>
    <row r="1469" spans="1:9" x14ac:dyDescent="0.35">
      <c r="A1469" t="s">
        <v>474</v>
      </c>
      <c r="B1469" t="s">
        <v>475</v>
      </c>
      <c r="C1469" s="68">
        <v>44796</v>
      </c>
      <c r="D1469">
        <v>2308790</v>
      </c>
      <c r="E1469">
        <v>8</v>
      </c>
      <c r="F1469">
        <v>35</v>
      </c>
      <c r="G1469">
        <v>2022</v>
      </c>
      <c r="H1469">
        <v>35</v>
      </c>
      <c r="I1469">
        <v>1275315</v>
      </c>
    </row>
    <row r="1470" spans="1:9" x14ac:dyDescent="0.35">
      <c r="A1470" t="s">
        <v>474</v>
      </c>
      <c r="B1470" t="s">
        <v>475</v>
      </c>
      <c r="C1470" s="68">
        <v>44803</v>
      </c>
      <c r="D1470">
        <v>2414075</v>
      </c>
      <c r="E1470">
        <v>8</v>
      </c>
      <c r="F1470">
        <v>36</v>
      </c>
      <c r="G1470">
        <v>2022</v>
      </c>
      <c r="H1470">
        <v>36</v>
      </c>
      <c r="I1470">
        <v>1275315</v>
      </c>
    </row>
    <row r="1471" spans="1:9" x14ac:dyDescent="0.35">
      <c r="A1471" t="s">
        <v>474</v>
      </c>
      <c r="B1471" t="s">
        <v>475</v>
      </c>
      <c r="C1471" s="68">
        <v>44809</v>
      </c>
      <c r="D1471">
        <v>2490480</v>
      </c>
      <c r="E1471">
        <v>9</v>
      </c>
      <c r="F1471">
        <v>37</v>
      </c>
      <c r="G1471">
        <v>2022</v>
      </c>
      <c r="H1471">
        <v>37</v>
      </c>
      <c r="I1471">
        <v>1275315</v>
      </c>
    </row>
    <row r="1472" spans="1:9" x14ac:dyDescent="0.35">
      <c r="A1472" t="s">
        <v>474</v>
      </c>
      <c r="B1472" t="s">
        <v>475</v>
      </c>
      <c r="C1472" s="68">
        <v>44816</v>
      </c>
      <c r="D1472">
        <v>2593209</v>
      </c>
      <c r="E1472">
        <v>9</v>
      </c>
      <c r="F1472">
        <v>38</v>
      </c>
      <c r="G1472">
        <v>2022</v>
      </c>
      <c r="H1472">
        <v>38</v>
      </c>
      <c r="I1472">
        <v>1275315</v>
      </c>
    </row>
    <row r="1473" spans="1:9" x14ac:dyDescent="0.35">
      <c r="A1473" t="s">
        <v>474</v>
      </c>
      <c r="B1473" t="s">
        <v>475</v>
      </c>
      <c r="C1473" s="68">
        <v>44817</v>
      </c>
      <c r="D1473">
        <v>2604791</v>
      </c>
      <c r="E1473">
        <v>9</v>
      </c>
      <c r="F1473">
        <v>38</v>
      </c>
      <c r="G1473">
        <v>2022</v>
      </c>
      <c r="H1473">
        <v>38</v>
      </c>
      <c r="I1473">
        <v>1275315</v>
      </c>
    </row>
    <row r="1474" spans="1:9" x14ac:dyDescent="0.35">
      <c r="A1474" t="s">
        <v>474</v>
      </c>
      <c r="B1474" t="s">
        <v>475</v>
      </c>
      <c r="C1474" s="68">
        <v>44818</v>
      </c>
      <c r="D1474">
        <v>2617007</v>
      </c>
      <c r="E1474">
        <v>9</v>
      </c>
      <c r="F1474">
        <v>38</v>
      </c>
      <c r="G1474">
        <v>2022</v>
      </c>
      <c r="H1474">
        <v>38</v>
      </c>
      <c r="I1474">
        <v>1275315</v>
      </c>
    </row>
    <row r="1475" spans="1:9" x14ac:dyDescent="0.35">
      <c r="A1475" t="s">
        <v>474</v>
      </c>
      <c r="B1475" t="s">
        <v>475</v>
      </c>
      <c r="C1475" s="68">
        <v>44819</v>
      </c>
      <c r="D1475">
        <v>2629954</v>
      </c>
      <c r="E1475">
        <v>9</v>
      </c>
      <c r="F1475">
        <v>38</v>
      </c>
      <c r="G1475">
        <v>2022</v>
      </c>
      <c r="H1475">
        <v>38</v>
      </c>
      <c r="I1475">
        <v>1275315</v>
      </c>
    </row>
    <row r="1476" spans="1:9" x14ac:dyDescent="0.35">
      <c r="A1476" t="s">
        <v>474</v>
      </c>
      <c r="B1476" t="s">
        <v>475</v>
      </c>
      <c r="C1476" s="68">
        <v>44820</v>
      </c>
      <c r="D1476">
        <v>2643077</v>
      </c>
      <c r="E1476">
        <v>9</v>
      </c>
      <c r="F1476">
        <v>38</v>
      </c>
      <c r="G1476">
        <v>2022</v>
      </c>
      <c r="H1476">
        <v>38</v>
      </c>
      <c r="I1476">
        <v>1275315</v>
      </c>
    </row>
    <row r="1477" spans="1:9" x14ac:dyDescent="0.35">
      <c r="A1477" t="s">
        <v>474</v>
      </c>
      <c r="B1477" t="s">
        <v>475</v>
      </c>
      <c r="C1477" s="68">
        <v>44821</v>
      </c>
      <c r="D1477">
        <v>2656156</v>
      </c>
      <c r="E1477">
        <v>9</v>
      </c>
      <c r="F1477">
        <v>38</v>
      </c>
      <c r="G1477">
        <v>2022</v>
      </c>
      <c r="H1477">
        <v>38</v>
      </c>
      <c r="I1477">
        <v>1275315</v>
      </c>
    </row>
    <row r="1478" spans="1:9" x14ac:dyDescent="0.35">
      <c r="A1478" t="s">
        <v>474</v>
      </c>
      <c r="B1478" t="s">
        <v>475</v>
      </c>
      <c r="C1478" s="68">
        <v>44822</v>
      </c>
      <c r="D1478">
        <v>2668296</v>
      </c>
      <c r="E1478">
        <v>9</v>
      </c>
      <c r="F1478">
        <v>39</v>
      </c>
      <c r="G1478">
        <v>2022</v>
      </c>
      <c r="H1478">
        <v>39</v>
      </c>
      <c r="I1478">
        <v>1275315</v>
      </c>
    </row>
    <row r="1479" spans="1:9" x14ac:dyDescent="0.35">
      <c r="A1479" t="s">
        <v>474</v>
      </c>
      <c r="B1479" t="s">
        <v>475</v>
      </c>
      <c r="C1479" s="68">
        <v>44823</v>
      </c>
      <c r="D1479">
        <v>2680300</v>
      </c>
      <c r="E1479">
        <v>9</v>
      </c>
      <c r="F1479">
        <v>39</v>
      </c>
      <c r="G1479">
        <v>2022</v>
      </c>
      <c r="H1479">
        <v>39</v>
      </c>
      <c r="I1479">
        <v>1275315</v>
      </c>
    </row>
    <row r="1480" spans="1:9" x14ac:dyDescent="0.35">
      <c r="A1480" t="s">
        <v>474</v>
      </c>
      <c r="B1480" t="s">
        <v>475</v>
      </c>
      <c r="C1480" s="68">
        <v>44824</v>
      </c>
      <c r="D1480">
        <v>2691903</v>
      </c>
      <c r="E1480">
        <v>9</v>
      </c>
      <c r="F1480">
        <v>39</v>
      </c>
      <c r="G1480">
        <v>2022</v>
      </c>
      <c r="H1480">
        <v>39</v>
      </c>
      <c r="I1480">
        <v>1275315</v>
      </c>
    </row>
    <row r="1481" spans="1:9" x14ac:dyDescent="0.35">
      <c r="A1481" t="s">
        <v>474</v>
      </c>
      <c r="B1481" t="s">
        <v>475</v>
      </c>
      <c r="C1481" s="68">
        <v>44830</v>
      </c>
      <c r="D1481">
        <v>2772010</v>
      </c>
      <c r="E1481">
        <v>9</v>
      </c>
      <c r="F1481">
        <v>40</v>
      </c>
      <c r="G1481">
        <v>2022</v>
      </c>
      <c r="H1481">
        <v>40</v>
      </c>
      <c r="I1481">
        <v>1275315</v>
      </c>
    </row>
    <row r="1482" spans="1:9" x14ac:dyDescent="0.35">
      <c r="A1482" t="s">
        <v>474</v>
      </c>
      <c r="B1482" t="s">
        <v>475</v>
      </c>
      <c r="C1482" s="68">
        <v>44837</v>
      </c>
      <c r="D1482">
        <v>2852395</v>
      </c>
      <c r="E1482">
        <v>10</v>
      </c>
      <c r="F1482">
        <v>41</v>
      </c>
      <c r="G1482">
        <v>2022</v>
      </c>
      <c r="H1482">
        <v>41</v>
      </c>
      <c r="I1482">
        <v>1275315</v>
      </c>
    </row>
    <row r="1483" spans="1:9" x14ac:dyDescent="0.35">
      <c r="A1483" t="s">
        <v>474</v>
      </c>
      <c r="B1483" t="s">
        <v>475</v>
      </c>
      <c r="C1483" s="68">
        <v>44926</v>
      </c>
      <c r="D1483">
        <v>1275315</v>
      </c>
      <c r="E1483">
        <v>12</v>
      </c>
      <c r="F1483">
        <v>53</v>
      </c>
      <c r="G1483">
        <v>2022</v>
      </c>
      <c r="H1483">
        <v>53</v>
      </c>
      <c r="I1483">
        <v>1275315</v>
      </c>
    </row>
    <row r="1484" spans="1:9" x14ac:dyDescent="0.35">
      <c r="A1484" t="s">
        <v>979</v>
      </c>
      <c r="B1484" t="s">
        <v>499</v>
      </c>
      <c r="C1484" s="68">
        <v>44713</v>
      </c>
      <c r="D1484">
        <v>8507</v>
      </c>
      <c r="E1484">
        <v>6</v>
      </c>
      <c r="F1484">
        <v>23</v>
      </c>
      <c r="G1484">
        <v>2022</v>
      </c>
      <c r="H1484">
        <v>23</v>
      </c>
      <c r="I1484">
        <v>5712</v>
      </c>
    </row>
    <row r="1485" spans="1:9" x14ac:dyDescent="0.35">
      <c r="A1485" t="s">
        <v>979</v>
      </c>
      <c r="B1485" t="s">
        <v>499</v>
      </c>
      <c r="C1485" s="68">
        <v>44719</v>
      </c>
      <c r="D1485">
        <v>7704</v>
      </c>
      <c r="E1485">
        <v>6</v>
      </c>
      <c r="F1485">
        <v>24</v>
      </c>
      <c r="G1485">
        <v>2022</v>
      </c>
      <c r="H1485">
        <v>24</v>
      </c>
      <c r="I1485">
        <v>5712</v>
      </c>
    </row>
    <row r="1486" spans="1:9" x14ac:dyDescent="0.35">
      <c r="A1486" t="s">
        <v>979</v>
      </c>
      <c r="B1486" t="s">
        <v>499</v>
      </c>
      <c r="C1486" s="68">
        <v>44726</v>
      </c>
      <c r="D1486">
        <v>7704</v>
      </c>
      <c r="E1486">
        <v>6</v>
      </c>
      <c r="F1486">
        <v>25</v>
      </c>
      <c r="G1486">
        <v>2022</v>
      </c>
      <c r="H1486">
        <v>25</v>
      </c>
      <c r="I1486">
        <v>5712</v>
      </c>
    </row>
    <row r="1487" spans="1:9" x14ac:dyDescent="0.35">
      <c r="A1487" t="s">
        <v>979</v>
      </c>
      <c r="B1487" t="s">
        <v>499</v>
      </c>
      <c r="C1487" s="68">
        <v>44733</v>
      </c>
      <c r="D1487">
        <v>8004</v>
      </c>
      <c r="E1487">
        <v>6</v>
      </c>
      <c r="F1487">
        <v>26</v>
      </c>
      <c r="G1487">
        <v>2022</v>
      </c>
      <c r="H1487">
        <v>26</v>
      </c>
      <c r="I1487">
        <v>5712</v>
      </c>
    </row>
    <row r="1488" spans="1:9" x14ac:dyDescent="0.35">
      <c r="A1488" t="s">
        <v>979</v>
      </c>
      <c r="B1488" t="s">
        <v>499</v>
      </c>
      <c r="C1488" s="68">
        <v>44740</v>
      </c>
      <c r="D1488">
        <v>8006</v>
      </c>
      <c r="E1488">
        <v>6</v>
      </c>
      <c r="F1488">
        <v>27</v>
      </c>
      <c r="G1488">
        <v>2022</v>
      </c>
      <c r="H1488">
        <v>27</v>
      </c>
      <c r="I1488">
        <v>5712</v>
      </c>
    </row>
    <row r="1489" spans="1:9" x14ac:dyDescent="0.35">
      <c r="A1489" t="s">
        <v>979</v>
      </c>
      <c r="B1489" t="s">
        <v>499</v>
      </c>
      <c r="C1489" s="68">
        <v>44747</v>
      </c>
      <c r="D1489">
        <v>11155</v>
      </c>
      <c r="E1489">
        <v>7</v>
      </c>
      <c r="F1489">
        <v>28</v>
      </c>
      <c r="G1489">
        <v>2022</v>
      </c>
      <c r="H1489">
        <v>28</v>
      </c>
      <c r="I1489">
        <v>5712</v>
      </c>
    </row>
    <row r="1490" spans="1:9" x14ac:dyDescent="0.35">
      <c r="A1490" t="s">
        <v>979</v>
      </c>
      <c r="B1490" t="s">
        <v>499</v>
      </c>
      <c r="C1490" s="68">
        <v>44754</v>
      </c>
      <c r="D1490">
        <v>11897</v>
      </c>
      <c r="E1490">
        <v>7</v>
      </c>
      <c r="F1490">
        <v>29</v>
      </c>
      <c r="G1490">
        <v>2022</v>
      </c>
      <c r="H1490">
        <v>29</v>
      </c>
      <c r="I1490">
        <v>5712</v>
      </c>
    </row>
    <row r="1491" spans="1:9" x14ac:dyDescent="0.35">
      <c r="A1491" t="s">
        <v>979</v>
      </c>
      <c r="B1491" t="s">
        <v>499</v>
      </c>
      <c r="C1491" s="68">
        <v>44761</v>
      </c>
      <c r="D1491">
        <v>12759</v>
      </c>
      <c r="E1491">
        <v>7</v>
      </c>
      <c r="F1491">
        <v>30</v>
      </c>
      <c r="G1491">
        <v>2022</v>
      </c>
      <c r="H1491">
        <v>30</v>
      </c>
      <c r="I1491">
        <v>5712</v>
      </c>
    </row>
    <row r="1492" spans="1:9" x14ac:dyDescent="0.35">
      <c r="A1492" t="s">
        <v>979</v>
      </c>
      <c r="B1492" t="s">
        <v>499</v>
      </c>
      <c r="C1492" s="68">
        <v>44768</v>
      </c>
      <c r="D1492">
        <v>13482</v>
      </c>
      <c r="E1492">
        <v>7</v>
      </c>
      <c r="F1492">
        <v>31</v>
      </c>
      <c r="G1492">
        <v>2022</v>
      </c>
      <c r="H1492">
        <v>31</v>
      </c>
      <c r="I1492">
        <v>5712</v>
      </c>
    </row>
    <row r="1493" spans="1:9" x14ac:dyDescent="0.35">
      <c r="A1493" t="s">
        <v>979</v>
      </c>
      <c r="B1493" t="s">
        <v>499</v>
      </c>
      <c r="C1493" s="68">
        <v>44776</v>
      </c>
      <c r="D1493">
        <v>14366</v>
      </c>
      <c r="E1493">
        <v>8</v>
      </c>
      <c r="F1493">
        <v>32</v>
      </c>
      <c r="G1493">
        <v>2022</v>
      </c>
      <c r="H1493">
        <v>32</v>
      </c>
      <c r="I1493">
        <v>5712</v>
      </c>
    </row>
    <row r="1494" spans="1:9" x14ac:dyDescent="0.35">
      <c r="A1494" t="s">
        <v>979</v>
      </c>
      <c r="B1494" t="s">
        <v>499</v>
      </c>
      <c r="C1494" s="68">
        <v>44782</v>
      </c>
      <c r="D1494">
        <v>15071</v>
      </c>
      <c r="E1494">
        <v>8</v>
      </c>
      <c r="F1494">
        <v>33</v>
      </c>
      <c r="G1494">
        <v>2022</v>
      </c>
      <c r="H1494">
        <v>33</v>
      </c>
      <c r="I1494">
        <v>5712</v>
      </c>
    </row>
    <row r="1495" spans="1:9" x14ac:dyDescent="0.35">
      <c r="A1495" t="s">
        <v>979</v>
      </c>
      <c r="B1495" t="s">
        <v>499</v>
      </c>
      <c r="C1495" s="68">
        <v>44789</v>
      </c>
      <c r="D1495">
        <v>15983</v>
      </c>
      <c r="E1495">
        <v>8</v>
      </c>
      <c r="F1495">
        <v>34</v>
      </c>
      <c r="G1495">
        <v>2022</v>
      </c>
      <c r="H1495">
        <v>34</v>
      </c>
      <c r="I1495">
        <v>5712</v>
      </c>
    </row>
    <row r="1496" spans="1:9" x14ac:dyDescent="0.35">
      <c r="A1496" t="s">
        <v>979</v>
      </c>
      <c r="B1496" t="s">
        <v>499</v>
      </c>
      <c r="C1496" s="68">
        <v>44796</v>
      </c>
      <c r="D1496">
        <v>16785</v>
      </c>
      <c r="E1496">
        <v>8</v>
      </c>
      <c r="F1496">
        <v>35</v>
      </c>
      <c r="G1496">
        <v>2022</v>
      </c>
      <c r="H1496">
        <v>35</v>
      </c>
      <c r="I1496">
        <v>5712</v>
      </c>
    </row>
    <row r="1497" spans="1:9" x14ac:dyDescent="0.35">
      <c r="A1497" t="s">
        <v>979</v>
      </c>
      <c r="B1497" t="s">
        <v>499</v>
      </c>
      <c r="C1497" s="68">
        <v>44803</v>
      </c>
      <c r="D1497">
        <v>17458</v>
      </c>
      <c r="E1497">
        <v>8</v>
      </c>
      <c r="F1497">
        <v>36</v>
      </c>
      <c r="G1497">
        <v>2022</v>
      </c>
      <c r="H1497">
        <v>36</v>
      </c>
      <c r="I1497">
        <v>5712</v>
      </c>
    </row>
    <row r="1498" spans="1:9" x14ac:dyDescent="0.35">
      <c r="A1498" t="s">
        <v>979</v>
      </c>
      <c r="B1498" t="s">
        <v>499</v>
      </c>
      <c r="C1498" s="68">
        <v>44811</v>
      </c>
      <c r="D1498">
        <v>18174</v>
      </c>
      <c r="E1498">
        <v>9</v>
      </c>
      <c r="F1498">
        <v>37</v>
      </c>
      <c r="G1498">
        <v>2022</v>
      </c>
      <c r="H1498">
        <v>37</v>
      </c>
      <c r="I1498">
        <v>5712</v>
      </c>
    </row>
    <row r="1499" spans="1:9" x14ac:dyDescent="0.35">
      <c r="A1499" t="s">
        <v>979</v>
      </c>
      <c r="B1499" t="s">
        <v>499</v>
      </c>
      <c r="C1499" s="68">
        <v>44817</v>
      </c>
      <c r="D1499">
        <v>18792</v>
      </c>
      <c r="E1499">
        <v>9</v>
      </c>
      <c r="F1499">
        <v>38</v>
      </c>
      <c r="G1499">
        <v>2022</v>
      </c>
      <c r="H1499">
        <v>38</v>
      </c>
      <c r="I1499">
        <v>5712</v>
      </c>
    </row>
    <row r="1500" spans="1:9" x14ac:dyDescent="0.35">
      <c r="A1500" t="s">
        <v>979</v>
      </c>
      <c r="B1500" t="s">
        <v>499</v>
      </c>
      <c r="C1500" s="68">
        <v>44824</v>
      </c>
      <c r="D1500">
        <v>19281</v>
      </c>
      <c r="E1500">
        <v>9</v>
      </c>
      <c r="F1500">
        <v>39</v>
      </c>
      <c r="G1500">
        <v>2022</v>
      </c>
      <c r="H1500">
        <v>39</v>
      </c>
      <c r="I1500">
        <v>5712</v>
      </c>
    </row>
    <row r="1501" spans="1:9" x14ac:dyDescent="0.35">
      <c r="A1501" t="s">
        <v>979</v>
      </c>
      <c r="B1501" t="s">
        <v>499</v>
      </c>
      <c r="C1501" s="68">
        <v>44831</v>
      </c>
      <c r="D1501">
        <v>19722</v>
      </c>
      <c r="E1501">
        <v>9</v>
      </c>
      <c r="F1501">
        <v>40</v>
      </c>
      <c r="G1501">
        <v>2022</v>
      </c>
      <c r="H1501">
        <v>40</v>
      </c>
      <c r="I1501">
        <v>5712</v>
      </c>
    </row>
    <row r="1502" spans="1:9" x14ac:dyDescent="0.35">
      <c r="A1502" t="s">
        <v>979</v>
      </c>
      <c r="B1502" t="s">
        <v>499</v>
      </c>
      <c r="C1502" s="68">
        <v>44838</v>
      </c>
      <c r="D1502">
        <v>20225</v>
      </c>
      <c r="E1502">
        <v>10</v>
      </c>
      <c r="F1502">
        <v>41</v>
      </c>
      <c r="G1502">
        <v>2022</v>
      </c>
      <c r="H1502">
        <v>41</v>
      </c>
      <c r="I1502">
        <v>5712</v>
      </c>
    </row>
    <row r="1503" spans="1:9" x14ac:dyDescent="0.35">
      <c r="A1503" t="s">
        <v>979</v>
      </c>
      <c r="B1503" t="s">
        <v>499</v>
      </c>
      <c r="C1503" s="68">
        <v>44845</v>
      </c>
      <c r="D1503">
        <v>20568</v>
      </c>
      <c r="E1503">
        <v>10</v>
      </c>
      <c r="F1503">
        <v>42</v>
      </c>
      <c r="G1503">
        <v>2022</v>
      </c>
      <c r="H1503">
        <v>42</v>
      </c>
      <c r="I1503">
        <v>5712</v>
      </c>
    </row>
    <row r="1504" spans="1:9" x14ac:dyDescent="0.35">
      <c r="A1504" t="s">
        <v>979</v>
      </c>
      <c r="B1504" t="s">
        <v>499</v>
      </c>
      <c r="C1504" s="68">
        <v>44852</v>
      </c>
      <c r="D1504">
        <v>20967</v>
      </c>
      <c r="E1504">
        <v>10</v>
      </c>
      <c r="F1504">
        <v>43</v>
      </c>
      <c r="G1504">
        <v>2022</v>
      </c>
      <c r="H1504">
        <v>43</v>
      </c>
      <c r="I1504">
        <v>5712</v>
      </c>
    </row>
    <row r="1505" spans="1:9" x14ac:dyDescent="0.35">
      <c r="A1505" t="s">
        <v>979</v>
      </c>
      <c r="B1505" t="s">
        <v>499</v>
      </c>
      <c r="C1505" s="68">
        <v>44859</v>
      </c>
      <c r="D1505">
        <v>21330</v>
      </c>
      <c r="E1505">
        <v>10</v>
      </c>
      <c r="F1505">
        <v>44</v>
      </c>
      <c r="G1505">
        <v>2022</v>
      </c>
      <c r="H1505">
        <v>44</v>
      </c>
      <c r="I1505">
        <v>5712</v>
      </c>
    </row>
    <row r="1506" spans="1:9" x14ac:dyDescent="0.35">
      <c r="A1506" t="s">
        <v>979</v>
      </c>
      <c r="B1506" t="s">
        <v>499</v>
      </c>
      <c r="C1506" s="68">
        <v>44866</v>
      </c>
      <c r="D1506">
        <v>21706</v>
      </c>
      <c r="E1506">
        <v>11</v>
      </c>
      <c r="F1506">
        <v>45</v>
      </c>
      <c r="G1506">
        <v>2022</v>
      </c>
      <c r="H1506">
        <v>45</v>
      </c>
      <c r="I1506">
        <v>5712</v>
      </c>
    </row>
    <row r="1507" spans="1:9" x14ac:dyDescent="0.35">
      <c r="A1507" t="s">
        <v>979</v>
      </c>
      <c r="B1507" t="s">
        <v>499</v>
      </c>
      <c r="C1507" s="68">
        <v>44873</v>
      </c>
      <c r="D1507">
        <v>22019</v>
      </c>
      <c r="E1507">
        <v>11</v>
      </c>
      <c r="F1507">
        <v>46</v>
      </c>
      <c r="G1507">
        <v>2022</v>
      </c>
      <c r="H1507">
        <v>46</v>
      </c>
      <c r="I1507">
        <v>5712</v>
      </c>
    </row>
    <row r="1508" spans="1:9" x14ac:dyDescent="0.35">
      <c r="A1508" t="s">
        <v>979</v>
      </c>
      <c r="B1508" t="s">
        <v>499</v>
      </c>
      <c r="C1508" s="68">
        <v>44880</v>
      </c>
      <c r="D1508">
        <v>22381</v>
      </c>
      <c r="E1508">
        <v>11</v>
      </c>
      <c r="F1508">
        <v>47</v>
      </c>
      <c r="G1508">
        <v>2022</v>
      </c>
      <c r="H1508">
        <v>47</v>
      </c>
      <c r="I1508">
        <v>5712</v>
      </c>
    </row>
    <row r="1509" spans="1:9" x14ac:dyDescent="0.35">
      <c r="A1509" t="s">
        <v>979</v>
      </c>
      <c r="B1509" t="s">
        <v>499</v>
      </c>
      <c r="C1509" s="68">
        <v>44887</v>
      </c>
      <c r="D1509">
        <v>22716</v>
      </c>
      <c r="E1509">
        <v>11</v>
      </c>
      <c r="F1509">
        <v>48</v>
      </c>
      <c r="G1509">
        <v>2022</v>
      </c>
      <c r="H1509">
        <v>48</v>
      </c>
      <c r="I1509">
        <v>5712</v>
      </c>
    </row>
    <row r="1510" spans="1:9" x14ac:dyDescent="0.35">
      <c r="A1510" t="s">
        <v>979</v>
      </c>
      <c r="B1510" t="s">
        <v>499</v>
      </c>
      <c r="C1510" s="68">
        <v>44908</v>
      </c>
      <c r="D1510">
        <v>2652</v>
      </c>
      <c r="E1510">
        <v>12</v>
      </c>
      <c r="F1510">
        <v>51</v>
      </c>
      <c r="G1510">
        <v>2022</v>
      </c>
      <c r="H1510">
        <v>51</v>
      </c>
      <c r="I1510">
        <v>5712</v>
      </c>
    </row>
    <row r="1511" spans="1:9" x14ac:dyDescent="0.35">
      <c r="A1511" t="s">
        <v>979</v>
      </c>
      <c r="B1511" t="s">
        <v>499</v>
      </c>
      <c r="C1511" s="68">
        <v>44915</v>
      </c>
      <c r="D1511">
        <v>2693</v>
      </c>
      <c r="E1511">
        <v>12</v>
      </c>
      <c r="F1511">
        <v>52</v>
      </c>
      <c r="G1511">
        <v>2022</v>
      </c>
      <c r="H1511">
        <v>52</v>
      </c>
      <c r="I1511">
        <v>5712</v>
      </c>
    </row>
    <row r="1512" spans="1:9" x14ac:dyDescent="0.35">
      <c r="A1512" t="s">
        <v>979</v>
      </c>
      <c r="B1512" t="s">
        <v>499</v>
      </c>
      <c r="C1512" s="68">
        <v>44942</v>
      </c>
      <c r="D1512">
        <v>2790</v>
      </c>
      <c r="E1512">
        <v>1</v>
      </c>
      <c r="F1512">
        <v>3</v>
      </c>
      <c r="G1512">
        <v>2023</v>
      </c>
      <c r="H1512">
        <v>56</v>
      </c>
      <c r="I1512">
        <v>5712</v>
      </c>
    </row>
    <row r="1513" spans="1:9" x14ac:dyDescent="0.35">
      <c r="A1513" t="s">
        <v>979</v>
      </c>
      <c r="B1513" t="s">
        <v>499</v>
      </c>
      <c r="C1513" s="68">
        <v>44949</v>
      </c>
      <c r="D1513">
        <v>2869</v>
      </c>
      <c r="E1513">
        <v>1</v>
      </c>
      <c r="F1513">
        <v>4</v>
      </c>
      <c r="G1513">
        <v>2023</v>
      </c>
      <c r="H1513">
        <v>57</v>
      </c>
      <c r="I1513">
        <v>5712</v>
      </c>
    </row>
    <row r="1514" spans="1:9" x14ac:dyDescent="0.35">
      <c r="A1514" t="s">
        <v>979</v>
      </c>
      <c r="B1514" t="s">
        <v>499</v>
      </c>
      <c r="C1514" s="68">
        <v>44956</v>
      </c>
      <c r="D1514">
        <v>2989</v>
      </c>
      <c r="E1514">
        <v>1</v>
      </c>
      <c r="F1514">
        <v>5</v>
      </c>
      <c r="G1514">
        <v>2023</v>
      </c>
      <c r="H1514">
        <v>58</v>
      </c>
      <c r="I1514">
        <v>5712</v>
      </c>
    </row>
    <row r="1515" spans="1:9" x14ac:dyDescent="0.35">
      <c r="A1515" t="s">
        <v>979</v>
      </c>
      <c r="B1515" t="s">
        <v>499</v>
      </c>
      <c r="C1515" s="68">
        <v>44963</v>
      </c>
      <c r="D1515">
        <v>3028</v>
      </c>
      <c r="E1515">
        <v>2</v>
      </c>
      <c r="F1515">
        <v>6</v>
      </c>
      <c r="G1515">
        <v>2023</v>
      </c>
      <c r="H1515">
        <v>59</v>
      </c>
      <c r="I1515">
        <v>5712</v>
      </c>
    </row>
    <row r="1516" spans="1:9" x14ac:dyDescent="0.35">
      <c r="A1516" t="s">
        <v>979</v>
      </c>
      <c r="B1516" t="s">
        <v>499</v>
      </c>
      <c r="C1516" s="68">
        <v>44998</v>
      </c>
      <c r="D1516">
        <v>3035</v>
      </c>
      <c r="E1516">
        <v>3</v>
      </c>
      <c r="F1516">
        <v>11</v>
      </c>
      <c r="G1516">
        <v>2023</v>
      </c>
      <c r="H1516">
        <v>64</v>
      </c>
      <c r="I1516">
        <v>5712</v>
      </c>
    </row>
    <row r="1517" spans="1:9" x14ac:dyDescent="0.35">
      <c r="A1517" t="s">
        <v>979</v>
      </c>
      <c r="B1517" t="s">
        <v>499</v>
      </c>
      <c r="C1517" s="68">
        <v>45005</v>
      </c>
      <c r="D1517">
        <v>3085</v>
      </c>
      <c r="E1517">
        <v>3</v>
      </c>
      <c r="F1517">
        <v>12</v>
      </c>
      <c r="G1517">
        <v>2023</v>
      </c>
      <c r="H1517">
        <v>65</v>
      </c>
      <c r="I1517">
        <v>5712</v>
      </c>
    </row>
    <row r="1518" spans="1:9" x14ac:dyDescent="0.35">
      <c r="A1518" t="s">
        <v>979</v>
      </c>
      <c r="B1518" t="s">
        <v>499</v>
      </c>
      <c r="C1518" s="68">
        <v>45012</v>
      </c>
      <c r="D1518">
        <v>3039</v>
      </c>
      <c r="E1518">
        <v>3</v>
      </c>
      <c r="F1518">
        <v>13</v>
      </c>
      <c r="G1518">
        <v>2023</v>
      </c>
      <c r="H1518">
        <v>66</v>
      </c>
      <c r="I1518">
        <v>5712</v>
      </c>
    </row>
    <row r="1519" spans="1:9" x14ac:dyDescent="0.35">
      <c r="A1519" t="s">
        <v>979</v>
      </c>
      <c r="B1519" t="s">
        <v>499</v>
      </c>
      <c r="C1519" s="68">
        <v>45019</v>
      </c>
      <c r="D1519">
        <v>3096</v>
      </c>
      <c r="E1519">
        <v>4</v>
      </c>
      <c r="F1519">
        <v>14</v>
      </c>
      <c r="G1519">
        <v>2023</v>
      </c>
      <c r="H1519">
        <v>67</v>
      </c>
      <c r="I1519">
        <v>5712</v>
      </c>
    </row>
    <row r="1520" spans="1:9" x14ac:dyDescent="0.35">
      <c r="A1520" t="s">
        <v>979</v>
      </c>
      <c r="B1520" t="s">
        <v>499</v>
      </c>
      <c r="C1520" s="68">
        <v>45026</v>
      </c>
      <c r="D1520">
        <v>3050</v>
      </c>
      <c r="E1520">
        <v>4</v>
      </c>
      <c r="F1520">
        <v>15</v>
      </c>
      <c r="G1520">
        <v>2023</v>
      </c>
      <c r="H1520">
        <v>68</v>
      </c>
      <c r="I1520">
        <v>5712</v>
      </c>
    </row>
    <row r="1521" spans="1:9" x14ac:dyDescent="0.35">
      <c r="A1521" t="s">
        <v>979</v>
      </c>
      <c r="B1521" t="s">
        <v>499</v>
      </c>
      <c r="C1521" s="68">
        <v>45046</v>
      </c>
      <c r="D1521">
        <v>2880</v>
      </c>
      <c r="E1521">
        <v>4</v>
      </c>
      <c r="F1521">
        <v>18</v>
      </c>
      <c r="G1521">
        <v>2023</v>
      </c>
      <c r="H1521">
        <v>71</v>
      </c>
      <c r="I1521">
        <v>5712</v>
      </c>
    </row>
    <row r="1522" spans="1:9" x14ac:dyDescent="0.35">
      <c r="A1522" t="s">
        <v>979</v>
      </c>
      <c r="B1522" t="s">
        <v>499</v>
      </c>
      <c r="C1522" s="68">
        <v>45061</v>
      </c>
      <c r="D1522">
        <v>2956</v>
      </c>
      <c r="E1522">
        <v>5</v>
      </c>
      <c r="F1522">
        <v>20</v>
      </c>
      <c r="G1522">
        <v>2023</v>
      </c>
      <c r="H1522">
        <v>73</v>
      </c>
      <c r="I1522">
        <v>5712</v>
      </c>
    </row>
    <row r="1523" spans="1:9" x14ac:dyDescent="0.35">
      <c r="A1523" t="s">
        <v>979</v>
      </c>
      <c r="B1523" t="s">
        <v>499</v>
      </c>
      <c r="C1523" s="68">
        <v>45068</v>
      </c>
      <c r="D1523">
        <v>2985</v>
      </c>
      <c r="E1523">
        <v>5</v>
      </c>
      <c r="F1523">
        <v>21</v>
      </c>
      <c r="G1523">
        <v>2023</v>
      </c>
      <c r="H1523">
        <v>74</v>
      </c>
      <c r="I1523">
        <v>5712</v>
      </c>
    </row>
    <row r="1524" spans="1:9" x14ac:dyDescent="0.35">
      <c r="A1524" t="s">
        <v>979</v>
      </c>
      <c r="B1524" t="s">
        <v>499</v>
      </c>
      <c r="C1524" s="68">
        <v>45082</v>
      </c>
      <c r="D1524">
        <v>4531</v>
      </c>
      <c r="E1524">
        <v>6</v>
      </c>
      <c r="F1524">
        <v>23</v>
      </c>
      <c r="G1524">
        <v>2023</v>
      </c>
      <c r="H1524">
        <v>76</v>
      </c>
      <c r="I1524">
        <v>5712</v>
      </c>
    </row>
    <row r="1525" spans="1:9" x14ac:dyDescent="0.35">
      <c r="A1525" t="s">
        <v>979</v>
      </c>
      <c r="B1525" t="s">
        <v>499</v>
      </c>
      <c r="C1525" s="68">
        <v>45107</v>
      </c>
      <c r="D1525">
        <v>5661</v>
      </c>
      <c r="E1525">
        <v>6</v>
      </c>
      <c r="F1525">
        <v>26</v>
      </c>
      <c r="G1525">
        <v>2023</v>
      </c>
      <c r="H1525">
        <v>79</v>
      </c>
      <c r="I1525">
        <v>5712</v>
      </c>
    </row>
    <row r="1526" spans="1:9" x14ac:dyDescent="0.35">
      <c r="A1526" t="s">
        <v>979</v>
      </c>
      <c r="B1526" t="s">
        <v>499</v>
      </c>
      <c r="C1526" s="68">
        <v>45166</v>
      </c>
      <c r="D1526">
        <v>6230</v>
      </c>
      <c r="E1526">
        <v>8</v>
      </c>
      <c r="F1526">
        <v>35</v>
      </c>
      <c r="G1526">
        <v>2023</v>
      </c>
      <c r="H1526">
        <v>88</v>
      </c>
      <c r="I1526">
        <v>5712</v>
      </c>
    </row>
    <row r="1527" spans="1:9" x14ac:dyDescent="0.35">
      <c r="A1527" t="s">
        <v>979</v>
      </c>
      <c r="B1527" t="s">
        <v>499</v>
      </c>
      <c r="C1527" s="68">
        <v>45169</v>
      </c>
      <c r="D1527">
        <v>5712</v>
      </c>
      <c r="E1527">
        <v>8</v>
      </c>
      <c r="F1527">
        <v>35</v>
      </c>
      <c r="G1527">
        <v>2023</v>
      </c>
      <c r="H1527">
        <v>88</v>
      </c>
      <c r="I1527">
        <v>5712</v>
      </c>
    </row>
    <row r="1528" spans="1:9" x14ac:dyDescent="0.35">
      <c r="A1528" t="s">
        <v>608</v>
      </c>
      <c r="B1528" t="s">
        <v>513</v>
      </c>
      <c r="C1528" s="68">
        <v>44711</v>
      </c>
      <c r="D1528">
        <v>78756</v>
      </c>
      <c r="E1528">
        <v>5</v>
      </c>
      <c r="F1528">
        <v>23</v>
      </c>
      <c r="G1528">
        <v>2022</v>
      </c>
      <c r="H1528">
        <v>23</v>
      </c>
      <c r="I1528">
        <v>109116</v>
      </c>
    </row>
    <row r="1529" spans="1:9" x14ac:dyDescent="0.35">
      <c r="A1529" t="s">
        <v>608</v>
      </c>
      <c r="B1529" t="s">
        <v>513</v>
      </c>
      <c r="C1529" s="68">
        <v>44718</v>
      </c>
      <c r="D1529">
        <v>77330</v>
      </c>
      <c r="E1529">
        <v>6</v>
      </c>
      <c r="F1529">
        <v>24</v>
      </c>
      <c r="G1529">
        <v>2022</v>
      </c>
      <c r="H1529">
        <v>24</v>
      </c>
      <c r="I1529">
        <v>109116</v>
      </c>
    </row>
    <row r="1530" spans="1:9" x14ac:dyDescent="0.35">
      <c r="A1530" t="s">
        <v>608</v>
      </c>
      <c r="B1530" t="s">
        <v>513</v>
      </c>
      <c r="C1530" s="68">
        <v>44725</v>
      </c>
      <c r="D1530">
        <v>78302</v>
      </c>
      <c r="E1530">
        <v>6</v>
      </c>
      <c r="F1530">
        <v>25</v>
      </c>
      <c r="G1530">
        <v>2022</v>
      </c>
      <c r="H1530">
        <v>25</v>
      </c>
      <c r="I1530">
        <v>109116</v>
      </c>
    </row>
    <row r="1531" spans="1:9" x14ac:dyDescent="0.35">
      <c r="A1531" t="s">
        <v>608</v>
      </c>
      <c r="B1531" t="s">
        <v>513</v>
      </c>
      <c r="C1531" s="68">
        <v>44732</v>
      </c>
      <c r="D1531">
        <v>78972</v>
      </c>
      <c r="E1531">
        <v>6</v>
      </c>
      <c r="F1531">
        <v>26</v>
      </c>
      <c r="G1531">
        <v>2022</v>
      </c>
      <c r="H1531">
        <v>26</v>
      </c>
      <c r="I1531">
        <v>109116</v>
      </c>
    </row>
    <row r="1532" spans="1:9" x14ac:dyDescent="0.35">
      <c r="A1532" t="s">
        <v>608</v>
      </c>
      <c r="B1532" t="s">
        <v>513</v>
      </c>
      <c r="C1532" s="68">
        <v>44735</v>
      </c>
      <c r="D1532">
        <v>79770</v>
      </c>
      <c r="E1532">
        <v>6</v>
      </c>
      <c r="F1532">
        <v>26</v>
      </c>
      <c r="G1532">
        <v>2022</v>
      </c>
      <c r="H1532">
        <v>26</v>
      </c>
      <c r="I1532">
        <v>109116</v>
      </c>
    </row>
    <row r="1533" spans="1:9" x14ac:dyDescent="0.35">
      <c r="A1533" t="s">
        <v>608</v>
      </c>
      <c r="B1533" t="s">
        <v>513</v>
      </c>
      <c r="C1533" s="68">
        <v>44747</v>
      </c>
      <c r="D1533">
        <v>80533</v>
      </c>
      <c r="E1533">
        <v>7</v>
      </c>
      <c r="F1533">
        <v>28</v>
      </c>
      <c r="G1533">
        <v>2022</v>
      </c>
      <c r="H1533">
        <v>28</v>
      </c>
      <c r="I1533">
        <v>109116</v>
      </c>
    </row>
    <row r="1534" spans="1:9" x14ac:dyDescent="0.35">
      <c r="A1534" t="s">
        <v>608</v>
      </c>
      <c r="B1534" t="s">
        <v>513</v>
      </c>
      <c r="C1534" s="68">
        <v>44752</v>
      </c>
      <c r="D1534">
        <v>81370</v>
      </c>
      <c r="E1534">
        <v>7</v>
      </c>
      <c r="F1534">
        <v>29</v>
      </c>
      <c r="G1534">
        <v>2022</v>
      </c>
      <c r="H1534">
        <v>29</v>
      </c>
      <c r="I1534">
        <v>109116</v>
      </c>
    </row>
    <row r="1535" spans="1:9" x14ac:dyDescent="0.35">
      <c r="A1535" t="s">
        <v>608</v>
      </c>
      <c r="B1535" t="s">
        <v>513</v>
      </c>
      <c r="C1535" s="68">
        <v>44759</v>
      </c>
      <c r="D1535">
        <v>85964</v>
      </c>
      <c r="E1535">
        <v>7</v>
      </c>
      <c r="F1535">
        <v>30</v>
      </c>
      <c r="G1535">
        <v>2022</v>
      </c>
      <c r="H1535">
        <v>30</v>
      </c>
      <c r="I1535">
        <v>109116</v>
      </c>
    </row>
    <row r="1536" spans="1:9" x14ac:dyDescent="0.35">
      <c r="A1536" t="s">
        <v>608</v>
      </c>
      <c r="B1536" t="s">
        <v>513</v>
      </c>
      <c r="C1536" s="68">
        <v>44766</v>
      </c>
      <c r="D1536">
        <v>87027</v>
      </c>
      <c r="E1536">
        <v>7</v>
      </c>
      <c r="F1536">
        <v>31</v>
      </c>
      <c r="G1536">
        <v>2022</v>
      </c>
      <c r="H1536">
        <v>31</v>
      </c>
      <c r="I1536">
        <v>109116</v>
      </c>
    </row>
    <row r="1537" spans="1:9" x14ac:dyDescent="0.35">
      <c r="A1537" t="s">
        <v>608</v>
      </c>
      <c r="B1537" t="s">
        <v>513</v>
      </c>
      <c r="C1537" s="68">
        <v>44775</v>
      </c>
      <c r="D1537">
        <v>87027</v>
      </c>
      <c r="E1537">
        <v>8</v>
      </c>
      <c r="F1537">
        <v>32</v>
      </c>
      <c r="G1537">
        <v>2022</v>
      </c>
      <c r="H1537">
        <v>32</v>
      </c>
      <c r="I1537">
        <v>109116</v>
      </c>
    </row>
    <row r="1538" spans="1:9" x14ac:dyDescent="0.35">
      <c r="A1538" t="s">
        <v>608</v>
      </c>
      <c r="B1538" t="s">
        <v>513</v>
      </c>
      <c r="C1538" s="68">
        <v>44782</v>
      </c>
      <c r="D1538">
        <v>87030</v>
      </c>
      <c r="E1538">
        <v>8</v>
      </c>
      <c r="F1538">
        <v>33</v>
      </c>
      <c r="G1538">
        <v>2022</v>
      </c>
      <c r="H1538">
        <v>33</v>
      </c>
      <c r="I1538">
        <v>109116</v>
      </c>
    </row>
    <row r="1539" spans="1:9" x14ac:dyDescent="0.35">
      <c r="A1539" t="s">
        <v>608</v>
      </c>
      <c r="B1539" t="s">
        <v>513</v>
      </c>
      <c r="C1539" s="68">
        <v>44789</v>
      </c>
      <c r="D1539">
        <v>87030</v>
      </c>
      <c r="E1539">
        <v>8</v>
      </c>
      <c r="F1539">
        <v>34</v>
      </c>
      <c r="G1539">
        <v>2022</v>
      </c>
      <c r="H1539">
        <v>34</v>
      </c>
      <c r="I1539">
        <v>109116</v>
      </c>
    </row>
    <row r="1540" spans="1:9" x14ac:dyDescent="0.35">
      <c r="A1540" t="s">
        <v>608</v>
      </c>
      <c r="B1540" t="s">
        <v>513</v>
      </c>
      <c r="C1540" s="68">
        <v>44796</v>
      </c>
      <c r="D1540">
        <v>90612</v>
      </c>
      <c r="E1540">
        <v>8</v>
      </c>
      <c r="F1540">
        <v>35</v>
      </c>
      <c r="G1540">
        <v>2022</v>
      </c>
      <c r="H1540">
        <v>35</v>
      </c>
      <c r="I1540">
        <v>109116</v>
      </c>
    </row>
    <row r="1541" spans="1:9" x14ac:dyDescent="0.35">
      <c r="A1541" t="s">
        <v>608</v>
      </c>
      <c r="B1541" t="s">
        <v>513</v>
      </c>
      <c r="C1541" s="68">
        <v>44803</v>
      </c>
      <c r="D1541">
        <v>90612</v>
      </c>
      <c r="E1541">
        <v>8</v>
      </c>
      <c r="F1541">
        <v>36</v>
      </c>
      <c r="G1541">
        <v>2022</v>
      </c>
      <c r="H1541">
        <v>36</v>
      </c>
      <c r="I1541">
        <v>109116</v>
      </c>
    </row>
    <row r="1542" spans="1:9" x14ac:dyDescent="0.35">
      <c r="A1542" t="s">
        <v>608</v>
      </c>
      <c r="B1542" t="s">
        <v>513</v>
      </c>
      <c r="C1542" s="68">
        <v>44810</v>
      </c>
      <c r="D1542">
        <v>92491</v>
      </c>
      <c r="E1542">
        <v>9</v>
      </c>
      <c r="F1542">
        <v>37</v>
      </c>
      <c r="G1542">
        <v>2022</v>
      </c>
      <c r="H1542">
        <v>37</v>
      </c>
      <c r="I1542">
        <v>109116</v>
      </c>
    </row>
    <row r="1543" spans="1:9" x14ac:dyDescent="0.35">
      <c r="A1543" t="s">
        <v>608</v>
      </c>
      <c r="B1543" t="s">
        <v>513</v>
      </c>
      <c r="C1543" s="68">
        <v>44817</v>
      </c>
      <c r="D1543">
        <v>93384</v>
      </c>
      <c r="E1543">
        <v>9</v>
      </c>
      <c r="F1543">
        <v>38</v>
      </c>
      <c r="G1543">
        <v>2022</v>
      </c>
      <c r="H1543">
        <v>38</v>
      </c>
      <c r="I1543">
        <v>109116</v>
      </c>
    </row>
    <row r="1544" spans="1:9" x14ac:dyDescent="0.35">
      <c r="A1544" t="s">
        <v>608</v>
      </c>
      <c r="B1544" t="s">
        <v>513</v>
      </c>
      <c r="C1544" s="68">
        <v>44824</v>
      </c>
      <c r="D1544">
        <v>94530</v>
      </c>
      <c r="E1544">
        <v>9</v>
      </c>
      <c r="F1544">
        <v>39</v>
      </c>
      <c r="G1544">
        <v>2022</v>
      </c>
      <c r="H1544">
        <v>39</v>
      </c>
      <c r="I1544">
        <v>109116</v>
      </c>
    </row>
    <row r="1545" spans="1:9" x14ac:dyDescent="0.35">
      <c r="A1545" t="s">
        <v>608</v>
      </c>
      <c r="B1545" t="s">
        <v>513</v>
      </c>
      <c r="C1545" s="68">
        <v>44831</v>
      </c>
      <c r="D1545">
        <v>95375</v>
      </c>
      <c r="E1545">
        <v>9</v>
      </c>
      <c r="F1545">
        <v>40</v>
      </c>
      <c r="G1545">
        <v>2022</v>
      </c>
      <c r="H1545">
        <v>40</v>
      </c>
      <c r="I1545">
        <v>109116</v>
      </c>
    </row>
    <row r="1546" spans="1:9" x14ac:dyDescent="0.35">
      <c r="A1546" t="s">
        <v>608</v>
      </c>
      <c r="B1546" t="s">
        <v>513</v>
      </c>
      <c r="C1546" s="68">
        <v>44838</v>
      </c>
      <c r="D1546">
        <v>96336</v>
      </c>
      <c r="E1546">
        <v>10</v>
      </c>
      <c r="F1546">
        <v>41</v>
      </c>
      <c r="G1546">
        <v>2022</v>
      </c>
      <c r="H1546">
        <v>41</v>
      </c>
      <c r="I1546">
        <v>109116</v>
      </c>
    </row>
    <row r="1547" spans="1:9" x14ac:dyDescent="0.35">
      <c r="A1547" t="s">
        <v>608</v>
      </c>
      <c r="B1547" t="s">
        <v>513</v>
      </c>
      <c r="C1547" s="68">
        <v>44845</v>
      </c>
      <c r="D1547">
        <v>97085</v>
      </c>
      <c r="E1547">
        <v>10</v>
      </c>
      <c r="F1547">
        <v>42</v>
      </c>
      <c r="G1547">
        <v>2022</v>
      </c>
      <c r="H1547">
        <v>42</v>
      </c>
      <c r="I1547">
        <v>109116</v>
      </c>
    </row>
    <row r="1548" spans="1:9" x14ac:dyDescent="0.35">
      <c r="A1548" t="s">
        <v>608</v>
      </c>
      <c r="B1548" t="s">
        <v>513</v>
      </c>
      <c r="C1548" s="68">
        <v>44852</v>
      </c>
      <c r="D1548">
        <v>97935</v>
      </c>
      <c r="E1548">
        <v>10</v>
      </c>
      <c r="F1548">
        <v>43</v>
      </c>
      <c r="G1548">
        <v>2022</v>
      </c>
      <c r="H1548">
        <v>43</v>
      </c>
      <c r="I1548">
        <v>109116</v>
      </c>
    </row>
    <row r="1549" spans="1:9" x14ac:dyDescent="0.35">
      <c r="A1549" t="s">
        <v>608</v>
      </c>
      <c r="B1549" t="s">
        <v>513</v>
      </c>
      <c r="C1549" s="68">
        <v>44859</v>
      </c>
      <c r="D1549">
        <v>98770</v>
      </c>
      <c r="E1549">
        <v>10</v>
      </c>
      <c r="F1549">
        <v>44</v>
      </c>
      <c r="G1549">
        <v>2022</v>
      </c>
      <c r="H1549">
        <v>44</v>
      </c>
      <c r="I1549">
        <v>109116</v>
      </c>
    </row>
    <row r="1550" spans="1:9" x14ac:dyDescent="0.35">
      <c r="A1550" t="s">
        <v>608</v>
      </c>
      <c r="B1550" t="s">
        <v>513</v>
      </c>
      <c r="C1550" s="68">
        <v>44866</v>
      </c>
      <c r="D1550">
        <v>99393</v>
      </c>
      <c r="E1550">
        <v>11</v>
      </c>
      <c r="F1550">
        <v>45</v>
      </c>
      <c r="G1550">
        <v>2022</v>
      </c>
      <c r="H1550">
        <v>45</v>
      </c>
      <c r="I1550">
        <v>109116</v>
      </c>
    </row>
    <row r="1551" spans="1:9" x14ac:dyDescent="0.35">
      <c r="A1551" t="s">
        <v>608</v>
      </c>
      <c r="B1551" t="s">
        <v>513</v>
      </c>
      <c r="C1551" s="68">
        <v>44873</v>
      </c>
      <c r="D1551">
        <v>100041</v>
      </c>
      <c r="E1551">
        <v>11</v>
      </c>
      <c r="F1551">
        <v>46</v>
      </c>
      <c r="G1551">
        <v>2022</v>
      </c>
      <c r="H1551">
        <v>46</v>
      </c>
      <c r="I1551">
        <v>109116</v>
      </c>
    </row>
    <row r="1552" spans="1:9" x14ac:dyDescent="0.35">
      <c r="A1552" t="s">
        <v>608</v>
      </c>
      <c r="B1552" t="s">
        <v>513</v>
      </c>
      <c r="C1552" s="68">
        <v>44880</v>
      </c>
      <c r="D1552">
        <v>100783</v>
      </c>
      <c r="E1552">
        <v>11</v>
      </c>
      <c r="F1552">
        <v>47</v>
      </c>
      <c r="G1552">
        <v>2022</v>
      </c>
      <c r="H1552">
        <v>47</v>
      </c>
      <c r="I1552">
        <v>109116</v>
      </c>
    </row>
    <row r="1553" spans="1:9" x14ac:dyDescent="0.35">
      <c r="A1553" t="s">
        <v>608</v>
      </c>
      <c r="B1553" t="s">
        <v>513</v>
      </c>
      <c r="C1553" s="68">
        <v>44887</v>
      </c>
      <c r="D1553">
        <v>101434</v>
      </c>
      <c r="E1553">
        <v>11</v>
      </c>
      <c r="F1553">
        <v>48</v>
      </c>
      <c r="G1553">
        <v>2022</v>
      </c>
      <c r="H1553">
        <v>48</v>
      </c>
      <c r="I1553">
        <v>109116</v>
      </c>
    </row>
    <row r="1554" spans="1:9" x14ac:dyDescent="0.35">
      <c r="A1554" t="s">
        <v>608</v>
      </c>
      <c r="B1554" t="s">
        <v>513</v>
      </c>
      <c r="C1554" s="68">
        <v>44894</v>
      </c>
      <c r="D1554">
        <v>102476</v>
      </c>
      <c r="E1554">
        <v>11</v>
      </c>
      <c r="F1554">
        <v>49</v>
      </c>
      <c r="G1554">
        <v>2022</v>
      </c>
      <c r="H1554">
        <v>49</v>
      </c>
      <c r="I1554">
        <v>109116</v>
      </c>
    </row>
    <row r="1555" spans="1:9" x14ac:dyDescent="0.35">
      <c r="A1555" t="s">
        <v>608</v>
      </c>
      <c r="B1555" t="s">
        <v>513</v>
      </c>
      <c r="C1555" s="68">
        <v>44900</v>
      </c>
      <c r="D1555">
        <v>102873</v>
      </c>
      <c r="E1555">
        <v>12</v>
      </c>
      <c r="F1555">
        <v>50</v>
      </c>
      <c r="G1555">
        <v>2022</v>
      </c>
      <c r="H1555">
        <v>50</v>
      </c>
      <c r="I1555">
        <v>109116</v>
      </c>
    </row>
    <row r="1556" spans="1:9" x14ac:dyDescent="0.35">
      <c r="A1556" t="s">
        <v>608</v>
      </c>
      <c r="B1556" t="s">
        <v>513</v>
      </c>
      <c r="C1556" s="68">
        <v>44907</v>
      </c>
      <c r="D1556">
        <v>103555</v>
      </c>
      <c r="E1556">
        <v>12</v>
      </c>
      <c r="F1556">
        <v>51</v>
      </c>
      <c r="G1556">
        <v>2022</v>
      </c>
      <c r="H1556">
        <v>51</v>
      </c>
      <c r="I1556">
        <v>109116</v>
      </c>
    </row>
    <row r="1557" spans="1:9" x14ac:dyDescent="0.35">
      <c r="A1557" t="s">
        <v>608</v>
      </c>
      <c r="B1557" t="s">
        <v>513</v>
      </c>
      <c r="C1557" s="68">
        <v>44914</v>
      </c>
      <c r="D1557">
        <v>104140</v>
      </c>
      <c r="E1557">
        <v>12</v>
      </c>
      <c r="F1557">
        <v>52</v>
      </c>
      <c r="G1557">
        <v>2022</v>
      </c>
      <c r="H1557">
        <v>52</v>
      </c>
      <c r="I1557">
        <v>109116</v>
      </c>
    </row>
    <row r="1558" spans="1:9" x14ac:dyDescent="0.35">
      <c r="A1558" t="s">
        <v>608</v>
      </c>
      <c r="B1558" t="s">
        <v>513</v>
      </c>
      <c r="C1558" s="68">
        <v>44918</v>
      </c>
      <c r="D1558">
        <v>104738</v>
      </c>
      <c r="E1558">
        <v>12</v>
      </c>
      <c r="F1558">
        <v>52</v>
      </c>
      <c r="G1558">
        <v>2022</v>
      </c>
      <c r="H1558">
        <v>52</v>
      </c>
      <c r="I1558">
        <v>109116</v>
      </c>
    </row>
    <row r="1559" spans="1:9" x14ac:dyDescent="0.35">
      <c r="A1559" t="s">
        <v>608</v>
      </c>
      <c r="B1559" t="s">
        <v>513</v>
      </c>
      <c r="C1559" s="68">
        <v>44928</v>
      </c>
      <c r="D1559">
        <v>105205</v>
      </c>
      <c r="E1559">
        <v>1</v>
      </c>
      <c r="F1559">
        <v>1</v>
      </c>
      <c r="G1559">
        <v>2023</v>
      </c>
      <c r="H1559">
        <v>54</v>
      </c>
      <c r="I1559">
        <v>109116</v>
      </c>
    </row>
    <row r="1560" spans="1:9" x14ac:dyDescent="0.35">
      <c r="A1560" t="s">
        <v>608</v>
      </c>
      <c r="B1560" t="s">
        <v>513</v>
      </c>
      <c r="C1560" s="68">
        <v>44934</v>
      </c>
      <c r="D1560">
        <v>105732</v>
      </c>
      <c r="E1560">
        <v>1</v>
      </c>
      <c r="F1560">
        <v>2</v>
      </c>
      <c r="G1560">
        <v>2023</v>
      </c>
      <c r="H1560">
        <v>55</v>
      </c>
      <c r="I1560">
        <v>109116</v>
      </c>
    </row>
    <row r="1561" spans="1:9" x14ac:dyDescent="0.35">
      <c r="A1561" t="s">
        <v>608</v>
      </c>
      <c r="B1561" t="s">
        <v>513</v>
      </c>
      <c r="C1561" s="68">
        <v>44941</v>
      </c>
      <c r="D1561">
        <v>106476</v>
      </c>
      <c r="E1561">
        <v>1</v>
      </c>
      <c r="F1561">
        <v>3</v>
      </c>
      <c r="G1561">
        <v>2023</v>
      </c>
      <c r="H1561">
        <v>56</v>
      </c>
      <c r="I1561">
        <v>109116</v>
      </c>
    </row>
    <row r="1562" spans="1:9" x14ac:dyDescent="0.35">
      <c r="A1562" t="s">
        <v>608</v>
      </c>
      <c r="B1562" t="s">
        <v>513</v>
      </c>
      <c r="C1562" s="68">
        <v>44948</v>
      </c>
      <c r="D1562">
        <v>107203</v>
      </c>
      <c r="E1562">
        <v>1</v>
      </c>
      <c r="F1562">
        <v>4</v>
      </c>
      <c r="G1562">
        <v>2023</v>
      </c>
      <c r="H1562">
        <v>57</v>
      </c>
      <c r="I1562">
        <v>109116</v>
      </c>
    </row>
    <row r="1563" spans="1:9" x14ac:dyDescent="0.35">
      <c r="A1563" t="s">
        <v>608</v>
      </c>
      <c r="B1563" t="s">
        <v>513</v>
      </c>
      <c r="C1563" s="68">
        <v>44955</v>
      </c>
      <c r="D1563">
        <v>107199</v>
      </c>
      <c r="E1563">
        <v>1</v>
      </c>
      <c r="F1563">
        <v>5</v>
      </c>
      <c r="G1563">
        <v>2023</v>
      </c>
      <c r="H1563">
        <v>58</v>
      </c>
      <c r="I1563">
        <v>109116</v>
      </c>
    </row>
    <row r="1564" spans="1:9" x14ac:dyDescent="0.35">
      <c r="A1564" t="s">
        <v>608</v>
      </c>
      <c r="B1564" t="s">
        <v>513</v>
      </c>
      <c r="C1564" s="68">
        <v>44961</v>
      </c>
      <c r="D1564">
        <v>108488</v>
      </c>
      <c r="E1564">
        <v>2</v>
      </c>
      <c r="F1564">
        <v>5</v>
      </c>
      <c r="G1564">
        <v>2023</v>
      </c>
      <c r="H1564">
        <v>58</v>
      </c>
      <c r="I1564">
        <v>109116</v>
      </c>
    </row>
    <row r="1565" spans="1:9" x14ac:dyDescent="0.35">
      <c r="A1565" t="s">
        <v>608</v>
      </c>
      <c r="B1565" t="s">
        <v>513</v>
      </c>
      <c r="C1565" s="68">
        <v>44969</v>
      </c>
      <c r="D1565">
        <v>109185</v>
      </c>
      <c r="E1565">
        <v>2</v>
      </c>
      <c r="F1565">
        <v>7</v>
      </c>
      <c r="G1565">
        <v>2023</v>
      </c>
      <c r="H1565">
        <v>60</v>
      </c>
      <c r="I1565">
        <v>109116</v>
      </c>
    </row>
    <row r="1566" spans="1:9" x14ac:dyDescent="0.35">
      <c r="A1566" t="s">
        <v>608</v>
      </c>
      <c r="B1566" t="s">
        <v>513</v>
      </c>
      <c r="C1566" s="68">
        <v>44976</v>
      </c>
      <c r="D1566">
        <v>109828</v>
      </c>
      <c r="E1566">
        <v>2</v>
      </c>
      <c r="F1566">
        <v>8</v>
      </c>
      <c r="G1566">
        <v>2023</v>
      </c>
      <c r="H1566">
        <v>61</v>
      </c>
      <c r="I1566">
        <v>109116</v>
      </c>
    </row>
    <row r="1567" spans="1:9" x14ac:dyDescent="0.35">
      <c r="A1567" t="s">
        <v>608</v>
      </c>
      <c r="B1567" t="s">
        <v>513</v>
      </c>
      <c r="C1567" s="68">
        <v>44983</v>
      </c>
      <c r="D1567">
        <v>110444</v>
      </c>
      <c r="E1567">
        <v>2</v>
      </c>
      <c r="F1567">
        <v>9</v>
      </c>
      <c r="G1567">
        <v>2023</v>
      </c>
      <c r="H1567">
        <v>62</v>
      </c>
      <c r="I1567">
        <v>109116</v>
      </c>
    </row>
    <row r="1568" spans="1:9" x14ac:dyDescent="0.35">
      <c r="A1568" t="s">
        <v>608</v>
      </c>
      <c r="B1568" t="s">
        <v>513</v>
      </c>
      <c r="C1568" s="68">
        <v>44990</v>
      </c>
      <c r="D1568">
        <v>111173</v>
      </c>
      <c r="E1568">
        <v>3</v>
      </c>
      <c r="F1568">
        <v>10</v>
      </c>
      <c r="G1568">
        <v>2023</v>
      </c>
      <c r="H1568">
        <v>63</v>
      </c>
      <c r="I1568">
        <v>109116</v>
      </c>
    </row>
    <row r="1569" spans="1:9" x14ac:dyDescent="0.35">
      <c r="A1569" t="s">
        <v>608</v>
      </c>
      <c r="B1569" t="s">
        <v>513</v>
      </c>
      <c r="C1569" s="68">
        <v>44997</v>
      </c>
      <c r="D1569">
        <v>111756</v>
      </c>
      <c r="E1569">
        <v>3</v>
      </c>
      <c r="F1569">
        <v>11</v>
      </c>
      <c r="G1569">
        <v>2023</v>
      </c>
      <c r="H1569">
        <v>64</v>
      </c>
      <c r="I1569">
        <v>109116</v>
      </c>
    </row>
    <row r="1570" spans="1:9" x14ac:dyDescent="0.35">
      <c r="A1570" t="s">
        <v>608</v>
      </c>
      <c r="B1570" t="s">
        <v>513</v>
      </c>
      <c r="C1570" s="68">
        <v>45004</v>
      </c>
      <c r="D1570">
        <v>112362</v>
      </c>
      <c r="E1570">
        <v>3</v>
      </c>
      <c r="F1570">
        <v>12</v>
      </c>
      <c r="G1570">
        <v>2023</v>
      </c>
      <c r="H1570">
        <v>65</v>
      </c>
      <c r="I1570">
        <v>109116</v>
      </c>
    </row>
    <row r="1571" spans="1:9" x14ac:dyDescent="0.35">
      <c r="A1571" t="s">
        <v>608</v>
      </c>
      <c r="B1571" t="s">
        <v>513</v>
      </c>
      <c r="C1571" s="68">
        <v>45011</v>
      </c>
      <c r="D1571">
        <v>112715</v>
      </c>
      <c r="E1571">
        <v>3</v>
      </c>
      <c r="F1571">
        <v>13</v>
      </c>
      <c r="G1571">
        <v>2023</v>
      </c>
      <c r="H1571">
        <v>66</v>
      </c>
      <c r="I1571">
        <v>109116</v>
      </c>
    </row>
    <row r="1572" spans="1:9" x14ac:dyDescent="0.35">
      <c r="A1572" t="s">
        <v>608</v>
      </c>
      <c r="B1572" t="s">
        <v>513</v>
      </c>
      <c r="C1572" s="68">
        <v>45014</v>
      </c>
      <c r="D1572">
        <v>113253</v>
      </c>
      <c r="E1572">
        <v>3</v>
      </c>
      <c r="F1572">
        <v>13</v>
      </c>
      <c r="G1572">
        <v>2023</v>
      </c>
      <c r="H1572">
        <v>66</v>
      </c>
      <c r="I1572">
        <v>109116</v>
      </c>
    </row>
    <row r="1573" spans="1:9" x14ac:dyDescent="0.35">
      <c r="A1573" t="s">
        <v>608</v>
      </c>
      <c r="B1573" t="s">
        <v>513</v>
      </c>
      <c r="C1573" s="68">
        <v>45025</v>
      </c>
      <c r="D1573">
        <v>113024</v>
      </c>
      <c r="E1573">
        <v>4</v>
      </c>
      <c r="F1573">
        <v>15</v>
      </c>
      <c r="G1573">
        <v>2023</v>
      </c>
      <c r="H1573">
        <v>68</v>
      </c>
      <c r="I1573">
        <v>109116</v>
      </c>
    </row>
    <row r="1574" spans="1:9" x14ac:dyDescent="0.35">
      <c r="A1574" t="s">
        <v>608</v>
      </c>
      <c r="B1574" t="s">
        <v>513</v>
      </c>
      <c r="C1574" s="68">
        <v>45032</v>
      </c>
      <c r="D1574">
        <v>113509</v>
      </c>
      <c r="E1574">
        <v>4</v>
      </c>
      <c r="F1574">
        <v>16</v>
      </c>
      <c r="G1574">
        <v>2023</v>
      </c>
      <c r="H1574">
        <v>69</v>
      </c>
      <c r="I1574">
        <v>109116</v>
      </c>
    </row>
    <row r="1575" spans="1:9" x14ac:dyDescent="0.35">
      <c r="A1575" t="s">
        <v>608</v>
      </c>
      <c r="B1575" t="s">
        <v>513</v>
      </c>
      <c r="C1575" s="68">
        <v>45039</v>
      </c>
      <c r="D1575">
        <v>114628</v>
      </c>
      <c r="E1575">
        <v>4</v>
      </c>
      <c r="F1575">
        <v>17</v>
      </c>
      <c r="G1575">
        <v>2023</v>
      </c>
      <c r="H1575">
        <v>70</v>
      </c>
      <c r="I1575">
        <v>109116</v>
      </c>
    </row>
    <row r="1576" spans="1:9" x14ac:dyDescent="0.35">
      <c r="A1576" t="s">
        <v>608</v>
      </c>
      <c r="B1576" t="s">
        <v>513</v>
      </c>
      <c r="C1576" s="68">
        <v>45060</v>
      </c>
      <c r="D1576">
        <v>116202</v>
      </c>
      <c r="E1576">
        <v>5</v>
      </c>
      <c r="F1576">
        <v>20</v>
      </c>
      <c r="G1576">
        <v>2023</v>
      </c>
      <c r="H1576">
        <v>73</v>
      </c>
      <c r="I1576">
        <v>109116</v>
      </c>
    </row>
    <row r="1577" spans="1:9" x14ac:dyDescent="0.35">
      <c r="A1577" t="s">
        <v>608</v>
      </c>
      <c r="B1577" t="s">
        <v>513</v>
      </c>
      <c r="C1577" s="68">
        <v>45067</v>
      </c>
      <c r="D1577">
        <v>116718</v>
      </c>
      <c r="E1577">
        <v>5</v>
      </c>
      <c r="F1577">
        <v>21</v>
      </c>
      <c r="G1577">
        <v>2023</v>
      </c>
      <c r="H1577">
        <v>74</v>
      </c>
      <c r="I1577">
        <v>109116</v>
      </c>
    </row>
    <row r="1578" spans="1:9" x14ac:dyDescent="0.35">
      <c r="A1578" t="s">
        <v>608</v>
      </c>
      <c r="B1578" t="s">
        <v>513</v>
      </c>
      <c r="C1578" s="68">
        <v>45077</v>
      </c>
      <c r="D1578">
        <v>102091</v>
      </c>
      <c r="E1578">
        <v>5</v>
      </c>
      <c r="F1578">
        <v>22</v>
      </c>
      <c r="G1578">
        <v>2023</v>
      </c>
      <c r="H1578">
        <v>75</v>
      </c>
      <c r="I1578">
        <v>109116</v>
      </c>
    </row>
    <row r="1579" spans="1:9" x14ac:dyDescent="0.35">
      <c r="A1579" t="s">
        <v>608</v>
      </c>
      <c r="B1579" t="s">
        <v>513</v>
      </c>
      <c r="C1579" s="68">
        <v>45095</v>
      </c>
      <c r="D1579">
        <v>102910</v>
      </c>
      <c r="E1579">
        <v>6</v>
      </c>
      <c r="F1579">
        <v>25</v>
      </c>
      <c r="G1579">
        <v>2023</v>
      </c>
      <c r="H1579">
        <v>78</v>
      </c>
      <c r="I1579">
        <v>109116</v>
      </c>
    </row>
    <row r="1580" spans="1:9" x14ac:dyDescent="0.35">
      <c r="A1580" t="s">
        <v>608</v>
      </c>
      <c r="B1580" t="s">
        <v>513</v>
      </c>
      <c r="C1580" s="68">
        <v>45102</v>
      </c>
      <c r="D1580">
        <v>103489</v>
      </c>
      <c r="E1580">
        <v>6</v>
      </c>
      <c r="F1580">
        <v>26</v>
      </c>
      <c r="G1580">
        <v>2023</v>
      </c>
      <c r="H1580">
        <v>79</v>
      </c>
      <c r="I1580">
        <v>109116</v>
      </c>
    </row>
    <row r="1581" spans="1:9" x14ac:dyDescent="0.35">
      <c r="A1581" t="s">
        <v>608</v>
      </c>
      <c r="B1581" t="s">
        <v>513</v>
      </c>
      <c r="C1581" s="68">
        <v>45116</v>
      </c>
      <c r="D1581">
        <v>104291</v>
      </c>
      <c r="E1581">
        <v>7</v>
      </c>
      <c r="F1581">
        <v>28</v>
      </c>
      <c r="G1581">
        <v>2023</v>
      </c>
      <c r="H1581">
        <v>81</v>
      </c>
      <c r="I1581">
        <v>109116</v>
      </c>
    </row>
    <row r="1582" spans="1:9" x14ac:dyDescent="0.35">
      <c r="A1582" t="s">
        <v>608</v>
      </c>
      <c r="B1582" t="s">
        <v>513</v>
      </c>
      <c r="C1582" s="68">
        <v>45123</v>
      </c>
      <c r="D1582">
        <v>104829</v>
      </c>
      <c r="E1582">
        <v>7</v>
      </c>
      <c r="F1582">
        <v>29</v>
      </c>
      <c r="G1582">
        <v>2023</v>
      </c>
      <c r="H1582">
        <v>82</v>
      </c>
      <c r="I1582">
        <v>109116</v>
      </c>
    </row>
    <row r="1583" spans="1:9" x14ac:dyDescent="0.35">
      <c r="A1583" t="s">
        <v>608</v>
      </c>
      <c r="B1583" t="s">
        <v>513</v>
      </c>
      <c r="C1583" s="68">
        <v>45130</v>
      </c>
      <c r="D1583">
        <v>105246</v>
      </c>
      <c r="E1583">
        <v>7</v>
      </c>
      <c r="F1583">
        <v>30</v>
      </c>
      <c r="G1583">
        <v>2023</v>
      </c>
      <c r="H1583">
        <v>83</v>
      </c>
      <c r="I1583">
        <v>109116</v>
      </c>
    </row>
    <row r="1584" spans="1:9" x14ac:dyDescent="0.35">
      <c r="A1584" t="s">
        <v>608</v>
      </c>
      <c r="B1584" t="s">
        <v>513</v>
      </c>
      <c r="C1584" s="68">
        <v>45137</v>
      </c>
      <c r="D1584">
        <v>105601</v>
      </c>
      <c r="E1584">
        <v>7</v>
      </c>
      <c r="F1584">
        <v>31</v>
      </c>
      <c r="G1584">
        <v>2023</v>
      </c>
      <c r="H1584">
        <v>84</v>
      </c>
      <c r="I1584">
        <v>109116</v>
      </c>
    </row>
    <row r="1585" spans="1:9" x14ac:dyDescent="0.35">
      <c r="A1585" t="s">
        <v>608</v>
      </c>
      <c r="B1585" t="s">
        <v>513</v>
      </c>
      <c r="C1585" s="68">
        <v>45151</v>
      </c>
      <c r="D1585">
        <v>106568</v>
      </c>
      <c r="E1585">
        <v>8</v>
      </c>
      <c r="F1585">
        <v>33</v>
      </c>
      <c r="G1585">
        <v>2023</v>
      </c>
      <c r="H1585">
        <v>86</v>
      </c>
      <c r="I1585">
        <v>109116</v>
      </c>
    </row>
    <row r="1586" spans="1:9" x14ac:dyDescent="0.35">
      <c r="A1586" t="s">
        <v>608</v>
      </c>
      <c r="B1586" t="s">
        <v>513</v>
      </c>
      <c r="C1586" s="68">
        <v>45158</v>
      </c>
      <c r="D1586">
        <v>106934</v>
      </c>
      <c r="E1586">
        <v>8</v>
      </c>
      <c r="F1586">
        <v>34</v>
      </c>
      <c r="G1586">
        <v>2023</v>
      </c>
      <c r="H1586">
        <v>87</v>
      </c>
      <c r="I1586">
        <v>109116</v>
      </c>
    </row>
    <row r="1587" spans="1:9" x14ac:dyDescent="0.35">
      <c r="A1587" t="s">
        <v>608</v>
      </c>
      <c r="B1587" t="s">
        <v>513</v>
      </c>
      <c r="C1587" s="68">
        <v>45165</v>
      </c>
      <c r="D1587">
        <v>107415</v>
      </c>
      <c r="E1587">
        <v>8</v>
      </c>
      <c r="F1587">
        <v>35</v>
      </c>
      <c r="G1587">
        <v>2023</v>
      </c>
      <c r="H1587">
        <v>88</v>
      </c>
      <c r="I1587">
        <v>109116</v>
      </c>
    </row>
    <row r="1588" spans="1:9" x14ac:dyDescent="0.35">
      <c r="A1588" t="s">
        <v>608</v>
      </c>
      <c r="B1588" t="s">
        <v>513</v>
      </c>
      <c r="C1588" s="68">
        <v>45186</v>
      </c>
      <c r="D1588">
        <v>108498</v>
      </c>
      <c r="E1588">
        <v>9</v>
      </c>
      <c r="F1588">
        <v>38</v>
      </c>
      <c r="G1588">
        <v>2023</v>
      </c>
      <c r="H1588">
        <v>91</v>
      </c>
      <c r="I1588">
        <v>109116</v>
      </c>
    </row>
    <row r="1589" spans="1:9" x14ac:dyDescent="0.35">
      <c r="A1589" t="s">
        <v>608</v>
      </c>
      <c r="B1589" t="s">
        <v>513</v>
      </c>
      <c r="C1589" s="68">
        <v>45193</v>
      </c>
      <c r="D1589">
        <v>109116</v>
      </c>
      <c r="E1589">
        <v>9</v>
      </c>
      <c r="F1589">
        <v>39</v>
      </c>
      <c r="G1589">
        <v>2023</v>
      </c>
      <c r="H1589">
        <v>92</v>
      </c>
      <c r="I1589">
        <v>109116</v>
      </c>
    </row>
    <row r="1590" spans="1:9" x14ac:dyDescent="0.35">
      <c r="A1590" t="s">
        <v>514</v>
      </c>
      <c r="B1590" t="s">
        <v>515</v>
      </c>
      <c r="C1590" s="68">
        <v>44713</v>
      </c>
      <c r="D1590">
        <v>6937</v>
      </c>
      <c r="E1590">
        <v>6</v>
      </c>
      <c r="F1590">
        <v>23</v>
      </c>
      <c r="G1590">
        <v>2022</v>
      </c>
      <c r="H1590">
        <v>23</v>
      </c>
      <c r="I1590">
        <v>10317</v>
      </c>
    </row>
    <row r="1591" spans="1:9" x14ac:dyDescent="0.35">
      <c r="A1591" t="s">
        <v>514</v>
      </c>
      <c r="B1591" t="s">
        <v>515</v>
      </c>
      <c r="C1591" s="68">
        <v>44719</v>
      </c>
      <c r="D1591">
        <v>7050</v>
      </c>
      <c r="E1591">
        <v>6</v>
      </c>
      <c r="F1591">
        <v>24</v>
      </c>
      <c r="G1591">
        <v>2022</v>
      </c>
      <c r="H1591">
        <v>24</v>
      </c>
      <c r="I1591">
        <v>10317</v>
      </c>
    </row>
    <row r="1592" spans="1:9" x14ac:dyDescent="0.35">
      <c r="A1592" t="s">
        <v>514</v>
      </c>
      <c r="B1592" t="s">
        <v>515</v>
      </c>
      <c r="C1592" s="68">
        <v>44726</v>
      </c>
      <c r="D1592">
        <v>7097</v>
      </c>
      <c r="E1592">
        <v>6</v>
      </c>
      <c r="F1592">
        <v>25</v>
      </c>
      <c r="G1592">
        <v>2022</v>
      </c>
      <c r="H1592">
        <v>25</v>
      </c>
      <c r="I1592">
        <v>10317</v>
      </c>
    </row>
    <row r="1593" spans="1:9" x14ac:dyDescent="0.35">
      <c r="A1593" t="s">
        <v>514</v>
      </c>
      <c r="B1593" t="s">
        <v>515</v>
      </c>
      <c r="C1593" s="68">
        <v>44733</v>
      </c>
      <c r="D1593">
        <v>7834</v>
      </c>
      <c r="E1593">
        <v>6</v>
      </c>
      <c r="F1593">
        <v>26</v>
      </c>
      <c r="G1593">
        <v>2022</v>
      </c>
      <c r="H1593">
        <v>26</v>
      </c>
      <c r="I1593">
        <v>10317</v>
      </c>
    </row>
    <row r="1594" spans="1:9" x14ac:dyDescent="0.35">
      <c r="A1594" t="s">
        <v>514</v>
      </c>
      <c r="B1594" t="s">
        <v>515</v>
      </c>
      <c r="C1594" s="68">
        <v>44740</v>
      </c>
      <c r="D1594">
        <v>6861</v>
      </c>
      <c r="E1594">
        <v>6</v>
      </c>
      <c r="F1594">
        <v>27</v>
      </c>
      <c r="G1594">
        <v>2022</v>
      </c>
      <c r="H1594">
        <v>27</v>
      </c>
      <c r="I1594">
        <v>10317</v>
      </c>
    </row>
    <row r="1595" spans="1:9" x14ac:dyDescent="0.35">
      <c r="A1595" t="s">
        <v>514</v>
      </c>
      <c r="B1595" t="s">
        <v>515</v>
      </c>
      <c r="C1595" s="68">
        <v>44747</v>
      </c>
      <c r="D1595">
        <v>6962</v>
      </c>
      <c r="E1595">
        <v>7</v>
      </c>
      <c r="F1595">
        <v>28</v>
      </c>
      <c r="G1595">
        <v>2022</v>
      </c>
      <c r="H1595">
        <v>28</v>
      </c>
      <c r="I1595">
        <v>10317</v>
      </c>
    </row>
    <row r="1596" spans="1:9" x14ac:dyDescent="0.35">
      <c r="A1596" t="s">
        <v>514</v>
      </c>
      <c r="B1596" t="s">
        <v>515</v>
      </c>
      <c r="C1596" s="68">
        <v>44754</v>
      </c>
      <c r="D1596">
        <v>6962</v>
      </c>
      <c r="E1596">
        <v>7</v>
      </c>
      <c r="F1596">
        <v>29</v>
      </c>
      <c r="G1596">
        <v>2022</v>
      </c>
      <c r="H1596">
        <v>29</v>
      </c>
      <c r="I1596">
        <v>10317</v>
      </c>
    </row>
    <row r="1597" spans="1:9" x14ac:dyDescent="0.35">
      <c r="A1597" t="s">
        <v>514</v>
      </c>
      <c r="B1597" t="s">
        <v>515</v>
      </c>
      <c r="C1597" s="68">
        <v>44761</v>
      </c>
      <c r="D1597">
        <v>6789</v>
      </c>
      <c r="E1597">
        <v>7</v>
      </c>
      <c r="F1597">
        <v>30</v>
      </c>
      <c r="G1597">
        <v>2022</v>
      </c>
      <c r="H1597">
        <v>30</v>
      </c>
      <c r="I1597">
        <v>10317</v>
      </c>
    </row>
    <row r="1598" spans="1:9" x14ac:dyDescent="0.35">
      <c r="A1598" t="s">
        <v>514</v>
      </c>
      <c r="B1598" t="s">
        <v>515</v>
      </c>
      <c r="C1598" s="68">
        <v>44768</v>
      </c>
      <c r="D1598">
        <v>6894</v>
      </c>
      <c r="E1598">
        <v>7</v>
      </c>
      <c r="F1598">
        <v>31</v>
      </c>
      <c r="G1598">
        <v>2022</v>
      </c>
      <c r="H1598">
        <v>31</v>
      </c>
      <c r="I1598">
        <v>10317</v>
      </c>
    </row>
    <row r="1599" spans="1:9" x14ac:dyDescent="0.35">
      <c r="A1599" t="s">
        <v>514</v>
      </c>
      <c r="B1599" t="s">
        <v>515</v>
      </c>
      <c r="C1599" s="68">
        <v>44782</v>
      </c>
      <c r="D1599">
        <v>7010</v>
      </c>
      <c r="E1599">
        <v>8</v>
      </c>
      <c r="F1599">
        <v>33</v>
      </c>
      <c r="G1599">
        <v>2022</v>
      </c>
      <c r="H1599">
        <v>33</v>
      </c>
      <c r="I1599">
        <v>10317</v>
      </c>
    </row>
    <row r="1600" spans="1:9" x14ac:dyDescent="0.35">
      <c r="A1600" t="s">
        <v>514</v>
      </c>
      <c r="B1600" t="s">
        <v>515</v>
      </c>
      <c r="C1600" s="68">
        <v>44789</v>
      </c>
      <c r="D1600">
        <v>7200</v>
      </c>
      <c r="E1600">
        <v>8</v>
      </c>
      <c r="F1600">
        <v>34</v>
      </c>
      <c r="G1600">
        <v>2022</v>
      </c>
      <c r="H1600">
        <v>34</v>
      </c>
      <c r="I1600">
        <v>10317</v>
      </c>
    </row>
    <row r="1601" spans="1:9" x14ac:dyDescent="0.35">
      <c r="A1601" t="s">
        <v>514</v>
      </c>
      <c r="B1601" t="s">
        <v>515</v>
      </c>
      <c r="C1601" s="68">
        <v>44795</v>
      </c>
      <c r="D1601">
        <v>7279</v>
      </c>
      <c r="E1601">
        <v>8</v>
      </c>
      <c r="F1601">
        <v>35</v>
      </c>
      <c r="G1601">
        <v>2022</v>
      </c>
      <c r="H1601">
        <v>35</v>
      </c>
      <c r="I1601">
        <v>10317</v>
      </c>
    </row>
    <row r="1602" spans="1:9" x14ac:dyDescent="0.35">
      <c r="A1602" t="s">
        <v>514</v>
      </c>
      <c r="B1602" t="s">
        <v>515</v>
      </c>
      <c r="C1602" s="68">
        <v>44803</v>
      </c>
      <c r="D1602">
        <v>7279</v>
      </c>
      <c r="E1602">
        <v>8</v>
      </c>
      <c r="F1602">
        <v>36</v>
      </c>
      <c r="G1602">
        <v>2022</v>
      </c>
      <c r="H1602">
        <v>36</v>
      </c>
      <c r="I1602">
        <v>10317</v>
      </c>
    </row>
    <row r="1603" spans="1:9" x14ac:dyDescent="0.35">
      <c r="A1603" t="s">
        <v>514</v>
      </c>
      <c r="B1603" t="s">
        <v>515</v>
      </c>
      <c r="C1603" s="68">
        <v>44810</v>
      </c>
      <c r="D1603">
        <v>7279</v>
      </c>
      <c r="E1603">
        <v>9</v>
      </c>
      <c r="F1603">
        <v>37</v>
      </c>
      <c r="G1603">
        <v>2022</v>
      </c>
      <c r="H1603">
        <v>37</v>
      </c>
      <c r="I1603">
        <v>10317</v>
      </c>
    </row>
    <row r="1604" spans="1:9" x14ac:dyDescent="0.35">
      <c r="A1604" t="s">
        <v>514</v>
      </c>
      <c r="B1604" t="s">
        <v>515</v>
      </c>
      <c r="C1604" s="68">
        <v>44817</v>
      </c>
      <c r="D1604">
        <v>7604</v>
      </c>
      <c r="E1604">
        <v>9</v>
      </c>
      <c r="F1604">
        <v>38</v>
      </c>
      <c r="G1604">
        <v>2022</v>
      </c>
      <c r="H1604">
        <v>38</v>
      </c>
      <c r="I1604">
        <v>10317</v>
      </c>
    </row>
    <row r="1605" spans="1:9" x14ac:dyDescent="0.35">
      <c r="A1605" t="s">
        <v>514</v>
      </c>
      <c r="B1605" t="s">
        <v>515</v>
      </c>
      <c r="C1605" s="68">
        <v>44824</v>
      </c>
      <c r="D1605">
        <v>8105</v>
      </c>
      <c r="E1605">
        <v>9</v>
      </c>
      <c r="F1605">
        <v>39</v>
      </c>
      <c r="G1605">
        <v>2022</v>
      </c>
      <c r="H1605">
        <v>39</v>
      </c>
      <c r="I1605">
        <v>10317</v>
      </c>
    </row>
    <row r="1606" spans="1:9" x14ac:dyDescent="0.35">
      <c r="A1606" t="s">
        <v>514</v>
      </c>
      <c r="B1606" t="s">
        <v>515</v>
      </c>
      <c r="C1606" s="68">
        <v>44830</v>
      </c>
      <c r="D1606">
        <v>8171</v>
      </c>
      <c r="E1606">
        <v>9</v>
      </c>
      <c r="F1606">
        <v>40</v>
      </c>
      <c r="G1606">
        <v>2022</v>
      </c>
      <c r="H1606">
        <v>40</v>
      </c>
      <c r="I1606">
        <v>10317</v>
      </c>
    </row>
    <row r="1607" spans="1:9" x14ac:dyDescent="0.35">
      <c r="A1607" t="s">
        <v>514</v>
      </c>
      <c r="B1607" t="s">
        <v>515</v>
      </c>
      <c r="C1607" s="68">
        <v>44838</v>
      </c>
      <c r="D1607">
        <v>8801</v>
      </c>
      <c r="E1607">
        <v>10</v>
      </c>
      <c r="F1607">
        <v>41</v>
      </c>
      <c r="G1607">
        <v>2022</v>
      </c>
      <c r="H1607">
        <v>41</v>
      </c>
      <c r="I1607">
        <v>10317</v>
      </c>
    </row>
    <row r="1608" spans="1:9" x14ac:dyDescent="0.35">
      <c r="A1608" t="s">
        <v>514</v>
      </c>
      <c r="B1608" t="s">
        <v>515</v>
      </c>
      <c r="C1608" s="68">
        <v>44845</v>
      </c>
      <c r="D1608">
        <v>8255</v>
      </c>
      <c r="E1608">
        <v>10</v>
      </c>
      <c r="F1608">
        <v>42</v>
      </c>
      <c r="G1608">
        <v>2022</v>
      </c>
      <c r="H1608">
        <v>42</v>
      </c>
      <c r="I1608">
        <v>10317</v>
      </c>
    </row>
    <row r="1609" spans="1:9" x14ac:dyDescent="0.35">
      <c r="A1609" t="s">
        <v>514</v>
      </c>
      <c r="B1609" t="s">
        <v>515</v>
      </c>
      <c r="C1609" s="68">
        <v>44852</v>
      </c>
      <c r="D1609">
        <v>8302</v>
      </c>
      <c r="E1609">
        <v>10</v>
      </c>
      <c r="F1609">
        <v>43</v>
      </c>
      <c r="G1609">
        <v>2022</v>
      </c>
      <c r="H1609">
        <v>43</v>
      </c>
      <c r="I1609">
        <v>10317</v>
      </c>
    </row>
    <row r="1610" spans="1:9" x14ac:dyDescent="0.35">
      <c r="A1610" t="s">
        <v>514</v>
      </c>
      <c r="B1610" t="s">
        <v>515</v>
      </c>
      <c r="C1610" s="68">
        <v>44859</v>
      </c>
      <c r="D1610">
        <v>8308</v>
      </c>
      <c r="E1610">
        <v>10</v>
      </c>
      <c r="F1610">
        <v>44</v>
      </c>
      <c r="G1610">
        <v>2022</v>
      </c>
      <c r="H1610">
        <v>44</v>
      </c>
      <c r="I1610">
        <v>10317</v>
      </c>
    </row>
    <row r="1611" spans="1:9" x14ac:dyDescent="0.35">
      <c r="A1611" t="s">
        <v>514</v>
      </c>
      <c r="B1611" t="s">
        <v>515</v>
      </c>
      <c r="C1611" s="68">
        <v>44866</v>
      </c>
      <c r="D1611">
        <v>8404</v>
      </c>
      <c r="E1611">
        <v>11</v>
      </c>
      <c r="F1611">
        <v>45</v>
      </c>
      <c r="G1611">
        <v>2022</v>
      </c>
      <c r="H1611">
        <v>45</v>
      </c>
      <c r="I1611">
        <v>10317</v>
      </c>
    </row>
    <row r="1612" spans="1:9" x14ac:dyDescent="0.35">
      <c r="A1612" t="s">
        <v>514</v>
      </c>
      <c r="B1612" t="s">
        <v>515</v>
      </c>
      <c r="C1612" s="68">
        <v>44873</v>
      </c>
      <c r="D1612">
        <v>8439</v>
      </c>
      <c r="E1612">
        <v>11</v>
      </c>
      <c r="F1612">
        <v>46</v>
      </c>
      <c r="G1612">
        <v>2022</v>
      </c>
      <c r="H1612">
        <v>46</v>
      </c>
      <c r="I1612">
        <v>10317</v>
      </c>
    </row>
    <row r="1613" spans="1:9" x14ac:dyDescent="0.35">
      <c r="A1613" t="s">
        <v>514</v>
      </c>
      <c r="B1613" t="s">
        <v>515</v>
      </c>
      <c r="C1613" s="68">
        <v>44880</v>
      </c>
      <c r="D1613">
        <v>8439</v>
      </c>
      <c r="E1613">
        <v>11</v>
      </c>
      <c r="F1613">
        <v>47</v>
      </c>
      <c r="G1613">
        <v>2022</v>
      </c>
      <c r="H1613">
        <v>47</v>
      </c>
      <c r="I1613">
        <v>10317</v>
      </c>
    </row>
    <row r="1614" spans="1:9" x14ac:dyDescent="0.35">
      <c r="A1614" t="s">
        <v>514</v>
      </c>
      <c r="B1614" t="s">
        <v>515</v>
      </c>
      <c r="C1614" s="68">
        <v>44887</v>
      </c>
      <c r="D1614">
        <v>8490</v>
      </c>
      <c r="E1614">
        <v>11</v>
      </c>
      <c r="F1614">
        <v>48</v>
      </c>
      <c r="G1614">
        <v>2022</v>
      </c>
      <c r="H1614">
        <v>48</v>
      </c>
      <c r="I1614">
        <v>10317</v>
      </c>
    </row>
    <row r="1615" spans="1:9" x14ac:dyDescent="0.35">
      <c r="A1615" t="s">
        <v>514</v>
      </c>
      <c r="B1615" t="s">
        <v>515</v>
      </c>
      <c r="C1615" s="68">
        <v>44894</v>
      </c>
      <c r="D1615">
        <v>8655</v>
      </c>
      <c r="E1615">
        <v>11</v>
      </c>
      <c r="F1615">
        <v>49</v>
      </c>
      <c r="G1615">
        <v>2022</v>
      </c>
      <c r="H1615">
        <v>49</v>
      </c>
      <c r="I1615">
        <v>10317</v>
      </c>
    </row>
    <row r="1616" spans="1:9" x14ac:dyDescent="0.35">
      <c r="A1616" t="s">
        <v>514</v>
      </c>
      <c r="B1616" t="s">
        <v>515</v>
      </c>
      <c r="C1616" s="68">
        <v>44908</v>
      </c>
      <c r="D1616">
        <v>8661</v>
      </c>
      <c r="E1616">
        <v>12</v>
      </c>
      <c r="F1616">
        <v>51</v>
      </c>
      <c r="G1616">
        <v>2022</v>
      </c>
      <c r="H1616">
        <v>51</v>
      </c>
      <c r="I1616">
        <v>10317</v>
      </c>
    </row>
    <row r="1617" spans="1:9" x14ac:dyDescent="0.35">
      <c r="A1617" t="s">
        <v>514</v>
      </c>
      <c r="B1617" t="s">
        <v>515</v>
      </c>
      <c r="C1617" s="68">
        <v>44915</v>
      </c>
      <c r="D1617">
        <v>8821</v>
      </c>
      <c r="E1617">
        <v>12</v>
      </c>
      <c r="F1617">
        <v>52</v>
      </c>
      <c r="G1617">
        <v>2022</v>
      </c>
      <c r="H1617">
        <v>52</v>
      </c>
      <c r="I1617">
        <v>10317</v>
      </c>
    </row>
    <row r="1618" spans="1:9" x14ac:dyDescent="0.35">
      <c r="A1618" t="s">
        <v>514</v>
      </c>
      <c r="B1618" t="s">
        <v>515</v>
      </c>
      <c r="C1618" s="68">
        <v>44922</v>
      </c>
      <c r="D1618">
        <v>8821</v>
      </c>
      <c r="E1618">
        <v>12</v>
      </c>
      <c r="F1618">
        <v>53</v>
      </c>
      <c r="G1618">
        <v>2022</v>
      </c>
      <c r="H1618">
        <v>53</v>
      </c>
      <c r="I1618">
        <v>10317</v>
      </c>
    </row>
    <row r="1619" spans="1:9" x14ac:dyDescent="0.35">
      <c r="A1619" t="s">
        <v>514</v>
      </c>
      <c r="B1619" t="s">
        <v>515</v>
      </c>
      <c r="C1619" s="68">
        <v>44929</v>
      </c>
      <c r="D1619">
        <v>8824</v>
      </c>
      <c r="E1619">
        <v>1</v>
      </c>
      <c r="F1619">
        <v>1</v>
      </c>
      <c r="G1619">
        <v>2023</v>
      </c>
      <c r="H1619">
        <v>54</v>
      </c>
      <c r="I1619">
        <v>10317</v>
      </c>
    </row>
    <row r="1620" spans="1:9" x14ac:dyDescent="0.35">
      <c r="A1620" t="s">
        <v>514</v>
      </c>
      <c r="B1620" t="s">
        <v>515</v>
      </c>
      <c r="C1620" s="68">
        <v>44936</v>
      </c>
      <c r="D1620">
        <v>9081</v>
      </c>
      <c r="E1620">
        <v>1</v>
      </c>
      <c r="F1620">
        <v>2</v>
      </c>
      <c r="G1620">
        <v>2023</v>
      </c>
      <c r="H1620">
        <v>55</v>
      </c>
      <c r="I1620">
        <v>10317</v>
      </c>
    </row>
    <row r="1621" spans="1:9" x14ac:dyDescent="0.35">
      <c r="A1621" t="s">
        <v>514</v>
      </c>
      <c r="B1621" t="s">
        <v>515</v>
      </c>
      <c r="C1621" s="68">
        <v>44964</v>
      </c>
      <c r="D1621">
        <v>9076</v>
      </c>
      <c r="E1621">
        <v>2</v>
      </c>
      <c r="F1621">
        <v>6</v>
      </c>
      <c r="G1621">
        <v>2023</v>
      </c>
      <c r="H1621">
        <v>59</v>
      </c>
      <c r="I1621">
        <v>10317</v>
      </c>
    </row>
    <row r="1622" spans="1:9" x14ac:dyDescent="0.35">
      <c r="A1622" t="s">
        <v>514</v>
      </c>
      <c r="B1622" t="s">
        <v>515</v>
      </c>
      <c r="C1622" s="68">
        <v>44976</v>
      </c>
      <c r="D1622">
        <v>8874</v>
      </c>
      <c r="E1622">
        <v>2</v>
      </c>
      <c r="F1622">
        <v>8</v>
      </c>
      <c r="G1622">
        <v>2023</v>
      </c>
      <c r="H1622">
        <v>61</v>
      </c>
      <c r="I1622">
        <v>10317</v>
      </c>
    </row>
    <row r="1623" spans="1:9" x14ac:dyDescent="0.35">
      <c r="A1623" t="s">
        <v>514</v>
      </c>
      <c r="B1623" t="s">
        <v>515</v>
      </c>
      <c r="C1623" s="68">
        <v>44984</v>
      </c>
      <c r="D1623">
        <v>8965</v>
      </c>
      <c r="E1623">
        <v>2</v>
      </c>
      <c r="F1623">
        <v>9</v>
      </c>
      <c r="G1623">
        <v>2023</v>
      </c>
      <c r="H1623">
        <v>62</v>
      </c>
      <c r="I1623">
        <v>10317</v>
      </c>
    </row>
    <row r="1624" spans="1:9" x14ac:dyDescent="0.35">
      <c r="A1624" t="s">
        <v>514</v>
      </c>
      <c r="B1624" t="s">
        <v>515</v>
      </c>
      <c r="C1624" s="68">
        <v>44992</v>
      </c>
      <c r="D1624">
        <v>9061</v>
      </c>
      <c r="E1624">
        <v>3</v>
      </c>
      <c r="F1624">
        <v>10</v>
      </c>
      <c r="G1624">
        <v>2023</v>
      </c>
      <c r="H1624">
        <v>63</v>
      </c>
      <c r="I1624">
        <v>10317</v>
      </c>
    </row>
    <row r="1625" spans="1:9" x14ac:dyDescent="0.35">
      <c r="A1625" t="s">
        <v>514</v>
      </c>
      <c r="B1625" t="s">
        <v>515</v>
      </c>
      <c r="C1625" s="68">
        <v>44998</v>
      </c>
      <c r="D1625">
        <v>9075</v>
      </c>
      <c r="E1625">
        <v>3</v>
      </c>
      <c r="F1625">
        <v>11</v>
      </c>
      <c r="G1625">
        <v>2023</v>
      </c>
      <c r="H1625">
        <v>64</v>
      </c>
      <c r="I1625">
        <v>10317</v>
      </c>
    </row>
    <row r="1626" spans="1:9" x14ac:dyDescent="0.35">
      <c r="A1626" t="s">
        <v>514</v>
      </c>
      <c r="B1626" t="s">
        <v>515</v>
      </c>
      <c r="C1626" s="68">
        <v>45004</v>
      </c>
      <c r="D1626">
        <v>9119</v>
      </c>
      <c r="E1626">
        <v>3</v>
      </c>
      <c r="F1626">
        <v>12</v>
      </c>
      <c r="G1626">
        <v>2023</v>
      </c>
      <c r="H1626">
        <v>65</v>
      </c>
      <c r="I1626">
        <v>10317</v>
      </c>
    </row>
    <row r="1627" spans="1:9" x14ac:dyDescent="0.35">
      <c r="A1627" t="s">
        <v>514</v>
      </c>
      <c r="B1627" t="s">
        <v>515</v>
      </c>
      <c r="C1627" s="68">
        <v>45012</v>
      </c>
      <c r="D1627">
        <v>9156</v>
      </c>
      <c r="E1627">
        <v>3</v>
      </c>
      <c r="F1627">
        <v>13</v>
      </c>
      <c r="G1627">
        <v>2023</v>
      </c>
      <c r="H1627">
        <v>66</v>
      </c>
      <c r="I1627">
        <v>10317</v>
      </c>
    </row>
    <row r="1628" spans="1:9" x14ac:dyDescent="0.35">
      <c r="A1628" t="s">
        <v>514</v>
      </c>
      <c r="B1628" t="s">
        <v>515</v>
      </c>
      <c r="C1628" s="68">
        <v>45018</v>
      </c>
      <c r="D1628">
        <v>9222</v>
      </c>
      <c r="E1628">
        <v>4</v>
      </c>
      <c r="F1628">
        <v>14</v>
      </c>
      <c r="G1628">
        <v>2023</v>
      </c>
      <c r="H1628">
        <v>67</v>
      </c>
      <c r="I1628">
        <v>10317</v>
      </c>
    </row>
    <row r="1629" spans="1:9" x14ac:dyDescent="0.35">
      <c r="A1629" t="s">
        <v>514</v>
      </c>
      <c r="B1629" t="s">
        <v>515</v>
      </c>
      <c r="C1629" s="68">
        <v>45027</v>
      </c>
      <c r="D1629">
        <v>9461</v>
      </c>
      <c r="E1629">
        <v>4</v>
      </c>
      <c r="F1629">
        <v>15</v>
      </c>
      <c r="G1629">
        <v>2023</v>
      </c>
      <c r="H1629">
        <v>68</v>
      </c>
      <c r="I1629">
        <v>10317</v>
      </c>
    </row>
    <row r="1630" spans="1:9" x14ac:dyDescent="0.35">
      <c r="A1630" t="s">
        <v>514</v>
      </c>
      <c r="B1630" t="s">
        <v>515</v>
      </c>
      <c r="C1630" s="68">
        <v>45053</v>
      </c>
      <c r="D1630">
        <v>9397</v>
      </c>
      <c r="E1630">
        <v>5</v>
      </c>
      <c r="F1630">
        <v>19</v>
      </c>
      <c r="G1630">
        <v>2023</v>
      </c>
      <c r="H1630">
        <v>72</v>
      </c>
      <c r="I1630">
        <v>10317</v>
      </c>
    </row>
    <row r="1631" spans="1:9" x14ac:dyDescent="0.35">
      <c r="A1631" t="s">
        <v>514</v>
      </c>
      <c r="B1631" t="s">
        <v>515</v>
      </c>
      <c r="C1631" s="68">
        <v>45061</v>
      </c>
      <c r="D1631">
        <v>9312</v>
      </c>
      <c r="E1631">
        <v>5</v>
      </c>
      <c r="F1631">
        <v>20</v>
      </c>
      <c r="G1631">
        <v>2023</v>
      </c>
      <c r="H1631">
        <v>73</v>
      </c>
      <c r="I1631">
        <v>10317</v>
      </c>
    </row>
    <row r="1632" spans="1:9" x14ac:dyDescent="0.35">
      <c r="A1632" t="s">
        <v>514</v>
      </c>
      <c r="B1632" t="s">
        <v>515</v>
      </c>
      <c r="C1632" s="68">
        <v>45068</v>
      </c>
      <c r="D1632">
        <v>9477</v>
      </c>
      <c r="E1632">
        <v>5</v>
      </c>
      <c r="F1632">
        <v>21</v>
      </c>
      <c r="G1632">
        <v>2023</v>
      </c>
      <c r="H1632">
        <v>74</v>
      </c>
      <c r="I1632">
        <v>10317</v>
      </c>
    </row>
    <row r="1633" spans="1:9" x14ac:dyDescent="0.35">
      <c r="A1633" t="s">
        <v>514</v>
      </c>
      <c r="B1633" t="s">
        <v>515</v>
      </c>
      <c r="C1633" s="68">
        <v>45082</v>
      </c>
      <c r="D1633">
        <v>9353</v>
      </c>
      <c r="E1633">
        <v>6</v>
      </c>
      <c r="F1633">
        <v>23</v>
      </c>
      <c r="G1633">
        <v>2023</v>
      </c>
      <c r="H1633">
        <v>76</v>
      </c>
      <c r="I1633">
        <v>10317</v>
      </c>
    </row>
    <row r="1634" spans="1:9" x14ac:dyDescent="0.35">
      <c r="A1634" t="s">
        <v>514</v>
      </c>
      <c r="B1634" t="s">
        <v>515</v>
      </c>
      <c r="C1634" s="68">
        <v>45103</v>
      </c>
      <c r="D1634">
        <v>8789</v>
      </c>
      <c r="E1634">
        <v>6</v>
      </c>
      <c r="F1634">
        <v>26</v>
      </c>
      <c r="G1634">
        <v>2023</v>
      </c>
      <c r="H1634">
        <v>79</v>
      </c>
      <c r="I1634">
        <v>10317</v>
      </c>
    </row>
    <row r="1635" spans="1:9" x14ac:dyDescent="0.35">
      <c r="A1635" t="s">
        <v>514</v>
      </c>
      <c r="B1635" t="s">
        <v>515</v>
      </c>
      <c r="C1635" s="68">
        <v>45113</v>
      </c>
      <c r="D1635">
        <v>9866</v>
      </c>
      <c r="E1635">
        <v>7</v>
      </c>
      <c r="F1635">
        <v>27</v>
      </c>
      <c r="G1635">
        <v>2023</v>
      </c>
      <c r="H1635">
        <v>80</v>
      </c>
      <c r="I1635">
        <v>10317</v>
      </c>
    </row>
    <row r="1636" spans="1:9" x14ac:dyDescent="0.35">
      <c r="A1636" t="s">
        <v>514</v>
      </c>
      <c r="B1636" t="s">
        <v>515</v>
      </c>
      <c r="C1636" s="68">
        <v>45125</v>
      </c>
      <c r="D1636">
        <v>9935</v>
      </c>
      <c r="E1636">
        <v>7</v>
      </c>
      <c r="F1636">
        <v>29</v>
      </c>
      <c r="G1636">
        <v>2023</v>
      </c>
      <c r="H1636">
        <v>82</v>
      </c>
      <c r="I1636">
        <v>10317</v>
      </c>
    </row>
    <row r="1637" spans="1:9" x14ac:dyDescent="0.35">
      <c r="A1637" t="s">
        <v>514</v>
      </c>
      <c r="B1637" t="s">
        <v>515</v>
      </c>
      <c r="C1637" s="68">
        <v>45131</v>
      </c>
      <c r="D1637">
        <v>9969</v>
      </c>
      <c r="E1637">
        <v>7</v>
      </c>
      <c r="F1637">
        <v>30</v>
      </c>
      <c r="G1637">
        <v>2023</v>
      </c>
      <c r="H1637">
        <v>83</v>
      </c>
      <c r="I1637">
        <v>10317</v>
      </c>
    </row>
    <row r="1638" spans="1:9" x14ac:dyDescent="0.35">
      <c r="A1638" t="s">
        <v>514</v>
      </c>
      <c r="B1638" t="s">
        <v>515</v>
      </c>
      <c r="C1638" s="68">
        <v>45138</v>
      </c>
      <c r="D1638">
        <v>9986</v>
      </c>
      <c r="E1638">
        <v>7</v>
      </c>
      <c r="F1638">
        <v>31</v>
      </c>
      <c r="G1638">
        <v>2023</v>
      </c>
      <c r="H1638">
        <v>84</v>
      </c>
      <c r="I1638">
        <v>10317</v>
      </c>
    </row>
    <row r="1639" spans="1:9" x14ac:dyDescent="0.35">
      <c r="A1639" t="s">
        <v>514</v>
      </c>
      <c r="B1639" t="s">
        <v>515</v>
      </c>
      <c r="C1639" s="68">
        <v>45145</v>
      </c>
      <c r="D1639">
        <v>10011</v>
      </c>
      <c r="E1639">
        <v>8</v>
      </c>
      <c r="F1639">
        <v>32</v>
      </c>
      <c r="G1639">
        <v>2023</v>
      </c>
      <c r="H1639">
        <v>85</v>
      </c>
      <c r="I1639">
        <v>10317</v>
      </c>
    </row>
    <row r="1640" spans="1:9" x14ac:dyDescent="0.35">
      <c r="A1640" t="s">
        <v>514</v>
      </c>
      <c r="B1640" t="s">
        <v>515</v>
      </c>
      <c r="C1640" s="68">
        <v>45159</v>
      </c>
      <c r="D1640">
        <v>10058</v>
      </c>
      <c r="E1640">
        <v>8</v>
      </c>
      <c r="F1640">
        <v>34</v>
      </c>
      <c r="G1640">
        <v>2023</v>
      </c>
      <c r="H1640">
        <v>87</v>
      </c>
      <c r="I1640">
        <v>10317</v>
      </c>
    </row>
    <row r="1641" spans="1:9" x14ac:dyDescent="0.35">
      <c r="A1641" t="s">
        <v>514</v>
      </c>
      <c r="B1641" t="s">
        <v>515</v>
      </c>
      <c r="C1641" s="68">
        <v>45173</v>
      </c>
      <c r="D1641">
        <v>10138</v>
      </c>
      <c r="E1641">
        <v>9</v>
      </c>
      <c r="F1641">
        <v>36</v>
      </c>
      <c r="G1641">
        <v>2023</v>
      </c>
      <c r="H1641">
        <v>89</v>
      </c>
      <c r="I1641">
        <v>10317</v>
      </c>
    </row>
    <row r="1642" spans="1:9" x14ac:dyDescent="0.35">
      <c r="A1642" t="s">
        <v>514</v>
      </c>
      <c r="B1642" t="s">
        <v>515</v>
      </c>
      <c r="C1642" s="68">
        <v>45187</v>
      </c>
      <c r="D1642">
        <v>10197</v>
      </c>
      <c r="E1642">
        <v>9</v>
      </c>
      <c r="F1642">
        <v>38</v>
      </c>
      <c r="G1642">
        <v>2023</v>
      </c>
      <c r="H1642">
        <v>91</v>
      </c>
      <c r="I1642">
        <v>10317</v>
      </c>
    </row>
    <row r="1643" spans="1:9" x14ac:dyDescent="0.35">
      <c r="A1643" t="s">
        <v>514</v>
      </c>
      <c r="B1643" t="s">
        <v>515</v>
      </c>
      <c r="C1643" s="68">
        <v>45194</v>
      </c>
      <c r="D1643">
        <v>10242</v>
      </c>
      <c r="E1643">
        <v>9</v>
      </c>
      <c r="F1643">
        <v>39</v>
      </c>
      <c r="G1643">
        <v>2023</v>
      </c>
      <c r="H1643">
        <v>92</v>
      </c>
      <c r="I1643">
        <v>10317</v>
      </c>
    </row>
    <row r="1644" spans="1:9" x14ac:dyDescent="0.35">
      <c r="A1644" t="s">
        <v>514</v>
      </c>
      <c r="B1644" t="s">
        <v>515</v>
      </c>
      <c r="C1644" s="68">
        <v>45201</v>
      </c>
      <c r="D1644">
        <v>10288</v>
      </c>
      <c r="E1644">
        <v>10</v>
      </c>
      <c r="F1644">
        <v>40</v>
      </c>
      <c r="G1644">
        <v>2023</v>
      </c>
      <c r="H1644">
        <v>93</v>
      </c>
      <c r="I1644">
        <v>10317</v>
      </c>
    </row>
    <row r="1645" spans="1:9" x14ac:dyDescent="0.35">
      <c r="A1645" t="s">
        <v>514</v>
      </c>
      <c r="B1645" t="s">
        <v>515</v>
      </c>
      <c r="C1645" s="68">
        <v>45223</v>
      </c>
      <c r="D1645">
        <v>10317</v>
      </c>
      <c r="E1645">
        <v>10</v>
      </c>
      <c r="F1645">
        <v>43</v>
      </c>
      <c r="G1645">
        <v>2023</v>
      </c>
      <c r="H1645">
        <v>96</v>
      </c>
      <c r="I1645">
        <v>10317</v>
      </c>
    </row>
    <row r="1646" spans="1:9" x14ac:dyDescent="0.35">
      <c r="A1646" t="s">
        <v>210</v>
      </c>
      <c r="B1646" t="s">
        <v>211</v>
      </c>
      <c r="C1646" s="68">
        <v>44705</v>
      </c>
      <c r="D1646">
        <v>109541</v>
      </c>
      <c r="E1646">
        <v>5</v>
      </c>
      <c r="F1646">
        <v>22</v>
      </c>
      <c r="G1646">
        <v>2022</v>
      </c>
      <c r="H1646">
        <v>22</v>
      </c>
      <c r="I1646">
        <v>185875</v>
      </c>
    </row>
    <row r="1647" spans="1:9" x14ac:dyDescent="0.35">
      <c r="A1647" t="s">
        <v>210</v>
      </c>
      <c r="B1647" t="s">
        <v>211</v>
      </c>
      <c r="C1647" s="68">
        <v>44717</v>
      </c>
      <c r="D1647">
        <v>118199</v>
      </c>
      <c r="E1647">
        <v>6</v>
      </c>
      <c r="F1647">
        <v>24</v>
      </c>
      <c r="G1647">
        <v>2022</v>
      </c>
      <c r="H1647">
        <v>24</v>
      </c>
      <c r="I1647">
        <v>185875</v>
      </c>
    </row>
    <row r="1648" spans="1:9" x14ac:dyDescent="0.35">
      <c r="A1648" t="s">
        <v>210</v>
      </c>
      <c r="B1648" t="s">
        <v>211</v>
      </c>
      <c r="C1648" s="68">
        <v>44724</v>
      </c>
      <c r="D1648">
        <v>119820</v>
      </c>
      <c r="E1648">
        <v>6</v>
      </c>
      <c r="F1648">
        <v>25</v>
      </c>
      <c r="G1648">
        <v>2022</v>
      </c>
      <c r="H1648">
        <v>25</v>
      </c>
      <c r="I1648">
        <v>185875</v>
      </c>
    </row>
    <row r="1649" spans="1:9" x14ac:dyDescent="0.35">
      <c r="A1649" t="s">
        <v>210</v>
      </c>
      <c r="B1649" t="s">
        <v>211</v>
      </c>
      <c r="C1649" s="68">
        <v>44732</v>
      </c>
      <c r="D1649">
        <v>124052</v>
      </c>
      <c r="E1649">
        <v>6</v>
      </c>
      <c r="F1649">
        <v>26</v>
      </c>
      <c r="G1649">
        <v>2022</v>
      </c>
      <c r="H1649">
        <v>26</v>
      </c>
      <c r="I1649">
        <v>185875</v>
      </c>
    </row>
    <row r="1650" spans="1:9" x14ac:dyDescent="0.35">
      <c r="A1650" t="s">
        <v>210</v>
      </c>
      <c r="B1650" t="s">
        <v>211</v>
      </c>
      <c r="C1650" s="68">
        <v>44738</v>
      </c>
      <c r="D1650">
        <v>123888</v>
      </c>
      <c r="E1650">
        <v>6</v>
      </c>
      <c r="F1650">
        <v>27</v>
      </c>
      <c r="G1650">
        <v>2022</v>
      </c>
      <c r="H1650">
        <v>27</v>
      </c>
      <c r="I1650">
        <v>185875</v>
      </c>
    </row>
    <row r="1651" spans="1:9" x14ac:dyDescent="0.35">
      <c r="A1651" t="s">
        <v>210</v>
      </c>
      <c r="B1651" t="s">
        <v>211</v>
      </c>
      <c r="C1651" s="68">
        <v>44746</v>
      </c>
      <c r="D1651">
        <v>125757</v>
      </c>
      <c r="E1651">
        <v>7</v>
      </c>
      <c r="F1651">
        <v>28</v>
      </c>
      <c r="G1651">
        <v>2022</v>
      </c>
      <c r="H1651">
        <v>28</v>
      </c>
      <c r="I1651">
        <v>185875</v>
      </c>
    </row>
    <row r="1652" spans="1:9" x14ac:dyDescent="0.35">
      <c r="A1652" t="s">
        <v>210</v>
      </c>
      <c r="B1652" t="s">
        <v>211</v>
      </c>
      <c r="C1652" s="68">
        <v>44754</v>
      </c>
      <c r="D1652">
        <v>127750</v>
      </c>
      <c r="E1652">
        <v>7</v>
      </c>
      <c r="F1652">
        <v>29</v>
      </c>
      <c r="G1652">
        <v>2022</v>
      </c>
      <c r="H1652">
        <v>29</v>
      </c>
      <c r="I1652">
        <v>185875</v>
      </c>
    </row>
    <row r="1653" spans="1:9" x14ac:dyDescent="0.35">
      <c r="A1653" t="s">
        <v>210</v>
      </c>
      <c r="B1653" t="s">
        <v>211</v>
      </c>
      <c r="C1653" s="68">
        <v>44761</v>
      </c>
      <c r="D1653">
        <v>128982</v>
      </c>
      <c r="E1653">
        <v>7</v>
      </c>
      <c r="F1653">
        <v>30</v>
      </c>
      <c r="G1653">
        <v>2022</v>
      </c>
      <c r="H1653">
        <v>30</v>
      </c>
      <c r="I1653">
        <v>185875</v>
      </c>
    </row>
    <row r="1654" spans="1:9" x14ac:dyDescent="0.35">
      <c r="A1654" t="s">
        <v>210</v>
      </c>
      <c r="B1654" t="s">
        <v>211</v>
      </c>
      <c r="C1654" s="68">
        <v>44767</v>
      </c>
      <c r="D1654">
        <v>130160</v>
      </c>
      <c r="E1654">
        <v>7</v>
      </c>
      <c r="F1654">
        <v>31</v>
      </c>
      <c r="G1654">
        <v>2022</v>
      </c>
      <c r="H1654">
        <v>31</v>
      </c>
      <c r="I1654">
        <v>185875</v>
      </c>
    </row>
    <row r="1655" spans="1:9" x14ac:dyDescent="0.35">
      <c r="A1655" t="s">
        <v>210</v>
      </c>
      <c r="B1655" t="s">
        <v>211</v>
      </c>
      <c r="C1655" s="68">
        <v>44773</v>
      </c>
      <c r="D1655">
        <v>131771</v>
      </c>
      <c r="E1655">
        <v>7</v>
      </c>
      <c r="F1655">
        <v>32</v>
      </c>
      <c r="G1655">
        <v>2022</v>
      </c>
      <c r="H1655">
        <v>32</v>
      </c>
      <c r="I1655">
        <v>185875</v>
      </c>
    </row>
    <row r="1656" spans="1:9" x14ac:dyDescent="0.35">
      <c r="A1656" t="s">
        <v>210</v>
      </c>
      <c r="B1656" t="s">
        <v>211</v>
      </c>
      <c r="C1656" s="68">
        <v>44781</v>
      </c>
      <c r="D1656">
        <v>133007</v>
      </c>
      <c r="E1656">
        <v>8</v>
      </c>
      <c r="F1656">
        <v>33</v>
      </c>
      <c r="G1656">
        <v>2022</v>
      </c>
      <c r="H1656">
        <v>33</v>
      </c>
      <c r="I1656">
        <v>185875</v>
      </c>
    </row>
    <row r="1657" spans="1:9" x14ac:dyDescent="0.35">
      <c r="A1657" t="s">
        <v>210</v>
      </c>
      <c r="B1657" t="s">
        <v>211</v>
      </c>
      <c r="C1657" s="68">
        <v>44788</v>
      </c>
      <c r="D1657">
        <v>133913</v>
      </c>
      <c r="E1657">
        <v>8</v>
      </c>
      <c r="F1657">
        <v>34</v>
      </c>
      <c r="G1657">
        <v>2022</v>
      </c>
      <c r="H1657">
        <v>34</v>
      </c>
      <c r="I1657">
        <v>185875</v>
      </c>
    </row>
    <row r="1658" spans="1:9" x14ac:dyDescent="0.35">
      <c r="A1658" t="s">
        <v>210</v>
      </c>
      <c r="B1658" t="s">
        <v>211</v>
      </c>
      <c r="C1658" s="68">
        <v>44793</v>
      </c>
      <c r="D1658">
        <v>137637</v>
      </c>
      <c r="E1658">
        <v>8</v>
      </c>
      <c r="F1658">
        <v>34</v>
      </c>
      <c r="G1658">
        <v>2022</v>
      </c>
      <c r="H1658">
        <v>34</v>
      </c>
      <c r="I1658">
        <v>185875</v>
      </c>
    </row>
    <row r="1659" spans="1:9" x14ac:dyDescent="0.35">
      <c r="A1659" t="s">
        <v>210</v>
      </c>
      <c r="B1659" t="s">
        <v>211</v>
      </c>
      <c r="C1659" s="68">
        <v>44802</v>
      </c>
      <c r="D1659">
        <v>139116</v>
      </c>
      <c r="E1659">
        <v>8</v>
      </c>
      <c r="F1659">
        <v>36</v>
      </c>
      <c r="G1659">
        <v>2022</v>
      </c>
      <c r="H1659">
        <v>36</v>
      </c>
      <c r="I1659">
        <v>185875</v>
      </c>
    </row>
    <row r="1660" spans="1:9" x14ac:dyDescent="0.35">
      <c r="A1660" t="s">
        <v>210</v>
      </c>
      <c r="B1660" t="s">
        <v>211</v>
      </c>
      <c r="C1660" s="68">
        <v>44808</v>
      </c>
      <c r="D1660">
        <v>140391</v>
      </c>
      <c r="E1660">
        <v>9</v>
      </c>
      <c r="F1660">
        <v>37</v>
      </c>
      <c r="G1660">
        <v>2022</v>
      </c>
      <c r="H1660">
        <v>37</v>
      </c>
      <c r="I1660">
        <v>185875</v>
      </c>
    </row>
    <row r="1661" spans="1:9" x14ac:dyDescent="0.35">
      <c r="A1661" t="s">
        <v>210</v>
      </c>
      <c r="B1661" t="s">
        <v>211</v>
      </c>
      <c r="C1661" s="68">
        <v>44815</v>
      </c>
      <c r="D1661">
        <v>141846</v>
      </c>
      <c r="E1661">
        <v>9</v>
      </c>
      <c r="F1661">
        <v>38</v>
      </c>
      <c r="G1661">
        <v>2022</v>
      </c>
      <c r="H1661">
        <v>38</v>
      </c>
      <c r="I1661">
        <v>185875</v>
      </c>
    </row>
    <row r="1662" spans="1:9" x14ac:dyDescent="0.35">
      <c r="A1662" t="s">
        <v>210</v>
      </c>
      <c r="B1662" t="s">
        <v>211</v>
      </c>
      <c r="C1662" s="68">
        <v>44822</v>
      </c>
      <c r="D1662">
        <v>143345</v>
      </c>
      <c r="E1662">
        <v>9</v>
      </c>
      <c r="F1662">
        <v>39</v>
      </c>
      <c r="G1662">
        <v>2022</v>
      </c>
      <c r="H1662">
        <v>39</v>
      </c>
      <c r="I1662">
        <v>185875</v>
      </c>
    </row>
    <row r="1663" spans="1:9" x14ac:dyDescent="0.35">
      <c r="A1663" t="s">
        <v>210</v>
      </c>
      <c r="B1663" t="s">
        <v>211</v>
      </c>
      <c r="C1663" s="68">
        <v>44829</v>
      </c>
      <c r="D1663">
        <v>144668</v>
      </c>
      <c r="E1663">
        <v>9</v>
      </c>
      <c r="F1663">
        <v>40</v>
      </c>
      <c r="G1663">
        <v>2022</v>
      </c>
      <c r="H1663">
        <v>40</v>
      </c>
      <c r="I1663">
        <v>185875</v>
      </c>
    </row>
    <row r="1664" spans="1:9" x14ac:dyDescent="0.35">
      <c r="A1664" t="s">
        <v>210</v>
      </c>
      <c r="B1664" t="s">
        <v>211</v>
      </c>
      <c r="C1664" s="68">
        <v>44836</v>
      </c>
      <c r="D1664">
        <v>145838</v>
      </c>
      <c r="E1664">
        <v>10</v>
      </c>
      <c r="F1664">
        <v>41</v>
      </c>
      <c r="G1664">
        <v>2022</v>
      </c>
      <c r="H1664">
        <v>41</v>
      </c>
      <c r="I1664">
        <v>185875</v>
      </c>
    </row>
    <row r="1665" spans="1:9" x14ac:dyDescent="0.35">
      <c r="A1665" t="s">
        <v>210</v>
      </c>
      <c r="B1665" t="s">
        <v>211</v>
      </c>
      <c r="C1665" s="68">
        <v>44844</v>
      </c>
      <c r="D1665">
        <v>147113</v>
      </c>
      <c r="E1665">
        <v>10</v>
      </c>
      <c r="F1665">
        <v>42</v>
      </c>
      <c r="G1665">
        <v>2022</v>
      </c>
      <c r="H1665">
        <v>42</v>
      </c>
      <c r="I1665">
        <v>185875</v>
      </c>
    </row>
    <row r="1666" spans="1:9" x14ac:dyDescent="0.35">
      <c r="A1666" t="s">
        <v>210</v>
      </c>
      <c r="B1666" t="s">
        <v>211</v>
      </c>
      <c r="C1666" s="68">
        <v>44851</v>
      </c>
      <c r="D1666">
        <v>147930</v>
      </c>
      <c r="E1666">
        <v>10</v>
      </c>
      <c r="F1666">
        <v>43</v>
      </c>
      <c r="G1666">
        <v>2022</v>
      </c>
      <c r="H1666">
        <v>43</v>
      </c>
      <c r="I1666">
        <v>185875</v>
      </c>
    </row>
    <row r="1667" spans="1:9" x14ac:dyDescent="0.35">
      <c r="A1667" t="s">
        <v>210</v>
      </c>
      <c r="B1667" t="s">
        <v>211</v>
      </c>
      <c r="C1667" s="68">
        <v>44858</v>
      </c>
      <c r="D1667">
        <v>149213</v>
      </c>
      <c r="E1667">
        <v>10</v>
      </c>
      <c r="F1667">
        <v>44</v>
      </c>
      <c r="G1667">
        <v>2022</v>
      </c>
      <c r="H1667">
        <v>44</v>
      </c>
      <c r="I1667">
        <v>185875</v>
      </c>
    </row>
    <row r="1668" spans="1:9" x14ac:dyDescent="0.35">
      <c r="A1668" t="s">
        <v>210</v>
      </c>
      <c r="B1668" t="s">
        <v>211</v>
      </c>
      <c r="C1668" s="68">
        <v>44865</v>
      </c>
      <c r="D1668">
        <v>150460</v>
      </c>
      <c r="E1668">
        <v>10</v>
      </c>
      <c r="F1668">
        <v>45</v>
      </c>
      <c r="G1668">
        <v>2022</v>
      </c>
      <c r="H1668">
        <v>45</v>
      </c>
      <c r="I1668">
        <v>185875</v>
      </c>
    </row>
    <row r="1669" spans="1:9" x14ac:dyDescent="0.35">
      <c r="A1669" t="s">
        <v>210</v>
      </c>
      <c r="B1669" t="s">
        <v>211</v>
      </c>
      <c r="C1669" s="68">
        <v>44872</v>
      </c>
      <c r="D1669">
        <v>151786</v>
      </c>
      <c r="E1669">
        <v>11</v>
      </c>
      <c r="F1669">
        <v>46</v>
      </c>
      <c r="G1669">
        <v>2022</v>
      </c>
      <c r="H1669">
        <v>46</v>
      </c>
      <c r="I1669">
        <v>185875</v>
      </c>
    </row>
    <row r="1670" spans="1:9" x14ac:dyDescent="0.35">
      <c r="A1670" t="s">
        <v>210</v>
      </c>
      <c r="B1670" t="s">
        <v>211</v>
      </c>
      <c r="C1670" s="68">
        <v>44879</v>
      </c>
      <c r="D1670">
        <v>153054</v>
      </c>
      <c r="E1670">
        <v>11</v>
      </c>
      <c r="F1670">
        <v>47</v>
      </c>
      <c r="G1670">
        <v>2022</v>
      </c>
      <c r="H1670">
        <v>47</v>
      </c>
      <c r="I1670">
        <v>185875</v>
      </c>
    </row>
    <row r="1671" spans="1:9" x14ac:dyDescent="0.35">
      <c r="A1671" t="s">
        <v>210</v>
      </c>
      <c r="B1671" t="s">
        <v>211</v>
      </c>
      <c r="C1671" s="68">
        <v>44886</v>
      </c>
      <c r="D1671">
        <v>154457</v>
      </c>
      <c r="E1671">
        <v>11</v>
      </c>
      <c r="F1671">
        <v>48</v>
      </c>
      <c r="G1671">
        <v>2022</v>
      </c>
      <c r="H1671">
        <v>48</v>
      </c>
      <c r="I1671">
        <v>185875</v>
      </c>
    </row>
    <row r="1672" spans="1:9" x14ac:dyDescent="0.35">
      <c r="A1672" t="s">
        <v>210</v>
      </c>
      <c r="B1672" t="s">
        <v>211</v>
      </c>
      <c r="C1672" s="68">
        <v>44892</v>
      </c>
      <c r="D1672">
        <v>155473</v>
      </c>
      <c r="E1672">
        <v>11</v>
      </c>
      <c r="F1672">
        <v>49</v>
      </c>
      <c r="G1672">
        <v>2022</v>
      </c>
      <c r="H1672">
        <v>49</v>
      </c>
      <c r="I1672">
        <v>185875</v>
      </c>
    </row>
    <row r="1673" spans="1:9" x14ac:dyDescent="0.35">
      <c r="A1673" t="s">
        <v>210</v>
      </c>
      <c r="B1673" t="s">
        <v>211</v>
      </c>
      <c r="C1673" s="68">
        <v>44901</v>
      </c>
      <c r="D1673">
        <v>156753</v>
      </c>
      <c r="E1673">
        <v>12</v>
      </c>
      <c r="F1673">
        <v>50</v>
      </c>
      <c r="G1673">
        <v>2022</v>
      </c>
      <c r="H1673">
        <v>50</v>
      </c>
      <c r="I1673">
        <v>185875</v>
      </c>
    </row>
    <row r="1674" spans="1:9" x14ac:dyDescent="0.35">
      <c r="A1674" t="s">
        <v>210</v>
      </c>
      <c r="B1674" t="s">
        <v>211</v>
      </c>
      <c r="C1674" s="68">
        <v>44908</v>
      </c>
      <c r="D1674">
        <v>157429</v>
      </c>
      <c r="E1674">
        <v>12</v>
      </c>
      <c r="F1674">
        <v>51</v>
      </c>
      <c r="G1674">
        <v>2022</v>
      </c>
      <c r="H1674">
        <v>51</v>
      </c>
      <c r="I1674">
        <v>185875</v>
      </c>
    </row>
    <row r="1675" spans="1:9" x14ac:dyDescent="0.35">
      <c r="A1675" t="s">
        <v>210</v>
      </c>
      <c r="B1675" t="s">
        <v>211</v>
      </c>
      <c r="C1675" s="68">
        <v>44915</v>
      </c>
      <c r="D1675">
        <v>158789</v>
      </c>
      <c r="E1675">
        <v>12</v>
      </c>
      <c r="F1675">
        <v>52</v>
      </c>
      <c r="G1675">
        <v>2022</v>
      </c>
      <c r="H1675">
        <v>52</v>
      </c>
      <c r="I1675">
        <v>185875</v>
      </c>
    </row>
    <row r="1676" spans="1:9" x14ac:dyDescent="0.35">
      <c r="A1676" t="s">
        <v>210</v>
      </c>
      <c r="B1676" t="s">
        <v>211</v>
      </c>
      <c r="C1676" s="68">
        <v>44921</v>
      </c>
      <c r="D1676">
        <v>160287</v>
      </c>
      <c r="E1676">
        <v>12</v>
      </c>
      <c r="F1676">
        <v>53</v>
      </c>
      <c r="G1676">
        <v>2022</v>
      </c>
      <c r="H1676">
        <v>53</v>
      </c>
      <c r="I1676">
        <v>185875</v>
      </c>
    </row>
    <row r="1677" spans="1:9" x14ac:dyDescent="0.35">
      <c r="A1677" t="s">
        <v>210</v>
      </c>
      <c r="B1677" t="s">
        <v>211</v>
      </c>
      <c r="C1677" s="68">
        <v>44923</v>
      </c>
      <c r="D1677">
        <v>161012</v>
      </c>
      <c r="E1677">
        <v>12</v>
      </c>
      <c r="F1677">
        <v>53</v>
      </c>
      <c r="G1677">
        <v>2022</v>
      </c>
      <c r="H1677">
        <v>53</v>
      </c>
      <c r="I1677">
        <v>185875</v>
      </c>
    </row>
    <row r="1678" spans="1:9" x14ac:dyDescent="0.35">
      <c r="A1678" t="s">
        <v>210</v>
      </c>
      <c r="B1678" t="s">
        <v>211</v>
      </c>
      <c r="C1678" s="68">
        <v>44926</v>
      </c>
      <c r="D1678">
        <v>161012</v>
      </c>
      <c r="E1678">
        <v>12</v>
      </c>
      <c r="F1678">
        <v>53</v>
      </c>
      <c r="G1678">
        <v>2022</v>
      </c>
      <c r="H1678">
        <v>53</v>
      </c>
      <c r="I1678">
        <v>185875</v>
      </c>
    </row>
    <row r="1679" spans="1:9" x14ac:dyDescent="0.35">
      <c r="A1679" t="s">
        <v>210</v>
      </c>
      <c r="B1679" t="s">
        <v>211</v>
      </c>
      <c r="C1679" s="68">
        <v>44943</v>
      </c>
      <c r="D1679">
        <v>161012</v>
      </c>
      <c r="E1679">
        <v>1</v>
      </c>
      <c r="F1679">
        <v>3</v>
      </c>
      <c r="G1679">
        <v>2023</v>
      </c>
      <c r="H1679">
        <v>56</v>
      </c>
      <c r="I1679">
        <v>185875</v>
      </c>
    </row>
    <row r="1680" spans="1:9" x14ac:dyDescent="0.35">
      <c r="A1680" t="s">
        <v>210</v>
      </c>
      <c r="B1680" t="s">
        <v>211</v>
      </c>
      <c r="C1680" s="68">
        <v>44950</v>
      </c>
      <c r="D1680">
        <v>161012</v>
      </c>
      <c r="E1680">
        <v>1</v>
      </c>
      <c r="F1680">
        <v>4</v>
      </c>
      <c r="G1680">
        <v>2023</v>
      </c>
      <c r="H1680">
        <v>57</v>
      </c>
      <c r="I1680">
        <v>185875</v>
      </c>
    </row>
    <row r="1681" spans="1:9" x14ac:dyDescent="0.35">
      <c r="A1681" t="s">
        <v>210</v>
      </c>
      <c r="B1681" t="s">
        <v>211</v>
      </c>
      <c r="C1681" s="68">
        <v>44957</v>
      </c>
      <c r="D1681">
        <v>161012</v>
      </c>
      <c r="E1681">
        <v>1</v>
      </c>
      <c r="F1681">
        <v>5</v>
      </c>
      <c r="G1681">
        <v>2023</v>
      </c>
      <c r="H1681">
        <v>58</v>
      </c>
      <c r="I1681">
        <v>185875</v>
      </c>
    </row>
    <row r="1682" spans="1:9" x14ac:dyDescent="0.35">
      <c r="A1682" t="s">
        <v>210</v>
      </c>
      <c r="B1682" t="s">
        <v>211</v>
      </c>
      <c r="C1682" s="68">
        <v>44970</v>
      </c>
      <c r="D1682">
        <v>166832</v>
      </c>
      <c r="E1682">
        <v>2</v>
      </c>
      <c r="F1682">
        <v>7</v>
      </c>
      <c r="G1682">
        <v>2023</v>
      </c>
      <c r="H1682">
        <v>60</v>
      </c>
      <c r="I1682">
        <v>185875</v>
      </c>
    </row>
    <row r="1683" spans="1:9" x14ac:dyDescent="0.35">
      <c r="A1683" t="s">
        <v>210</v>
      </c>
      <c r="B1683" t="s">
        <v>211</v>
      </c>
      <c r="C1683" s="68">
        <v>44976</v>
      </c>
      <c r="D1683">
        <v>167726</v>
      </c>
      <c r="E1683">
        <v>2</v>
      </c>
      <c r="F1683">
        <v>8</v>
      </c>
      <c r="G1683">
        <v>2023</v>
      </c>
      <c r="H1683">
        <v>61</v>
      </c>
      <c r="I1683">
        <v>185875</v>
      </c>
    </row>
    <row r="1684" spans="1:9" x14ac:dyDescent="0.35">
      <c r="A1684" t="s">
        <v>210</v>
      </c>
      <c r="B1684" t="s">
        <v>211</v>
      </c>
      <c r="C1684" s="68">
        <v>44983</v>
      </c>
      <c r="D1684">
        <v>168654</v>
      </c>
      <c r="E1684">
        <v>2</v>
      </c>
      <c r="F1684">
        <v>9</v>
      </c>
      <c r="G1684">
        <v>2023</v>
      </c>
      <c r="H1684">
        <v>62</v>
      </c>
      <c r="I1684">
        <v>185875</v>
      </c>
    </row>
    <row r="1685" spans="1:9" x14ac:dyDescent="0.35">
      <c r="A1685" t="s">
        <v>210</v>
      </c>
      <c r="B1685" t="s">
        <v>211</v>
      </c>
      <c r="C1685" s="68">
        <v>44997</v>
      </c>
      <c r="D1685">
        <v>170345</v>
      </c>
      <c r="E1685">
        <v>3</v>
      </c>
      <c r="F1685">
        <v>11</v>
      </c>
      <c r="G1685">
        <v>2023</v>
      </c>
      <c r="H1685">
        <v>64</v>
      </c>
      <c r="I1685">
        <v>185875</v>
      </c>
    </row>
    <row r="1686" spans="1:9" x14ac:dyDescent="0.35">
      <c r="A1686" t="s">
        <v>210</v>
      </c>
      <c r="B1686" t="s">
        <v>211</v>
      </c>
      <c r="C1686" s="68">
        <v>45001</v>
      </c>
      <c r="D1686">
        <v>170973</v>
      </c>
      <c r="E1686">
        <v>3</v>
      </c>
      <c r="F1686">
        <v>11</v>
      </c>
      <c r="G1686">
        <v>2023</v>
      </c>
      <c r="H1686">
        <v>64</v>
      </c>
      <c r="I1686">
        <v>185875</v>
      </c>
    </row>
    <row r="1687" spans="1:9" x14ac:dyDescent="0.35">
      <c r="A1687" t="s">
        <v>210</v>
      </c>
      <c r="B1687" t="s">
        <v>211</v>
      </c>
      <c r="C1687" s="68">
        <v>45011</v>
      </c>
      <c r="D1687">
        <v>171865</v>
      </c>
      <c r="E1687">
        <v>3</v>
      </c>
      <c r="F1687">
        <v>13</v>
      </c>
      <c r="G1687">
        <v>2023</v>
      </c>
      <c r="H1687">
        <v>66</v>
      </c>
      <c r="I1687">
        <v>185875</v>
      </c>
    </row>
    <row r="1688" spans="1:9" x14ac:dyDescent="0.35">
      <c r="A1688" t="s">
        <v>210</v>
      </c>
      <c r="B1688" t="s">
        <v>211</v>
      </c>
      <c r="C1688" s="68">
        <v>45018</v>
      </c>
      <c r="D1688">
        <v>172682</v>
      </c>
      <c r="E1688">
        <v>4</v>
      </c>
      <c r="F1688">
        <v>14</v>
      </c>
      <c r="G1688">
        <v>2023</v>
      </c>
      <c r="H1688">
        <v>67</v>
      </c>
      <c r="I1688">
        <v>185875</v>
      </c>
    </row>
    <row r="1689" spans="1:9" x14ac:dyDescent="0.35">
      <c r="A1689" t="s">
        <v>210</v>
      </c>
      <c r="B1689" t="s">
        <v>211</v>
      </c>
      <c r="C1689" s="68">
        <v>45025</v>
      </c>
      <c r="D1689">
        <v>173169</v>
      </c>
      <c r="E1689">
        <v>4</v>
      </c>
      <c r="F1689">
        <v>15</v>
      </c>
      <c r="G1689">
        <v>2023</v>
      </c>
      <c r="H1689">
        <v>68</v>
      </c>
      <c r="I1689">
        <v>185875</v>
      </c>
    </row>
    <row r="1690" spans="1:9" x14ac:dyDescent="0.35">
      <c r="A1690" t="s">
        <v>210</v>
      </c>
      <c r="B1690" t="s">
        <v>211</v>
      </c>
      <c r="C1690" s="68">
        <v>45032</v>
      </c>
      <c r="D1690">
        <v>173829</v>
      </c>
      <c r="E1690">
        <v>4</v>
      </c>
      <c r="F1690">
        <v>16</v>
      </c>
      <c r="G1690">
        <v>2023</v>
      </c>
      <c r="H1690">
        <v>69</v>
      </c>
      <c r="I1690">
        <v>185875</v>
      </c>
    </row>
    <row r="1691" spans="1:9" x14ac:dyDescent="0.35">
      <c r="A1691" t="s">
        <v>210</v>
      </c>
      <c r="B1691" t="s">
        <v>211</v>
      </c>
      <c r="C1691" s="68">
        <v>45040</v>
      </c>
      <c r="D1691">
        <v>174673</v>
      </c>
      <c r="E1691">
        <v>4</v>
      </c>
      <c r="F1691">
        <v>17</v>
      </c>
      <c r="G1691">
        <v>2023</v>
      </c>
      <c r="H1691">
        <v>70</v>
      </c>
      <c r="I1691">
        <v>185875</v>
      </c>
    </row>
    <row r="1692" spans="1:9" x14ac:dyDescent="0.35">
      <c r="A1692" t="s">
        <v>210</v>
      </c>
      <c r="B1692" t="s">
        <v>211</v>
      </c>
      <c r="C1692" s="68">
        <v>45054</v>
      </c>
      <c r="D1692">
        <v>175962</v>
      </c>
      <c r="E1692">
        <v>5</v>
      </c>
      <c r="F1692">
        <v>19</v>
      </c>
      <c r="G1692">
        <v>2023</v>
      </c>
      <c r="H1692">
        <v>72</v>
      </c>
      <c r="I1692">
        <v>185875</v>
      </c>
    </row>
    <row r="1693" spans="1:9" x14ac:dyDescent="0.35">
      <c r="A1693" t="s">
        <v>210</v>
      </c>
      <c r="B1693" t="s">
        <v>211</v>
      </c>
      <c r="C1693" s="68">
        <v>45060</v>
      </c>
      <c r="D1693">
        <v>179884</v>
      </c>
      <c r="E1693">
        <v>5</v>
      </c>
      <c r="F1693">
        <v>20</v>
      </c>
      <c r="G1693">
        <v>2023</v>
      </c>
      <c r="H1693">
        <v>73</v>
      </c>
      <c r="I1693">
        <v>185875</v>
      </c>
    </row>
    <row r="1694" spans="1:9" x14ac:dyDescent="0.35">
      <c r="A1694" t="s">
        <v>210</v>
      </c>
      <c r="B1694" t="s">
        <v>211</v>
      </c>
      <c r="C1694" s="68">
        <v>45067</v>
      </c>
      <c r="D1694">
        <v>177228</v>
      </c>
      <c r="E1694">
        <v>5</v>
      </c>
      <c r="F1694">
        <v>21</v>
      </c>
      <c r="G1694">
        <v>2023</v>
      </c>
      <c r="H1694">
        <v>74</v>
      </c>
      <c r="I1694">
        <v>185875</v>
      </c>
    </row>
    <row r="1695" spans="1:9" x14ac:dyDescent="0.35">
      <c r="A1695" t="s">
        <v>210</v>
      </c>
      <c r="B1695" t="s">
        <v>211</v>
      </c>
      <c r="C1695" s="68">
        <v>45082</v>
      </c>
      <c r="D1695">
        <v>182600</v>
      </c>
      <c r="E1695">
        <v>6</v>
      </c>
      <c r="F1695">
        <v>23</v>
      </c>
      <c r="G1695">
        <v>2023</v>
      </c>
      <c r="H1695">
        <v>76</v>
      </c>
      <c r="I1695">
        <v>185875</v>
      </c>
    </row>
    <row r="1696" spans="1:9" x14ac:dyDescent="0.35">
      <c r="A1696" t="s">
        <v>210</v>
      </c>
      <c r="B1696" t="s">
        <v>211</v>
      </c>
      <c r="C1696" s="68">
        <v>45095</v>
      </c>
      <c r="D1696">
        <v>183472</v>
      </c>
      <c r="E1696">
        <v>6</v>
      </c>
      <c r="F1696">
        <v>25</v>
      </c>
      <c r="G1696">
        <v>2023</v>
      </c>
      <c r="H1696">
        <v>78</v>
      </c>
      <c r="I1696">
        <v>185875</v>
      </c>
    </row>
    <row r="1697" spans="1:9" x14ac:dyDescent="0.35">
      <c r="A1697" t="s">
        <v>210</v>
      </c>
      <c r="B1697" t="s">
        <v>211</v>
      </c>
      <c r="C1697" s="68">
        <v>45102</v>
      </c>
      <c r="D1697">
        <v>183979</v>
      </c>
      <c r="E1697">
        <v>6</v>
      </c>
      <c r="F1697">
        <v>26</v>
      </c>
      <c r="G1697">
        <v>2023</v>
      </c>
      <c r="H1697">
        <v>79</v>
      </c>
      <c r="I1697">
        <v>185875</v>
      </c>
    </row>
    <row r="1698" spans="1:9" x14ac:dyDescent="0.35">
      <c r="A1698" t="s">
        <v>210</v>
      </c>
      <c r="B1698" t="s">
        <v>211</v>
      </c>
      <c r="C1698" s="68">
        <v>45116</v>
      </c>
      <c r="D1698">
        <v>185119</v>
      </c>
      <c r="E1698">
        <v>7</v>
      </c>
      <c r="F1698">
        <v>28</v>
      </c>
      <c r="G1698">
        <v>2023</v>
      </c>
      <c r="H1698">
        <v>81</v>
      </c>
      <c r="I1698">
        <v>185875</v>
      </c>
    </row>
    <row r="1699" spans="1:9" x14ac:dyDescent="0.35">
      <c r="A1699" t="s">
        <v>210</v>
      </c>
      <c r="B1699" t="s">
        <v>211</v>
      </c>
      <c r="C1699" s="68">
        <v>45123</v>
      </c>
      <c r="D1699">
        <v>185499</v>
      </c>
      <c r="E1699">
        <v>7</v>
      </c>
      <c r="F1699">
        <v>29</v>
      </c>
      <c r="G1699">
        <v>2023</v>
      </c>
      <c r="H1699">
        <v>82</v>
      </c>
      <c r="I1699">
        <v>185875</v>
      </c>
    </row>
    <row r="1700" spans="1:9" x14ac:dyDescent="0.35">
      <c r="A1700" t="s">
        <v>210</v>
      </c>
      <c r="B1700" t="s">
        <v>211</v>
      </c>
      <c r="C1700" s="68">
        <v>45130</v>
      </c>
      <c r="D1700">
        <v>186045</v>
      </c>
      <c r="E1700">
        <v>7</v>
      </c>
      <c r="F1700">
        <v>30</v>
      </c>
      <c r="G1700">
        <v>2023</v>
      </c>
      <c r="H1700">
        <v>83</v>
      </c>
      <c r="I1700">
        <v>185875</v>
      </c>
    </row>
    <row r="1701" spans="1:9" x14ac:dyDescent="0.35">
      <c r="A1701" t="s">
        <v>210</v>
      </c>
      <c r="B1701" t="s">
        <v>211</v>
      </c>
      <c r="C1701" s="68">
        <v>45138</v>
      </c>
      <c r="D1701">
        <v>186127</v>
      </c>
      <c r="E1701">
        <v>7</v>
      </c>
      <c r="F1701">
        <v>31</v>
      </c>
      <c r="G1701">
        <v>2023</v>
      </c>
      <c r="H1701">
        <v>84</v>
      </c>
      <c r="I1701">
        <v>185875</v>
      </c>
    </row>
    <row r="1702" spans="1:9" x14ac:dyDescent="0.35">
      <c r="A1702" t="s">
        <v>210</v>
      </c>
      <c r="B1702" t="s">
        <v>211</v>
      </c>
      <c r="C1702" s="68">
        <v>45169</v>
      </c>
      <c r="D1702">
        <v>190369</v>
      </c>
      <c r="E1702">
        <v>8</v>
      </c>
      <c r="F1702">
        <v>35</v>
      </c>
      <c r="G1702">
        <v>2023</v>
      </c>
      <c r="H1702">
        <v>88</v>
      </c>
      <c r="I1702">
        <v>185875</v>
      </c>
    </row>
    <row r="1703" spans="1:9" x14ac:dyDescent="0.35">
      <c r="A1703" t="s">
        <v>210</v>
      </c>
      <c r="B1703" t="s">
        <v>211</v>
      </c>
      <c r="C1703" s="68">
        <v>45187</v>
      </c>
      <c r="D1703">
        <v>190379</v>
      </c>
      <c r="E1703">
        <v>9</v>
      </c>
      <c r="F1703">
        <v>38</v>
      </c>
      <c r="G1703">
        <v>2023</v>
      </c>
      <c r="H1703">
        <v>91</v>
      </c>
      <c r="I1703">
        <v>185875</v>
      </c>
    </row>
    <row r="1704" spans="1:9" x14ac:dyDescent="0.35">
      <c r="A1704" t="s">
        <v>210</v>
      </c>
      <c r="B1704" t="s">
        <v>211</v>
      </c>
      <c r="C1704" s="68">
        <v>45199</v>
      </c>
      <c r="D1704">
        <v>185875</v>
      </c>
      <c r="E1704">
        <v>9</v>
      </c>
      <c r="F1704">
        <v>39</v>
      </c>
      <c r="G1704">
        <v>2023</v>
      </c>
      <c r="H1704">
        <v>92</v>
      </c>
      <c r="I1704">
        <v>185875</v>
      </c>
    </row>
    <row r="1705" spans="1:9" x14ac:dyDescent="0.35">
      <c r="A1705" t="s">
        <v>516</v>
      </c>
      <c r="B1705" t="s">
        <v>517</v>
      </c>
      <c r="C1705" s="68">
        <v>44706</v>
      </c>
      <c r="D1705">
        <v>39592</v>
      </c>
      <c r="E1705">
        <v>5</v>
      </c>
      <c r="F1705">
        <v>22</v>
      </c>
      <c r="G1705">
        <v>2022</v>
      </c>
      <c r="H1705">
        <v>22</v>
      </c>
      <c r="I1705">
        <v>41420</v>
      </c>
    </row>
    <row r="1706" spans="1:9" x14ac:dyDescent="0.35">
      <c r="A1706" t="s">
        <v>516</v>
      </c>
      <c r="B1706" t="s">
        <v>517</v>
      </c>
      <c r="C1706" s="68">
        <v>44725</v>
      </c>
      <c r="D1706">
        <v>39769</v>
      </c>
      <c r="E1706">
        <v>6</v>
      </c>
      <c r="F1706">
        <v>25</v>
      </c>
      <c r="G1706">
        <v>2022</v>
      </c>
      <c r="H1706">
        <v>25</v>
      </c>
      <c r="I1706">
        <v>41420</v>
      </c>
    </row>
    <row r="1707" spans="1:9" x14ac:dyDescent="0.35">
      <c r="A1707" t="s">
        <v>516</v>
      </c>
      <c r="B1707" t="s">
        <v>517</v>
      </c>
      <c r="C1707" s="68">
        <v>44732</v>
      </c>
      <c r="D1707">
        <v>40340</v>
      </c>
      <c r="E1707">
        <v>6</v>
      </c>
      <c r="F1707">
        <v>26</v>
      </c>
      <c r="G1707">
        <v>2022</v>
      </c>
      <c r="H1707">
        <v>26</v>
      </c>
      <c r="I1707">
        <v>41420</v>
      </c>
    </row>
    <row r="1708" spans="1:9" x14ac:dyDescent="0.35">
      <c r="A1708" t="s">
        <v>516</v>
      </c>
      <c r="B1708" t="s">
        <v>517</v>
      </c>
      <c r="C1708" s="68">
        <v>44739</v>
      </c>
      <c r="D1708">
        <v>40765</v>
      </c>
      <c r="E1708">
        <v>6</v>
      </c>
      <c r="F1708">
        <v>27</v>
      </c>
      <c r="G1708">
        <v>2022</v>
      </c>
      <c r="H1708">
        <v>27</v>
      </c>
      <c r="I1708">
        <v>41420</v>
      </c>
    </row>
    <row r="1709" spans="1:9" x14ac:dyDescent="0.35">
      <c r="A1709" t="s">
        <v>516</v>
      </c>
      <c r="B1709" t="s">
        <v>517</v>
      </c>
      <c r="C1709" s="68">
        <v>44746</v>
      </c>
      <c r="D1709">
        <v>41285</v>
      </c>
      <c r="E1709">
        <v>7</v>
      </c>
      <c r="F1709">
        <v>28</v>
      </c>
      <c r="G1709">
        <v>2022</v>
      </c>
      <c r="H1709">
        <v>28</v>
      </c>
      <c r="I1709">
        <v>41420</v>
      </c>
    </row>
    <row r="1710" spans="1:9" x14ac:dyDescent="0.35">
      <c r="A1710" t="s">
        <v>516</v>
      </c>
      <c r="B1710" t="s">
        <v>517</v>
      </c>
      <c r="C1710" s="68">
        <v>44754</v>
      </c>
      <c r="D1710">
        <v>41776</v>
      </c>
      <c r="E1710">
        <v>7</v>
      </c>
      <c r="F1710">
        <v>29</v>
      </c>
      <c r="G1710">
        <v>2022</v>
      </c>
      <c r="H1710">
        <v>29</v>
      </c>
      <c r="I1710">
        <v>41420</v>
      </c>
    </row>
    <row r="1711" spans="1:9" x14ac:dyDescent="0.35">
      <c r="A1711" t="s">
        <v>516</v>
      </c>
      <c r="B1711" t="s">
        <v>517</v>
      </c>
      <c r="C1711" s="68">
        <v>44761</v>
      </c>
      <c r="D1711">
        <v>42310</v>
      </c>
      <c r="E1711">
        <v>7</v>
      </c>
      <c r="F1711">
        <v>30</v>
      </c>
      <c r="G1711">
        <v>2022</v>
      </c>
      <c r="H1711">
        <v>30</v>
      </c>
      <c r="I1711">
        <v>41420</v>
      </c>
    </row>
    <row r="1712" spans="1:9" x14ac:dyDescent="0.35">
      <c r="A1712" t="s">
        <v>516</v>
      </c>
      <c r="B1712" t="s">
        <v>517</v>
      </c>
      <c r="C1712" s="68">
        <v>44768</v>
      </c>
      <c r="D1712">
        <v>42788</v>
      </c>
      <c r="E1712">
        <v>7</v>
      </c>
      <c r="F1712">
        <v>31</v>
      </c>
      <c r="G1712">
        <v>2022</v>
      </c>
      <c r="H1712">
        <v>31</v>
      </c>
      <c r="I1712">
        <v>41420</v>
      </c>
    </row>
    <row r="1713" spans="1:9" x14ac:dyDescent="0.35">
      <c r="A1713" t="s">
        <v>516</v>
      </c>
      <c r="B1713" t="s">
        <v>517</v>
      </c>
      <c r="C1713" s="68">
        <v>44775</v>
      </c>
      <c r="D1713">
        <v>43273</v>
      </c>
      <c r="E1713">
        <v>8</v>
      </c>
      <c r="F1713">
        <v>32</v>
      </c>
      <c r="G1713">
        <v>2022</v>
      </c>
      <c r="H1713">
        <v>32</v>
      </c>
      <c r="I1713">
        <v>41420</v>
      </c>
    </row>
    <row r="1714" spans="1:9" x14ac:dyDescent="0.35">
      <c r="A1714" t="s">
        <v>516</v>
      </c>
      <c r="B1714" t="s">
        <v>517</v>
      </c>
      <c r="C1714" s="68">
        <v>44782</v>
      </c>
      <c r="D1714">
        <v>43609</v>
      </c>
      <c r="E1714">
        <v>8</v>
      </c>
      <c r="F1714">
        <v>33</v>
      </c>
      <c r="G1714">
        <v>2022</v>
      </c>
      <c r="H1714">
        <v>33</v>
      </c>
      <c r="I1714">
        <v>41420</v>
      </c>
    </row>
    <row r="1715" spans="1:9" x14ac:dyDescent="0.35">
      <c r="A1715" t="s">
        <v>516</v>
      </c>
      <c r="B1715" t="s">
        <v>517</v>
      </c>
      <c r="C1715" s="68">
        <v>44789</v>
      </c>
      <c r="D1715">
        <v>44107</v>
      </c>
      <c r="E1715">
        <v>8</v>
      </c>
      <c r="F1715">
        <v>34</v>
      </c>
      <c r="G1715">
        <v>2022</v>
      </c>
      <c r="H1715">
        <v>34</v>
      </c>
      <c r="I1715">
        <v>41420</v>
      </c>
    </row>
    <row r="1716" spans="1:9" x14ac:dyDescent="0.35">
      <c r="A1716" t="s">
        <v>516</v>
      </c>
      <c r="B1716" t="s">
        <v>517</v>
      </c>
      <c r="C1716" s="68">
        <v>44792</v>
      </c>
      <c r="D1716">
        <v>44546</v>
      </c>
      <c r="E1716">
        <v>8</v>
      </c>
      <c r="F1716">
        <v>34</v>
      </c>
      <c r="G1716">
        <v>2022</v>
      </c>
      <c r="H1716">
        <v>34</v>
      </c>
      <c r="I1716">
        <v>41420</v>
      </c>
    </row>
    <row r="1717" spans="1:9" x14ac:dyDescent="0.35">
      <c r="A1717" t="s">
        <v>516</v>
      </c>
      <c r="B1717" t="s">
        <v>517</v>
      </c>
      <c r="C1717" s="68">
        <v>44810</v>
      </c>
      <c r="D1717">
        <v>46468</v>
      </c>
      <c r="E1717">
        <v>9</v>
      </c>
      <c r="F1717">
        <v>37</v>
      </c>
      <c r="G1717">
        <v>2022</v>
      </c>
      <c r="H1717">
        <v>37</v>
      </c>
      <c r="I1717">
        <v>41420</v>
      </c>
    </row>
    <row r="1718" spans="1:9" x14ac:dyDescent="0.35">
      <c r="A1718" t="s">
        <v>516</v>
      </c>
      <c r="B1718" t="s">
        <v>517</v>
      </c>
      <c r="C1718" s="68">
        <v>44817</v>
      </c>
      <c r="D1718">
        <v>46938</v>
      </c>
      <c r="E1718">
        <v>9</v>
      </c>
      <c r="F1718">
        <v>38</v>
      </c>
      <c r="G1718">
        <v>2022</v>
      </c>
      <c r="H1718">
        <v>38</v>
      </c>
      <c r="I1718">
        <v>41420</v>
      </c>
    </row>
    <row r="1719" spans="1:9" x14ac:dyDescent="0.35">
      <c r="A1719" t="s">
        <v>516</v>
      </c>
      <c r="B1719" t="s">
        <v>517</v>
      </c>
      <c r="C1719" s="68">
        <v>44819</v>
      </c>
      <c r="D1719">
        <v>45452</v>
      </c>
      <c r="E1719">
        <v>9</v>
      </c>
      <c r="F1719">
        <v>38</v>
      </c>
      <c r="G1719">
        <v>2022</v>
      </c>
      <c r="H1719">
        <v>38</v>
      </c>
      <c r="I1719">
        <v>41420</v>
      </c>
    </row>
    <row r="1720" spans="1:9" x14ac:dyDescent="0.35">
      <c r="A1720" t="s">
        <v>516</v>
      </c>
      <c r="B1720" t="s">
        <v>517</v>
      </c>
      <c r="C1720" s="68">
        <v>44827</v>
      </c>
      <c r="D1720">
        <v>45895</v>
      </c>
      <c r="E1720">
        <v>9</v>
      </c>
      <c r="F1720">
        <v>39</v>
      </c>
      <c r="G1720">
        <v>2022</v>
      </c>
      <c r="H1720">
        <v>39</v>
      </c>
      <c r="I1720">
        <v>41420</v>
      </c>
    </row>
    <row r="1721" spans="1:9" x14ac:dyDescent="0.35">
      <c r="A1721" t="s">
        <v>516</v>
      </c>
      <c r="B1721" t="s">
        <v>517</v>
      </c>
      <c r="C1721" s="68">
        <v>44834</v>
      </c>
      <c r="D1721">
        <v>46236</v>
      </c>
      <c r="E1721">
        <v>9</v>
      </c>
      <c r="F1721">
        <v>40</v>
      </c>
      <c r="G1721">
        <v>2022</v>
      </c>
      <c r="H1721">
        <v>40</v>
      </c>
      <c r="I1721">
        <v>41420</v>
      </c>
    </row>
    <row r="1722" spans="1:9" x14ac:dyDescent="0.35">
      <c r="A1722" t="s">
        <v>516</v>
      </c>
      <c r="B1722" t="s">
        <v>517</v>
      </c>
      <c r="C1722" s="68">
        <v>44841</v>
      </c>
      <c r="D1722">
        <v>46579</v>
      </c>
      <c r="E1722">
        <v>10</v>
      </c>
      <c r="F1722">
        <v>41</v>
      </c>
      <c r="G1722">
        <v>2022</v>
      </c>
      <c r="H1722">
        <v>41</v>
      </c>
      <c r="I1722">
        <v>41420</v>
      </c>
    </row>
    <row r="1723" spans="1:9" x14ac:dyDescent="0.35">
      <c r="A1723" t="s">
        <v>516</v>
      </c>
      <c r="B1723" t="s">
        <v>517</v>
      </c>
      <c r="C1723" s="68">
        <v>44848</v>
      </c>
      <c r="D1723">
        <v>46983</v>
      </c>
      <c r="E1723">
        <v>10</v>
      </c>
      <c r="F1723">
        <v>42</v>
      </c>
      <c r="G1723">
        <v>2022</v>
      </c>
      <c r="H1723">
        <v>42</v>
      </c>
      <c r="I1723">
        <v>41420</v>
      </c>
    </row>
    <row r="1724" spans="1:9" x14ac:dyDescent="0.35">
      <c r="A1724" t="s">
        <v>516</v>
      </c>
      <c r="B1724" t="s">
        <v>517</v>
      </c>
      <c r="C1724" s="68">
        <v>44859</v>
      </c>
      <c r="D1724">
        <v>47376</v>
      </c>
      <c r="E1724">
        <v>10</v>
      </c>
      <c r="F1724">
        <v>44</v>
      </c>
      <c r="G1724">
        <v>2022</v>
      </c>
      <c r="H1724">
        <v>44</v>
      </c>
      <c r="I1724">
        <v>41420</v>
      </c>
    </row>
    <row r="1725" spans="1:9" x14ac:dyDescent="0.35">
      <c r="A1725" t="s">
        <v>516</v>
      </c>
      <c r="B1725" t="s">
        <v>517</v>
      </c>
      <c r="C1725" s="68">
        <v>44862</v>
      </c>
      <c r="D1725">
        <v>47690</v>
      </c>
      <c r="E1725">
        <v>10</v>
      </c>
      <c r="F1725">
        <v>44</v>
      </c>
      <c r="G1725">
        <v>2022</v>
      </c>
      <c r="H1725">
        <v>44</v>
      </c>
      <c r="I1725">
        <v>41420</v>
      </c>
    </row>
    <row r="1726" spans="1:9" x14ac:dyDescent="0.35">
      <c r="A1726" t="s">
        <v>516</v>
      </c>
      <c r="B1726" t="s">
        <v>517</v>
      </c>
      <c r="C1726" s="68">
        <v>44873</v>
      </c>
      <c r="D1726">
        <v>48087</v>
      </c>
      <c r="E1726">
        <v>11</v>
      </c>
      <c r="F1726">
        <v>46</v>
      </c>
      <c r="G1726">
        <v>2022</v>
      </c>
      <c r="H1726">
        <v>46</v>
      </c>
      <c r="I1726">
        <v>41420</v>
      </c>
    </row>
    <row r="1727" spans="1:9" x14ac:dyDescent="0.35">
      <c r="A1727" t="s">
        <v>516</v>
      </c>
      <c r="B1727" t="s">
        <v>517</v>
      </c>
      <c r="C1727" s="68">
        <v>44880</v>
      </c>
      <c r="D1727">
        <v>48360</v>
      </c>
      <c r="E1727">
        <v>11</v>
      </c>
      <c r="F1727">
        <v>47</v>
      </c>
      <c r="G1727">
        <v>2022</v>
      </c>
      <c r="H1727">
        <v>47</v>
      </c>
      <c r="I1727">
        <v>41420</v>
      </c>
    </row>
    <row r="1728" spans="1:9" x14ac:dyDescent="0.35">
      <c r="A1728" t="s">
        <v>516</v>
      </c>
      <c r="B1728" t="s">
        <v>517</v>
      </c>
      <c r="C1728" s="68">
        <v>44901</v>
      </c>
      <c r="D1728">
        <v>49181</v>
      </c>
      <c r="E1728">
        <v>12</v>
      </c>
      <c r="F1728">
        <v>50</v>
      </c>
      <c r="G1728">
        <v>2022</v>
      </c>
      <c r="H1728">
        <v>50</v>
      </c>
      <c r="I1728">
        <v>41420</v>
      </c>
    </row>
    <row r="1729" spans="1:9" x14ac:dyDescent="0.35">
      <c r="A1729" t="s">
        <v>516</v>
      </c>
      <c r="B1729" t="s">
        <v>517</v>
      </c>
      <c r="C1729" s="68">
        <v>44915</v>
      </c>
      <c r="D1729">
        <v>49789</v>
      </c>
      <c r="E1729">
        <v>12</v>
      </c>
      <c r="F1729">
        <v>52</v>
      </c>
      <c r="G1729">
        <v>2022</v>
      </c>
      <c r="H1729">
        <v>52</v>
      </c>
      <c r="I1729">
        <v>41420</v>
      </c>
    </row>
    <row r="1730" spans="1:9" x14ac:dyDescent="0.35">
      <c r="A1730" t="s">
        <v>516</v>
      </c>
      <c r="B1730" t="s">
        <v>517</v>
      </c>
      <c r="C1730" s="68">
        <v>44918</v>
      </c>
      <c r="D1730">
        <v>50040</v>
      </c>
      <c r="E1730">
        <v>12</v>
      </c>
      <c r="F1730">
        <v>52</v>
      </c>
      <c r="G1730">
        <v>2022</v>
      </c>
      <c r="H1730">
        <v>52</v>
      </c>
      <c r="I1730">
        <v>41420</v>
      </c>
    </row>
    <row r="1731" spans="1:9" x14ac:dyDescent="0.35">
      <c r="A1731" t="s">
        <v>516</v>
      </c>
      <c r="B1731" t="s">
        <v>517</v>
      </c>
      <c r="C1731" s="68">
        <v>44924</v>
      </c>
      <c r="D1731">
        <v>50357</v>
      </c>
      <c r="E1731">
        <v>12</v>
      </c>
      <c r="F1731">
        <v>53</v>
      </c>
      <c r="G1731">
        <v>2022</v>
      </c>
      <c r="H1731">
        <v>53</v>
      </c>
      <c r="I1731">
        <v>41420</v>
      </c>
    </row>
    <row r="1732" spans="1:9" x14ac:dyDescent="0.35">
      <c r="A1732" t="s">
        <v>516</v>
      </c>
      <c r="B1732" t="s">
        <v>517</v>
      </c>
      <c r="C1732" s="68">
        <v>44926</v>
      </c>
      <c r="D1732">
        <v>48558</v>
      </c>
      <c r="E1732">
        <v>12</v>
      </c>
      <c r="F1732">
        <v>53</v>
      </c>
      <c r="G1732">
        <v>2022</v>
      </c>
      <c r="H1732">
        <v>53</v>
      </c>
      <c r="I1732">
        <v>41420</v>
      </c>
    </row>
    <row r="1733" spans="1:9" x14ac:dyDescent="0.35">
      <c r="A1733" t="s">
        <v>516</v>
      </c>
      <c r="B1733" t="s">
        <v>517</v>
      </c>
      <c r="C1733" s="68">
        <v>45083</v>
      </c>
      <c r="D1733">
        <v>56163</v>
      </c>
      <c r="E1733">
        <v>6</v>
      </c>
      <c r="F1733">
        <v>23</v>
      </c>
      <c r="G1733">
        <v>2023</v>
      </c>
      <c r="H1733">
        <v>76</v>
      </c>
      <c r="I1733">
        <v>41420</v>
      </c>
    </row>
    <row r="1734" spans="1:9" x14ac:dyDescent="0.35">
      <c r="A1734" t="s">
        <v>516</v>
      </c>
      <c r="B1734" t="s">
        <v>517</v>
      </c>
      <c r="C1734" s="68">
        <v>45127</v>
      </c>
      <c r="D1734">
        <v>40456</v>
      </c>
      <c r="E1734">
        <v>7</v>
      </c>
      <c r="F1734">
        <v>29</v>
      </c>
      <c r="G1734">
        <v>2023</v>
      </c>
      <c r="H1734">
        <v>82</v>
      </c>
      <c r="I1734">
        <v>41420</v>
      </c>
    </row>
    <row r="1735" spans="1:9" x14ac:dyDescent="0.35">
      <c r="A1735" t="s">
        <v>516</v>
      </c>
      <c r="B1735" t="s">
        <v>517</v>
      </c>
      <c r="C1735" s="68">
        <v>45134</v>
      </c>
      <c r="D1735">
        <v>40607</v>
      </c>
      <c r="E1735">
        <v>7</v>
      </c>
      <c r="F1735">
        <v>30</v>
      </c>
      <c r="G1735">
        <v>2023</v>
      </c>
      <c r="H1735">
        <v>83</v>
      </c>
      <c r="I1735">
        <v>41420</v>
      </c>
    </row>
    <row r="1736" spans="1:9" x14ac:dyDescent="0.35">
      <c r="A1736" t="s">
        <v>516</v>
      </c>
      <c r="B1736" t="s">
        <v>517</v>
      </c>
      <c r="C1736" s="68">
        <v>45141</v>
      </c>
      <c r="D1736">
        <v>40719</v>
      </c>
      <c r="E1736">
        <v>8</v>
      </c>
      <c r="F1736">
        <v>31</v>
      </c>
      <c r="G1736">
        <v>2023</v>
      </c>
      <c r="H1736">
        <v>84</v>
      </c>
      <c r="I1736">
        <v>41420</v>
      </c>
    </row>
    <row r="1737" spans="1:9" x14ac:dyDescent="0.35">
      <c r="A1737" t="s">
        <v>516</v>
      </c>
      <c r="B1737" t="s">
        <v>517</v>
      </c>
      <c r="C1737" s="68">
        <v>45148</v>
      </c>
      <c r="D1737">
        <v>40829</v>
      </c>
      <c r="E1737">
        <v>8</v>
      </c>
      <c r="F1737">
        <v>32</v>
      </c>
      <c r="G1737">
        <v>2023</v>
      </c>
      <c r="H1737">
        <v>85</v>
      </c>
      <c r="I1737">
        <v>41420</v>
      </c>
    </row>
    <row r="1738" spans="1:9" x14ac:dyDescent="0.35">
      <c r="A1738" t="s">
        <v>516</v>
      </c>
      <c r="B1738" t="s">
        <v>517</v>
      </c>
      <c r="C1738" s="68">
        <v>45155</v>
      </c>
      <c r="D1738">
        <v>40931</v>
      </c>
      <c r="E1738">
        <v>8</v>
      </c>
      <c r="F1738">
        <v>33</v>
      </c>
      <c r="G1738">
        <v>2023</v>
      </c>
      <c r="H1738">
        <v>86</v>
      </c>
      <c r="I1738">
        <v>41420</v>
      </c>
    </row>
    <row r="1739" spans="1:9" x14ac:dyDescent="0.35">
      <c r="A1739" t="s">
        <v>516</v>
      </c>
      <c r="B1739" t="s">
        <v>517</v>
      </c>
      <c r="C1739" s="68">
        <v>45162</v>
      </c>
      <c r="D1739">
        <v>40894</v>
      </c>
      <c r="E1739">
        <v>8</v>
      </c>
      <c r="F1739">
        <v>34</v>
      </c>
      <c r="G1739">
        <v>2023</v>
      </c>
      <c r="H1739">
        <v>87</v>
      </c>
      <c r="I1739">
        <v>41420</v>
      </c>
    </row>
    <row r="1740" spans="1:9" x14ac:dyDescent="0.35">
      <c r="A1740" t="s">
        <v>516</v>
      </c>
      <c r="B1740" t="s">
        <v>517</v>
      </c>
      <c r="C1740" s="68">
        <v>45169</v>
      </c>
      <c r="D1740">
        <v>40970</v>
      </c>
      <c r="E1740">
        <v>8</v>
      </c>
      <c r="F1740">
        <v>35</v>
      </c>
      <c r="G1740">
        <v>2023</v>
      </c>
      <c r="H1740">
        <v>88</v>
      </c>
      <c r="I1740">
        <v>41420</v>
      </c>
    </row>
    <row r="1741" spans="1:9" x14ac:dyDescent="0.35">
      <c r="A1741" t="s">
        <v>516</v>
      </c>
      <c r="B1741" t="s">
        <v>517</v>
      </c>
      <c r="C1741" s="68">
        <v>45183</v>
      </c>
      <c r="D1741">
        <v>41147</v>
      </c>
      <c r="E1741">
        <v>9</v>
      </c>
      <c r="F1741">
        <v>37</v>
      </c>
      <c r="G1741">
        <v>2023</v>
      </c>
      <c r="H1741">
        <v>90</v>
      </c>
      <c r="I1741">
        <v>41420</v>
      </c>
    </row>
    <row r="1742" spans="1:9" x14ac:dyDescent="0.35">
      <c r="A1742" t="s">
        <v>516</v>
      </c>
      <c r="B1742" t="s">
        <v>517</v>
      </c>
      <c r="C1742" s="68">
        <v>45190</v>
      </c>
      <c r="D1742">
        <v>41166</v>
      </c>
      <c r="E1742">
        <v>9</v>
      </c>
      <c r="F1742">
        <v>38</v>
      </c>
      <c r="G1742">
        <v>2023</v>
      </c>
      <c r="H1742">
        <v>91</v>
      </c>
      <c r="I1742">
        <v>41420</v>
      </c>
    </row>
    <row r="1743" spans="1:9" x14ac:dyDescent="0.35">
      <c r="A1743" t="s">
        <v>516</v>
      </c>
      <c r="B1743" t="s">
        <v>517</v>
      </c>
      <c r="C1743" s="68">
        <v>45197</v>
      </c>
      <c r="D1743">
        <v>41233</v>
      </c>
      <c r="E1743">
        <v>9</v>
      </c>
      <c r="F1743">
        <v>39</v>
      </c>
      <c r="G1743">
        <v>2023</v>
      </c>
      <c r="H1743">
        <v>92</v>
      </c>
      <c r="I1743">
        <v>41420</v>
      </c>
    </row>
    <row r="1744" spans="1:9" x14ac:dyDescent="0.35">
      <c r="A1744" t="s">
        <v>516</v>
      </c>
      <c r="B1744" t="s">
        <v>517</v>
      </c>
      <c r="C1744" s="68">
        <v>45204</v>
      </c>
      <c r="D1744">
        <v>41315</v>
      </c>
      <c r="E1744">
        <v>10</v>
      </c>
      <c r="F1744">
        <v>40</v>
      </c>
      <c r="G1744">
        <v>2023</v>
      </c>
      <c r="H1744">
        <v>93</v>
      </c>
      <c r="I1744">
        <v>41420</v>
      </c>
    </row>
    <row r="1745" spans="1:9" x14ac:dyDescent="0.35">
      <c r="A1745" t="s">
        <v>516</v>
      </c>
      <c r="B1745" t="s">
        <v>517</v>
      </c>
      <c r="C1745" s="68">
        <v>45218</v>
      </c>
      <c r="D1745">
        <v>41442</v>
      </c>
      <c r="E1745">
        <v>10</v>
      </c>
      <c r="F1745">
        <v>42</v>
      </c>
      <c r="G1745">
        <v>2023</v>
      </c>
      <c r="H1745">
        <v>95</v>
      </c>
      <c r="I1745">
        <v>41420</v>
      </c>
    </row>
    <row r="1746" spans="1:9" x14ac:dyDescent="0.35">
      <c r="A1746" t="s">
        <v>516</v>
      </c>
      <c r="B1746" t="s">
        <v>517</v>
      </c>
      <c r="C1746" s="68">
        <v>45225</v>
      </c>
      <c r="D1746">
        <v>41420</v>
      </c>
      <c r="E1746">
        <v>10</v>
      </c>
      <c r="F1746">
        <v>43</v>
      </c>
      <c r="G1746">
        <v>2023</v>
      </c>
      <c r="H1746">
        <v>96</v>
      </c>
      <c r="I1746">
        <v>41420</v>
      </c>
    </row>
    <row r="1747" spans="1:9" x14ac:dyDescent="0.35">
      <c r="A1747" t="s">
        <v>144</v>
      </c>
      <c r="B1747" t="s">
        <v>145</v>
      </c>
      <c r="C1747" s="68">
        <v>44706</v>
      </c>
      <c r="D1747">
        <v>50103</v>
      </c>
      <c r="E1747">
        <v>5</v>
      </c>
      <c r="F1747">
        <v>22</v>
      </c>
      <c r="G1747">
        <v>2022</v>
      </c>
      <c r="H1747">
        <v>22</v>
      </c>
      <c r="I1747">
        <v>66065</v>
      </c>
    </row>
    <row r="1748" spans="1:9" x14ac:dyDescent="0.35">
      <c r="A1748" t="s">
        <v>144</v>
      </c>
      <c r="B1748" t="s">
        <v>145</v>
      </c>
      <c r="C1748" s="68">
        <v>44719</v>
      </c>
      <c r="D1748">
        <v>53120</v>
      </c>
      <c r="E1748">
        <v>6</v>
      </c>
      <c r="F1748">
        <v>24</v>
      </c>
      <c r="G1748">
        <v>2022</v>
      </c>
      <c r="H1748">
        <v>24</v>
      </c>
      <c r="I1748">
        <v>66065</v>
      </c>
    </row>
    <row r="1749" spans="1:9" x14ac:dyDescent="0.35">
      <c r="A1749" t="s">
        <v>144</v>
      </c>
      <c r="B1749" t="s">
        <v>145</v>
      </c>
      <c r="C1749" s="68">
        <v>44726</v>
      </c>
      <c r="D1749">
        <v>55921</v>
      </c>
      <c r="E1749">
        <v>6</v>
      </c>
      <c r="F1749">
        <v>25</v>
      </c>
      <c r="G1749">
        <v>2022</v>
      </c>
      <c r="H1749">
        <v>25</v>
      </c>
      <c r="I1749">
        <v>66065</v>
      </c>
    </row>
    <row r="1750" spans="1:9" x14ac:dyDescent="0.35">
      <c r="A1750" t="s">
        <v>144</v>
      </c>
      <c r="B1750" t="s">
        <v>145</v>
      </c>
      <c r="C1750" s="68">
        <v>44733</v>
      </c>
      <c r="D1750">
        <v>54796</v>
      </c>
      <c r="E1750">
        <v>6</v>
      </c>
      <c r="F1750">
        <v>26</v>
      </c>
      <c r="G1750">
        <v>2022</v>
      </c>
      <c r="H1750">
        <v>26</v>
      </c>
      <c r="I1750">
        <v>66065</v>
      </c>
    </row>
    <row r="1751" spans="1:9" x14ac:dyDescent="0.35">
      <c r="A1751" t="s">
        <v>144</v>
      </c>
      <c r="B1751" t="s">
        <v>145</v>
      </c>
      <c r="C1751" s="68">
        <v>44740</v>
      </c>
      <c r="D1751">
        <v>55336</v>
      </c>
      <c r="E1751">
        <v>6</v>
      </c>
      <c r="F1751">
        <v>27</v>
      </c>
      <c r="G1751">
        <v>2022</v>
      </c>
      <c r="H1751">
        <v>27</v>
      </c>
      <c r="I1751">
        <v>66065</v>
      </c>
    </row>
    <row r="1752" spans="1:9" x14ac:dyDescent="0.35">
      <c r="A1752" t="s">
        <v>144</v>
      </c>
      <c r="B1752" t="s">
        <v>145</v>
      </c>
      <c r="C1752" s="68">
        <v>44747</v>
      </c>
      <c r="D1752">
        <v>56722</v>
      </c>
      <c r="E1752">
        <v>7</v>
      </c>
      <c r="F1752">
        <v>28</v>
      </c>
      <c r="G1752">
        <v>2022</v>
      </c>
      <c r="H1752">
        <v>28</v>
      </c>
      <c r="I1752">
        <v>66065</v>
      </c>
    </row>
    <row r="1753" spans="1:9" x14ac:dyDescent="0.35">
      <c r="A1753" t="s">
        <v>144</v>
      </c>
      <c r="B1753" t="s">
        <v>145</v>
      </c>
      <c r="C1753" s="68">
        <v>44754</v>
      </c>
      <c r="D1753">
        <v>57380</v>
      </c>
      <c r="E1753">
        <v>7</v>
      </c>
      <c r="F1753">
        <v>29</v>
      </c>
      <c r="G1753">
        <v>2022</v>
      </c>
      <c r="H1753">
        <v>29</v>
      </c>
      <c r="I1753">
        <v>66065</v>
      </c>
    </row>
    <row r="1754" spans="1:9" x14ac:dyDescent="0.35">
      <c r="A1754" t="s">
        <v>144</v>
      </c>
      <c r="B1754" t="s">
        <v>145</v>
      </c>
      <c r="C1754" s="68">
        <v>44761</v>
      </c>
      <c r="D1754">
        <v>58007</v>
      </c>
      <c r="E1754">
        <v>7</v>
      </c>
      <c r="F1754">
        <v>30</v>
      </c>
      <c r="G1754">
        <v>2022</v>
      </c>
      <c r="H1754">
        <v>30</v>
      </c>
      <c r="I1754">
        <v>66065</v>
      </c>
    </row>
    <row r="1755" spans="1:9" x14ac:dyDescent="0.35">
      <c r="A1755" t="s">
        <v>144</v>
      </c>
      <c r="B1755" t="s">
        <v>145</v>
      </c>
      <c r="C1755" s="68">
        <v>44768</v>
      </c>
      <c r="D1755">
        <v>58643</v>
      </c>
      <c r="E1755">
        <v>7</v>
      </c>
      <c r="F1755">
        <v>31</v>
      </c>
      <c r="G1755">
        <v>2022</v>
      </c>
      <c r="H1755">
        <v>31</v>
      </c>
      <c r="I1755">
        <v>66065</v>
      </c>
    </row>
    <row r="1756" spans="1:9" x14ac:dyDescent="0.35">
      <c r="A1756" t="s">
        <v>144</v>
      </c>
      <c r="B1756" t="s">
        <v>145</v>
      </c>
      <c r="C1756" s="68">
        <v>44775</v>
      </c>
      <c r="D1756">
        <v>59244</v>
      </c>
      <c r="E1756">
        <v>8</v>
      </c>
      <c r="F1756">
        <v>32</v>
      </c>
      <c r="G1756">
        <v>2022</v>
      </c>
      <c r="H1756">
        <v>32</v>
      </c>
      <c r="I1756">
        <v>66065</v>
      </c>
    </row>
    <row r="1757" spans="1:9" x14ac:dyDescent="0.35">
      <c r="A1757" t="s">
        <v>144</v>
      </c>
      <c r="B1757" t="s">
        <v>145</v>
      </c>
      <c r="C1757" s="68">
        <v>44782</v>
      </c>
      <c r="D1757">
        <v>59834</v>
      </c>
      <c r="E1757">
        <v>8</v>
      </c>
      <c r="F1757">
        <v>33</v>
      </c>
      <c r="G1757">
        <v>2022</v>
      </c>
      <c r="H1757">
        <v>33</v>
      </c>
      <c r="I1757">
        <v>66065</v>
      </c>
    </row>
    <row r="1758" spans="1:9" x14ac:dyDescent="0.35">
      <c r="A1758" t="s">
        <v>144</v>
      </c>
      <c r="B1758" t="s">
        <v>145</v>
      </c>
      <c r="C1758" s="68">
        <v>44789</v>
      </c>
      <c r="D1758">
        <v>60461</v>
      </c>
      <c r="E1758">
        <v>8</v>
      </c>
      <c r="F1758">
        <v>34</v>
      </c>
      <c r="G1758">
        <v>2022</v>
      </c>
      <c r="H1758">
        <v>34</v>
      </c>
      <c r="I1758">
        <v>66065</v>
      </c>
    </row>
    <row r="1759" spans="1:9" x14ac:dyDescent="0.35">
      <c r="A1759" t="s">
        <v>144</v>
      </c>
      <c r="B1759" t="s">
        <v>145</v>
      </c>
      <c r="C1759" s="68">
        <v>44795</v>
      </c>
      <c r="D1759">
        <v>64053</v>
      </c>
      <c r="E1759">
        <v>8</v>
      </c>
      <c r="F1759">
        <v>35</v>
      </c>
      <c r="G1759">
        <v>2022</v>
      </c>
      <c r="H1759">
        <v>35</v>
      </c>
      <c r="I1759">
        <v>66065</v>
      </c>
    </row>
    <row r="1760" spans="1:9" x14ac:dyDescent="0.35">
      <c r="A1760" t="s">
        <v>144</v>
      </c>
      <c r="B1760" t="s">
        <v>145</v>
      </c>
      <c r="C1760" s="68">
        <v>44810</v>
      </c>
      <c r="D1760">
        <v>62432</v>
      </c>
      <c r="E1760">
        <v>9</v>
      </c>
      <c r="F1760">
        <v>37</v>
      </c>
      <c r="G1760">
        <v>2022</v>
      </c>
      <c r="H1760">
        <v>37</v>
      </c>
      <c r="I1760">
        <v>66065</v>
      </c>
    </row>
    <row r="1761" spans="1:9" x14ac:dyDescent="0.35">
      <c r="A1761" t="s">
        <v>144</v>
      </c>
      <c r="B1761" t="s">
        <v>145</v>
      </c>
      <c r="C1761" s="68">
        <v>44817</v>
      </c>
      <c r="D1761">
        <v>61239</v>
      </c>
      <c r="E1761">
        <v>9</v>
      </c>
      <c r="F1761">
        <v>38</v>
      </c>
      <c r="G1761">
        <v>2022</v>
      </c>
      <c r="H1761">
        <v>38</v>
      </c>
      <c r="I1761">
        <v>66065</v>
      </c>
    </row>
    <row r="1762" spans="1:9" x14ac:dyDescent="0.35">
      <c r="A1762" t="s">
        <v>144</v>
      </c>
      <c r="B1762" t="s">
        <v>145</v>
      </c>
      <c r="C1762" s="68">
        <v>44824</v>
      </c>
      <c r="D1762">
        <v>64553</v>
      </c>
      <c r="E1762">
        <v>9</v>
      </c>
      <c r="F1762">
        <v>39</v>
      </c>
      <c r="G1762">
        <v>2022</v>
      </c>
      <c r="H1762">
        <v>39</v>
      </c>
      <c r="I1762">
        <v>66065</v>
      </c>
    </row>
    <row r="1763" spans="1:9" x14ac:dyDescent="0.35">
      <c r="A1763" t="s">
        <v>144</v>
      </c>
      <c r="B1763" t="s">
        <v>145</v>
      </c>
      <c r="C1763" s="68">
        <v>44830</v>
      </c>
      <c r="D1763">
        <v>65098</v>
      </c>
      <c r="E1763">
        <v>9</v>
      </c>
      <c r="F1763">
        <v>40</v>
      </c>
      <c r="G1763">
        <v>2022</v>
      </c>
      <c r="H1763">
        <v>40</v>
      </c>
      <c r="I1763">
        <v>66065</v>
      </c>
    </row>
    <row r="1764" spans="1:9" x14ac:dyDescent="0.35">
      <c r="A1764" t="s">
        <v>144</v>
      </c>
      <c r="B1764" t="s">
        <v>145</v>
      </c>
      <c r="C1764" s="68">
        <v>44837</v>
      </c>
      <c r="D1764">
        <v>65618</v>
      </c>
      <c r="E1764">
        <v>10</v>
      </c>
      <c r="F1764">
        <v>41</v>
      </c>
      <c r="G1764">
        <v>2022</v>
      </c>
      <c r="H1764">
        <v>41</v>
      </c>
      <c r="I1764">
        <v>66065</v>
      </c>
    </row>
    <row r="1765" spans="1:9" x14ac:dyDescent="0.35">
      <c r="A1765" t="s">
        <v>144</v>
      </c>
      <c r="B1765" t="s">
        <v>145</v>
      </c>
      <c r="C1765" s="68">
        <v>44844</v>
      </c>
      <c r="D1765">
        <v>66252</v>
      </c>
      <c r="E1765">
        <v>10</v>
      </c>
      <c r="F1765">
        <v>42</v>
      </c>
      <c r="G1765">
        <v>2022</v>
      </c>
      <c r="H1765">
        <v>42</v>
      </c>
      <c r="I1765">
        <v>66065</v>
      </c>
    </row>
    <row r="1766" spans="1:9" x14ac:dyDescent="0.35">
      <c r="A1766" t="s">
        <v>144</v>
      </c>
      <c r="B1766" t="s">
        <v>145</v>
      </c>
      <c r="C1766" s="68">
        <v>44852</v>
      </c>
      <c r="D1766">
        <v>66812</v>
      </c>
      <c r="E1766">
        <v>10</v>
      </c>
      <c r="F1766">
        <v>43</v>
      </c>
      <c r="G1766">
        <v>2022</v>
      </c>
      <c r="H1766">
        <v>43</v>
      </c>
      <c r="I1766">
        <v>66065</v>
      </c>
    </row>
    <row r="1767" spans="1:9" x14ac:dyDescent="0.35">
      <c r="A1767" t="s">
        <v>144</v>
      </c>
      <c r="B1767" t="s">
        <v>145</v>
      </c>
      <c r="C1767" s="68">
        <v>44859</v>
      </c>
      <c r="D1767">
        <v>66812</v>
      </c>
      <c r="E1767">
        <v>10</v>
      </c>
      <c r="F1767">
        <v>44</v>
      </c>
      <c r="G1767">
        <v>2022</v>
      </c>
      <c r="H1767">
        <v>44</v>
      </c>
      <c r="I1767">
        <v>66065</v>
      </c>
    </row>
    <row r="1768" spans="1:9" x14ac:dyDescent="0.35">
      <c r="A1768" t="s">
        <v>144</v>
      </c>
      <c r="B1768" t="s">
        <v>145</v>
      </c>
      <c r="C1768" s="68">
        <v>44864</v>
      </c>
      <c r="D1768">
        <v>68086</v>
      </c>
      <c r="E1768">
        <v>10</v>
      </c>
      <c r="F1768">
        <v>45</v>
      </c>
      <c r="G1768">
        <v>2022</v>
      </c>
      <c r="H1768">
        <v>45</v>
      </c>
      <c r="I1768">
        <v>66065</v>
      </c>
    </row>
    <row r="1769" spans="1:9" x14ac:dyDescent="0.35">
      <c r="A1769" t="s">
        <v>144</v>
      </c>
      <c r="B1769" t="s">
        <v>145</v>
      </c>
      <c r="C1769" s="68">
        <v>44873</v>
      </c>
      <c r="D1769">
        <v>68620</v>
      </c>
      <c r="E1769">
        <v>11</v>
      </c>
      <c r="F1769">
        <v>46</v>
      </c>
      <c r="G1769">
        <v>2022</v>
      </c>
      <c r="H1769">
        <v>46</v>
      </c>
      <c r="I1769">
        <v>66065</v>
      </c>
    </row>
    <row r="1770" spans="1:9" x14ac:dyDescent="0.35">
      <c r="A1770" t="s">
        <v>144</v>
      </c>
      <c r="B1770" t="s">
        <v>145</v>
      </c>
      <c r="C1770" s="68">
        <v>44880</v>
      </c>
      <c r="D1770">
        <v>69162</v>
      </c>
      <c r="E1770">
        <v>11</v>
      </c>
      <c r="F1770">
        <v>47</v>
      </c>
      <c r="G1770">
        <v>2022</v>
      </c>
      <c r="H1770">
        <v>47</v>
      </c>
      <c r="I1770">
        <v>66065</v>
      </c>
    </row>
    <row r="1771" spans="1:9" x14ac:dyDescent="0.35">
      <c r="A1771" t="s">
        <v>144</v>
      </c>
      <c r="B1771" t="s">
        <v>145</v>
      </c>
      <c r="C1771" s="68">
        <v>44887</v>
      </c>
      <c r="D1771">
        <v>69607</v>
      </c>
      <c r="E1771">
        <v>11</v>
      </c>
      <c r="F1771">
        <v>48</v>
      </c>
      <c r="G1771">
        <v>2022</v>
      </c>
      <c r="H1771">
        <v>48</v>
      </c>
      <c r="I1771">
        <v>66065</v>
      </c>
    </row>
    <row r="1772" spans="1:9" x14ac:dyDescent="0.35">
      <c r="A1772" t="s">
        <v>144</v>
      </c>
      <c r="B1772" t="s">
        <v>145</v>
      </c>
      <c r="C1772" s="68">
        <v>44901</v>
      </c>
      <c r="D1772">
        <v>70730</v>
      </c>
      <c r="E1772">
        <v>12</v>
      </c>
      <c r="F1772">
        <v>50</v>
      </c>
      <c r="G1772">
        <v>2022</v>
      </c>
      <c r="H1772">
        <v>50</v>
      </c>
      <c r="I1772">
        <v>66065</v>
      </c>
    </row>
    <row r="1773" spans="1:9" x14ac:dyDescent="0.35">
      <c r="A1773" t="s">
        <v>144</v>
      </c>
      <c r="B1773" t="s">
        <v>145</v>
      </c>
      <c r="C1773" s="68">
        <v>44908</v>
      </c>
      <c r="D1773">
        <v>71342</v>
      </c>
      <c r="E1773">
        <v>12</v>
      </c>
      <c r="F1773">
        <v>51</v>
      </c>
      <c r="G1773">
        <v>2022</v>
      </c>
      <c r="H1773">
        <v>51</v>
      </c>
      <c r="I1773">
        <v>66065</v>
      </c>
    </row>
    <row r="1774" spans="1:9" x14ac:dyDescent="0.35">
      <c r="A1774" t="s">
        <v>144</v>
      </c>
      <c r="B1774" t="s">
        <v>145</v>
      </c>
      <c r="C1774" s="68">
        <v>44918</v>
      </c>
      <c r="D1774">
        <v>76432</v>
      </c>
      <c r="E1774">
        <v>12</v>
      </c>
      <c r="F1774">
        <v>52</v>
      </c>
      <c r="G1774">
        <v>2022</v>
      </c>
      <c r="H1774">
        <v>52</v>
      </c>
      <c r="I1774">
        <v>66065</v>
      </c>
    </row>
    <row r="1775" spans="1:9" x14ac:dyDescent="0.35">
      <c r="A1775" t="s">
        <v>144</v>
      </c>
      <c r="B1775" t="s">
        <v>145</v>
      </c>
      <c r="C1775" s="68">
        <v>44929</v>
      </c>
      <c r="D1775">
        <v>77045</v>
      </c>
      <c r="E1775">
        <v>1</v>
      </c>
      <c r="F1775">
        <v>1</v>
      </c>
      <c r="G1775">
        <v>2023</v>
      </c>
      <c r="H1775">
        <v>54</v>
      </c>
      <c r="I1775">
        <v>66065</v>
      </c>
    </row>
    <row r="1776" spans="1:9" x14ac:dyDescent="0.35">
      <c r="A1776" t="s">
        <v>144</v>
      </c>
      <c r="B1776" t="s">
        <v>145</v>
      </c>
      <c r="C1776" s="68">
        <v>44936</v>
      </c>
      <c r="D1776">
        <v>77450</v>
      </c>
      <c r="E1776">
        <v>1</v>
      </c>
      <c r="F1776">
        <v>2</v>
      </c>
      <c r="G1776">
        <v>2023</v>
      </c>
      <c r="H1776">
        <v>55</v>
      </c>
      <c r="I1776">
        <v>66065</v>
      </c>
    </row>
    <row r="1777" spans="1:9" x14ac:dyDescent="0.35">
      <c r="A1777" t="s">
        <v>144</v>
      </c>
      <c r="B1777" t="s">
        <v>145</v>
      </c>
      <c r="C1777" s="68">
        <v>44946</v>
      </c>
      <c r="D1777">
        <v>78467</v>
      </c>
      <c r="E1777">
        <v>1</v>
      </c>
      <c r="F1777">
        <v>3</v>
      </c>
      <c r="G1777">
        <v>2023</v>
      </c>
      <c r="H1777">
        <v>56</v>
      </c>
      <c r="I1777">
        <v>66065</v>
      </c>
    </row>
    <row r="1778" spans="1:9" x14ac:dyDescent="0.35">
      <c r="A1778" t="s">
        <v>144</v>
      </c>
      <c r="B1778" t="s">
        <v>145</v>
      </c>
      <c r="C1778" s="68">
        <v>44953</v>
      </c>
      <c r="D1778">
        <v>78888</v>
      </c>
      <c r="E1778">
        <v>1</v>
      </c>
      <c r="F1778">
        <v>4</v>
      </c>
      <c r="G1778">
        <v>2023</v>
      </c>
      <c r="H1778">
        <v>57</v>
      </c>
      <c r="I1778">
        <v>66065</v>
      </c>
    </row>
    <row r="1779" spans="1:9" x14ac:dyDescent="0.35">
      <c r="A1779" t="s">
        <v>144</v>
      </c>
      <c r="B1779" t="s">
        <v>145</v>
      </c>
      <c r="C1779" s="68">
        <v>44970</v>
      </c>
      <c r="D1779">
        <v>80324</v>
      </c>
      <c r="E1779">
        <v>2</v>
      </c>
      <c r="F1779">
        <v>7</v>
      </c>
      <c r="G1779">
        <v>2023</v>
      </c>
      <c r="H1779">
        <v>60</v>
      </c>
      <c r="I1779">
        <v>66065</v>
      </c>
    </row>
    <row r="1780" spans="1:9" x14ac:dyDescent="0.35">
      <c r="A1780" t="s">
        <v>144</v>
      </c>
      <c r="B1780" t="s">
        <v>145</v>
      </c>
      <c r="C1780" s="68">
        <v>44973</v>
      </c>
      <c r="D1780">
        <v>80773</v>
      </c>
      <c r="E1780">
        <v>2</v>
      </c>
      <c r="F1780">
        <v>7</v>
      </c>
      <c r="G1780">
        <v>2023</v>
      </c>
      <c r="H1780">
        <v>60</v>
      </c>
      <c r="I1780">
        <v>66065</v>
      </c>
    </row>
    <row r="1781" spans="1:9" x14ac:dyDescent="0.35">
      <c r="A1781" t="s">
        <v>144</v>
      </c>
      <c r="B1781" t="s">
        <v>145</v>
      </c>
      <c r="C1781" s="68">
        <v>44981</v>
      </c>
      <c r="D1781">
        <v>81436</v>
      </c>
      <c r="E1781">
        <v>2</v>
      </c>
      <c r="F1781">
        <v>8</v>
      </c>
      <c r="G1781">
        <v>2023</v>
      </c>
      <c r="H1781">
        <v>61</v>
      </c>
      <c r="I1781">
        <v>66065</v>
      </c>
    </row>
    <row r="1782" spans="1:9" x14ac:dyDescent="0.35">
      <c r="A1782" t="s">
        <v>144</v>
      </c>
      <c r="B1782" t="s">
        <v>145</v>
      </c>
      <c r="C1782" s="68">
        <v>44988</v>
      </c>
      <c r="D1782">
        <v>81862</v>
      </c>
      <c r="E1782">
        <v>3</v>
      </c>
      <c r="F1782">
        <v>9</v>
      </c>
      <c r="G1782">
        <v>2023</v>
      </c>
      <c r="H1782">
        <v>62</v>
      </c>
      <c r="I1782">
        <v>66065</v>
      </c>
    </row>
    <row r="1783" spans="1:9" x14ac:dyDescent="0.35">
      <c r="A1783" t="s">
        <v>144</v>
      </c>
      <c r="B1783" t="s">
        <v>145</v>
      </c>
      <c r="C1783" s="68">
        <v>44999</v>
      </c>
      <c r="D1783">
        <v>82628</v>
      </c>
      <c r="E1783">
        <v>3</v>
      </c>
      <c r="F1783">
        <v>11</v>
      </c>
      <c r="G1783">
        <v>2023</v>
      </c>
      <c r="H1783">
        <v>64</v>
      </c>
      <c r="I1783">
        <v>66065</v>
      </c>
    </row>
    <row r="1784" spans="1:9" x14ac:dyDescent="0.35">
      <c r="A1784" t="s">
        <v>144</v>
      </c>
      <c r="B1784" t="s">
        <v>145</v>
      </c>
      <c r="C1784" s="68">
        <v>45002</v>
      </c>
      <c r="D1784">
        <v>82952</v>
      </c>
      <c r="E1784">
        <v>3</v>
      </c>
      <c r="F1784">
        <v>11</v>
      </c>
      <c r="G1784">
        <v>2023</v>
      </c>
      <c r="H1784">
        <v>64</v>
      </c>
      <c r="I1784">
        <v>66065</v>
      </c>
    </row>
    <row r="1785" spans="1:9" x14ac:dyDescent="0.35">
      <c r="A1785" t="s">
        <v>144</v>
      </c>
      <c r="B1785" t="s">
        <v>145</v>
      </c>
      <c r="C1785" s="68">
        <v>45009</v>
      </c>
      <c r="D1785">
        <v>83428</v>
      </c>
      <c r="E1785">
        <v>3</v>
      </c>
      <c r="F1785">
        <v>12</v>
      </c>
      <c r="G1785">
        <v>2023</v>
      </c>
      <c r="H1785">
        <v>65</v>
      </c>
      <c r="I1785">
        <v>66065</v>
      </c>
    </row>
    <row r="1786" spans="1:9" x14ac:dyDescent="0.35">
      <c r="A1786" t="s">
        <v>144</v>
      </c>
      <c r="B1786" t="s">
        <v>145</v>
      </c>
      <c r="C1786" s="68">
        <v>45016</v>
      </c>
      <c r="D1786">
        <v>65818</v>
      </c>
      <c r="E1786">
        <v>3</v>
      </c>
      <c r="F1786">
        <v>13</v>
      </c>
      <c r="G1786">
        <v>2023</v>
      </c>
      <c r="H1786">
        <v>66</v>
      </c>
      <c r="I1786">
        <v>66065</v>
      </c>
    </row>
    <row r="1787" spans="1:9" x14ac:dyDescent="0.35">
      <c r="A1787" t="s">
        <v>144</v>
      </c>
      <c r="B1787" t="s">
        <v>145</v>
      </c>
      <c r="C1787" s="68">
        <v>45022</v>
      </c>
      <c r="D1787">
        <v>65744</v>
      </c>
      <c r="E1787">
        <v>4</v>
      </c>
      <c r="F1787">
        <v>14</v>
      </c>
      <c r="G1787">
        <v>2023</v>
      </c>
      <c r="H1787">
        <v>67</v>
      </c>
      <c r="I1787">
        <v>66065</v>
      </c>
    </row>
    <row r="1788" spans="1:9" x14ac:dyDescent="0.35">
      <c r="A1788" t="s">
        <v>144</v>
      </c>
      <c r="B1788" t="s">
        <v>145</v>
      </c>
      <c r="C1788" s="68">
        <v>45030</v>
      </c>
      <c r="D1788">
        <v>65763</v>
      </c>
      <c r="E1788">
        <v>4</v>
      </c>
      <c r="F1788">
        <v>15</v>
      </c>
      <c r="G1788">
        <v>2023</v>
      </c>
      <c r="H1788">
        <v>68</v>
      </c>
      <c r="I1788">
        <v>66065</v>
      </c>
    </row>
    <row r="1789" spans="1:9" x14ac:dyDescent="0.35">
      <c r="A1789" t="s">
        <v>144</v>
      </c>
      <c r="B1789" t="s">
        <v>145</v>
      </c>
      <c r="C1789" s="68">
        <v>45037</v>
      </c>
      <c r="D1789">
        <v>65820</v>
      </c>
      <c r="E1789">
        <v>4</v>
      </c>
      <c r="F1789">
        <v>16</v>
      </c>
      <c r="G1789">
        <v>2023</v>
      </c>
      <c r="H1789">
        <v>69</v>
      </c>
      <c r="I1789">
        <v>66065</v>
      </c>
    </row>
    <row r="1790" spans="1:9" x14ac:dyDescent="0.35">
      <c r="A1790" t="s">
        <v>144</v>
      </c>
      <c r="B1790" t="s">
        <v>145</v>
      </c>
      <c r="C1790" s="68">
        <v>45044</v>
      </c>
      <c r="D1790">
        <v>65655</v>
      </c>
      <c r="E1790">
        <v>4</v>
      </c>
      <c r="F1790">
        <v>17</v>
      </c>
      <c r="G1790">
        <v>2023</v>
      </c>
      <c r="H1790">
        <v>70</v>
      </c>
      <c r="I1790">
        <v>66065</v>
      </c>
    </row>
    <row r="1791" spans="1:9" x14ac:dyDescent="0.35">
      <c r="A1791" t="s">
        <v>144</v>
      </c>
      <c r="B1791" t="s">
        <v>145</v>
      </c>
      <c r="C1791" s="68">
        <v>45051</v>
      </c>
      <c r="D1791">
        <v>65601</v>
      </c>
      <c r="E1791">
        <v>5</v>
      </c>
      <c r="F1791">
        <v>18</v>
      </c>
      <c r="G1791">
        <v>2023</v>
      </c>
      <c r="H1791">
        <v>71</v>
      </c>
      <c r="I1791">
        <v>66065</v>
      </c>
    </row>
    <row r="1792" spans="1:9" x14ac:dyDescent="0.35">
      <c r="A1792" t="s">
        <v>144</v>
      </c>
      <c r="B1792" t="s">
        <v>145</v>
      </c>
      <c r="C1792" s="68">
        <v>45065</v>
      </c>
      <c r="D1792">
        <v>65601</v>
      </c>
      <c r="E1792">
        <v>5</v>
      </c>
      <c r="F1792">
        <v>20</v>
      </c>
      <c r="G1792">
        <v>2023</v>
      </c>
      <c r="H1792">
        <v>73</v>
      </c>
      <c r="I1792">
        <v>66065</v>
      </c>
    </row>
    <row r="1793" spans="1:9" x14ac:dyDescent="0.35">
      <c r="A1793" t="s">
        <v>144</v>
      </c>
      <c r="B1793" t="s">
        <v>145</v>
      </c>
      <c r="C1793" s="68">
        <v>45079</v>
      </c>
      <c r="D1793">
        <v>65823</v>
      </c>
      <c r="E1793">
        <v>6</v>
      </c>
      <c r="F1793">
        <v>22</v>
      </c>
      <c r="G1793">
        <v>2023</v>
      </c>
      <c r="H1793">
        <v>75</v>
      </c>
      <c r="I1793">
        <v>66065</v>
      </c>
    </row>
    <row r="1794" spans="1:9" x14ac:dyDescent="0.35">
      <c r="A1794" t="s">
        <v>144</v>
      </c>
      <c r="B1794" t="s">
        <v>145</v>
      </c>
      <c r="C1794" s="68">
        <v>45093</v>
      </c>
      <c r="D1794">
        <v>65553</v>
      </c>
      <c r="E1794">
        <v>6</v>
      </c>
      <c r="F1794">
        <v>24</v>
      </c>
      <c r="G1794">
        <v>2023</v>
      </c>
      <c r="H1794">
        <v>77</v>
      </c>
      <c r="I1794">
        <v>66065</v>
      </c>
    </row>
    <row r="1795" spans="1:9" x14ac:dyDescent="0.35">
      <c r="A1795" t="s">
        <v>144</v>
      </c>
      <c r="B1795" t="s">
        <v>145</v>
      </c>
      <c r="C1795" s="68">
        <v>45100</v>
      </c>
      <c r="D1795">
        <v>65437</v>
      </c>
      <c r="E1795">
        <v>6</v>
      </c>
      <c r="F1795">
        <v>25</v>
      </c>
      <c r="G1795">
        <v>2023</v>
      </c>
      <c r="H1795">
        <v>78</v>
      </c>
      <c r="I1795">
        <v>66065</v>
      </c>
    </row>
    <row r="1796" spans="1:9" x14ac:dyDescent="0.35">
      <c r="A1796" t="s">
        <v>144</v>
      </c>
      <c r="B1796" t="s">
        <v>145</v>
      </c>
      <c r="C1796" s="68">
        <v>45139</v>
      </c>
      <c r="D1796">
        <v>65345</v>
      </c>
      <c r="E1796">
        <v>8</v>
      </c>
      <c r="F1796">
        <v>31</v>
      </c>
      <c r="G1796">
        <v>2023</v>
      </c>
      <c r="H1796">
        <v>84</v>
      </c>
      <c r="I1796">
        <v>66065</v>
      </c>
    </row>
    <row r="1797" spans="1:9" x14ac:dyDescent="0.35">
      <c r="A1797" t="s">
        <v>144</v>
      </c>
      <c r="B1797" t="s">
        <v>145</v>
      </c>
      <c r="C1797" s="68">
        <v>45146</v>
      </c>
      <c r="D1797">
        <v>65384</v>
      </c>
      <c r="E1797">
        <v>8</v>
      </c>
      <c r="F1797">
        <v>32</v>
      </c>
      <c r="G1797">
        <v>2023</v>
      </c>
      <c r="H1797">
        <v>85</v>
      </c>
      <c r="I1797">
        <v>66065</v>
      </c>
    </row>
    <row r="1798" spans="1:9" x14ac:dyDescent="0.35">
      <c r="A1798" t="s">
        <v>144</v>
      </c>
      <c r="B1798" t="s">
        <v>145</v>
      </c>
      <c r="C1798" s="68">
        <v>45153</v>
      </c>
      <c r="D1798">
        <v>65498</v>
      </c>
      <c r="E1798">
        <v>8</v>
      </c>
      <c r="F1798">
        <v>33</v>
      </c>
      <c r="G1798">
        <v>2023</v>
      </c>
      <c r="H1798">
        <v>86</v>
      </c>
      <c r="I1798">
        <v>66065</v>
      </c>
    </row>
    <row r="1799" spans="1:9" x14ac:dyDescent="0.35">
      <c r="A1799" t="s">
        <v>144</v>
      </c>
      <c r="B1799" t="s">
        <v>145</v>
      </c>
      <c r="C1799" s="68">
        <v>45168</v>
      </c>
      <c r="D1799">
        <v>65780</v>
      </c>
      <c r="E1799">
        <v>8</v>
      </c>
      <c r="F1799">
        <v>35</v>
      </c>
      <c r="G1799">
        <v>2023</v>
      </c>
      <c r="H1799">
        <v>88</v>
      </c>
      <c r="I1799">
        <v>66065</v>
      </c>
    </row>
    <row r="1800" spans="1:9" x14ac:dyDescent="0.35">
      <c r="A1800" t="s">
        <v>144</v>
      </c>
      <c r="B1800" t="s">
        <v>145</v>
      </c>
      <c r="C1800" s="68">
        <v>45174</v>
      </c>
      <c r="D1800">
        <v>65801</v>
      </c>
      <c r="E1800">
        <v>9</v>
      </c>
      <c r="F1800">
        <v>36</v>
      </c>
      <c r="G1800">
        <v>2023</v>
      </c>
      <c r="H1800">
        <v>89</v>
      </c>
      <c r="I1800">
        <v>66065</v>
      </c>
    </row>
    <row r="1801" spans="1:9" x14ac:dyDescent="0.35">
      <c r="A1801" t="s">
        <v>144</v>
      </c>
      <c r="B1801" t="s">
        <v>145</v>
      </c>
      <c r="C1801" s="68">
        <v>45191</v>
      </c>
      <c r="D1801">
        <v>66065</v>
      </c>
      <c r="E1801">
        <v>9</v>
      </c>
      <c r="F1801">
        <v>38</v>
      </c>
      <c r="G1801">
        <v>2023</v>
      </c>
      <c r="H1801">
        <v>91</v>
      </c>
      <c r="I1801">
        <v>66065</v>
      </c>
    </row>
    <row r="1802" spans="1:9" x14ac:dyDescent="0.35">
      <c r="A1802" t="s">
        <v>985</v>
      </c>
      <c r="B1802" t="s">
        <v>559</v>
      </c>
      <c r="C1802" s="68">
        <v>44676</v>
      </c>
      <c r="D1802">
        <v>85000</v>
      </c>
      <c r="E1802">
        <v>4</v>
      </c>
      <c r="F1802">
        <v>18</v>
      </c>
      <c r="G1802">
        <v>2022</v>
      </c>
      <c r="H1802">
        <v>18</v>
      </c>
      <c r="I1802">
        <v>42875</v>
      </c>
    </row>
    <row r="1803" spans="1:9" x14ac:dyDescent="0.35">
      <c r="A1803" t="s">
        <v>985</v>
      </c>
      <c r="B1803" t="s">
        <v>559</v>
      </c>
      <c r="C1803" s="68">
        <v>44690</v>
      </c>
      <c r="D1803">
        <v>100000</v>
      </c>
      <c r="E1803">
        <v>5</v>
      </c>
      <c r="F1803">
        <v>20</v>
      </c>
      <c r="G1803">
        <v>2022</v>
      </c>
      <c r="H1803">
        <v>20</v>
      </c>
      <c r="I1803">
        <v>42875</v>
      </c>
    </row>
    <row r="1804" spans="1:9" x14ac:dyDescent="0.35">
      <c r="A1804" t="s">
        <v>985</v>
      </c>
      <c r="B1804" t="s">
        <v>559</v>
      </c>
      <c r="C1804" s="68">
        <v>44700</v>
      </c>
      <c r="D1804">
        <v>145000</v>
      </c>
      <c r="E1804">
        <v>5</v>
      </c>
      <c r="F1804">
        <v>21</v>
      </c>
      <c r="G1804">
        <v>2022</v>
      </c>
      <c r="H1804">
        <v>21</v>
      </c>
      <c r="I1804">
        <v>42875</v>
      </c>
    </row>
    <row r="1805" spans="1:9" x14ac:dyDescent="0.35">
      <c r="A1805" t="s">
        <v>985</v>
      </c>
      <c r="B1805" t="s">
        <v>559</v>
      </c>
      <c r="C1805" s="68">
        <v>44901</v>
      </c>
      <c r="D1805">
        <v>46739</v>
      </c>
      <c r="E1805">
        <v>12</v>
      </c>
      <c r="F1805">
        <v>50</v>
      </c>
      <c r="G1805">
        <v>2022</v>
      </c>
      <c r="H1805">
        <v>50</v>
      </c>
      <c r="I1805">
        <v>42875</v>
      </c>
    </row>
    <row r="1806" spans="1:9" x14ac:dyDescent="0.35">
      <c r="A1806" t="s">
        <v>985</v>
      </c>
      <c r="B1806" t="s">
        <v>559</v>
      </c>
      <c r="C1806" s="68">
        <v>44915</v>
      </c>
      <c r="D1806">
        <v>46739</v>
      </c>
      <c r="E1806">
        <v>12</v>
      </c>
      <c r="F1806">
        <v>52</v>
      </c>
      <c r="G1806">
        <v>2022</v>
      </c>
      <c r="H1806">
        <v>52</v>
      </c>
      <c r="I1806">
        <v>42875</v>
      </c>
    </row>
    <row r="1807" spans="1:9" x14ac:dyDescent="0.35">
      <c r="A1807" t="s">
        <v>985</v>
      </c>
      <c r="B1807" t="s">
        <v>559</v>
      </c>
      <c r="C1807" s="68">
        <v>44922</v>
      </c>
      <c r="D1807">
        <v>46739</v>
      </c>
      <c r="E1807">
        <v>12</v>
      </c>
      <c r="F1807">
        <v>53</v>
      </c>
      <c r="G1807">
        <v>2022</v>
      </c>
      <c r="H1807">
        <v>53</v>
      </c>
      <c r="I1807">
        <v>42875</v>
      </c>
    </row>
    <row r="1808" spans="1:9" x14ac:dyDescent="0.35">
      <c r="A1808" t="s">
        <v>985</v>
      </c>
      <c r="B1808" t="s">
        <v>559</v>
      </c>
      <c r="C1808" s="68">
        <v>44929</v>
      </c>
      <c r="D1808">
        <v>46739</v>
      </c>
      <c r="E1808">
        <v>1</v>
      </c>
      <c r="F1808">
        <v>1</v>
      </c>
      <c r="G1808">
        <v>2023</v>
      </c>
      <c r="H1808">
        <v>54</v>
      </c>
      <c r="I1808">
        <v>42875</v>
      </c>
    </row>
    <row r="1809" spans="1:9" x14ac:dyDescent="0.35">
      <c r="A1809" t="s">
        <v>985</v>
      </c>
      <c r="B1809" t="s">
        <v>559</v>
      </c>
      <c r="C1809" s="68">
        <v>44936</v>
      </c>
      <c r="D1809">
        <v>86545</v>
      </c>
      <c r="E1809">
        <v>1</v>
      </c>
      <c r="F1809">
        <v>2</v>
      </c>
      <c r="G1809">
        <v>2023</v>
      </c>
      <c r="H1809">
        <v>55</v>
      </c>
      <c r="I1809">
        <v>42875</v>
      </c>
    </row>
    <row r="1810" spans="1:9" x14ac:dyDescent="0.35">
      <c r="A1810" t="s">
        <v>985</v>
      </c>
      <c r="B1810" t="s">
        <v>559</v>
      </c>
      <c r="C1810" s="68">
        <v>44945</v>
      </c>
      <c r="D1810">
        <v>95772</v>
      </c>
      <c r="E1810">
        <v>1</v>
      </c>
      <c r="F1810">
        <v>3</v>
      </c>
      <c r="G1810">
        <v>2023</v>
      </c>
      <c r="H1810">
        <v>56</v>
      </c>
      <c r="I1810">
        <v>42875</v>
      </c>
    </row>
    <row r="1811" spans="1:9" x14ac:dyDescent="0.35">
      <c r="A1811" t="s">
        <v>985</v>
      </c>
      <c r="B1811" t="s">
        <v>559</v>
      </c>
      <c r="C1811" s="68">
        <v>44952</v>
      </c>
      <c r="D1811">
        <v>95874</v>
      </c>
      <c r="E1811">
        <v>1</v>
      </c>
      <c r="F1811">
        <v>4</v>
      </c>
      <c r="G1811">
        <v>2023</v>
      </c>
      <c r="H1811">
        <v>57</v>
      </c>
      <c r="I1811">
        <v>42875</v>
      </c>
    </row>
    <row r="1812" spans="1:9" x14ac:dyDescent="0.35">
      <c r="A1812" t="s">
        <v>985</v>
      </c>
      <c r="B1812" t="s">
        <v>559</v>
      </c>
      <c r="C1812" s="68">
        <v>45078</v>
      </c>
      <c r="D1812">
        <v>46563</v>
      </c>
      <c r="E1812">
        <v>6</v>
      </c>
      <c r="F1812">
        <v>22</v>
      </c>
      <c r="G1812">
        <v>2023</v>
      </c>
      <c r="H1812">
        <v>75</v>
      </c>
      <c r="I1812">
        <v>42875</v>
      </c>
    </row>
    <row r="1813" spans="1:9" x14ac:dyDescent="0.35">
      <c r="A1813" t="s">
        <v>985</v>
      </c>
      <c r="B1813" t="s">
        <v>559</v>
      </c>
      <c r="C1813" s="68">
        <v>45092</v>
      </c>
      <c r="D1813">
        <v>45818</v>
      </c>
      <c r="E1813">
        <v>6</v>
      </c>
      <c r="F1813">
        <v>24</v>
      </c>
      <c r="G1813">
        <v>2023</v>
      </c>
      <c r="H1813">
        <v>77</v>
      </c>
      <c r="I1813">
        <v>42875</v>
      </c>
    </row>
    <row r="1814" spans="1:9" x14ac:dyDescent="0.35">
      <c r="A1814" t="s">
        <v>985</v>
      </c>
      <c r="B1814" t="s">
        <v>559</v>
      </c>
      <c r="C1814" s="68">
        <v>45107</v>
      </c>
      <c r="D1814">
        <v>44954</v>
      </c>
      <c r="E1814">
        <v>6</v>
      </c>
      <c r="F1814">
        <v>26</v>
      </c>
      <c r="G1814">
        <v>2023</v>
      </c>
      <c r="H1814">
        <v>79</v>
      </c>
      <c r="I1814">
        <v>42875</v>
      </c>
    </row>
    <row r="1815" spans="1:9" x14ac:dyDescent="0.35">
      <c r="A1815" t="s">
        <v>985</v>
      </c>
      <c r="B1815" t="s">
        <v>559</v>
      </c>
      <c r="C1815" s="68">
        <v>45120</v>
      </c>
      <c r="D1815">
        <v>43897</v>
      </c>
      <c r="E1815">
        <v>7</v>
      </c>
      <c r="F1815">
        <v>28</v>
      </c>
      <c r="G1815">
        <v>2023</v>
      </c>
      <c r="H1815">
        <v>81</v>
      </c>
      <c r="I1815">
        <v>42875</v>
      </c>
    </row>
    <row r="1816" spans="1:9" x14ac:dyDescent="0.35">
      <c r="A1816" t="s">
        <v>985</v>
      </c>
      <c r="B1816" t="s">
        <v>559</v>
      </c>
      <c r="C1816" s="68">
        <v>45134</v>
      </c>
      <c r="D1816">
        <v>43955</v>
      </c>
      <c r="E1816">
        <v>7</v>
      </c>
      <c r="F1816">
        <v>30</v>
      </c>
      <c r="G1816">
        <v>2023</v>
      </c>
      <c r="H1816">
        <v>83</v>
      </c>
      <c r="I1816">
        <v>42875</v>
      </c>
    </row>
    <row r="1817" spans="1:9" x14ac:dyDescent="0.35">
      <c r="A1817" t="s">
        <v>985</v>
      </c>
      <c r="B1817" t="s">
        <v>559</v>
      </c>
      <c r="C1817" s="68">
        <v>45162</v>
      </c>
      <c r="D1817">
        <v>43671</v>
      </c>
      <c r="E1817">
        <v>8</v>
      </c>
      <c r="F1817">
        <v>34</v>
      </c>
      <c r="G1817">
        <v>2023</v>
      </c>
      <c r="H1817">
        <v>87</v>
      </c>
      <c r="I1817">
        <v>42875</v>
      </c>
    </row>
    <row r="1818" spans="1:9" x14ac:dyDescent="0.35">
      <c r="A1818" t="s">
        <v>985</v>
      </c>
      <c r="B1818" t="s">
        <v>559</v>
      </c>
      <c r="C1818" s="68">
        <v>45169</v>
      </c>
      <c r="D1818">
        <v>43605</v>
      </c>
      <c r="E1818">
        <v>8</v>
      </c>
      <c r="F1818">
        <v>35</v>
      </c>
      <c r="G1818">
        <v>2023</v>
      </c>
      <c r="H1818">
        <v>88</v>
      </c>
      <c r="I1818">
        <v>42875</v>
      </c>
    </row>
    <row r="1819" spans="1:9" x14ac:dyDescent="0.35">
      <c r="A1819" t="s">
        <v>985</v>
      </c>
      <c r="B1819" t="s">
        <v>559</v>
      </c>
      <c r="C1819" s="68">
        <v>45211</v>
      </c>
      <c r="D1819">
        <v>42904</v>
      </c>
      <c r="E1819">
        <v>10</v>
      </c>
      <c r="F1819">
        <v>41</v>
      </c>
      <c r="G1819">
        <v>2023</v>
      </c>
      <c r="H1819">
        <v>94</v>
      </c>
      <c r="I1819">
        <v>42875</v>
      </c>
    </row>
    <row r="1820" spans="1:9" x14ac:dyDescent="0.35">
      <c r="A1820" t="s">
        <v>985</v>
      </c>
      <c r="B1820" t="s">
        <v>559</v>
      </c>
      <c r="C1820" s="68">
        <v>45225</v>
      </c>
      <c r="D1820">
        <v>42875</v>
      </c>
      <c r="E1820">
        <v>10</v>
      </c>
      <c r="F1820">
        <v>43</v>
      </c>
      <c r="G1820">
        <v>2023</v>
      </c>
      <c r="H1820">
        <v>96</v>
      </c>
      <c r="I1820">
        <v>42875</v>
      </c>
    </row>
    <row r="1821" spans="1:9" x14ac:dyDescent="0.35">
      <c r="A1821" t="s">
        <v>232</v>
      </c>
      <c r="B1821" t="s">
        <v>233</v>
      </c>
      <c r="C1821" s="68">
        <v>44684</v>
      </c>
      <c r="D1821">
        <v>37400</v>
      </c>
      <c r="E1821">
        <v>5</v>
      </c>
      <c r="F1821">
        <v>19</v>
      </c>
      <c r="G1821">
        <v>2022</v>
      </c>
      <c r="H1821">
        <v>19</v>
      </c>
      <c r="I1821">
        <v>210799</v>
      </c>
    </row>
    <row r="1822" spans="1:9" x14ac:dyDescent="0.35">
      <c r="A1822" t="s">
        <v>232</v>
      </c>
      <c r="B1822" t="s">
        <v>233</v>
      </c>
      <c r="C1822" s="68">
        <v>44718</v>
      </c>
      <c r="D1822">
        <v>70500</v>
      </c>
      <c r="E1822">
        <v>6</v>
      </c>
      <c r="F1822">
        <v>24</v>
      </c>
      <c r="G1822">
        <v>2022</v>
      </c>
      <c r="H1822">
        <v>24</v>
      </c>
      <c r="I1822">
        <v>210799</v>
      </c>
    </row>
    <row r="1823" spans="1:9" x14ac:dyDescent="0.35">
      <c r="A1823" t="s">
        <v>232</v>
      </c>
      <c r="B1823" t="s">
        <v>233</v>
      </c>
      <c r="C1823" s="68">
        <v>44725</v>
      </c>
      <c r="D1823">
        <v>77200</v>
      </c>
      <c r="E1823">
        <v>6</v>
      </c>
      <c r="F1823">
        <v>25</v>
      </c>
      <c r="G1823">
        <v>2022</v>
      </c>
      <c r="H1823">
        <v>25</v>
      </c>
      <c r="I1823">
        <v>210799</v>
      </c>
    </row>
    <row r="1824" spans="1:9" x14ac:dyDescent="0.35">
      <c r="A1824" t="s">
        <v>232</v>
      </c>
      <c r="B1824" t="s">
        <v>233</v>
      </c>
      <c r="C1824" s="68">
        <v>44732</v>
      </c>
      <c r="D1824">
        <v>82100</v>
      </c>
      <c r="E1824">
        <v>6</v>
      </c>
      <c r="F1824">
        <v>26</v>
      </c>
      <c r="G1824">
        <v>2022</v>
      </c>
      <c r="H1824">
        <v>26</v>
      </c>
      <c r="I1824">
        <v>210799</v>
      </c>
    </row>
    <row r="1825" spans="1:9" x14ac:dyDescent="0.35">
      <c r="A1825" t="s">
        <v>232</v>
      </c>
      <c r="B1825" t="s">
        <v>233</v>
      </c>
      <c r="C1825" s="68">
        <v>44739</v>
      </c>
      <c r="D1825">
        <v>86600</v>
      </c>
      <c r="E1825">
        <v>6</v>
      </c>
      <c r="F1825">
        <v>27</v>
      </c>
      <c r="G1825">
        <v>2022</v>
      </c>
      <c r="H1825">
        <v>27</v>
      </c>
      <c r="I1825">
        <v>210799</v>
      </c>
    </row>
    <row r="1826" spans="1:9" x14ac:dyDescent="0.35">
      <c r="A1826" t="s">
        <v>232</v>
      </c>
      <c r="B1826" t="s">
        <v>233</v>
      </c>
      <c r="C1826" s="68">
        <v>44746</v>
      </c>
      <c r="D1826">
        <v>91000</v>
      </c>
      <c r="E1826">
        <v>7</v>
      </c>
      <c r="F1826">
        <v>28</v>
      </c>
      <c r="G1826">
        <v>2022</v>
      </c>
      <c r="H1826">
        <v>28</v>
      </c>
      <c r="I1826">
        <v>210799</v>
      </c>
    </row>
    <row r="1827" spans="1:9" x14ac:dyDescent="0.35">
      <c r="A1827" t="s">
        <v>232</v>
      </c>
      <c r="B1827" t="s">
        <v>233</v>
      </c>
      <c r="C1827" s="68">
        <v>44754</v>
      </c>
      <c r="D1827">
        <v>95400</v>
      </c>
      <c r="E1827">
        <v>7</v>
      </c>
      <c r="F1827">
        <v>29</v>
      </c>
      <c r="G1827">
        <v>2022</v>
      </c>
      <c r="H1827">
        <v>29</v>
      </c>
      <c r="I1827">
        <v>210799</v>
      </c>
    </row>
    <row r="1828" spans="1:9" x14ac:dyDescent="0.35">
      <c r="A1828" t="s">
        <v>232</v>
      </c>
      <c r="B1828" t="s">
        <v>233</v>
      </c>
      <c r="C1828" s="68">
        <v>44760</v>
      </c>
      <c r="D1828">
        <v>99700</v>
      </c>
      <c r="E1828">
        <v>7</v>
      </c>
      <c r="F1828">
        <v>30</v>
      </c>
      <c r="G1828">
        <v>2022</v>
      </c>
      <c r="H1828">
        <v>30</v>
      </c>
      <c r="I1828">
        <v>210799</v>
      </c>
    </row>
    <row r="1829" spans="1:9" x14ac:dyDescent="0.35">
      <c r="A1829" t="s">
        <v>232</v>
      </c>
      <c r="B1829" t="s">
        <v>233</v>
      </c>
      <c r="C1829" s="68">
        <v>44767</v>
      </c>
      <c r="D1829">
        <v>104000</v>
      </c>
      <c r="E1829">
        <v>7</v>
      </c>
      <c r="F1829">
        <v>31</v>
      </c>
      <c r="G1829">
        <v>2022</v>
      </c>
      <c r="H1829">
        <v>31</v>
      </c>
      <c r="I1829">
        <v>210799</v>
      </c>
    </row>
    <row r="1830" spans="1:9" x14ac:dyDescent="0.35">
      <c r="A1830" t="s">
        <v>232</v>
      </c>
      <c r="B1830" t="s">
        <v>233</v>
      </c>
      <c r="C1830" s="68">
        <v>44775</v>
      </c>
      <c r="D1830">
        <v>107900</v>
      </c>
      <c r="E1830">
        <v>8</v>
      </c>
      <c r="F1830">
        <v>32</v>
      </c>
      <c r="G1830">
        <v>2022</v>
      </c>
      <c r="H1830">
        <v>32</v>
      </c>
      <c r="I1830">
        <v>210799</v>
      </c>
    </row>
    <row r="1831" spans="1:9" x14ac:dyDescent="0.35">
      <c r="A1831" t="s">
        <v>232</v>
      </c>
      <c r="B1831" t="s">
        <v>233</v>
      </c>
      <c r="C1831" s="68">
        <v>44781</v>
      </c>
      <c r="D1831">
        <v>111900</v>
      </c>
      <c r="E1831">
        <v>8</v>
      </c>
      <c r="F1831">
        <v>33</v>
      </c>
      <c r="G1831">
        <v>2022</v>
      </c>
      <c r="H1831">
        <v>33</v>
      </c>
      <c r="I1831">
        <v>210799</v>
      </c>
    </row>
    <row r="1832" spans="1:9" x14ac:dyDescent="0.35">
      <c r="A1832" t="s">
        <v>232</v>
      </c>
      <c r="B1832" t="s">
        <v>233</v>
      </c>
      <c r="C1832" s="68">
        <v>44789</v>
      </c>
      <c r="D1832">
        <v>115200</v>
      </c>
      <c r="E1832">
        <v>8</v>
      </c>
      <c r="F1832">
        <v>34</v>
      </c>
      <c r="G1832">
        <v>2022</v>
      </c>
      <c r="H1832">
        <v>34</v>
      </c>
      <c r="I1832">
        <v>210799</v>
      </c>
    </row>
    <row r="1833" spans="1:9" x14ac:dyDescent="0.35">
      <c r="A1833" t="s">
        <v>232</v>
      </c>
      <c r="B1833" t="s">
        <v>233</v>
      </c>
      <c r="C1833" s="68">
        <v>44795</v>
      </c>
      <c r="D1833">
        <v>118000</v>
      </c>
      <c r="E1833">
        <v>8</v>
      </c>
      <c r="F1833">
        <v>35</v>
      </c>
      <c r="G1833">
        <v>2022</v>
      </c>
      <c r="H1833">
        <v>35</v>
      </c>
      <c r="I1833">
        <v>210799</v>
      </c>
    </row>
    <row r="1834" spans="1:9" x14ac:dyDescent="0.35">
      <c r="A1834" t="s">
        <v>232</v>
      </c>
      <c r="B1834" t="s">
        <v>233</v>
      </c>
      <c r="C1834" s="68">
        <v>44803</v>
      </c>
      <c r="D1834">
        <v>120600</v>
      </c>
      <c r="E1834">
        <v>8</v>
      </c>
      <c r="F1834">
        <v>36</v>
      </c>
      <c r="G1834">
        <v>2022</v>
      </c>
      <c r="H1834">
        <v>36</v>
      </c>
      <c r="I1834">
        <v>210799</v>
      </c>
    </row>
    <row r="1835" spans="1:9" x14ac:dyDescent="0.35">
      <c r="A1835" t="s">
        <v>232</v>
      </c>
      <c r="B1835" t="s">
        <v>233</v>
      </c>
      <c r="C1835" s="68">
        <v>44809</v>
      </c>
      <c r="D1835">
        <v>122900</v>
      </c>
      <c r="E1835">
        <v>9</v>
      </c>
      <c r="F1835">
        <v>37</v>
      </c>
      <c r="G1835">
        <v>2022</v>
      </c>
      <c r="H1835">
        <v>37</v>
      </c>
      <c r="I1835">
        <v>210799</v>
      </c>
    </row>
    <row r="1836" spans="1:9" x14ac:dyDescent="0.35">
      <c r="A1836" t="s">
        <v>232</v>
      </c>
      <c r="B1836" t="s">
        <v>233</v>
      </c>
      <c r="C1836" s="68">
        <v>44816</v>
      </c>
      <c r="D1836">
        <v>125900</v>
      </c>
      <c r="E1836">
        <v>9</v>
      </c>
      <c r="F1836">
        <v>38</v>
      </c>
      <c r="G1836">
        <v>2022</v>
      </c>
      <c r="H1836">
        <v>38</v>
      </c>
      <c r="I1836">
        <v>210799</v>
      </c>
    </row>
    <row r="1837" spans="1:9" x14ac:dyDescent="0.35">
      <c r="A1837" t="s">
        <v>232</v>
      </c>
      <c r="B1837" t="s">
        <v>233</v>
      </c>
      <c r="C1837" s="68">
        <v>44823</v>
      </c>
      <c r="D1837">
        <v>129000</v>
      </c>
      <c r="E1837">
        <v>9</v>
      </c>
      <c r="F1837">
        <v>39</v>
      </c>
      <c r="G1837">
        <v>2022</v>
      </c>
      <c r="H1837">
        <v>39</v>
      </c>
      <c r="I1837">
        <v>210799</v>
      </c>
    </row>
    <row r="1838" spans="1:9" x14ac:dyDescent="0.35">
      <c r="A1838" t="s">
        <v>232</v>
      </c>
      <c r="B1838" t="s">
        <v>233</v>
      </c>
      <c r="C1838" s="68">
        <v>44830</v>
      </c>
      <c r="D1838">
        <v>131700</v>
      </c>
      <c r="E1838">
        <v>9</v>
      </c>
      <c r="F1838">
        <v>40</v>
      </c>
      <c r="G1838">
        <v>2022</v>
      </c>
      <c r="H1838">
        <v>40</v>
      </c>
      <c r="I1838">
        <v>210799</v>
      </c>
    </row>
    <row r="1839" spans="1:9" x14ac:dyDescent="0.35">
      <c r="A1839" t="s">
        <v>232</v>
      </c>
      <c r="B1839" t="s">
        <v>233</v>
      </c>
      <c r="C1839" s="68">
        <v>44837</v>
      </c>
      <c r="D1839">
        <v>134200</v>
      </c>
      <c r="E1839">
        <v>10</v>
      </c>
      <c r="F1839">
        <v>41</v>
      </c>
      <c r="G1839">
        <v>2022</v>
      </c>
      <c r="H1839">
        <v>41</v>
      </c>
      <c r="I1839">
        <v>210799</v>
      </c>
    </row>
    <row r="1840" spans="1:9" x14ac:dyDescent="0.35">
      <c r="A1840" t="s">
        <v>232</v>
      </c>
      <c r="B1840" t="s">
        <v>233</v>
      </c>
      <c r="C1840" s="68">
        <v>44844</v>
      </c>
      <c r="D1840">
        <v>136600</v>
      </c>
      <c r="E1840">
        <v>10</v>
      </c>
      <c r="F1840">
        <v>42</v>
      </c>
      <c r="G1840">
        <v>2022</v>
      </c>
      <c r="H1840">
        <v>42</v>
      </c>
      <c r="I1840">
        <v>210799</v>
      </c>
    </row>
    <row r="1841" spans="1:9" x14ac:dyDescent="0.35">
      <c r="A1841" t="s">
        <v>232</v>
      </c>
      <c r="B1841" t="s">
        <v>233</v>
      </c>
      <c r="C1841" s="68">
        <v>44852</v>
      </c>
      <c r="D1841">
        <v>138400</v>
      </c>
      <c r="E1841">
        <v>10</v>
      </c>
      <c r="F1841">
        <v>43</v>
      </c>
      <c r="G1841">
        <v>2022</v>
      </c>
      <c r="H1841">
        <v>43</v>
      </c>
      <c r="I1841">
        <v>210799</v>
      </c>
    </row>
    <row r="1842" spans="1:9" x14ac:dyDescent="0.35">
      <c r="A1842" t="s">
        <v>232</v>
      </c>
      <c r="B1842" t="s">
        <v>233</v>
      </c>
      <c r="C1842" s="68">
        <v>44858</v>
      </c>
      <c r="D1842">
        <v>140300</v>
      </c>
      <c r="E1842">
        <v>10</v>
      </c>
      <c r="F1842">
        <v>44</v>
      </c>
      <c r="G1842">
        <v>2022</v>
      </c>
      <c r="H1842">
        <v>44</v>
      </c>
      <c r="I1842">
        <v>210799</v>
      </c>
    </row>
    <row r="1843" spans="1:9" x14ac:dyDescent="0.35">
      <c r="A1843" t="s">
        <v>232</v>
      </c>
      <c r="B1843" t="s">
        <v>233</v>
      </c>
      <c r="C1843" s="68">
        <v>44866</v>
      </c>
      <c r="D1843">
        <v>141500</v>
      </c>
      <c r="E1843">
        <v>11</v>
      </c>
      <c r="F1843">
        <v>45</v>
      </c>
      <c r="G1843">
        <v>2022</v>
      </c>
      <c r="H1843">
        <v>45</v>
      </c>
      <c r="I1843">
        <v>210799</v>
      </c>
    </row>
    <row r="1844" spans="1:9" x14ac:dyDescent="0.35">
      <c r="A1844" t="s">
        <v>232</v>
      </c>
      <c r="B1844" t="s">
        <v>233</v>
      </c>
      <c r="C1844" s="68">
        <v>44873</v>
      </c>
      <c r="D1844">
        <v>143100</v>
      </c>
      <c r="E1844">
        <v>11</v>
      </c>
      <c r="F1844">
        <v>46</v>
      </c>
      <c r="G1844">
        <v>2022</v>
      </c>
      <c r="H1844">
        <v>46</v>
      </c>
      <c r="I1844">
        <v>210799</v>
      </c>
    </row>
    <row r="1845" spans="1:9" x14ac:dyDescent="0.35">
      <c r="A1845" t="s">
        <v>232</v>
      </c>
      <c r="B1845" t="s">
        <v>233</v>
      </c>
      <c r="C1845" s="68">
        <v>44879</v>
      </c>
      <c r="D1845">
        <v>144600</v>
      </c>
      <c r="E1845">
        <v>11</v>
      </c>
      <c r="F1845">
        <v>47</v>
      </c>
      <c r="G1845">
        <v>2022</v>
      </c>
      <c r="H1845">
        <v>47</v>
      </c>
      <c r="I1845">
        <v>210799</v>
      </c>
    </row>
    <row r="1846" spans="1:9" x14ac:dyDescent="0.35">
      <c r="A1846" t="s">
        <v>232</v>
      </c>
      <c r="B1846" t="s">
        <v>233</v>
      </c>
      <c r="C1846" s="68">
        <v>44887</v>
      </c>
      <c r="D1846">
        <v>146200</v>
      </c>
      <c r="E1846">
        <v>11</v>
      </c>
      <c r="F1846">
        <v>48</v>
      </c>
      <c r="G1846">
        <v>2022</v>
      </c>
      <c r="H1846">
        <v>48</v>
      </c>
      <c r="I1846">
        <v>210799</v>
      </c>
    </row>
    <row r="1847" spans="1:9" x14ac:dyDescent="0.35">
      <c r="A1847" t="s">
        <v>232</v>
      </c>
      <c r="B1847" t="s">
        <v>233</v>
      </c>
      <c r="C1847" s="68">
        <v>44894</v>
      </c>
      <c r="D1847">
        <v>147800</v>
      </c>
      <c r="E1847">
        <v>11</v>
      </c>
      <c r="F1847">
        <v>49</v>
      </c>
      <c r="G1847">
        <v>2022</v>
      </c>
      <c r="H1847">
        <v>49</v>
      </c>
      <c r="I1847">
        <v>210799</v>
      </c>
    </row>
    <row r="1848" spans="1:9" x14ac:dyDescent="0.35">
      <c r="A1848" t="s">
        <v>232</v>
      </c>
      <c r="B1848" t="s">
        <v>233</v>
      </c>
      <c r="C1848" s="68">
        <v>44907</v>
      </c>
      <c r="D1848">
        <v>150600</v>
      </c>
      <c r="E1848">
        <v>12</v>
      </c>
      <c r="F1848">
        <v>51</v>
      </c>
      <c r="G1848">
        <v>2022</v>
      </c>
      <c r="H1848">
        <v>51</v>
      </c>
      <c r="I1848">
        <v>210799</v>
      </c>
    </row>
    <row r="1849" spans="1:9" x14ac:dyDescent="0.35">
      <c r="A1849" t="s">
        <v>232</v>
      </c>
      <c r="B1849" t="s">
        <v>233</v>
      </c>
      <c r="C1849" s="68">
        <v>44914</v>
      </c>
      <c r="D1849">
        <v>152200</v>
      </c>
      <c r="E1849">
        <v>12</v>
      </c>
      <c r="F1849">
        <v>52</v>
      </c>
      <c r="G1849">
        <v>2022</v>
      </c>
      <c r="H1849">
        <v>52</v>
      </c>
      <c r="I1849">
        <v>210799</v>
      </c>
    </row>
    <row r="1850" spans="1:9" x14ac:dyDescent="0.35">
      <c r="A1850" t="s">
        <v>232</v>
      </c>
      <c r="B1850" t="s">
        <v>233</v>
      </c>
      <c r="C1850" s="68">
        <v>44928</v>
      </c>
      <c r="D1850">
        <v>154600</v>
      </c>
      <c r="E1850">
        <v>1</v>
      </c>
      <c r="F1850">
        <v>1</v>
      </c>
      <c r="G1850">
        <v>2023</v>
      </c>
      <c r="H1850">
        <v>54</v>
      </c>
      <c r="I1850">
        <v>210799</v>
      </c>
    </row>
    <row r="1851" spans="1:9" x14ac:dyDescent="0.35">
      <c r="A1851" t="s">
        <v>232</v>
      </c>
      <c r="B1851" t="s">
        <v>233</v>
      </c>
      <c r="C1851" s="68">
        <v>44936</v>
      </c>
      <c r="D1851">
        <v>155500</v>
      </c>
      <c r="E1851">
        <v>1</v>
      </c>
      <c r="F1851">
        <v>2</v>
      </c>
      <c r="G1851">
        <v>2023</v>
      </c>
      <c r="H1851">
        <v>55</v>
      </c>
      <c r="I1851">
        <v>210799</v>
      </c>
    </row>
    <row r="1852" spans="1:9" x14ac:dyDescent="0.35">
      <c r="A1852" t="s">
        <v>232</v>
      </c>
      <c r="B1852" t="s">
        <v>233</v>
      </c>
      <c r="C1852" s="68">
        <v>44942</v>
      </c>
      <c r="D1852">
        <v>157300</v>
      </c>
      <c r="E1852">
        <v>1</v>
      </c>
      <c r="F1852">
        <v>3</v>
      </c>
      <c r="G1852">
        <v>2023</v>
      </c>
      <c r="H1852">
        <v>56</v>
      </c>
      <c r="I1852">
        <v>210799</v>
      </c>
    </row>
    <row r="1853" spans="1:9" x14ac:dyDescent="0.35">
      <c r="A1853" t="s">
        <v>232</v>
      </c>
      <c r="B1853" t="s">
        <v>233</v>
      </c>
      <c r="C1853" s="68">
        <v>44949</v>
      </c>
      <c r="D1853">
        <v>158800</v>
      </c>
      <c r="E1853">
        <v>1</v>
      </c>
      <c r="F1853">
        <v>4</v>
      </c>
      <c r="G1853">
        <v>2023</v>
      </c>
      <c r="H1853">
        <v>57</v>
      </c>
      <c r="I1853">
        <v>210799</v>
      </c>
    </row>
    <row r="1854" spans="1:9" x14ac:dyDescent="0.35">
      <c r="A1854" t="s">
        <v>232</v>
      </c>
      <c r="B1854" t="s">
        <v>233</v>
      </c>
      <c r="C1854" s="68">
        <v>44964</v>
      </c>
      <c r="D1854">
        <v>161400</v>
      </c>
      <c r="E1854">
        <v>2</v>
      </c>
      <c r="F1854">
        <v>6</v>
      </c>
      <c r="G1854">
        <v>2023</v>
      </c>
      <c r="H1854">
        <v>59</v>
      </c>
      <c r="I1854">
        <v>210799</v>
      </c>
    </row>
    <row r="1855" spans="1:9" x14ac:dyDescent="0.35">
      <c r="A1855" t="s">
        <v>232</v>
      </c>
      <c r="B1855" t="s">
        <v>233</v>
      </c>
      <c r="C1855" s="68">
        <v>44971</v>
      </c>
      <c r="D1855">
        <v>162700</v>
      </c>
      <c r="E1855">
        <v>2</v>
      </c>
      <c r="F1855">
        <v>7</v>
      </c>
      <c r="G1855">
        <v>2023</v>
      </c>
      <c r="H1855">
        <v>60</v>
      </c>
      <c r="I1855">
        <v>210799</v>
      </c>
    </row>
    <row r="1856" spans="1:9" x14ac:dyDescent="0.35">
      <c r="A1856" t="s">
        <v>232</v>
      </c>
      <c r="B1856" t="s">
        <v>233</v>
      </c>
      <c r="C1856" s="68">
        <v>44980</v>
      </c>
      <c r="D1856">
        <v>163500</v>
      </c>
      <c r="E1856">
        <v>2</v>
      </c>
      <c r="F1856">
        <v>8</v>
      </c>
      <c r="G1856">
        <v>2023</v>
      </c>
      <c r="H1856">
        <v>61</v>
      </c>
      <c r="I1856">
        <v>210799</v>
      </c>
    </row>
    <row r="1857" spans="1:9" x14ac:dyDescent="0.35">
      <c r="A1857" t="s">
        <v>232</v>
      </c>
      <c r="B1857" t="s">
        <v>233</v>
      </c>
      <c r="C1857" s="68">
        <v>44984</v>
      </c>
      <c r="D1857">
        <v>164500</v>
      </c>
      <c r="E1857">
        <v>2</v>
      </c>
      <c r="F1857">
        <v>9</v>
      </c>
      <c r="G1857">
        <v>2023</v>
      </c>
      <c r="H1857">
        <v>62</v>
      </c>
      <c r="I1857">
        <v>210799</v>
      </c>
    </row>
    <row r="1858" spans="1:9" x14ac:dyDescent="0.35">
      <c r="A1858" t="s">
        <v>232</v>
      </c>
      <c r="B1858" t="s">
        <v>233</v>
      </c>
      <c r="C1858" s="68">
        <v>44994</v>
      </c>
      <c r="D1858">
        <v>165700</v>
      </c>
      <c r="E1858">
        <v>3</v>
      </c>
      <c r="F1858">
        <v>10</v>
      </c>
      <c r="G1858">
        <v>2023</v>
      </c>
      <c r="H1858">
        <v>63</v>
      </c>
      <c r="I1858">
        <v>210799</v>
      </c>
    </row>
    <row r="1859" spans="1:9" x14ac:dyDescent="0.35">
      <c r="A1859" t="s">
        <v>232</v>
      </c>
      <c r="B1859" t="s">
        <v>233</v>
      </c>
      <c r="C1859" s="68">
        <v>44998</v>
      </c>
      <c r="D1859">
        <v>191000</v>
      </c>
      <c r="E1859">
        <v>3</v>
      </c>
      <c r="F1859">
        <v>11</v>
      </c>
      <c r="G1859">
        <v>2023</v>
      </c>
      <c r="H1859">
        <v>64</v>
      </c>
      <c r="I1859">
        <v>210799</v>
      </c>
    </row>
    <row r="1860" spans="1:9" x14ac:dyDescent="0.35">
      <c r="A1860" t="s">
        <v>232</v>
      </c>
      <c r="B1860" t="s">
        <v>233</v>
      </c>
      <c r="C1860" s="68">
        <v>45005</v>
      </c>
      <c r="D1860">
        <v>191900</v>
      </c>
      <c r="E1860">
        <v>3</v>
      </c>
      <c r="F1860">
        <v>12</v>
      </c>
      <c r="G1860">
        <v>2023</v>
      </c>
      <c r="H1860">
        <v>65</v>
      </c>
      <c r="I1860">
        <v>210799</v>
      </c>
    </row>
    <row r="1861" spans="1:9" x14ac:dyDescent="0.35">
      <c r="A1861" t="s">
        <v>232</v>
      </c>
      <c r="B1861" t="s">
        <v>233</v>
      </c>
      <c r="C1861" s="68">
        <v>45013</v>
      </c>
      <c r="D1861">
        <v>198700</v>
      </c>
      <c r="E1861">
        <v>3</v>
      </c>
      <c r="F1861">
        <v>13</v>
      </c>
      <c r="G1861">
        <v>2023</v>
      </c>
      <c r="H1861">
        <v>66</v>
      </c>
      <c r="I1861">
        <v>210799</v>
      </c>
    </row>
    <row r="1862" spans="1:9" x14ac:dyDescent="0.35">
      <c r="A1862" t="s">
        <v>232</v>
      </c>
      <c r="B1862" t="s">
        <v>233</v>
      </c>
      <c r="C1862" s="68">
        <v>45020</v>
      </c>
      <c r="D1862">
        <v>199900</v>
      </c>
      <c r="E1862">
        <v>4</v>
      </c>
      <c r="F1862">
        <v>14</v>
      </c>
      <c r="G1862">
        <v>2023</v>
      </c>
      <c r="H1862">
        <v>67</v>
      </c>
      <c r="I1862">
        <v>210799</v>
      </c>
    </row>
    <row r="1863" spans="1:9" x14ac:dyDescent="0.35">
      <c r="A1863" t="s">
        <v>232</v>
      </c>
      <c r="B1863" t="s">
        <v>233</v>
      </c>
      <c r="C1863" s="68">
        <v>45027</v>
      </c>
      <c r="D1863">
        <v>202800</v>
      </c>
      <c r="E1863">
        <v>4</v>
      </c>
      <c r="F1863">
        <v>15</v>
      </c>
      <c r="G1863">
        <v>2023</v>
      </c>
      <c r="H1863">
        <v>68</v>
      </c>
      <c r="I1863">
        <v>210799</v>
      </c>
    </row>
    <row r="1864" spans="1:9" x14ac:dyDescent="0.35">
      <c r="A1864" t="s">
        <v>232</v>
      </c>
      <c r="B1864" t="s">
        <v>233</v>
      </c>
      <c r="C1864" s="68">
        <v>45047</v>
      </c>
      <c r="D1864">
        <v>203700</v>
      </c>
      <c r="E1864">
        <v>5</v>
      </c>
      <c r="F1864">
        <v>18</v>
      </c>
      <c r="G1864">
        <v>2023</v>
      </c>
      <c r="H1864">
        <v>71</v>
      </c>
      <c r="I1864">
        <v>210799</v>
      </c>
    </row>
    <row r="1865" spans="1:9" x14ac:dyDescent="0.35">
      <c r="A1865" t="s">
        <v>232</v>
      </c>
      <c r="B1865" t="s">
        <v>233</v>
      </c>
      <c r="C1865" s="68">
        <v>45055</v>
      </c>
      <c r="D1865">
        <v>204700</v>
      </c>
      <c r="E1865">
        <v>5</v>
      </c>
      <c r="F1865">
        <v>19</v>
      </c>
      <c r="G1865">
        <v>2023</v>
      </c>
      <c r="H1865">
        <v>72</v>
      </c>
      <c r="I1865">
        <v>210799</v>
      </c>
    </row>
    <row r="1866" spans="1:9" x14ac:dyDescent="0.35">
      <c r="A1866" t="s">
        <v>232</v>
      </c>
      <c r="B1866" t="s">
        <v>233</v>
      </c>
      <c r="C1866" s="68">
        <v>45062</v>
      </c>
      <c r="D1866">
        <v>205800</v>
      </c>
      <c r="E1866">
        <v>5</v>
      </c>
      <c r="F1866">
        <v>20</v>
      </c>
      <c r="G1866">
        <v>2023</v>
      </c>
      <c r="H1866">
        <v>73</v>
      </c>
      <c r="I1866">
        <v>210799</v>
      </c>
    </row>
    <row r="1867" spans="1:9" x14ac:dyDescent="0.35">
      <c r="A1867" t="s">
        <v>232</v>
      </c>
      <c r="B1867" t="s">
        <v>233</v>
      </c>
      <c r="C1867" s="68">
        <v>45076</v>
      </c>
      <c r="D1867">
        <v>202999</v>
      </c>
      <c r="E1867">
        <v>5</v>
      </c>
      <c r="F1867">
        <v>22</v>
      </c>
      <c r="G1867">
        <v>2023</v>
      </c>
      <c r="H1867">
        <v>75</v>
      </c>
      <c r="I1867">
        <v>210799</v>
      </c>
    </row>
    <row r="1868" spans="1:9" x14ac:dyDescent="0.35">
      <c r="A1868" t="s">
        <v>232</v>
      </c>
      <c r="B1868" t="s">
        <v>233</v>
      </c>
      <c r="C1868" s="68">
        <v>45097</v>
      </c>
      <c r="D1868">
        <v>205699</v>
      </c>
      <c r="E1868">
        <v>6</v>
      </c>
      <c r="F1868">
        <v>25</v>
      </c>
      <c r="G1868">
        <v>2023</v>
      </c>
      <c r="H1868">
        <v>78</v>
      </c>
      <c r="I1868">
        <v>210799</v>
      </c>
    </row>
    <row r="1869" spans="1:9" x14ac:dyDescent="0.35">
      <c r="A1869" t="s">
        <v>232</v>
      </c>
      <c r="B1869" t="s">
        <v>233</v>
      </c>
      <c r="C1869" s="68">
        <v>45103</v>
      </c>
      <c r="D1869">
        <v>206699</v>
      </c>
      <c r="E1869">
        <v>6</v>
      </c>
      <c r="F1869">
        <v>26</v>
      </c>
      <c r="G1869">
        <v>2023</v>
      </c>
      <c r="H1869">
        <v>79</v>
      </c>
      <c r="I1869">
        <v>210799</v>
      </c>
    </row>
    <row r="1870" spans="1:9" x14ac:dyDescent="0.35">
      <c r="A1870" t="s">
        <v>232</v>
      </c>
      <c r="B1870" t="s">
        <v>233</v>
      </c>
      <c r="C1870" s="68">
        <v>45117</v>
      </c>
      <c r="D1870">
        <v>208499</v>
      </c>
      <c r="E1870">
        <v>7</v>
      </c>
      <c r="F1870">
        <v>28</v>
      </c>
      <c r="G1870">
        <v>2023</v>
      </c>
      <c r="H1870">
        <v>81</v>
      </c>
      <c r="I1870">
        <v>210799</v>
      </c>
    </row>
    <row r="1871" spans="1:9" x14ac:dyDescent="0.35">
      <c r="A1871" t="s">
        <v>232</v>
      </c>
      <c r="B1871" t="s">
        <v>233</v>
      </c>
      <c r="C1871" s="68">
        <v>45139</v>
      </c>
      <c r="D1871">
        <v>210799</v>
      </c>
      <c r="E1871">
        <v>8</v>
      </c>
      <c r="F1871">
        <v>31</v>
      </c>
      <c r="G1871">
        <v>2023</v>
      </c>
      <c r="H1871">
        <v>84</v>
      </c>
      <c r="I1871">
        <v>210799</v>
      </c>
    </row>
    <row r="1872" spans="1:9" x14ac:dyDescent="0.35">
      <c r="A1872" t="s">
        <v>572</v>
      </c>
      <c r="B1872" t="s">
        <v>573</v>
      </c>
      <c r="I1872">
        <v>0</v>
      </c>
    </row>
    <row r="1873" spans="1:9" x14ac:dyDescent="0.35">
      <c r="A1873" t="s">
        <v>140</v>
      </c>
      <c r="B1873" t="s">
        <v>1399</v>
      </c>
      <c r="I1873">
        <v>0</v>
      </c>
    </row>
    <row r="1874" spans="1:9" x14ac:dyDescent="0.35">
      <c r="A1874" t="s">
        <v>150</v>
      </c>
      <c r="B1874" t="s">
        <v>151</v>
      </c>
      <c r="I1874">
        <v>0</v>
      </c>
    </row>
    <row r="1875" spans="1:9" x14ac:dyDescent="0.35">
      <c r="A1875" t="s">
        <v>288</v>
      </c>
      <c r="B1875" t="s">
        <v>289</v>
      </c>
      <c r="I1875">
        <v>0</v>
      </c>
    </row>
    <row r="1876" spans="1:9" x14ac:dyDescent="0.35">
      <c r="A1876" t="s">
        <v>611</v>
      </c>
      <c r="B1876" t="s">
        <v>323</v>
      </c>
      <c r="I1876">
        <v>0</v>
      </c>
    </row>
    <row r="1877" spans="1:9" x14ac:dyDescent="0.35">
      <c r="A1877" t="s">
        <v>430</v>
      </c>
      <c r="B1877" t="s">
        <v>1400</v>
      </c>
      <c r="I1877">
        <v>0</v>
      </c>
    </row>
    <row r="1878" spans="1:9" x14ac:dyDescent="0.35">
      <c r="A1878" t="s">
        <v>1401</v>
      </c>
      <c r="B1878" t="s">
        <v>1402</v>
      </c>
      <c r="I1878">
        <v>0</v>
      </c>
    </row>
    <row r="1879" spans="1:9" x14ac:dyDescent="0.35">
      <c r="A1879" t="s">
        <v>96</v>
      </c>
      <c r="B1879" t="s">
        <v>97</v>
      </c>
      <c r="I1879">
        <v>0</v>
      </c>
    </row>
    <row r="1880" spans="1:9" x14ac:dyDescent="0.35">
      <c r="A1880" t="s">
        <v>308</v>
      </c>
      <c r="B1880" t="s">
        <v>1403</v>
      </c>
      <c r="I18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A577-9F61-5446-A6AC-76D01E58C771}">
  <dimension ref="A1:F36"/>
  <sheetViews>
    <sheetView zoomScaleNormal="100" workbookViewId="0">
      <pane ySplit="1" topLeftCell="A2" activePane="bottomLeft" state="frozen"/>
      <selection pane="bottomLeft" activeCell="G7" sqref="G7"/>
    </sheetView>
  </sheetViews>
  <sheetFormatPr defaultColWidth="10.83203125" defaultRowHeight="14.5" x14ac:dyDescent="0.35"/>
  <cols>
    <col min="1" max="1" width="14.33203125" style="6" bestFit="1" customWidth="1"/>
    <col min="2" max="3" width="14.33203125" style="6" customWidth="1"/>
    <col min="4" max="4" width="15.5" style="6" bestFit="1" customWidth="1"/>
    <col min="5" max="5" width="13.58203125" style="6" bestFit="1" customWidth="1"/>
    <col min="6" max="6" width="14" style="6" bestFit="1" customWidth="1"/>
    <col min="7" max="16384" width="10.83203125" style="6"/>
  </cols>
  <sheetData>
    <row r="1" spans="1:6" x14ac:dyDescent="0.35">
      <c r="A1" s="1" t="s">
        <v>602</v>
      </c>
      <c r="B1" s="1" t="s">
        <v>603</v>
      </c>
      <c r="C1" s="1" t="s">
        <v>604</v>
      </c>
      <c r="D1" s="1" t="s">
        <v>605</v>
      </c>
      <c r="E1" s="1" t="s">
        <v>606</v>
      </c>
      <c r="F1" s="1" t="s">
        <v>607</v>
      </c>
    </row>
    <row r="2" spans="1:6" x14ac:dyDescent="0.35">
      <c r="A2" s="7" t="s">
        <v>450</v>
      </c>
      <c r="B2" s="7" t="s">
        <v>451</v>
      </c>
      <c r="C2" s="7">
        <v>1</v>
      </c>
      <c r="D2" s="9">
        <v>2899713</v>
      </c>
      <c r="E2" s="27">
        <v>37950802</v>
      </c>
      <c r="F2" s="24">
        <f>(D2/E2)*100</f>
        <v>7.6407159985709923</v>
      </c>
    </row>
    <row r="3" spans="1:6" x14ac:dyDescent="0.35">
      <c r="A3" s="7" t="s">
        <v>472</v>
      </c>
      <c r="B3" s="15" t="s">
        <v>473</v>
      </c>
      <c r="C3" s="15">
        <v>1</v>
      </c>
      <c r="D3" s="9">
        <v>774094</v>
      </c>
      <c r="E3" s="27">
        <v>19286123</v>
      </c>
      <c r="F3" s="24">
        <f t="shared" ref="F3:F32" si="0">(D3/E3)*100</f>
        <v>4.0137356792757162</v>
      </c>
    </row>
    <row r="4" spans="1:6" x14ac:dyDescent="0.35">
      <c r="A4" s="7" t="s">
        <v>272</v>
      </c>
      <c r="B4" s="15" t="s">
        <v>273</v>
      </c>
      <c r="C4" s="15">
        <v>1</v>
      </c>
      <c r="D4" s="9">
        <v>489754</v>
      </c>
      <c r="E4" s="27">
        <v>9749763</v>
      </c>
      <c r="F4" s="24">
        <f t="shared" si="0"/>
        <v>5.0232400520915226</v>
      </c>
    </row>
    <row r="5" spans="1:6" x14ac:dyDescent="0.35">
      <c r="A5" s="7" t="s">
        <v>370</v>
      </c>
      <c r="B5" s="15" t="s">
        <v>371</v>
      </c>
      <c r="C5" s="15">
        <v>1</v>
      </c>
      <c r="D5" s="9">
        <v>433214</v>
      </c>
      <c r="E5" s="27">
        <v>2620495</v>
      </c>
      <c r="F5" s="24">
        <f t="shared" si="0"/>
        <v>16.53176212891076</v>
      </c>
    </row>
    <row r="6" spans="1:6" x14ac:dyDescent="0.35">
      <c r="A6" s="7" t="s">
        <v>608</v>
      </c>
      <c r="B6" s="15" t="s">
        <v>513</v>
      </c>
      <c r="C6" s="15">
        <v>1</v>
      </c>
      <c r="D6" s="9">
        <v>354329</v>
      </c>
      <c r="E6" s="27">
        <v>5458827</v>
      </c>
      <c r="F6" s="24">
        <f t="shared" si="0"/>
        <v>6.4909366059778044</v>
      </c>
    </row>
    <row r="7" spans="1:6" x14ac:dyDescent="0.35">
      <c r="A7" s="7" t="s">
        <v>120</v>
      </c>
      <c r="B7" s="15" t="s">
        <v>121</v>
      </c>
      <c r="C7" s="15">
        <v>1</v>
      </c>
      <c r="D7" s="9">
        <v>24084</v>
      </c>
      <c r="E7" s="27">
        <v>9379952</v>
      </c>
      <c r="F7" s="24">
        <f t="shared" si="0"/>
        <v>0.25676037574605926</v>
      </c>
    </row>
    <row r="8" spans="1:6" x14ac:dyDescent="0.35">
      <c r="A8" s="10" t="s">
        <v>180</v>
      </c>
      <c r="B8" s="13" t="s">
        <v>181</v>
      </c>
      <c r="C8" s="13">
        <v>0</v>
      </c>
      <c r="D8" s="11">
        <v>366304</v>
      </c>
      <c r="E8" s="29">
        <v>83240525</v>
      </c>
      <c r="F8" s="25">
        <f t="shared" si="0"/>
        <v>0.44005488913002411</v>
      </c>
    </row>
    <row r="9" spans="1:6" x14ac:dyDescent="0.35">
      <c r="A9" s="10" t="s">
        <v>609</v>
      </c>
      <c r="B9" s="13" t="s">
        <v>179</v>
      </c>
      <c r="C9" s="13">
        <v>0</v>
      </c>
      <c r="D9" s="11">
        <v>304039</v>
      </c>
      <c r="E9" s="29">
        <v>10698896</v>
      </c>
      <c r="F9" s="25">
        <f t="shared" si="0"/>
        <v>2.8417791891798929</v>
      </c>
    </row>
    <row r="10" spans="1:6" x14ac:dyDescent="0.35">
      <c r="A10" s="10" t="s">
        <v>112</v>
      </c>
      <c r="B10" s="13" t="s">
        <v>113</v>
      </c>
      <c r="C10" s="13">
        <v>0</v>
      </c>
      <c r="D10" s="11">
        <v>185055</v>
      </c>
      <c r="E10" s="29">
        <v>6934015</v>
      </c>
      <c r="F10" s="25">
        <f t="shared" si="0"/>
        <v>2.6688001107583412</v>
      </c>
    </row>
    <row r="11" spans="1:6" x14ac:dyDescent="0.35">
      <c r="A11" s="10" t="s">
        <v>302</v>
      </c>
      <c r="B11" s="13" t="s">
        <v>303</v>
      </c>
      <c r="C11" s="13">
        <v>0</v>
      </c>
      <c r="D11" s="11">
        <v>100306</v>
      </c>
      <c r="E11" s="29">
        <v>59554023</v>
      </c>
      <c r="F11" s="25">
        <f t="shared" si="0"/>
        <v>0.16842858793939075</v>
      </c>
    </row>
    <row r="12" spans="1:6" x14ac:dyDescent="0.35">
      <c r="A12" s="10" t="s">
        <v>224</v>
      </c>
      <c r="B12" s="13" t="s">
        <v>225</v>
      </c>
      <c r="C12" s="13">
        <v>0</v>
      </c>
      <c r="D12" s="11">
        <v>60000</v>
      </c>
      <c r="E12" s="29">
        <v>67391582</v>
      </c>
      <c r="F12" s="25">
        <f t="shared" si="0"/>
        <v>8.9031891253124162E-2</v>
      </c>
    </row>
    <row r="13" spans="1:6" x14ac:dyDescent="0.35">
      <c r="A13" s="10" t="s">
        <v>558</v>
      </c>
      <c r="B13" s="13" t="s">
        <v>559</v>
      </c>
      <c r="C13" s="13">
        <v>0</v>
      </c>
      <c r="D13" s="11">
        <v>58000</v>
      </c>
      <c r="E13" s="29">
        <v>84339067</v>
      </c>
      <c r="F13" s="25">
        <f t="shared" si="0"/>
        <v>6.8770028010862391E-2</v>
      </c>
    </row>
    <row r="14" spans="1:6" x14ac:dyDescent="0.35">
      <c r="A14" s="10" t="s">
        <v>210</v>
      </c>
      <c r="B14" s="13" t="s">
        <v>211</v>
      </c>
      <c r="C14" s="13">
        <v>0</v>
      </c>
      <c r="D14" s="11">
        <v>51957</v>
      </c>
      <c r="E14" s="29">
        <v>47351567</v>
      </c>
      <c r="F14" s="25">
        <f t="shared" si="0"/>
        <v>0.10972604137894738</v>
      </c>
    </row>
    <row r="15" spans="1:6" x14ac:dyDescent="0.35">
      <c r="A15" s="10" t="s">
        <v>356</v>
      </c>
      <c r="B15" s="13" t="s">
        <v>357</v>
      </c>
      <c r="C15" s="13">
        <v>0</v>
      </c>
      <c r="D15" s="11">
        <v>47913</v>
      </c>
      <c r="E15" s="29">
        <v>2794700</v>
      </c>
      <c r="F15" s="25">
        <f t="shared" si="0"/>
        <v>1.7144237306329839</v>
      </c>
    </row>
    <row r="16" spans="1:6" x14ac:dyDescent="0.35">
      <c r="A16" s="10" t="s">
        <v>98</v>
      </c>
      <c r="B16" s="13" t="s">
        <v>99</v>
      </c>
      <c r="C16" s="13">
        <v>0</v>
      </c>
      <c r="D16" s="11">
        <v>42000</v>
      </c>
      <c r="E16" s="29">
        <v>8917205</v>
      </c>
      <c r="F16" s="25">
        <f t="shared" si="0"/>
        <v>0.47099960133248031</v>
      </c>
    </row>
    <row r="17" spans="1:6" x14ac:dyDescent="0.35">
      <c r="A17" s="10" t="s">
        <v>212</v>
      </c>
      <c r="B17" s="13" t="s">
        <v>213</v>
      </c>
      <c r="C17" s="13">
        <v>0</v>
      </c>
      <c r="D17" s="11">
        <v>39500</v>
      </c>
      <c r="E17" s="29">
        <v>1331057</v>
      </c>
      <c r="F17" s="25">
        <f t="shared" si="0"/>
        <v>2.9675663776983252</v>
      </c>
    </row>
    <row r="18" spans="1:6" x14ac:dyDescent="0.35">
      <c r="A18" s="10" t="s">
        <v>300</v>
      </c>
      <c r="B18" s="13" t="s">
        <v>301</v>
      </c>
      <c r="C18" s="13">
        <v>0</v>
      </c>
      <c r="D18" s="11">
        <v>35000</v>
      </c>
      <c r="E18" s="29">
        <v>9216900</v>
      </c>
      <c r="F18" s="25">
        <f t="shared" si="0"/>
        <v>0.37973722184248498</v>
      </c>
    </row>
    <row r="19" spans="1:6" x14ac:dyDescent="0.35">
      <c r="A19" s="10" t="s">
        <v>516</v>
      </c>
      <c r="B19" s="13" t="s">
        <v>517</v>
      </c>
      <c r="C19" s="13">
        <v>0</v>
      </c>
      <c r="D19" s="11">
        <v>32000</v>
      </c>
      <c r="E19" s="29">
        <v>10353442</v>
      </c>
      <c r="F19" s="25">
        <f t="shared" si="0"/>
        <v>0.309075957541463</v>
      </c>
    </row>
    <row r="20" spans="1:6" x14ac:dyDescent="0.35">
      <c r="A20" s="10" t="s">
        <v>458</v>
      </c>
      <c r="B20" s="13" t="s">
        <v>459</v>
      </c>
      <c r="C20" s="13">
        <v>0</v>
      </c>
      <c r="D20" s="11">
        <v>31543</v>
      </c>
      <c r="E20" s="29">
        <v>10305564</v>
      </c>
      <c r="F20" s="25">
        <f t="shared" si="0"/>
        <v>0.30607737723039707</v>
      </c>
    </row>
    <row r="21" spans="1:6" x14ac:dyDescent="0.35">
      <c r="A21" s="10" t="s">
        <v>104</v>
      </c>
      <c r="B21" s="13" t="s">
        <v>105</v>
      </c>
      <c r="C21" s="13">
        <v>0</v>
      </c>
      <c r="D21" s="11">
        <v>30807</v>
      </c>
      <c r="E21" s="29">
        <v>11555997</v>
      </c>
      <c r="F21" s="25">
        <f t="shared" si="0"/>
        <v>0.26658885425463508</v>
      </c>
    </row>
    <row r="22" spans="1:6" x14ac:dyDescent="0.35">
      <c r="A22" s="10" t="s">
        <v>186</v>
      </c>
      <c r="B22" s="13" t="s">
        <v>187</v>
      </c>
      <c r="C22" s="13">
        <v>0</v>
      </c>
      <c r="D22" s="11">
        <v>30000</v>
      </c>
      <c r="E22" s="29">
        <v>5831404</v>
      </c>
      <c r="F22" s="25">
        <f t="shared" si="0"/>
        <v>0.51445586688900302</v>
      </c>
    </row>
    <row r="23" spans="1:6" x14ac:dyDescent="0.35">
      <c r="A23" s="10" t="s">
        <v>144</v>
      </c>
      <c r="B23" s="13" t="s">
        <v>145</v>
      </c>
      <c r="C23" s="13">
        <v>0</v>
      </c>
      <c r="D23" s="11">
        <v>24837</v>
      </c>
      <c r="E23" s="29">
        <v>8636896</v>
      </c>
      <c r="F23" s="25">
        <f t="shared" si="0"/>
        <v>0.28756858945621205</v>
      </c>
    </row>
    <row r="24" spans="1:6" x14ac:dyDescent="0.35">
      <c r="A24" s="10" t="s">
        <v>360</v>
      </c>
      <c r="B24" s="13" t="s">
        <v>361</v>
      </c>
      <c r="C24" s="13">
        <v>0</v>
      </c>
      <c r="D24" s="11">
        <v>23267</v>
      </c>
      <c r="E24" s="29">
        <v>1901548</v>
      </c>
      <c r="F24" s="25">
        <f t="shared" si="0"/>
        <v>1.2235820499929531</v>
      </c>
    </row>
    <row r="25" spans="1:6" x14ac:dyDescent="0.35">
      <c r="A25" s="10" t="s">
        <v>292</v>
      </c>
      <c r="B25" s="13" t="s">
        <v>293</v>
      </c>
      <c r="C25" s="13">
        <v>0</v>
      </c>
      <c r="D25" s="11">
        <v>23000</v>
      </c>
      <c r="E25" s="29">
        <v>4994724</v>
      </c>
      <c r="F25" s="25">
        <f t="shared" si="0"/>
        <v>0.46048590472666762</v>
      </c>
    </row>
    <row r="26" spans="1:6" x14ac:dyDescent="0.35">
      <c r="A26" s="10" t="s">
        <v>232</v>
      </c>
      <c r="B26" s="13" t="s">
        <v>233</v>
      </c>
      <c r="C26" s="13">
        <v>0</v>
      </c>
      <c r="D26" s="11">
        <v>21600</v>
      </c>
      <c r="E26" s="29">
        <v>67215293</v>
      </c>
      <c r="F26" s="25">
        <f t="shared" si="0"/>
        <v>3.2135543915578858E-2</v>
      </c>
    </row>
    <row r="27" spans="1:6" x14ac:dyDescent="0.35">
      <c r="A27" s="10" t="s">
        <v>422</v>
      </c>
      <c r="B27" s="13" t="s">
        <v>423</v>
      </c>
      <c r="C27" s="13">
        <v>0</v>
      </c>
      <c r="D27" s="11">
        <v>21000</v>
      </c>
      <c r="E27" s="29">
        <v>17441139</v>
      </c>
      <c r="F27" s="25">
        <f t="shared" si="0"/>
        <v>0.12040498043161058</v>
      </c>
    </row>
    <row r="28" spans="1:6" x14ac:dyDescent="0.35">
      <c r="A28" s="10" t="s">
        <v>220</v>
      </c>
      <c r="B28" s="13" t="s">
        <v>221</v>
      </c>
      <c r="C28" s="13">
        <v>0</v>
      </c>
      <c r="D28" s="11">
        <v>19861</v>
      </c>
      <c r="E28" s="29">
        <v>5530719</v>
      </c>
      <c r="F28" s="25">
        <f t="shared" si="0"/>
        <v>0.35910340048011841</v>
      </c>
    </row>
    <row r="29" spans="1:6" x14ac:dyDescent="0.35">
      <c r="A29" s="10" t="s">
        <v>514</v>
      </c>
      <c r="B29" s="13" t="s">
        <v>515</v>
      </c>
      <c r="C29" s="13">
        <v>0</v>
      </c>
      <c r="D29" s="11">
        <v>18415</v>
      </c>
      <c r="E29" s="29">
        <v>2100126</v>
      </c>
      <c r="F29" s="25">
        <f t="shared" si="0"/>
        <v>0.87685215077571532</v>
      </c>
    </row>
    <row r="30" spans="1:6" x14ac:dyDescent="0.35">
      <c r="A30" s="10" t="s">
        <v>248</v>
      </c>
      <c r="B30" s="13" t="s">
        <v>249</v>
      </c>
      <c r="C30" s="13">
        <v>0</v>
      </c>
      <c r="D30" s="11">
        <v>16700</v>
      </c>
      <c r="E30" s="29">
        <v>10715549</v>
      </c>
      <c r="F30" s="25">
        <f t="shared" si="0"/>
        <v>0.15584829111415571</v>
      </c>
    </row>
    <row r="31" spans="1:6" x14ac:dyDescent="0.35">
      <c r="A31" s="10" t="s">
        <v>268</v>
      </c>
      <c r="B31" s="13" t="s">
        <v>269</v>
      </c>
      <c r="C31" s="13">
        <v>0</v>
      </c>
      <c r="D31" s="11">
        <v>15354</v>
      </c>
      <c r="E31" s="29">
        <v>4047200</v>
      </c>
      <c r="F31" s="25">
        <f t="shared" si="0"/>
        <v>0.37937339395137376</v>
      </c>
    </row>
    <row r="32" spans="1:6" x14ac:dyDescent="0.35">
      <c r="A32" s="10" t="s">
        <v>424</v>
      </c>
      <c r="B32" s="13" t="s">
        <v>425</v>
      </c>
      <c r="C32" s="13">
        <v>0</v>
      </c>
      <c r="D32" s="11">
        <v>11000</v>
      </c>
      <c r="E32" s="29">
        <v>5379475</v>
      </c>
      <c r="F32" s="25">
        <f t="shared" si="0"/>
        <v>0.2044809205359259</v>
      </c>
    </row>
    <row r="33" spans="1:4" x14ac:dyDescent="0.35">
      <c r="A33" s="10"/>
      <c r="B33" s="10"/>
      <c r="C33" s="10"/>
      <c r="D33" s="11"/>
    </row>
    <row r="34" spans="1:4" x14ac:dyDescent="0.35">
      <c r="A34" s="10"/>
      <c r="B34" s="10"/>
      <c r="C34" s="10"/>
      <c r="D34" s="11"/>
    </row>
    <row r="35" spans="1:4" x14ac:dyDescent="0.35">
      <c r="A35" s="10"/>
      <c r="B35" s="10"/>
      <c r="C35" s="10"/>
      <c r="D35" s="29"/>
    </row>
    <row r="36" spans="1:4" x14ac:dyDescent="0.35">
      <c r="A36" s="10"/>
      <c r="B36" s="10"/>
      <c r="C36" s="10"/>
      <c r="D36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6AF-E950-CC47-949E-171119BC401F}">
  <dimension ref="A1:F33"/>
  <sheetViews>
    <sheetView workbookViewId="0">
      <pane ySplit="1" topLeftCell="A2" activePane="bottomLeft" state="frozen"/>
      <selection pane="bottomLeft" activeCell="E18" sqref="E18"/>
    </sheetView>
  </sheetViews>
  <sheetFormatPr defaultColWidth="10.83203125" defaultRowHeight="14.5" x14ac:dyDescent="0.35"/>
  <cols>
    <col min="1" max="1" width="16" style="6" customWidth="1"/>
    <col min="2" max="2" width="10.83203125" style="6"/>
    <col min="3" max="3" width="12.5" style="6" bestFit="1" customWidth="1"/>
    <col min="4" max="4" width="15.08203125" style="6" customWidth="1"/>
    <col min="5" max="5" width="13.58203125" style="6" bestFit="1" customWidth="1"/>
    <col min="6" max="6" width="14" style="6" bestFit="1" customWidth="1"/>
    <col min="7" max="16384" width="10.83203125" style="6"/>
  </cols>
  <sheetData>
    <row r="1" spans="1:6" x14ac:dyDescent="0.35">
      <c r="A1" s="1" t="s">
        <v>602</v>
      </c>
      <c r="B1" s="1" t="s">
        <v>603</v>
      </c>
      <c r="C1" s="1" t="s">
        <v>604</v>
      </c>
      <c r="D1" s="1" t="s">
        <v>605</v>
      </c>
      <c r="E1" s="1" t="s">
        <v>606</v>
      </c>
      <c r="F1" s="1" t="s">
        <v>607</v>
      </c>
    </row>
    <row r="2" spans="1:6" x14ac:dyDescent="0.35">
      <c r="A2" s="15" t="s">
        <v>450</v>
      </c>
      <c r="B2" s="7" t="s">
        <v>451</v>
      </c>
      <c r="C2" s="15">
        <v>1</v>
      </c>
      <c r="D2" s="27">
        <v>3167805</v>
      </c>
      <c r="E2" s="19">
        <v>37950802</v>
      </c>
      <c r="F2" s="24">
        <f>(D2/E2)*100</f>
        <v>8.3471358523595907</v>
      </c>
    </row>
    <row r="3" spans="1:6" x14ac:dyDescent="0.35">
      <c r="A3" s="15" t="s">
        <v>472</v>
      </c>
      <c r="B3" s="15" t="s">
        <v>473</v>
      </c>
      <c r="C3" s="15">
        <v>1</v>
      </c>
      <c r="D3" s="27">
        <v>857846</v>
      </c>
      <c r="E3" s="19">
        <v>19286123</v>
      </c>
      <c r="F3" s="24">
        <f t="shared" ref="F3:F32" si="0">(D3/E3)*100</f>
        <v>4.4479961058010469</v>
      </c>
    </row>
    <row r="4" spans="1:6" x14ac:dyDescent="0.35">
      <c r="A4" s="15" t="s">
        <v>272</v>
      </c>
      <c r="B4" s="15" t="s">
        <v>273</v>
      </c>
      <c r="C4" s="15">
        <v>1</v>
      </c>
      <c r="D4" s="27">
        <v>557001</v>
      </c>
      <c r="E4" s="19">
        <v>9749763</v>
      </c>
      <c r="F4" s="24">
        <f t="shared" si="0"/>
        <v>5.712969638338901</v>
      </c>
    </row>
    <row r="5" spans="1:6" x14ac:dyDescent="0.35">
      <c r="A5" s="15" t="s">
        <v>370</v>
      </c>
      <c r="B5" s="15" t="s">
        <v>371</v>
      </c>
      <c r="C5" s="15">
        <v>1</v>
      </c>
      <c r="D5" s="27">
        <v>453848</v>
      </c>
      <c r="E5" s="19">
        <v>2620495</v>
      </c>
      <c r="F5" s="24">
        <f t="shared" si="0"/>
        <v>17.319170614712107</v>
      </c>
    </row>
    <row r="6" spans="1:6" x14ac:dyDescent="0.35">
      <c r="A6" s="15" t="s">
        <v>608</v>
      </c>
      <c r="B6" s="15" t="s">
        <v>513</v>
      </c>
      <c r="C6" s="15">
        <v>1</v>
      </c>
      <c r="D6" s="27">
        <v>391592</v>
      </c>
      <c r="E6" s="19">
        <v>5458827</v>
      </c>
      <c r="F6" s="24">
        <f t="shared" si="0"/>
        <v>7.1735557840539741</v>
      </c>
    </row>
    <row r="7" spans="1:6" x14ac:dyDescent="0.35">
      <c r="A7" s="15" t="s">
        <v>120</v>
      </c>
      <c r="B7" s="15" t="s">
        <v>121</v>
      </c>
      <c r="C7" s="15">
        <v>1</v>
      </c>
      <c r="D7" s="27">
        <v>26278</v>
      </c>
      <c r="E7" s="19">
        <v>9379952</v>
      </c>
      <c r="F7" s="24">
        <f t="shared" si="0"/>
        <v>0.28015068733827209</v>
      </c>
    </row>
    <row r="8" spans="1:6" x14ac:dyDescent="0.35">
      <c r="A8" s="13" t="s">
        <v>180</v>
      </c>
      <c r="B8" s="13" t="s">
        <v>181</v>
      </c>
      <c r="C8" s="13">
        <v>0</v>
      </c>
      <c r="D8" s="29">
        <v>402651</v>
      </c>
      <c r="E8" s="20">
        <v>83240525</v>
      </c>
      <c r="F8" s="25">
        <f t="shared" si="0"/>
        <v>0.48371991887364957</v>
      </c>
    </row>
    <row r="9" spans="1:6" x14ac:dyDescent="0.35">
      <c r="A9" s="13" t="s">
        <v>609</v>
      </c>
      <c r="B9" s="13" t="s">
        <v>179</v>
      </c>
      <c r="C9" s="13">
        <v>0</v>
      </c>
      <c r="D9" s="29">
        <v>330226</v>
      </c>
      <c r="E9" s="20">
        <v>10698896</v>
      </c>
      <c r="F9" s="25">
        <f t="shared" si="0"/>
        <v>3.0865427610474949</v>
      </c>
    </row>
    <row r="10" spans="1:6" x14ac:dyDescent="0.35">
      <c r="A10" s="13" t="s">
        <v>112</v>
      </c>
      <c r="B10" s="13" t="s">
        <v>113</v>
      </c>
      <c r="C10" s="13">
        <v>0</v>
      </c>
      <c r="D10" s="29">
        <v>231188</v>
      </c>
      <c r="E10" s="20">
        <v>6934015</v>
      </c>
      <c r="F10" s="25">
        <f t="shared" si="0"/>
        <v>3.3341145065304874</v>
      </c>
    </row>
    <row r="11" spans="1:6" x14ac:dyDescent="0.35">
      <c r="A11" s="13" t="s">
        <v>302</v>
      </c>
      <c r="B11" s="13" t="s">
        <v>303</v>
      </c>
      <c r="C11" s="13">
        <v>0</v>
      </c>
      <c r="D11" s="29">
        <v>110771</v>
      </c>
      <c r="E11" s="20">
        <v>59554023</v>
      </c>
      <c r="F11" s="25">
        <f t="shared" si="0"/>
        <v>0.18600086848876693</v>
      </c>
    </row>
    <row r="12" spans="1:6" x14ac:dyDescent="0.35">
      <c r="A12" s="13" t="s">
        <v>558</v>
      </c>
      <c r="B12" s="13" t="s">
        <v>559</v>
      </c>
      <c r="C12" s="13">
        <v>0</v>
      </c>
      <c r="D12" s="29">
        <v>85000</v>
      </c>
      <c r="E12" s="20">
        <v>84339067</v>
      </c>
      <c r="F12" s="25">
        <f t="shared" si="0"/>
        <v>0.10078366174005694</v>
      </c>
    </row>
    <row r="13" spans="1:6" x14ac:dyDescent="0.35">
      <c r="A13" s="13" t="s">
        <v>210</v>
      </c>
      <c r="B13" s="2" t="s">
        <v>211</v>
      </c>
      <c r="C13" s="13">
        <v>0</v>
      </c>
      <c r="D13" s="29">
        <v>74965</v>
      </c>
      <c r="E13" s="20">
        <v>47351567</v>
      </c>
      <c r="F13" s="25">
        <f t="shared" si="0"/>
        <v>0.15831577442833097</v>
      </c>
    </row>
    <row r="14" spans="1:6" x14ac:dyDescent="0.35">
      <c r="A14" s="13" t="s">
        <v>98</v>
      </c>
      <c r="B14" s="13" t="s">
        <v>99</v>
      </c>
      <c r="C14" s="13">
        <v>0</v>
      </c>
      <c r="D14" s="29">
        <v>64400</v>
      </c>
      <c r="E14" s="20">
        <v>8917205</v>
      </c>
      <c r="F14" s="25">
        <f t="shared" si="0"/>
        <v>0.72219938870980316</v>
      </c>
    </row>
    <row r="15" spans="1:6" x14ac:dyDescent="0.35">
      <c r="A15" s="13" t="s">
        <v>224</v>
      </c>
      <c r="B15" s="13" t="s">
        <v>225</v>
      </c>
      <c r="C15" s="13">
        <v>0</v>
      </c>
      <c r="D15" s="29">
        <v>53583</v>
      </c>
      <c r="E15" s="8">
        <v>67391582</v>
      </c>
      <c r="F15" s="25">
        <f t="shared" si="0"/>
        <v>7.9509930483602539E-2</v>
      </c>
    </row>
    <row r="16" spans="1:6" x14ac:dyDescent="0.35">
      <c r="A16" s="13" t="s">
        <v>356</v>
      </c>
      <c r="B16" s="2" t="s">
        <v>357</v>
      </c>
      <c r="C16" s="13">
        <v>0</v>
      </c>
      <c r="D16" s="29">
        <v>51000</v>
      </c>
      <c r="E16" s="20">
        <v>2794700</v>
      </c>
      <c r="F16" s="25">
        <f t="shared" si="0"/>
        <v>1.8248828138977349</v>
      </c>
    </row>
    <row r="17" spans="1:6" x14ac:dyDescent="0.35">
      <c r="A17" s="13" t="s">
        <v>212</v>
      </c>
      <c r="B17" s="2" t="s">
        <v>213</v>
      </c>
      <c r="C17" s="13">
        <v>0</v>
      </c>
      <c r="D17" s="29">
        <v>36043</v>
      </c>
      <c r="E17" s="20">
        <v>1331057</v>
      </c>
      <c r="F17" s="25">
        <f t="shared" si="0"/>
        <v>2.7078479734526772</v>
      </c>
    </row>
    <row r="18" spans="1:6" x14ac:dyDescent="0.35">
      <c r="A18" s="13" t="s">
        <v>300</v>
      </c>
      <c r="B18" s="2" t="s">
        <v>301</v>
      </c>
      <c r="C18" s="13">
        <v>0</v>
      </c>
      <c r="D18" s="29">
        <v>35000</v>
      </c>
      <c r="E18" s="20">
        <v>9216900</v>
      </c>
      <c r="F18" s="25">
        <f t="shared" si="0"/>
        <v>0.37973722184248498</v>
      </c>
    </row>
    <row r="19" spans="1:6" x14ac:dyDescent="0.35">
      <c r="A19" s="13" t="s">
        <v>458</v>
      </c>
      <c r="B19" s="2" t="s">
        <v>459</v>
      </c>
      <c r="C19" s="13">
        <v>0</v>
      </c>
      <c r="D19" s="29">
        <v>33106</v>
      </c>
      <c r="E19" s="20">
        <v>10305564</v>
      </c>
      <c r="F19" s="25">
        <f t="shared" si="0"/>
        <v>0.32124394162221498</v>
      </c>
    </row>
    <row r="20" spans="1:6" x14ac:dyDescent="0.35">
      <c r="A20" s="13" t="s">
        <v>516</v>
      </c>
      <c r="B20" s="2" t="s">
        <v>517</v>
      </c>
      <c r="C20" s="13">
        <v>0</v>
      </c>
      <c r="D20" s="29">
        <v>32000</v>
      </c>
      <c r="E20" s="20">
        <v>10353442</v>
      </c>
      <c r="F20" s="25">
        <f t="shared" si="0"/>
        <v>0.309075957541463</v>
      </c>
    </row>
    <row r="21" spans="1:6" x14ac:dyDescent="0.35">
      <c r="A21" s="13" t="s">
        <v>104</v>
      </c>
      <c r="B21" s="2" t="s">
        <v>105</v>
      </c>
      <c r="C21" s="13">
        <v>0</v>
      </c>
      <c r="D21" s="29">
        <v>30807</v>
      </c>
      <c r="E21" s="20">
        <v>11555997</v>
      </c>
      <c r="F21" s="25">
        <f t="shared" si="0"/>
        <v>0.26658885425463508</v>
      </c>
    </row>
    <row r="22" spans="1:6" x14ac:dyDescent="0.35">
      <c r="A22" s="13" t="s">
        <v>186</v>
      </c>
      <c r="B22" s="2" t="s">
        <v>187</v>
      </c>
      <c r="C22" s="13">
        <v>0</v>
      </c>
      <c r="D22" s="29">
        <v>30000</v>
      </c>
      <c r="E22" s="20">
        <v>5831404</v>
      </c>
      <c r="F22" s="25">
        <f t="shared" si="0"/>
        <v>0.51445586688900302</v>
      </c>
    </row>
    <row r="23" spans="1:6" x14ac:dyDescent="0.35">
      <c r="A23" s="13" t="s">
        <v>232</v>
      </c>
      <c r="B23" s="2" t="s">
        <v>233</v>
      </c>
      <c r="C23" s="13">
        <v>0</v>
      </c>
      <c r="D23" s="29">
        <v>27100</v>
      </c>
      <c r="E23" s="20">
        <v>67215293</v>
      </c>
      <c r="F23" s="25">
        <f t="shared" si="0"/>
        <v>4.0318205560749394E-2</v>
      </c>
    </row>
    <row r="24" spans="1:6" x14ac:dyDescent="0.35">
      <c r="A24" s="13" t="s">
        <v>360</v>
      </c>
      <c r="B24" s="2" t="s">
        <v>361</v>
      </c>
      <c r="C24" s="13">
        <v>0</v>
      </c>
      <c r="D24" s="29">
        <v>26907</v>
      </c>
      <c r="E24" s="20">
        <v>1901548</v>
      </c>
      <c r="F24" s="25">
        <f t="shared" si="0"/>
        <v>1.4150050380006183</v>
      </c>
    </row>
    <row r="25" spans="1:6" x14ac:dyDescent="0.35">
      <c r="A25" s="13" t="s">
        <v>144</v>
      </c>
      <c r="B25" s="2" t="s">
        <v>145</v>
      </c>
      <c r="C25" s="13">
        <v>0</v>
      </c>
      <c r="D25" s="29">
        <v>24837</v>
      </c>
      <c r="E25" s="20">
        <v>8636896</v>
      </c>
      <c r="F25" s="25">
        <f t="shared" si="0"/>
        <v>0.28756858945621205</v>
      </c>
    </row>
    <row r="26" spans="1:6" x14ac:dyDescent="0.35">
      <c r="A26" s="13" t="s">
        <v>292</v>
      </c>
      <c r="B26" s="2" t="s">
        <v>293</v>
      </c>
      <c r="C26" s="13">
        <v>0</v>
      </c>
      <c r="D26" s="29">
        <v>23000</v>
      </c>
      <c r="E26" s="20">
        <v>4994724</v>
      </c>
      <c r="F26" s="25">
        <f t="shared" si="0"/>
        <v>0.46048590472666762</v>
      </c>
    </row>
    <row r="27" spans="1:6" x14ac:dyDescent="0.35">
      <c r="A27" s="13" t="s">
        <v>220</v>
      </c>
      <c r="B27" s="2" t="s">
        <v>221</v>
      </c>
      <c r="C27" s="13">
        <v>0</v>
      </c>
      <c r="D27" s="29">
        <v>21988</v>
      </c>
      <c r="E27" s="20">
        <v>5530719</v>
      </c>
      <c r="F27" s="25">
        <f t="shared" si="0"/>
        <v>0.39756132972946195</v>
      </c>
    </row>
    <row r="28" spans="1:6" x14ac:dyDescent="0.35">
      <c r="A28" s="13" t="s">
        <v>248</v>
      </c>
      <c r="B28" s="2" t="s">
        <v>249</v>
      </c>
      <c r="C28" s="13">
        <v>0</v>
      </c>
      <c r="D28" s="29">
        <v>21230</v>
      </c>
      <c r="E28" s="20">
        <v>10715549</v>
      </c>
      <c r="F28" s="25">
        <f t="shared" si="0"/>
        <v>0.19812330660799554</v>
      </c>
    </row>
    <row r="29" spans="1:6" x14ac:dyDescent="0.35">
      <c r="A29" s="13" t="s">
        <v>422</v>
      </c>
      <c r="B29" s="2" t="s">
        <v>423</v>
      </c>
      <c r="C29" s="13">
        <v>0</v>
      </c>
      <c r="D29" s="29">
        <v>21000</v>
      </c>
      <c r="E29" s="20">
        <v>17441139</v>
      </c>
      <c r="F29" s="25">
        <f t="shared" si="0"/>
        <v>0.12040498043161058</v>
      </c>
    </row>
    <row r="30" spans="1:6" x14ac:dyDescent="0.35">
      <c r="A30" s="13" t="s">
        <v>514</v>
      </c>
      <c r="B30" s="2" t="s">
        <v>515</v>
      </c>
      <c r="C30" s="13">
        <v>0</v>
      </c>
      <c r="D30" s="29">
        <v>18415</v>
      </c>
      <c r="E30" s="20">
        <v>2100126</v>
      </c>
      <c r="F30" s="25">
        <f t="shared" si="0"/>
        <v>0.87685215077571532</v>
      </c>
    </row>
    <row r="31" spans="1:6" x14ac:dyDescent="0.35">
      <c r="A31" s="13" t="s">
        <v>268</v>
      </c>
      <c r="B31" s="2" t="s">
        <v>269</v>
      </c>
      <c r="C31" s="13">
        <v>0</v>
      </c>
      <c r="D31" s="29">
        <v>17058</v>
      </c>
      <c r="E31" s="20">
        <v>4047200</v>
      </c>
      <c r="F31" s="25">
        <f t="shared" si="0"/>
        <v>0.42147657639849773</v>
      </c>
    </row>
    <row r="32" spans="1:6" x14ac:dyDescent="0.35">
      <c r="A32" s="13" t="s">
        <v>424</v>
      </c>
      <c r="B32" s="2" t="s">
        <v>425</v>
      </c>
      <c r="C32" s="13">
        <v>0</v>
      </c>
      <c r="D32" s="29">
        <v>11000</v>
      </c>
      <c r="E32" s="20">
        <v>5379475</v>
      </c>
      <c r="F32" s="25">
        <f t="shared" si="0"/>
        <v>0.2044809205359259</v>
      </c>
    </row>
    <row r="33" spans="4:4" x14ac:dyDescent="0.35">
      <c r="D3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A271-A1A9-5449-B7C6-7BE1946A7A00}">
  <dimension ref="A1:G40"/>
  <sheetViews>
    <sheetView workbookViewId="0">
      <pane ySplit="1" topLeftCell="A2" activePane="bottomLeft" state="frozen"/>
      <selection pane="bottomLeft" activeCell="F28" sqref="F28"/>
    </sheetView>
  </sheetViews>
  <sheetFormatPr defaultColWidth="10.83203125" defaultRowHeight="14.5" x14ac:dyDescent="0.35"/>
  <cols>
    <col min="1" max="1" width="19" style="13" bestFit="1" customWidth="1"/>
    <col min="2" max="2" width="10.83203125" style="13"/>
    <col min="3" max="3" width="13" style="13" bestFit="1" customWidth="1"/>
    <col min="4" max="4" width="15.5" style="13" bestFit="1" customWidth="1"/>
    <col min="5" max="5" width="10.83203125" style="14"/>
    <col min="6" max="6" width="13.83203125" style="13" bestFit="1" customWidth="1"/>
    <col min="7" max="7" width="14" style="13" bestFit="1" customWidth="1"/>
    <col min="8" max="16384" width="10.83203125" style="13"/>
  </cols>
  <sheetData>
    <row r="1" spans="1:7" x14ac:dyDescent="0.35">
      <c r="A1" s="12" t="s">
        <v>602</v>
      </c>
      <c r="B1" s="12" t="s">
        <v>603</v>
      </c>
      <c r="C1" s="12" t="s">
        <v>604</v>
      </c>
      <c r="D1" s="12" t="s">
        <v>610</v>
      </c>
      <c r="E1" s="16" t="s">
        <v>605</v>
      </c>
      <c r="F1" s="12" t="s">
        <v>606</v>
      </c>
      <c r="G1" s="12" t="s">
        <v>607</v>
      </c>
    </row>
    <row r="2" spans="1:7" x14ac:dyDescent="0.35">
      <c r="A2" s="15" t="s">
        <v>450</v>
      </c>
      <c r="B2" s="15" t="s">
        <v>451</v>
      </c>
      <c r="C2" s="15">
        <v>1</v>
      </c>
      <c r="D2" s="15">
        <v>1</v>
      </c>
      <c r="E2" s="17">
        <v>1152364</v>
      </c>
      <c r="F2" s="19">
        <v>37950802</v>
      </c>
      <c r="G2" s="24">
        <f>(E2/F2)*100</f>
        <v>3.0364681094222989</v>
      </c>
    </row>
    <row r="3" spans="1:7" x14ac:dyDescent="0.35">
      <c r="A3" s="15" t="s">
        <v>472</v>
      </c>
      <c r="B3" s="15" t="s">
        <v>473</v>
      </c>
      <c r="C3" s="15">
        <v>1</v>
      </c>
      <c r="D3" s="15">
        <v>1</v>
      </c>
      <c r="E3" s="27">
        <v>82344</v>
      </c>
      <c r="F3" s="19">
        <v>19286123</v>
      </c>
      <c r="G3" s="24">
        <f t="shared" ref="G3:G34" si="0">(E3/F3)*100</f>
        <v>0.42695984050293567</v>
      </c>
    </row>
    <row r="4" spans="1:7" x14ac:dyDescent="0.35">
      <c r="A4" s="15" t="s">
        <v>272</v>
      </c>
      <c r="B4" s="15" t="s">
        <v>273</v>
      </c>
      <c r="C4" s="15">
        <v>1</v>
      </c>
      <c r="D4" s="15">
        <v>1</v>
      </c>
      <c r="E4" s="27">
        <v>24091</v>
      </c>
      <c r="F4" s="19">
        <v>9749763</v>
      </c>
      <c r="G4" s="24">
        <f t="shared" si="0"/>
        <v>0.24709318575231007</v>
      </c>
    </row>
    <row r="5" spans="1:7" x14ac:dyDescent="0.35">
      <c r="A5" s="15" t="s">
        <v>370</v>
      </c>
      <c r="B5" s="15" t="s">
        <v>371</v>
      </c>
      <c r="C5" s="15">
        <v>1</v>
      </c>
      <c r="D5" s="15">
        <v>1</v>
      </c>
      <c r="E5" s="27">
        <v>86266</v>
      </c>
      <c r="F5" s="19">
        <v>2620495</v>
      </c>
      <c r="G5" s="24">
        <f t="shared" si="0"/>
        <v>3.2919734630289312</v>
      </c>
    </row>
    <row r="6" spans="1:7" x14ac:dyDescent="0.35">
      <c r="A6" s="15" t="s">
        <v>608</v>
      </c>
      <c r="B6" s="15" t="s">
        <v>513</v>
      </c>
      <c r="C6" s="15">
        <v>1</v>
      </c>
      <c r="D6" s="15">
        <v>1</v>
      </c>
      <c r="E6" s="27">
        <v>77330</v>
      </c>
      <c r="F6" s="19">
        <v>5458827</v>
      </c>
      <c r="G6" s="24">
        <f t="shared" si="0"/>
        <v>1.4166047028051998</v>
      </c>
    </row>
    <row r="7" spans="1:7" x14ac:dyDescent="0.35">
      <c r="A7" s="15" t="s">
        <v>120</v>
      </c>
      <c r="B7" s="15" t="s">
        <v>121</v>
      </c>
      <c r="C7" s="15">
        <v>1</v>
      </c>
      <c r="D7" s="15">
        <v>1</v>
      </c>
      <c r="E7" s="27">
        <v>8027</v>
      </c>
      <c r="F7" s="19">
        <v>9379952</v>
      </c>
      <c r="G7" s="24">
        <f t="shared" si="0"/>
        <v>8.5576130879987444E-2</v>
      </c>
    </row>
    <row r="8" spans="1:7" x14ac:dyDescent="0.35">
      <c r="A8" s="13" t="s">
        <v>180</v>
      </c>
      <c r="B8" s="13" t="s">
        <v>181</v>
      </c>
      <c r="C8" s="13">
        <v>0</v>
      </c>
      <c r="D8" s="13">
        <v>1</v>
      </c>
      <c r="E8" s="18">
        <v>780000</v>
      </c>
      <c r="F8" s="20">
        <v>83240525</v>
      </c>
      <c r="G8" s="25">
        <f t="shared" si="0"/>
        <v>0.93704358544110578</v>
      </c>
    </row>
    <row r="9" spans="1:7" x14ac:dyDescent="0.35">
      <c r="A9" s="13" t="s">
        <v>178</v>
      </c>
      <c r="B9" s="13" t="s">
        <v>179</v>
      </c>
      <c r="C9" s="13">
        <v>0</v>
      </c>
      <c r="D9" s="13">
        <v>1</v>
      </c>
      <c r="E9" s="18">
        <v>366632</v>
      </c>
      <c r="F9" s="20">
        <v>10698896</v>
      </c>
      <c r="G9" s="25">
        <f t="shared" si="0"/>
        <v>3.4268208607691855</v>
      </c>
    </row>
    <row r="10" spans="1:7" x14ac:dyDescent="0.35">
      <c r="A10" s="13" t="s">
        <v>112</v>
      </c>
      <c r="B10" s="13" t="s">
        <v>113</v>
      </c>
      <c r="C10" s="13">
        <v>0</v>
      </c>
      <c r="D10" s="13">
        <v>1</v>
      </c>
      <c r="E10" s="18">
        <v>78291</v>
      </c>
      <c r="F10" s="20">
        <v>6934015</v>
      </c>
      <c r="G10" s="25">
        <f t="shared" si="0"/>
        <v>1.1290861066784539</v>
      </c>
    </row>
    <row r="11" spans="1:7" x14ac:dyDescent="0.35">
      <c r="A11" s="13" t="s">
        <v>302</v>
      </c>
      <c r="B11" s="13" t="s">
        <v>303</v>
      </c>
      <c r="C11" s="13">
        <v>0</v>
      </c>
      <c r="D11" s="13">
        <v>1</v>
      </c>
      <c r="E11" s="18">
        <v>125907</v>
      </c>
      <c r="F11" s="20">
        <v>59554023</v>
      </c>
      <c r="G11" s="25">
        <f t="shared" si="0"/>
        <v>0.21141644788631661</v>
      </c>
    </row>
    <row r="12" spans="1:7" x14ac:dyDescent="0.35">
      <c r="A12" s="13" t="s">
        <v>558</v>
      </c>
      <c r="B12" s="13" t="s">
        <v>559</v>
      </c>
      <c r="C12" s="13">
        <v>0</v>
      </c>
      <c r="D12" s="13">
        <v>1</v>
      </c>
      <c r="E12" s="18">
        <v>85000</v>
      </c>
      <c r="F12" s="20">
        <v>84339067</v>
      </c>
      <c r="G12" s="25">
        <f t="shared" si="0"/>
        <v>0.10078366174005694</v>
      </c>
    </row>
    <row r="13" spans="1:7" x14ac:dyDescent="0.35">
      <c r="A13" s="13" t="s">
        <v>210</v>
      </c>
      <c r="B13" s="13" t="s">
        <v>211</v>
      </c>
      <c r="C13" s="13">
        <v>0</v>
      </c>
      <c r="D13" s="13">
        <v>1</v>
      </c>
      <c r="E13" s="18">
        <v>118199</v>
      </c>
      <c r="F13" s="20">
        <v>47351567</v>
      </c>
      <c r="G13" s="25">
        <f t="shared" si="0"/>
        <v>0.24962003897357823</v>
      </c>
    </row>
    <row r="14" spans="1:7" x14ac:dyDescent="0.35">
      <c r="A14" s="13" t="s">
        <v>98</v>
      </c>
      <c r="B14" s="13" t="s">
        <v>99</v>
      </c>
      <c r="C14" s="13">
        <v>0</v>
      </c>
      <c r="D14" s="13">
        <v>1</v>
      </c>
      <c r="E14" s="18">
        <v>70153</v>
      </c>
      <c r="F14" s="20">
        <v>8917205</v>
      </c>
      <c r="G14" s="25">
        <f t="shared" si="0"/>
        <v>0.78671511981613074</v>
      </c>
    </row>
    <row r="15" spans="1:7" x14ac:dyDescent="0.35">
      <c r="A15" s="13" t="s">
        <v>224</v>
      </c>
      <c r="B15" s="13" t="s">
        <v>225</v>
      </c>
      <c r="C15" s="13">
        <v>0</v>
      </c>
      <c r="D15" s="13">
        <v>1</v>
      </c>
      <c r="E15" s="18">
        <v>43300</v>
      </c>
      <c r="F15" s="20">
        <v>67391582</v>
      </c>
      <c r="G15" s="25">
        <f t="shared" si="0"/>
        <v>6.4251348187671267E-2</v>
      </c>
    </row>
    <row r="16" spans="1:7" x14ac:dyDescent="0.35">
      <c r="A16" s="13" t="s">
        <v>356</v>
      </c>
      <c r="B16" s="13" t="s">
        <v>357</v>
      </c>
      <c r="C16" s="13">
        <v>0</v>
      </c>
      <c r="D16" s="13">
        <v>1</v>
      </c>
      <c r="E16" s="18">
        <v>53913</v>
      </c>
      <c r="F16" s="20">
        <v>2794700</v>
      </c>
      <c r="G16" s="25">
        <f t="shared" si="0"/>
        <v>1.9291158263856585</v>
      </c>
    </row>
    <row r="17" spans="1:7" x14ac:dyDescent="0.35">
      <c r="A17" s="13" t="s">
        <v>212</v>
      </c>
      <c r="B17" s="13" t="s">
        <v>213</v>
      </c>
      <c r="C17" s="13">
        <v>0</v>
      </c>
      <c r="D17" s="13">
        <v>1</v>
      </c>
      <c r="E17" s="18">
        <v>39802</v>
      </c>
      <c r="F17" s="20">
        <v>1331057</v>
      </c>
      <c r="G17" s="25">
        <f t="shared" si="0"/>
        <v>2.9902551130417407</v>
      </c>
    </row>
    <row r="18" spans="1:7" x14ac:dyDescent="0.35">
      <c r="A18" s="13" t="s">
        <v>458</v>
      </c>
      <c r="B18" s="13" t="s">
        <v>459</v>
      </c>
      <c r="C18" s="13">
        <v>0</v>
      </c>
      <c r="D18" s="13">
        <v>1</v>
      </c>
      <c r="E18" s="18">
        <v>39802</v>
      </c>
      <c r="F18" s="20">
        <v>10305564</v>
      </c>
      <c r="G18" s="25">
        <f t="shared" si="0"/>
        <v>0.38621855145434059</v>
      </c>
    </row>
    <row r="19" spans="1:7" x14ac:dyDescent="0.35">
      <c r="A19" s="13" t="s">
        <v>516</v>
      </c>
      <c r="B19" s="13" t="s">
        <v>517</v>
      </c>
      <c r="C19" s="13">
        <v>0</v>
      </c>
      <c r="D19" s="13">
        <v>1</v>
      </c>
      <c r="E19" s="18">
        <v>39592</v>
      </c>
      <c r="F19" s="20">
        <v>10353442</v>
      </c>
      <c r="G19" s="25">
        <f t="shared" si="0"/>
        <v>0.38240422846817512</v>
      </c>
    </row>
    <row r="20" spans="1:7" x14ac:dyDescent="0.35">
      <c r="A20" s="13" t="s">
        <v>104</v>
      </c>
      <c r="B20" s="13" t="s">
        <v>105</v>
      </c>
      <c r="C20" s="13">
        <v>0</v>
      </c>
      <c r="D20" s="13">
        <v>1</v>
      </c>
      <c r="E20" s="18">
        <v>45882</v>
      </c>
      <c r="F20" s="20">
        <v>11555997</v>
      </c>
      <c r="G20" s="25">
        <f t="shared" si="0"/>
        <v>0.3970406015162517</v>
      </c>
    </row>
    <row r="21" spans="1:7" x14ac:dyDescent="0.35">
      <c r="A21" s="13" t="s">
        <v>186</v>
      </c>
      <c r="B21" s="13" t="s">
        <v>187</v>
      </c>
      <c r="C21" s="13">
        <v>0</v>
      </c>
      <c r="D21" s="13">
        <v>1</v>
      </c>
      <c r="E21" s="18">
        <v>29191</v>
      </c>
      <c r="F21" s="20">
        <v>5831404</v>
      </c>
      <c r="G21" s="25">
        <f t="shared" si="0"/>
        <v>0.50058270701189622</v>
      </c>
    </row>
    <row r="22" spans="1:7" x14ac:dyDescent="0.35">
      <c r="A22" s="13" t="s">
        <v>232</v>
      </c>
      <c r="B22" s="13" t="s">
        <v>233</v>
      </c>
      <c r="C22" s="13">
        <v>0</v>
      </c>
      <c r="D22" s="13">
        <v>1</v>
      </c>
      <c r="E22" s="18">
        <v>37400</v>
      </c>
      <c r="F22" s="20">
        <v>67215293</v>
      </c>
      <c r="G22" s="25">
        <f t="shared" si="0"/>
        <v>5.5642099187159684E-2</v>
      </c>
    </row>
    <row r="23" spans="1:7" x14ac:dyDescent="0.35">
      <c r="A23" s="13" t="s">
        <v>360</v>
      </c>
      <c r="B23" s="13" t="s">
        <v>361</v>
      </c>
      <c r="C23" s="13">
        <v>0</v>
      </c>
      <c r="D23" s="13">
        <v>1</v>
      </c>
      <c r="E23" s="18">
        <v>23382</v>
      </c>
      <c r="F23" s="20">
        <v>1901548</v>
      </c>
      <c r="G23" s="25">
        <f t="shared" si="0"/>
        <v>1.2296297542844039</v>
      </c>
    </row>
    <row r="24" spans="1:7" x14ac:dyDescent="0.35">
      <c r="A24" s="13" t="s">
        <v>144</v>
      </c>
      <c r="B24" s="13" t="s">
        <v>145</v>
      </c>
      <c r="C24" s="13">
        <v>0</v>
      </c>
      <c r="D24" s="13">
        <v>1</v>
      </c>
      <c r="E24" s="18">
        <v>53120</v>
      </c>
      <c r="F24" s="20">
        <v>8636896</v>
      </c>
      <c r="G24" s="25">
        <f t="shared" si="0"/>
        <v>0.61503577211072125</v>
      </c>
    </row>
    <row r="25" spans="1:7" x14ac:dyDescent="0.35">
      <c r="A25" s="13" t="s">
        <v>292</v>
      </c>
      <c r="B25" s="13" t="s">
        <v>293</v>
      </c>
      <c r="C25" s="13">
        <v>0</v>
      </c>
      <c r="D25" s="13">
        <v>1</v>
      </c>
      <c r="E25" s="18">
        <v>33842</v>
      </c>
      <c r="F25" s="20">
        <v>4994724</v>
      </c>
      <c r="G25" s="25">
        <f t="shared" si="0"/>
        <v>0.67755495598956017</v>
      </c>
    </row>
    <row r="26" spans="1:7" x14ac:dyDescent="0.35">
      <c r="A26" s="13" t="s">
        <v>220</v>
      </c>
      <c r="B26" s="13" t="s">
        <v>221</v>
      </c>
      <c r="C26" s="13">
        <v>0</v>
      </c>
      <c r="D26" s="13">
        <v>1</v>
      </c>
      <c r="E26" s="18">
        <v>26196</v>
      </c>
      <c r="F26" s="20">
        <v>5530719</v>
      </c>
      <c r="G26" s="25">
        <f t="shared" si="0"/>
        <v>0.47364546996511664</v>
      </c>
    </row>
    <row r="27" spans="1:7" x14ac:dyDescent="0.35">
      <c r="A27" s="13" t="s">
        <v>248</v>
      </c>
      <c r="B27" s="13" t="s">
        <v>249</v>
      </c>
      <c r="C27" s="13">
        <v>0</v>
      </c>
      <c r="D27" s="13">
        <v>1</v>
      </c>
      <c r="E27" s="18">
        <v>14887</v>
      </c>
      <c r="F27" s="20">
        <v>10715549</v>
      </c>
      <c r="G27" s="25">
        <f t="shared" si="0"/>
        <v>0.13892895268361891</v>
      </c>
    </row>
    <row r="28" spans="1:7" x14ac:dyDescent="0.35">
      <c r="A28" s="13" t="s">
        <v>422</v>
      </c>
      <c r="B28" s="13" t="s">
        <v>423</v>
      </c>
      <c r="C28" s="13">
        <v>0</v>
      </c>
      <c r="D28" s="13">
        <v>1</v>
      </c>
      <c r="E28" s="18">
        <v>62970</v>
      </c>
      <c r="F28" s="20">
        <v>17441139</v>
      </c>
      <c r="G28" s="25">
        <f t="shared" si="0"/>
        <v>0.36104293417992944</v>
      </c>
    </row>
    <row r="29" spans="1:7" x14ac:dyDescent="0.35">
      <c r="A29" s="13" t="s">
        <v>514</v>
      </c>
      <c r="B29" s="13" t="s">
        <v>515</v>
      </c>
      <c r="C29" s="13">
        <v>0</v>
      </c>
      <c r="D29" s="13">
        <v>1</v>
      </c>
      <c r="E29" s="18">
        <v>7050</v>
      </c>
      <c r="F29" s="20">
        <v>2100126</v>
      </c>
      <c r="G29" s="25">
        <f t="shared" si="0"/>
        <v>0.33569414406564174</v>
      </c>
    </row>
    <row r="30" spans="1:7" x14ac:dyDescent="0.35">
      <c r="A30" s="13" t="s">
        <v>268</v>
      </c>
      <c r="B30" s="13" t="s">
        <v>269</v>
      </c>
      <c r="C30" s="13">
        <v>0</v>
      </c>
      <c r="D30" s="13">
        <v>1</v>
      </c>
      <c r="E30" s="18">
        <v>13759</v>
      </c>
      <c r="F30" s="20">
        <v>4047200</v>
      </c>
      <c r="G30" s="25">
        <f t="shared" si="0"/>
        <v>0.33996343150820318</v>
      </c>
    </row>
    <row r="31" spans="1:7" x14ac:dyDescent="0.35">
      <c r="A31" s="13" t="s">
        <v>424</v>
      </c>
      <c r="B31" s="13" t="s">
        <v>425</v>
      </c>
      <c r="C31" s="13">
        <v>0</v>
      </c>
      <c r="D31" s="13">
        <v>1</v>
      </c>
      <c r="E31" s="18">
        <v>16708</v>
      </c>
      <c r="F31" s="20">
        <v>5379475</v>
      </c>
      <c r="G31" s="25">
        <f t="shared" si="0"/>
        <v>0.3105879291194773</v>
      </c>
    </row>
    <row r="32" spans="1:7" x14ac:dyDescent="0.35">
      <c r="A32" s="13" t="s">
        <v>176</v>
      </c>
      <c r="B32" s="13" t="s">
        <v>177</v>
      </c>
      <c r="C32" s="13">
        <v>0</v>
      </c>
      <c r="D32" s="13">
        <v>1</v>
      </c>
      <c r="E32" s="18">
        <v>12500</v>
      </c>
      <c r="F32" s="20">
        <v>1207361</v>
      </c>
      <c r="G32" s="25">
        <f t="shared" si="0"/>
        <v>1.035315866588369</v>
      </c>
    </row>
    <row r="33" spans="1:7" x14ac:dyDescent="0.35">
      <c r="A33" s="13" t="s">
        <v>358</v>
      </c>
      <c r="B33" s="13" t="s">
        <v>359</v>
      </c>
      <c r="C33" s="13">
        <v>0</v>
      </c>
      <c r="D33" s="13">
        <v>1</v>
      </c>
      <c r="E33" s="18">
        <v>5300</v>
      </c>
      <c r="F33" s="20">
        <v>632275</v>
      </c>
      <c r="G33" s="25">
        <f t="shared" si="0"/>
        <v>0.83824285318888148</v>
      </c>
    </row>
    <row r="34" spans="1:7" x14ac:dyDescent="0.35">
      <c r="A34" s="13" t="s">
        <v>388</v>
      </c>
      <c r="B34" s="13" t="s">
        <v>389</v>
      </c>
      <c r="C34" s="13">
        <v>0</v>
      </c>
      <c r="D34" s="13">
        <v>1</v>
      </c>
      <c r="E34" s="18">
        <v>994</v>
      </c>
      <c r="F34" s="20">
        <v>525285</v>
      </c>
      <c r="G34" s="25">
        <f t="shared" si="0"/>
        <v>0.18923060814605405</v>
      </c>
    </row>
    <row r="35" spans="1:7" x14ac:dyDescent="0.35">
      <c r="A35" s="21" t="s">
        <v>498</v>
      </c>
      <c r="B35" s="22" t="s">
        <v>499</v>
      </c>
      <c r="C35" s="21">
        <v>0</v>
      </c>
      <c r="D35" s="21">
        <v>0</v>
      </c>
      <c r="E35" s="23">
        <v>7704</v>
      </c>
      <c r="F35" s="22">
        <v>6908224</v>
      </c>
      <c r="G35" s="26">
        <f>(E35/F35)*100</f>
        <v>0.11151925588979165</v>
      </c>
    </row>
    <row r="36" spans="1:7" x14ac:dyDescent="0.35">
      <c r="A36" s="21" t="s">
        <v>394</v>
      </c>
      <c r="B36" s="22" t="s">
        <v>395</v>
      </c>
      <c r="C36" s="21">
        <v>0</v>
      </c>
      <c r="D36" s="21">
        <v>0</v>
      </c>
      <c r="E36" s="23">
        <v>7355</v>
      </c>
      <c r="F36" s="22">
        <v>621306</v>
      </c>
      <c r="G36" s="26">
        <f t="shared" ref="G36:G40" si="1">(E36/F36)*100</f>
        <v>1.1837967120871196</v>
      </c>
    </row>
    <row r="37" spans="1:7" x14ac:dyDescent="0.35">
      <c r="A37" s="21" t="s">
        <v>80</v>
      </c>
      <c r="B37" s="22" t="s">
        <v>81</v>
      </c>
      <c r="C37" s="21">
        <v>0</v>
      </c>
      <c r="D37" s="21">
        <v>0</v>
      </c>
      <c r="E37" s="23">
        <v>1479</v>
      </c>
      <c r="F37" s="22">
        <v>2837743</v>
      </c>
      <c r="G37" s="26">
        <f t="shared" si="1"/>
        <v>5.2118884620629843E-2</v>
      </c>
    </row>
    <row r="38" spans="1:7" x14ac:dyDescent="0.35">
      <c r="A38" s="21" t="s">
        <v>384</v>
      </c>
      <c r="B38" s="22" t="s">
        <v>385</v>
      </c>
      <c r="C38" s="21">
        <v>0</v>
      </c>
      <c r="D38" s="21">
        <v>0</v>
      </c>
      <c r="E38" s="23">
        <v>1097</v>
      </c>
      <c r="F38" s="22">
        <v>2072531</v>
      </c>
      <c r="G38" s="26">
        <f t="shared" si="1"/>
        <v>5.2930450738734425E-2</v>
      </c>
    </row>
    <row r="39" spans="1:7" x14ac:dyDescent="0.35">
      <c r="A39" s="21" t="s">
        <v>118</v>
      </c>
      <c r="B39" s="22" t="s">
        <v>119</v>
      </c>
      <c r="C39" s="21">
        <v>0</v>
      </c>
      <c r="D39" s="21">
        <v>0</v>
      </c>
      <c r="E39" s="23">
        <v>362</v>
      </c>
      <c r="F39" s="22">
        <v>3280815</v>
      </c>
      <c r="G39" s="26">
        <f t="shared" si="1"/>
        <v>1.1033843724806184E-2</v>
      </c>
    </row>
    <row r="40" spans="1:7" x14ac:dyDescent="0.35">
      <c r="A40" s="21" t="s">
        <v>344</v>
      </c>
      <c r="B40" s="22" t="s">
        <v>345</v>
      </c>
      <c r="C40" s="21">
        <v>0</v>
      </c>
      <c r="D40" s="21">
        <v>0</v>
      </c>
      <c r="E40" s="23">
        <v>212</v>
      </c>
      <c r="F40" s="22">
        <v>38137</v>
      </c>
      <c r="G40" s="26">
        <f t="shared" si="1"/>
        <v>0.55589060492435172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9B73-887D-2949-84AB-A9E833170AB4}">
  <dimension ref="A1:G48"/>
  <sheetViews>
    <sheetView workbookViewId="0">
      <pane ySplit="1" topLeftCell="A2" activePane="bottomLeft" state="frozen"/>
      <selection pane="bottomLeft" activeCell="F16" sqref="F16"/>
    </sheetView>
  </sheetViews>
  <sheetFormatPr defaultColWidth="10.83203125" defaultRowHeight="14.5" x14ac:dyDescent="0.35"/>
  <cols>
    <col min="1" max="1" width="19" style="13" bestFit="1" customWidth="1"/>
    <col min="2" max="2" width="10.83203125" style="13"/>
    <col min="3" max="3" width="12.5" style="13" bestFit="1" customWidth="1"/>
    <col min="4" max="4" width="15.5" style="13" bestFit="1" customWidth="1"/>
    <col min="5" max="5" width="12.5" style="13" customWidth="1"/>
    <col min="6" max="6" width="13.58203125" style="13" bestFit="1" customWidth="1"/>
    <col min="7" max="7" width="14" style="13" bestFit="1" customWidth="1"/>
    <col min="8" max="16384" width="10.83203125" style="13"/>
  </cols>
  <sheetData>
    <row r="1" spans="1:7" x14ac:dyDescent="0.35">
      <c r="A1" s="12" t="s">
        <v>602</v>
      </c>
      <c r="B1" s="12" t="s">
        <v>603</v>
      </c>
      <c r="C1" s="12" t="s">
        <v>604</v>
      </c>
      <c r="D1" s="12" t="s">
        <v>610</v>
      </c>
      <c r="E1" s="16" t="s">
        <v>605</v>
      </c>
      <c r="F1" s="12" t="s">
        <v>606</v>
      </c>
      <c r="G1" s="12" t="s">
        <v>607</v>
      </c>
    </row>
    <row r="2" spans="1:7" x14ac:dyDescent="0.35">
      <c r="A2" s="31" t="s">
        <v>450</v>
      </c>
      <c r="B2" s="32" t="s">
        <v>451</v>
      </c>
      <c r="C2" s="15">
        <v>1</v>
      </c>
      <c r="D2" s="15">
        <v>1</v>
      </c>
      <c r="E2" s="33">
        <v>1256568</v>
      </c>
      <c r="F2" s="19">
        <v>37950802</v>
      </c>
      <c r="G2" s="24">
        <f t="shared" ref="G2:G43" si="0">(E2/F2)*100</f>
        <v>3.3110446519680927</v>
      </c>
    </row>
    <row r="3" spans="1:7" x14ac:dyDescent="0.35">
      <c r="A3" s="31" t="s">
        <v>370</v>
      </c>
      <c r="B3" s="32" t="s">
        <v>371</v>
      </c>
      <c r="C3" s="15">
        <v>1</v>
      </c>
      <c r="D3" s="15">
        <v>0</v>
      </c>
      <c r="E3" s="33">
        <v>88018</v>
      </c>
      <c r="F3" s="19">
        <v>2620495</v>
      </c>
      <c r="G3" s="24">
        <f t="shared" si="0"/>
        <v>3.3588310605439049</v>
      </c>
    </row>
    <row r="4" spans="1:7" x14ac:dyDescent="0.35">
      <c r="A4" s="31" t="s">
        <v>608</v>
      </c>
      <c r="B4" s="32" t="s">
        <v>513</v>
      </c>
      <c r="C4" s="15">
        <v>1</v>
      </c>
      <c r="D4" s="15">
        <v>1</v>
      </c>
      <c r="E4" s="33">
        <v>87027</v>
      </c>
      <c r="F4" s="19">
        <v>5458827</v>
      </c>
      <c r="G4" s="24">
        <f t="shared" si="0"/>
        <v>1.5942435984873673</v>
      </c>
    </row>
    <row r="5" spans="1:7" x14ac:dyDescent="0.35">
      <c r="A5" s="31" t="s">
        <v>472</v>
      </c>
      <c r="B5" s="32" t="s">
        <v>473</v>
      </c>
      <c r="C5" s="15">
        <v>1</v>
      </c>
      <c r="D5" s="15">
        <v>1</v>
      </c>
      <c r="E5" s="33">
        <v>84357</v>
      </c>
      <c r="F5" s="19">
        <v>19286123</v>
      </c>
      <c r="G5" s="24">
        <f t="shared" si="0"/>
        <v>0.43739739708182929</v>
      </c>
    </row>
    <row r="6" spans="1:7" x14ac:dyDescent="0.35">
      <c r="A6" s="31" t="s">
        <v>272</v>
      </c>
      <c r="B6" s="32" t="s">
        <v>273</v>
      </c>
      <c r="C6" s="15">
        <v>1</v>
      </c>
      <c r="D6" s="15">
        <v>1</v>
      </c>
      <c r="E6" s="33">
        <v>27657</v>
      </c>
      <c r="F6" s="19">
        <v>9749763</v>
      </c>
      <c r="G6" s="24">
        <f t="shared" si="0"/>
        <v>0.28366843378654433</v>
      </c>
    </row>
    <row r="7" spans="1:7" x14ac:dyDescent="0.35">
      <c r="A7" s="31" t="s">
        <v>120</v>
      </c>
      <c r="B7" s="32" t="s">
        <v>121</v>
      </c>
      <c r="C7" s="15">
        <v>1</v>
      </c>
      <c r="D7" s="15">
        <v>0</v>
      </c>
      <c r="E7" s="33">
        <v>10857</v>
      </c>
      <c r="F7" s="19">
        <v>9379952</v>
      </c>
      <c r="G7" s="24">
        <f t="shared" si="0"/>
        <v>0.11574686096474694</v>
      </c>
    </row>
    <row r="8" spans="1:7" x14ac:dyDescent="0.35">
      <c r="A8" s="28" t="s">
        <v>180</v>
      </c>
      <c r="B8" s="2" t="s">
        <v>181</v>
      </c>
      <c r="C8" s="13">
        <v>0</v>
      </c>
      <c r="D8" s="13">
        <v>1</v>
      </c>
      <c r="E8" s="11">
        <v>915000</v>
      </c>
      <c r="F8" s="20">
        <v>83240525</v>
      </c>
      <c r="G8" s="25">
        <f t="shared" si="0"/>
        <v>1.0992242059982202</v>
      </c>
    </row>
    <row r="9" spans="1:7" x14ac:dyDescent="0.35">
      <c r="A9" s="28" t="s">
        <v>178</v>
      </c>
      <c r="B9" s="2" t="s">
        <v>179</v>
      </c>
      <c r="C9" s="13">
        <v>0</v>
      </c>
      <c r="D9" s="13">
        <v>1</v>
      </c>
      <c r="E9" s="29">
        <v>404839</v>
      </c>
      <c r="F9" s="20">
        <v>10698896</v>
      </c>
      <c r="G9" s="25">
        <f t="shared" si="0"/>
        <v>3.7839324730327313</v>
      </c>
    </row>
    <row r="10" spans="1:7" x14ac:dyDescent="0.35">
      <c r="A10" s="28" t="s">
        <v>302</v>
      </c>
      <c r="B10" s="2" t="s">
        <v>303</v>
      </c>
      <c r="C10" s="13">
        <v>0</v>
      </c>
      <c r="D10" s="13">
        <v>1</v>
      </c>
      <c r="E10" s="29">
        <v>157309</v>
      </c>
      <c r="F10" s="20">
        <v>59554023</v>
      </c>
      <c r="G10" s="25">
        <f t="shared" si="0"/>
        <v>0.26414504356825735</v>
      </c>
    </row>
    <row r="11" spans="1:7" x14ac:dyDescent="0.35">
      <c r="A11" s="28" t="s">
        <v>558</v>
      </c>
      <c r="B11" s="2" t="s">
        <v>559</v>
      </c>
      <c r="C11" s="13">
        <v>0</v>
      </c>
      <c r="D11" s="13">
        <v>1</v>
      </c>
      <c r="E11" s="29">
        <v>145000</v>
      </c>
      <c r="F11" s="20">
        <v>84339067</v>
      </c>
      <c r="G11" s="25">
        <f t="shared" si="0"/>
        <v>0.17192507002715599</v>
      </c>
    </row>
    <row r="12" spans="1:7" x14ac:dyDescent="0.35">
      <c r="A12" s="28" t="s">
        <v>210</v>
      </c>
      <c r="B12" s="2" t="s">
        <v>211</v>
      </c>
      <c r="C12" s="13">
        <v>0</v>
      </c>
      <c r="D12" s="13">
        <v>1</v>
      </c>
      <c r="E12" s="29">
        <v>131771</v>
      </c>
      <c r="F12" s="20">
        <v>47351567</v>
      </c>
      <c r="G12" s="25">
        <f t="shared" si="0"/>
        <v>0.27828223720663775</v>
      </c>
    </row>
    <row r="13" spans="1:7" x14ac:dyDescent="0.35">
      <c r="A13" s="28" t="s">
        <v>232</v>
      </c>
      <c r="B13" s="2" t="s">
        <v>233</v>
      </c>
      <c r="C13" s="13">
        <v>0</v>
      </c>
      <c r="D13" s="13">
        <v>1</v>
      </c>
      <c r="E13" s="29">
        <v>107900</v>
      </c>
      <c r="F13" s="20">
        <v>67215293</v>
      </c>
      <c r="G13" s="25">
        <f t="shared" si="0"/>
        <v>0.16052894391161843</v>
      </c>
    </row>
    <row r="14" spans="1:7" x14ac:dyDescent="0.35">
      <c r="A14" s="28" t="s">
        <v>224</v>
      </c>
      <c r="B14" s="2" t="s">
        <v>225</v>
      </c>
      <c r="C14" s="13">
        <v>0</v>
      </c>
      <c r="D14" s="13">
        <v>1</v>
      </c>
      <c r="E14" s="29">
        <v>92156</v>
      </c>
      <c r="F14" s="20">
        <v>67391582</v>
      </c>
      <c r="G14" s="25">
        <f t="shared" si="0"/>
        <v>0.13674704950538186</v>
      </c>
    </row>
    <row r="15" spans="1:7" x14ac:dyDescent="0.35">
      <c r="A15" s="28" t="s">
        <v>112</v>
      </c>
      <c r="B15" s="2" t="s">
        <v>113</v>
      </c>
      <c r="C15" s="13">
        <v>0</v>
      </c>
      <c r="D15" s="13">
        <v>1</v>
      </c>
      <c r="E15" s="29">
        <v>85119</v>
      </c>
      <c r="F15" s="20">
        <v>6934015</v>
      </c>
      <c r="G15" s="25">
        <f t="shared" si="0"/>
        <v>1.2275571944969834</v>
      </c>
    </row>
    <row r="16" spans="1:7" x14ac:dyDescent="0.35">
      <c r="A16" s="28" t="s">
        <v>98</v>
      </c>
      <c r="B16" s="2" t="s">
        <v>99</v>
      </c>
      <c r="C16" s="13">
        <v>0</v>
      </c>
      <c r="D16" s="13">
        <v>1</v>
      </c>
      <c r="E16" s="29">
        <v>77960</v>
      </c>
      <c r="F16" s="20">
        <v>25687041</v>
      </c>
      <c r="G16" s="25">
        <f t="shared" si="0"/>
        <v>0.30349934038724041</v>
      </c>
    </row>
    <row r="17" spans="1:7" x14ac:dyDescent="0.35">
      <c r="A17" s="28" t="s">
        <v>422</v>
      </c>
      <c r="B17" s="2" t="s">
        <v>423</v>
      </c>
      <c r="C17" s="13">
        <v>0</v>
      </c>
      <c r="D17" s="13">
        <v>1</v>
      </c>
      <c r="E17" s="29">
        <v>68050</v>
      </c>
      <c r="F17" s="20">
        <v>17441139</v>
      </c>
      <c r="G17" s="25">
        <f t="shared" si="0"/>
        <v>0.39016947230338572</v>
      </c>
    </row>
    <row r="18" spans="1:7" x14ac:dyDescent="0.35">
      <c r="A18" s="28" t="s">
        <v>356</v>
      </c>
      <c r="B18" s="2" t="s">
        <v>357</v>
      </c>
      <c r="C18" s="13">
        <v>0</v>
      </c>
      <c r="D18" s="13">
        <v>1</v>
      </c>
      <c r="E18" s="29">
        <v>60755</v>
      </c>
      <c r="F18" s="20">
        <v>2794700</v>
      </c>
      <c r="G18" s="25">
        <f t="shared" si="0"/>
        <v>2.1739363795756255</v>
      </c>
    </row>
    <row r="19" spans="1:7" x14ac:dyDescent="0.35">
      <c r="A19" s="28" t="s">
        <v>144</v>
      </c>
      <c r="B19" s="2" t="s">
        <v>145</v>
      </c>
      <c r="C19" s="13">
        <v>0</v>
      </c>
      <c r="D19" s="13">
        <v>1</v>
      </c>
      <c r="E19" s="29">
        <v>59244</v>
      </c>
      <c r="F19" s="20">
        <v>8636896</v>
      </c>
      <c r="G19" s="25">
        <f t="shared" si="0"/>
        <v>0.68594087505511236</v>
      </c>
    </row>
    <row r="20" spans="1:7" x14ac:dyDescent="0.35">
      <c r="A20" s="28" t="s">
        <v>104</v>
      </c>
      <c r="B20" s="2" t="s">
        <v>105</v>
      </c>
      <c r="C20" s="13">
        <v>0</v>
      </c>
      <c r="D20" s="13">
        <v>1</v>
      </c>
      <c r="E20" s="29">
        <v>53108</v>
      </c>
      <c r="F20" s="20">
        <v>11555997</v>
      </c>
      <c r="G20" s="25">
        <f t="shared" si="0"/>
        <v>0.4595709050460986</v>
      </c>
    </row>
    <row r="21" spans="1:7" x14ac:dyDescent="0.35">
      <c r="A21" s="28" t="s">
        <v>212</v>
      </c>
      <c r="B21" s="2" t="s">
        <v>213</v>
      </c>
      <c r="C21" s="13">
        <v>0</v>
      </c>
      <c r="D21" s="13">
        <v>1</v>
      </c>
      <c r="E21" s="11">
        <v>48359</v>
      </c>
      <c r="F21" s="20">
        <v>1331057</v>
      </c>
      <c r="G21" s="25">
        <f t="shared" si="0"/>
        <v>3.6331276571927424</v>
      </c>
    </row>
    <row r="22" spans="1:7" x14ac:dyDescent="0.35">
      <c r="A22" s="28" t="s">
        <v>458</v>
      </c>
      <c r="B22" s="2" t="s">
        <v>459</v>
      </c>
      <c r="C22" s="13">
        <v>0</v>
      </c>
      <c r="D22" s="13">
        <v>1</v>
      </c>
      <c r="E22" s="29">
        <v>47847</v>
      </c>
      <c r="F22" s="20">
        <v>10305564</v>
      </c>
      <c r="G22" s="25">
        <f t="shared" si="0"/>
        <v>0.46428317751459308</v>
      </c>
    </row>
    <row r="23" spans="1:7" x14ac:dyDescent="0.35">
      <c r="A23" s="28" t="s">
        <v>292</v>
      </c>
      <c r="B23" s="2" t="s">
        <v>293</v>
      </c>
      <c r="C23" s="13">
        <v>0</v>
      </c>
      <c r="D23" s="13">
        <v>1</v>
      </c>
      <c r="E23" s="29">
        <v>43521</v>
      </c>
      <c r="F23" s="20">
        <v>4994724</v>
      </c>
      <c r="G23" s="25">
        <f t="shared" si="0"/>
        <v>0.87133943737431752</v>
      </c>
    </row>
    <row r="24" spans="1:7" x14ac:dyDescent="0.35">
      <c r="A24" s="28" t="s">
        <v>516</v>
      </c>
      <c r="B24" s="2" t="s">
        <v>517</v>
      </c>
      <c r="C24" s="13">
        <v>0</v>
      </c>
      <c r="D24" s="13">
        <v>1</v>
      </c>
      <c r="E24" s="29">
        <v>43273</v>
      </c>
      <c r="F24" s="20">
        <v>10353442</v>
      </c>
      <c r="G24" s="25">
        <f t="shared" si="0"/>
        <v>0.41795762220911659</v>
      </c>
    </row>
    <row r="25" spans="1:7" x14ac:dyDescent="0.35">
      <c r="A25" s="28" t="s">
        <v>360</v>
      </c>
      <c r="B25" s="2" t="s">
        <v>361</v>
      </c>
      <c r="C25" s="13">
        <v>0</v>
      </c>
      <c r="D25" s="13">
        <v>1</v>
      </c>
      <c r="E25" s="29">
        <v>35730</v>
      </c>
      <c r="F25" s="20">
        <v>1901548</v>
      </c>
      <c r="G25" s="25">
        <f t="shared" si="0"/>
        <v>1.8789954289873303</v>
      </c>
    </row>
    <row r="26" spans="1:7" x14ac:dyDescent="0.35">
      <c r="A26" s="28" t="s">
        <v>186</v>
      </c>
      <c r="B26" s="2" t="s">
        <v>187</v>
      </c>
      <c r="C26" s="13">
        <v>0</v>
      </c>
      <c r="D26" s="13">
        <v>1</v>
      </c>
      <c r="E26" s="29">
        <v>32400</v>
      </c>
      <c r="F26" s="20">
        <v>5831404</v>
      </c>
      <c r="G26" s="25">
        <f t="shared" si="0"/>
        <v>0.55561233624012329</v>
      </c>
    </row>
    <row r="27" spans="1:7" x14ac:dyDescent="0.35">
      <c r="A27" s="28" t="s">
        <v>220</v>
      </c>
      <c r="B27" s="2" t="s">
        <v>221</v>
      </c>
      <c r="C27" s="13">
        <v>0</v>
      </c>
      <c r="D27" s="13">
        <v>1</v>
      </c>
      <c r="E27" s="29">
        <v>30372</v>
      </c>
      <c r="F27" s="20">
        <v>5530719</v>
      </c>
      <c r="G27" s="25">
        <f t="shared" si="0"/>
        <v>0.54915102358300971</v>
      </c>
    </row>
    <row r="28" spans="1:7" x14ac:dyDescent="0.35">
      <c r="A28" s="28" t="s">
        <v>424</v>
      </c>
      <c r="B28" s="2" t="s">
        <v>425</v>
      </c>
      <c r="C28" s="13">
        <v>0</v>
      </c>
      <c r="D28" s="13">
        <v>1</v>
      </c>
      <c r="E28" s="29">
        <v>22085</v>
      </c>
      <c r="F28" s="20">
        <v>5379475</v>
      </c>
      <c r="G28" s="25">
        <f t="shared" si="0"/>
        <v>0.41054192091235664</v>
      </c>
    </row>
    <row r="29" spans="1:7" x14ac:dyDescent="0.35">
      <c r="A29" s="28" t="s">
        <v>248</v>
      </c>
      <c r="B29" s="2" t="s">
        <v>249</v>
      </c>
      <c r="C29" s="13">
        <v>0</v>
      </c>
      <c r="D29" s="13">
        <v>1</v>
      </c>
      <c r="E29" s="29">
        <v>18043</v>
      </c>
      <c r="F29" s="20">
        <v>10715549</v>
      </c>
      <c r="G29" s="25">
        <f t="shared" si="0"/>
        <v>0.1683814800342941</v>
      </c>
    </row>
    <row r="30" spans="1:7" x14ac:dyDescent="0.35">
      <c r="A30" s="28" t="s">
        <v>268</v>
      </c>
      <c r="B30" s="2" t="s">
        <v>269</v>
      </c>
      <c r="C30" s="13">
        <v>0</v>
      </c>
      <c r="D30" s="13">
        <v>1</v>
      </c>
      <c r="E30" s="11">
        <v>15911</v>
      </c>
      <c r="F30" s="20">
        <v>4047200</v>
      </c>
      <c r="G30" s="25">
        <f t="shared" si="0"/>
        <v>0.39313599525597948</v>
      </c>
    </row>
    <row r="31" spans="1:7" x14ac:dyDescent="0.35">
      <c r="A31" s="30" t="s">
        <v>176</v>
      </c>
      <c r="B31" s="2" t="s">
        <v>177</v>
      </c>
      <c r="C31" s="13">
        <v>0</v>
      </c>
      <c r="D31" s="13">
        <v>1</v>
      </c>
      <c r="E31" s="29">
        <v>12846</v>
      </c>
      <c r="F31" s="20">
        <v>1207361</v>
      </c>
      <c r="G31" s="25">
        <f t="shared" si="0"/>
        <v>1.0639734097755351</v>
      </c>
    </row>
    <row r="32" spans="1:7" x14ac:dyDescent="0.35">
      <c r="A32" s="28" t="s">
        <v>514</v>
      </c>
      <c r="B32" s="2" t="s">
        <v>515</v>
      </c>
      <c r="C32" s="13">
        <v>0</v>
      </c>
      <c r="D32" s="13">
        <v>1</v>
      </c>
      <c r="E32" s="29">
        <v>6894</v>
      </c>
      <c r="F32" s="20">
        <v>2100126</v>
      </c>
      <c r="G32" s="25">
        <f t="shared" si="0"/>
        <v>0.32826601832461483</v>
      </c>
    </row>
    <row r="33" spans="1:7" x14ac:dyDescent="0.35">
      <c r="A33" s="30" t="s">
        <v>358</v>
      </c>
      <c r="B33" s="2" t="s">
        <v>359</v>
      </c>
      <c r="C33" s="13">
        <v>0</v>
      </c>
      <c r="D33" s="13">
        <v>1</v>
      </c>
      <c r="E33" s="29">
        <v>5984</v>
      </c>
      <c r="F33" s="20">
        <v>632275</v>
      </c>
      <c r="G33" s="25">
        <f t="shared" si="0"/>
        <v>0.94642362895891818</v>
      </c>
    </row>
    <row r="34" spans="1:7" x14ac:dyDescent="0.35">
      <c r="A34" s="30" t="s">
        <v>388</v>
      </c>
      <c r="B34" s="2" t="s">
        <v>389</v>
      </c>
      <c r="C34" s="13">
        <v>0</v>
      </c>
      <c r="D34" s="13">
        <v>1</v>
      </c>
      <c r="E34" s="29">
        <v>1351</v>
      </c>
      <c r="F34" s="20">
        <v>525285</v>
      </c>
      <c r="G34" s="25">
        <f t="shared" si="0"/>
        <v>0.25719371388865092</v>
      </c>
    </row>
    <row r="35" spans="1:7" x14ac:dyDescent="0.35">
      <c r="A35" s="30" t="s">
        <v>140</v>
      </c>
      <c r="B35" s="2" t="s">
        <v>141</v>
      </c>
      <c r="C35" s="13">
        <v>0</v>
      </c>
      <c r="D35" s="13">
        <v>1</v>
      </c>
      <c r="E35" s="29">
        <v>0</v>
      </c>
      <c r="F35" s="20">
        <v>38005238</v>
      </c>
      <c r="G35" s="25">
        <f t="shared" si="0"/>
        <v>0</v>
      </c>
    </row>
    <row r="36" spans="1:7" x14ac:dyDescent="0.35">
      <c r="A36" s="30" t="s">
        <v>308</v>
      </c>
      <c r="B36" s="2" t="s">
        <v>309</v>
      </c>
      <c r="C36" s="13">
        <v>0</v>
      </c>
      <c r="D36" s="13">
        <v>1</v>
      </c>
      <c r="E36" s="29">
        <v>0</v>
      </c>
      <c r="F36" s="20">
        <v>125836021</v>
      </c>
      <c r="G36" s="25">
        <f t="shared" si="0"/>
        <v>0</v>
      </c>
    </row>
    <row r="37" spans="1:7" x14ac:dyDescent="0.35">
      <c r="A37" s="13" t="s">
        <v>430</v>
      </c>
      <c r="B37" s="2" t="s">
        <v>431</v>
      </c>
      <c r="C37" s="13">
        <v>0</v>
      </c>
      <c r="D37" s="13">
        <v>1</v>
      </c>
      <c r="E37" s="29">
        <v>0</v>
      </c>
      <c r="F37" s="20">
        <v>5084300</v>
      </c>
      <c r="G37" s="25">
        <f t="shared" si="0"/>
        <v>0</v>
      </c>
    </row>
    <row r="38" spans="1:7" x14ac:dyDescent="0.35">
      <c r="A38" s="13" t="s">
        <v>611</v>
      </c>
      <c r="B38" s="2" t="s">
        <v>323</v>
      </c>
      <c r="C38" s="13">
        <v>0</v>
      </c>
      <c r="D38" s="13">
        <v>1</v>
      </c>
      <c r="E38" s="29">
        <v>0</v>
      </c>
      <c r="F38" s="20">
        <v>51780579</v>
      </c>
      <c r="G38" s="25">
        <f t="shared" si="0"/>
        <v>0</v>
      </c>
    </row>
    <row r="39" spans="1:7" x14ac:dyDescent="0.35">
      <c r="A39" s="30" t="s">
        <v>572</v>
      </c>
      <c r="B39" s="2" t="s">
        <v>573</v>
      </c>
      <c r="C39" s="13">
        <v>0</v>
      </c>
      <c r="D39" s="13">
        <v>1</v>
      </c>
      <c r="E39" s="29">
        <v>0</v>
      </c>
      <c r="F39" s="20">
        <v>329484123</v>
      </c>
      <c r="G39" s="25">
        <f t="shared" si="0"/>
        <v>0</v>
      </c>
    </row>
    <row r="40" spans="1:7" x14ac:dyDescent="0.35">
      <c r="A40" s="30" t="s">
        <v>96</v>
      </c>
      <c r="B40" s="2" t="s">
        <v>97</v>
      </c>
      <c r="C40" s="13">
        <v>0</v>
      </c>
      <c r="D40" s="13">
        <v>1</v>
      </c>
      <c r="E40" s="29">
        <v>0</v>
      </c>
      <c r="F40" s="20">
        <v>25687041</v>
      </c>
      <c r="G40" s="25">
        <f t="shared" si="0"/>
        <v>0</v>
      </c>
    </row>
    <row r="41" spans="1:7" x14ac:dyDescent="0.35">
      <c r="A41" s="13" t="s">
        <v>150</v>
      </c>
      <c r="B41" s="2" t="s">
        <v>151</v>
      </c>
      <c r="C41" s="13">
        <v>0</v>
      </c>
      <c r="D41" s="13">
        <v>1</v>
      </c>
      <c r="E41" s="29">
        <v>0</v>
      </c>
      <c r="F41" s="20">
        <v>1410929362</v>
      </c>
      <c r="G41" s="25">
        <f t="shared" si="0"/>
        <v>0</v>
      </c>
    </row>
    <row r="42" spans="1:7" x14ac:dyDescent="0.35">
      <c r="A42" s="13" t="s">
        <v>288</v>
      </c>
      <c r="B42" s="2" t="s">
        <v>289</v>
      </c>
      <c r="C42" s="13">
        <v>0</v>
      </c>
      <c r="D42" s="13">
        <v>1</v>
      </c>
      <c r="E42" s="29">
        <v>0</v>
      </c>
      <c r="F42" s="20">
        <v>1380004385</v>
      </c>
      <c r="G42" s="25">
        <f t="shared" si="0"/>
        <v>0</v>
      </c>
    </row>
    <row r="43" spans="1:7" x14ac:dyDescent="0.35">
      <c r="A43" s="21" t="s">
        <v>498</v>
      </c>
      <c r="B43" s="22" t="s">
        <v>499</v>
      </c>
      <c r="C43" s="21">
        <v>0</v>
      </c>
      <c r="D43" s="21">
        <v>0</v>
      </c>
      <c r="E43" s="23">
        <v>15071</v>
      </c>
      <c r="F43" s="22">
        <v>6908224</v>
      </c>
      <c r="G43" s="26">
        <f t="shared" si="0"/>
        <v>0.21816026810943015</v>
      </c>
    </row>
    <row r="44" spans="1:7" x14ac:dyDescent="0.35">
      <c r="A44" s="21" t="s">
        <v>394</v>
      </c>
      <c r="B44" s="22" t="s">
        <v>395</v>
      </c>
      <c r="C44" s="21">
        <v>0</v>
      </c>
      <c r="D44" s="21">
        <v>0</v>
      </c>
      <c r="E44" s="23">
        <v>9614</v>
      </c>
      <c r="F44" s="22">
        <v>621306</v>
      </c>
      <c r="G44" s="26">
        <f t="shared" ref="G44:G48" si="1">(E44/F44)*100</f>
        <v>1.5473856682536464</v>
      </c>
    </row>
    <row r="45" spans="1:7" x14ac:dyDescent="0.35">
      <c r="A45" s="21" t="s">
        <v>80</v>
      </c>
      <c r="B45" s="22" t="s">
        <v>81</v>
      </c>
      <c r="C45" s="21">
        <v>0</v>
      </c>
      <c r="D45" s="21">
        <v>0</v>
      </c>
      <c r="E45" s="23">
        <v>2780</v>
      </c>
      <c r="F45" s="22">
        <v>2837743</v>
      </c>
      <c r="G45" s="26">
        <f t="shared" si="1"/>
        <v>9.7965178664875571E-2</v>
      </c>
    </row>
    <row r="46" spans="1:7" x14ac:dyDescent="0.35">
      <c r="A46" s="21" t="s">
        <v>384</v>
      </c>
      <c r="B46" s="22" t="s">
        <v>385</v>
      </c>
      <c r="C46" s="21">
        <v>0</v>
      </c>
      <c r="D46" s="21">
        <v>0</v>
      </c>
      <c r="E46" s="23">
        <v>2713</v>
      </c>
      <c r="F46" s="22">
        <v>2072531</v>
      </c>
      <c r="G46" s="26">
        <f t="shared" si="1"/>
        <v>0.13090274644866592</v>
      </c>
    </row>
    <row r="47" spans="1:7" x14ac:dyDescent="0.35">
      <c r="A47" s="21" t="s">
        <v>118</v>
      </c>
      <c r="B47" s="22" t="s">
        <v>119</v>
      </c>
      <c r="C47" s="21">
        <v>0</v>
      </c>
      <c r="D47" s="21">
        <v>0</v>
      </c>
      <c r="E47" s="23">
        <v>217</v>
      </c>
      <c r="F47" s="22">
        <v>3280815</v>
      </c>
      <c r="G47" s="26">
        <f t="shared" si="1"/>
        <v>6.6142101886269107E-3</v>
      </c>
    </row>
    <row r="48" spans="1:7" x14ac:dyDescent="0.35">
      <c r="A48" s="21" t="s">
        <v>344</v>
      </c>
      <c r="B48" s="22" t="s">
        <v>345</v>
      </c>
      <c r="C48" s="21">
        <v>0</v>
      </c>
      <c r="D48" s="21">
        <v>0</v>
      </c>
      <c r="E48" s="23">
        <v>272</v>
      </c>
      <c r="F48" s="22">
        <v>38137</v>
      </c>
      <c r="G48" s="26">
        <f t="shared" si="1"/>
        <v>0.71321813461992289</v>
      </c>
    </row>
  </sheetData>
  <sortState xmlns:xlrd2="http://schemas.microsoft.com/office/spreadsheetml/2017/richdata2" ref="A2:G43">
    <sortCondition descending="1" ref="C2:C43"/>
    <sortCondition descending="1" ref="E2:E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E6E9-AE8C-42B7-8882-DB2BA0A55110}">
  <dimension ref="A1:G48"/>
  <sheetViews>
    <sheetView workbookViewId="0">
      <pane ySplit="1" topLeftCell="A2" activePane="bottomLeft" state="frozen"/>
      <selection pane="bottomLeft" activeCell="G44" sqref="G44"/>
    </sheetView>
  </sheetViews>
  <sheetFormatPr defaultColWidth="10.83203125" defaultRowHeight="14.5" x14ac:dyDescent="0.35"/>
  <cols>
    <col min="1" max="1" width="19" style="13" bestFit="1" customWidth="1"/>
    <col min="2" max="2" width="10.83203125" style="13"/>
    <col min="3" max="3" width="12.5" style="13" bestFit="1" customWidth="1"/>
    <col min="4" max="4" width="15.5" style="13" bestFit="1" customWidth="1"/>
    <col min="5" max="5" width="12.5" style="13" customWidth="1"/>
    <col min="6" max="6" width="13.58203125" style="13" bestFit="1" customWidth="1"/>
    <col min="7" max="7" width="14" style="13" bestFit="1" customWidth="1"/>
    <col min="8" max="16384" width="10.83203125" style="13"/>
  </cols>
  <sheetData>
    <row r="1" spans="1:7" x14ac:dyDescent="0.35">
      <c r="A1" s="12" t="s">
        <v>602</v>
      </c>
      <c r="B1" s="12" t="s">
        <v>603</v>
      </c>
      <c r="C1" s="12" t="s">
        <v>604</v>
      </c>
      <c r="D1" s="12" t="s">
        <v>610</v>
      </c>
      <c r="E1" s="16" t="s">
        <v>605</v>
      </c>
      <c r="F1" s="12" t="s">
        <v>606</v>
      </c>
      <c r="G1" s="12" t="s">
        <v>607</v>
      </c>
    </row>
    <row r="2" spans="1:7" x14ac:dyDescent="0.35">
      <c r="A2" s="31" t="s">
        <v>450</v>
      </c>
      <c r="B2" s="32" t="s">
        <v>451</v>
      </c>
      <c r="C2" s="15">
        <v>1</v>
      </c>
      <c r="D2" s="15">
        <v>1</v>
      </c>
      <c r="E2" s="33">
        <v>1563386</v>
      </c>
      <c r="F2" s="19">
        <v>37950802</v>
      </c>
      <c r="G2" s="24">
        <f t="shared" ref="G2:G48" si="0">(E2/F2)*100</f>
        <v>4.119507145066394</v>
      </c>
    </row>
    <row r="3" spans="1:7" x14ac:dyDescent="0.35">
      <c r="A3" s="31" t="s">
        <v>370</v>
      </c>
      <c r="B3" s="32" t="s">
        <v>371</v>
      </c>
      <c r="C3" s="15">
        <v>1</v>
      </c>
      <c r="D3" s="15">
        <v>0</v>
      </c>
      <c r="E3" s="33">
        <v>108663</v>
      </c>
      <c r="F3" s="19">
        <v>2620495</v>
      </c>
      <c r="G3" s="24">
        <f t="shared" si="0"/>
        <v>4.146659314366179</v>
      </c>
    </row>
    <row r="4" spans="1:7" x14ac:dyDescent="0.35">
      <c r="A4" s="31" t="s">
        <v>608</v>
      </c>
      <c r="B4" s="32" t="s">
        <v>513</v>
      </c>
      <c r="C4" s="15">
        <v>1</v>
      </c>
      <c r="D4" s="15">
        <v>1</v>
      </c>
      <c r="E4" s="33">
        <v>107199</v>
      </c>
      <c r="F4" s="19">
        <v>5458827</v>
      </c>
      <c r="G4" s="24">
        <f t="shared" si="0"/>
        <v>1.9637735359629458</v>
      </c>
    </row>
    <row r="5" spans="1:7" x14ac:dyDescent="0.35">
      <c r="A5" s="31" t="s">
        <v>472</v>
      </c>
      <c r="B5" s="32" t="s">
        <v>473</v>
      </c>
      <c r="C5" s="15">
        <v>1</v>
      </c>
      <c r="D5" s="15">
        <v>1</v>
      </c>
      <c r="E5" s="33">
        <v>108663</v>
      </c>
      <c r="F5" s="19">
        <v>19286123</v>
      </c>
      <c r="G5" s="24">
        <f t="shared" si="0"/>
        <v>0.56342583732355123</v>
      </c>
    </row>
    <row r="6" spans="1:7" x14ac:dyDescent="0.35">
      <c r="A6" s="31" t="s">
        <v>272</v>
      </c>
      <c r="B6" s="32" t="s">
        <v>273</v>
      </c>
      <c r="C6" s="15">
        <v>1</v>
      </c>
      <c r="D6" s="15">
        <v>1</v>
      </c>
      <c r="E6" s="33">
        <v>33603</v>
      </c>
      <c r="F6" s="19">
        <v>9749763</v>
      </c>
      <c r="G6" s="24">
        <f t="shared" si="0"/>
        <v>0.34465453160246051</v>
      </c>
    </row>
    <row r="7" spans="1:7" x14ac:dyDescent="0.35">
      <c r="A7" s="31" t="s">
        <v>120</v>
      </c>
      <c r="B7" s="32" t="s">
        <v>121</v>
      </c>
      <c r="C7" s="15">
        <v>1</v>
      </c>
      <c r="D7" s="15">
        <v>0</v>
      </c>
      <c r="E7" s="33">
        <v>19673</v>
      </c>
      <c r="F7" s="19">
        <v>9379952</v>
      </c>
      <c r="G7" s="24">
        <f t="shared" si="0"/>
        <v>0.20973454874822386</v>
      </c>
    </row>
    <row r="8" spans="1:7" x14ac:dyDescent="0.35">
      <c r="A8" s="28" t="s">
        <v>180</v>
      </c>
      <c r="B8" s="2" t="s">
        <v>181</v>
      </c>
      <c r="C8" s="13">
        <v>0</v>
      </c>
      <c r="D8" s="13">
        <v>1</v>
      </c>
      <c r="E8" s="11">
        <v>1055323</v>
      </c>
      <c r="F8" s="20">
        <v>83240525</v>
      </c>
      <c r="G8" s="25">
        <f>(E8/F8)*100</f>
        <v>1.267799548357005</v>
      </c>
    </row>
    <row r="9" spans="1:7" x14ac:dyDescent="0.35">
      <c r="A9" s="28" t="s">
        <v>178</v>
      </c>
      <c r="B9" s="2" t="s">
        <v>179</v>
      </c>
      <c r="C9" s="13">
        <v>0</v>
      </c>
      <c r="D9" s="13">
        <v>1</v>
      </c>
      <c r="E9" s="29">
        <v>486133</v>
      </c>
      <c r="F9" s="20">
        <v>10698896</v>
      </c>
      <c r="G9" s="25">
        <f>(E9/F9)*100</f>
        <v>4.5437678803495238</v>
      </c>
    </row>
    <row r="10" spans="1:7" x14ac:dyDescent="0.35">
      <c r="A10" s="28" t="s">
        <v>302</v>
      </c>
      <c r="B10" s="2" t="s">
        <v>303</v>
      </c>
      <c r="C10" s="13">
        <v>0</v>
      </c>
      <c r="D10" s="13">
        <v>1</v>
      </c>
      <c r="E10" s="29">
        <v>169306</v>
      </c>
      <c r="F10" s="20">
        <v>59554023</v>
      </c>
      <c r="G10" s="25">
        <f t="shared" si="0"/>
        <v>0.28428977837483793</v>
      </c>
    </row>
    <row r="11" spans="1:7" x14ac:dyDescent="0.35">
      <c r="A11" s="28" t="s">
        <v>558</v>
      </c>
      <c r="B11" s="2" t="s">
        <v>559</v>
      </c>
      <c r="C11" s="13">
        <v>0</v>
      </c>
      <c r="D11" s="13">
        <v>1</v>
      </c>
      <c r="E11" s="29">
        <v>95874</v>
      </c>
      <c r="F11" s="20">
        <v>84339067</v>
      </c>
      <c r="G11" s="25">
        <f t="shared" si="0"/>
        <v>0.11367685630195552</v>
      </c>
    </row>
    <row r="12" spans="1:7" x14ac:dyDescent="0.35">
      <c r="A12" s="28" t="s">
        <v>210</v>
      </c>
      <c r="B12" s="2" t="s">
        <v>211</v>
      </c>
      <c r="C12" s="13">
        <v>0</v>
      </c>
      <c r="D12" s="13">
        <v>1</v>
      </c>
      <c r="E12" s="29">
        <v>161012</v>
      </c>
      <c r="F12" s="20">
        <v>47351567</v>
      </c>
      <c r="G12" s="25">
        <f t="shared" si="0"/>
        <v>0.34003520939444304</v>
      </c>
    </row>
    <row r="13" spans="1:7" x14ac:dyDescent="0.35">
      <c r="A13" s="28" t="s">
        <v>232</v>
      </c>
      <c r="B13" s="2" t="s">
        <v>233</v>
      </c>
      <c r="C13" s="13">
        <v>0</v>
      </c>
      <c r="D13" s="13">
        <v>1</v>
      </c>
      <c r="E13" s="29">
        <v>158800</v>
      </c>
      <c r="F13" s="20">
        <v>67215293</v>
      </c>
      <c r="G13" s="25">
        <f t="shared" si="0"/>
        <v>0.2362557580460149</v>
      </c>
    </row>
    <row r="14" spans="1:7" x14ac:dyDescent="0.35">
      <c r="A14" s="28" t="s">
        <v>224</v>
      </c>
      <c r="B14" s="2" t="s">
        <v>225</v>
      </c>
      <c r="C14" s="13">
        <v>0</v>
      </c>
      <c r="D14" s="13">
        <v>1</v>
      </c>
      <c r="E14" s="29">
        <v>118994</v>
      </c>
      <c r="F14" s="20">
        <v>67391582</v>
      </c>
      <c r="G14" s="25">
        <f t="shared" si="0"/>
        <v>0.1765710144629043</v>
      </c>
    </row>
    <row r="15" spans="1:7" x14ac:dyDescent="0.35">
      <c r="A15" s="28" t="s">
        <v>112</v>
      </c>
      <c r="B15" s="2" t="s">
        <v>113</v>
      </c>
      <c r="C15" s="13">
        <v>0</v>
      </c>
      <c r="D15" s="13">
        <v>1</v>
      </c>
      <c r="E15" s="29">
        <v>151712</v>
      </c>
      <c r="F15" s="20">
        <v>6934015</v>
      </c>
      <c r="G15" s="25">
        <f t="shared" si="0"/>
        <v>2.1879387339081324</v>
      </c>
    </row>
    <row r="16" spans="1:7" x14ac:dyDescent="0.35">
      <c r="A16" s="28" t="s">
        <v>98</v>
      </c>
      <c r="B16" s="2" t="s">
        <v>99</v>
      </c>
      <c r="C16" s="13">
        <v>0</v>
      </c>
      <c r="D16" s="13">
        <v>1</v>
      </c>
      <c r="E16" s="29">
        <v>92436</v>
      </c>
      <c r="F16" s="20">
        <v>8917205</v>
      </c>
      <c r="G16" s="25">
        <f t="shared" si="0"/>
        <v>1.0366028368754558</v>
      </c>
    </row>
    <row r="17" spans="1:7" x14ac:dyDescent="0.35">
      <c r="A17" s="28" t="s">
        <v>422</v>
      </c>
      <c r="B17" s="2" t="s">
        <v>423</v>
      </c>
      <c r="C17" s="13">
        <v>0</v>
      </c>
      <c r="D17" s="13">
        <v>1</v>
      </c>
      <c r="E17" s="29">
        <v>85210</v>
      </c>
      <c r="F17" s="20">
        <v>17441139</v>
      </c>
      <c r="G17" s="25">
        <f t="shared" si="0"/>
        <v>0.48855754202750173</v>
      </c>
    </row>
    <row r="18" spans="1:7" x14ac:dyDescent="0.35">
      <c r="A18" s="28" t="s">
        <v>356</v>
      </c>
      <c r="B18" s="2" t="s">
        <v>357</v>
      </c>
      <c r="C18" s="13">
        <v>0</v>
      </c>
      <c r="D18" s="13">
        <v>1</v>
      </c>
      <c r="E18" s="29">
        <v>73606</v>
      </c>
      <c r="F18" s="20">
        <v>2794700</v>
      </c>
      <c r="G18" s="25">
        <f t="shared" si="0"/>
        <v>2.6337710666618959</v>
      </c>
    </row>
    <row r="19" spans="1:7" x14ac:dyDescent="0.35">
      <c r="A19" s="28" t="s">
        <v>144</v>
      </c>
      <c r="B19" s="2" t="s">
        <v>145</v>
      </c>
      <c r="C19" s="13">
        <v>0</v>
      </c>
      <c r="D19" s="13">
        <v>1</v>
      </c>
      <c r="E19" s="29">
        <v>78888</v>
      </c>
      <c r="F19" s="20">
        <v>8636896</v>
      </c>
      <c r="G19" s="25">
        <f t="shared" si="0"/>
        <v>0.91338369710599732</v>
      </c>
    </row>
    <row r="20" spans="1:7" x14ac:dyDescent="0.35">
      <c r="A20" s="28" t="s">
        <v>104</v>
      </c>
      <c r="B20" s="2" t="s">
        <v>105</v>
      </c>
      <c r="C20" s="13">
        <v>0</v>
      </c>
      <c r="D20" s="13">
        <v>1</v>
      </c>
      <c r="E20" s="29">
        <v>67144</v>
      </c>
      <c r="F20" s="20">
        <v>11555997</v>
      </c>
      <c r="G20" s="25">
        <f t="shared" si="0"/>
        <v>0.58103164962746179</v>
      </c>
    </row>
    <row r="21" spans="1:7" x14ac:dyDescent="0.35">
      <c r="A21" s="28" t="s">
        <v>212</v>
      </c>
      <c r="B21" s="2" t="s">
        <v>213</v>
      </c>
      <c r="C21" s="13">
        <v>0</v>
      </c>
      <c r="D21" s="13">
        <v>1</v>
      </c>
      <c r="E21" s="11">
        <v>66074</v>
      </c>
      <c r="F21" s="20">
        <v>1331057</v>
      </c>
      <c r="G21" s="25">
        <f t="shared" si="0"/>
        <v>4.964024831393397</v>
      </c>
    </row>
    <row r="22" spans="1:7" x14ac:dyDescent="0.35">
      <c r="A22" s="28" t="s">
        <v>458</v>
      </c>
      <c r="B22" s="2" t="s">
        <v>459</v>
      </c>
      <c r="C22" s="13">
        <v>0</v>
      </c>
      <c r="D22" s="13">
        <v>1</v>
      </c>
      <c r="E22" s="29">
        <v>57109</v>
      </c>
      <c r="F22" s="20">
        <v>10305564</v>
      </c>
      <c r="G22" s="25">
        <f t="shared" si="0"/>
        <v>0.55415695831882661</v>
      </c>
    </row>
    <row r="23" spans="1:7" x14ac:dyDescent="0.35">
      <c r="A23" s="28" t="s">
        <v>292</v>
      </c>
      <c r="B23" s="2" t="s">
        <v>293</v>
      </c>
      <c r="C23" s="13">
        <v>0</v>
      </c>
      <c r="D23" s="13">
        <v>1</v>
      </c>
      <c r="E23" s="29">
        <v>73002</v>
      </c>
      <c r="F23" s="20">
        <v>4994724</v>
      </c>
      <c r="G23" s="25">
        <f t="shared" si="0"/>
        <v>1.4615822616024428</v>
      </c>
    </row>
    <row r="24" spans="1:7" x14ac:dyDescent="0.35">
      <c r="A24" s="28" t="s">
        <v>516</v>
      </c>
      <c r="B24" s="2" t="s">
        <v>517</v>
      </c>
      <c r="C24" s="13">
        <v>0</v>
      </c>
      <c r="D24" s="13">
        <v>1</v>
      </c>
      <c r="E24" s="29">
        <v>51230</v>
      </c>
      <c r="F24" s="20">
        <v>10353442</v>
      </c>
      <c r="G24" s="25">
        <f t="shared" si="0"/>
        <v>0.49481129077653596</v>
      </c>
    </row>
    <row r="25" spans="1:7" x14ac:dyDescent="0.35">
      <c r="A25" s="28" t="s">
        <v>360</v>
      </c>
      <c r="B25" s="2" t="s">
        <v>361</v>
      </c>
      <c r="C25" s="13">
        <v>0</v>
      </c>
      <c r="D25" s="13">
        <v>1</v>
      </c>
      <c r="E25" s="29">
        <v>45299</v>
      </c>
      <c r="F25" s="20">
        <v>1901548</v>
      </c>
      <c r="G25" s="25">
        <f t="shared" si="0"/>
        <v>2.3822170147690196</v>
      </c>
    </row>
    <row r="26" spans="1:7" x14ac:dyDescent="0.35">
      <c r="A26" s="28" t="s">
        <v>186</v>
      </c>
      <c r="B26" s="2" t="s">
        <v>187</v>
      </c>
      <c r="C26" s="13">
        <v>0</v>
      </c>
      <c r="D26" s="13">
        <v>1</v>
      </c>
      <c r="E26" s="29">
        <v>39756</v>
      </c>
      <c r="F26" s="20">
        <v>5831404</v>
      </c>
      <c r="G26" s="25">
        <f t="shared" si="0"/>
        <v>0.68175691480130685</v>
      </c>
    </row>
    <row r="27" spans="1:7" x14ac:dyDescent="0.35">
      <c r="A27" s="28" t="s">
        <v>220</v>
      </c>
      <c r="B27" s="2" t="s">
        <v>221</v>
      </c>
      <c r="C27" s="13">
        <v>0</v>
      </c>
      <c r="D27" s="13">
        <v>1</v>
      </c>
      <c r="E27" s="29">
        <v>47067</v>
      </c>
      <c r="F27" s="20">
        <v>5530719</v>
      </c>
      <c r="G27" s="25">
        <f t="shared" si="0"/>
        <v>0.85101051056833654</v>
      </c>
    </row>
    <row r="28" spans="1:7" x14ac:dyDescent="0.35">
      <c r="A28" s="28" t="s">
        <v>424</v>
      </c>
      <c r="B28" s="2" t="s">
        <v>425</v>
      </c>
      <c r="C28" s="13">
        <v>0</v>
      </c>
      <c r="D28" s="13">
        <v>1</v>
      </c>
      <c r="E28" s="29">
        <v>38581</v>
      </c>
      <c r="F28" s="20">
        <v>5379475</v>
      </c>
      <c r="G28" s="25">
        <f t="shared" si="0"/>
        <v>0.7171889450178689</v>
      </c>
    </row>
    <row r="29" spans="1:7" x14ac:dyDescent="0.35">
      <c r="A29" s="28" t="s">
        <v>248</v>
      </c>
      <c r="B29" s="2" t="s">
        <v>249</v>
      </c>
      <c r="C29" s="13">
        <v>0</v>
      </c>
      <c r="D29" s="13">
        <v>1</v>
      </c>
      <c r="E29" s="29">
        <v>20955</v>
      </c>
      <c r="F29" s="20">
        <v>10715549</v>
      </c>
      <c r="G29" s="25">
        <f t="shared" si="0"/>
        <v>0.19555694253276246</v>
      </c>
    </row>
    <row r="30" spans="1:7" x14ac:dyDescent="0.35">
      <c r="A30" s="28" t="s">
        <v>268</v>
      </c>
      <c r="B30" s="2" t="s">
        <v>269</v>
      </c>
      <c r="C30" s="13">
        <v>0</v>
      </c>
      <c r="D30" s="13">
        <v>1</v>
      </c>
      <c r="E30" s="11">
        <v>20493</v>
      </c>
      <c r="F30" s="20">
        <v>4047200</v>
      </c>
      <c r="G30" s="25">
        <f t="shared" si="0"/>
        <v>0.50635006918363312</v>
      </c>
    </row>
    <row r="31" spans="1:7" x14ac:dyDescent="0.35">
      <c r="A31" s="30" t="s">
        <v>176</v>
      </c>
      <c r="B31" s="2" t="s">
        <v>177</v>
      </c>
      <c r="C31" s="13">
        <v>0</v>
      </c>
      <c r="D31" s="13">
        <v>1</v>
      </c>
      <c r="E31" s="29">
        <v>20603</v>
      </c>
      <c r="F31" s="20">
        <v>1207361</v>
      </c>
      <c r="G31" s="25">
        <f t="shared" si="0"/>
        <v>1.7064490239456136</v>
      </c>
    </row>
    <row r="32" spans="1:7" x14ac:dyDescent="0.35">
      <c r="A32" s="28" t="s">
        <v>514</v>
      </c>
      <c r="B32" s="2" t="s">
        <v>515</v>
      </c>
      <c r="C32" s="13">
        <v>0</v>
      </c>
      <c r="D32" s="13">
        <v>1</v>
      </c>
      <c r="E32" s="29">
        <v>9081</v>
      </c>
      <c r="F32" s="20">
        <v>2100126</v>
      </c>
      <c r="G32" s="25">
        <f t="shared" si="0"/>
        <v>0.43240262727093515</v>
      </c>
    </row>
    <row r="33" spans="1:7" x14ac:dyDescent="0.35">
      <c r="A33" s="30" t="s">
        <v>358</v>
      </c>
      <c r="B33" s="2" t="s">
        <v>359</v>
      </c>
      <c r="C33" s="13">
        <v>0</v>
      </c>
      <c r="D33" s="13">
        <v>1</v>
      </c>
      <c r="E33" s="29">
        <v>6756</v>
      </c>
      <c r="F33" s="20">
        <v>632275</v>
      </c>
      <c r="G33" s="25">
        <f t="shared" si="0"/>
        <v>1.0685223992724684</v>
      </c>
    </row>
    <row r="34" spans="1:7" x14ac:dyDescent="0.35">
      <c r="A34" s="30" t="s">
        <v>388</v>
      </c>
      <c r="B34" s="2" t="s">
        <v>389</v>
      </c>
      <c r="C34" s="13">
        <v>0</v>
      </c>
      <c r="D34" s="13">
        <v>1</v>
      </c>
      <c r="E34" s="29">
        <v>1541</v>
      </c>
      <c r="F34" s="20">
        <v>525285</v>
      </c>
      <c r="G34" s="25">
        <f t="shared" si="0"/>
        <v>0.29336455447994897</v>
      </c>
    </row>
    <row r="35" spans="1:7" x14ac:dyDescent="0.35">
      <c r="A35" s="30" t="s">
        <v>140</v>
      </c>
      <c r="B35" s="2" t="s">
        <v>141</v>
      </c>
      <c r="C35" s="13">
        <v>0</v>
      </c>
      <c r="D35" s="13">
        <v>1</v>
      </c>
      <c r="E35" s="29">
        <v>0</v>
      </c>
      <c r="F35" s="20">
        <v>38005238</v>
      </c>
      <c r="G35" s="25">
        <f t="shared" si="0"/>
        <v>0</v>
      </c>
    </row>
    <row r="36" spans="1:7" x14ac:dyDescent="0.35">
      <c r="A36" s="30" t="s">
        <v>308</v>
      </c>
      <c r="B36" s="2" t="s">
        <v>309</v>
      </c>
      <c r="C36" s="13">
        <v>0</v>
      </c>
      <c r="D36" s="13">
        <v>1</v>
      </c>
      <c r="E36" s="29">
        <v>0</v>
      </c>
      <c r="F36" s="20">
        <v>125836021</v>
      </c>
      <c r="G36" s="25">
        <f t="shared" si="0"/>
        <v>0</v>
      </c>
    </row>
    <row r="37" spans="1:7" x14ac:dyDescent="0.35">
      <c r="A37" s="13" t="s">
        <v>430</v>
      </c>
      <c r="B37" s="2" t="s">
        <v>431</v>
      </c>
      <c r="C37" s="13">
        <v>0</v>
      </c>
      <c r="D37" s="13">
        <v>1</v>
      </c>
      <c r="E37" s="29">
        <v>0</v>
      </c>
      <c r="F37" s="20">
        <v>5084300</v>
      </c>
      <c r="G37" s="25">
        <f t="shared" si="0"/>
        <v>0</v>
      </c>
    </row>
    <row r="38" spans="1:7" x14ac:dyDescent="0.35">
      <c r="A38" s="13" t="s">
        <v>611</v>
      </c>
      <c r="B38" s="2" t="s">
        <v>323</v>
      </c>
      <c r="C38" s="13">
        <v>0</v>
      </c>
      <c r="D38" s="13">
        <v>1</v>
      </c>
      <c r="E38" s="29">
        <v>0</v>
      </c>
      <c r="F38" s="20">
        <v>51780579</v>
      </c>
      <c r="G38" s="25">
        <f t="shared" si="0"/>
        <v>0</v>
      </c>
    </row>
    <row r="39" spans="1:7" x14ac:dyDescent="0.35">
      <c r="A39" s="30" t="s">
        <v>572</v>
      </c>
      <c r="B39" s="2" t="s">
        <v>573</v>
      </c>
      <c r="C39" s="13">
        <v>0</v>
      </c>
      <c r="D39" s="13">
        <v>1</v>
      </c>
      <c r="E39" s="29">
        <v>0</v>
      </c>
      <c r="F39" s="20">
        <v>329484123</v>
      </c>
      <c r="G39" s="25">
        <f t="shared" si="0"/>
        <v>0</v>
      </c>
    </row>
    <row r="40" spans="1:7" x14ac:dyDescent="0.35">
      <c r="A40" s="30" t="s">
        <v>96</v>
      </c>
      <c r="B40" s="2" t="s">
        <v>97</v>
      </c>
      <c r="C40" s="13">
        <v>0</v>
      </c>
      <c r="D40" s="13">
        <v>1</v>
      </c>
      <c r="E40" s="29">
        <v>0</v>
      </c>
      <c r="F40" s="20">
        <v>25687041</v>
      </c>
      <c r="G40" s="25">
        <f t="shared" si="0"/>
        <v>0</v>
      </c>
    </row>
    <row r="41" spans="1:7" x14ac:dyDescent="0.35">
      <c r="A41" s="13" t="s">
        <v>150</v>
      </c>
      <c r="B41" s="2" t="s">
        <v>151</v>
      </c>
      <c r="C41" s="13">
        <v>0</v>
      </c>
      <c r="D41" s="13">
        <v>1</v>
      </c>
      <c r="E41" s="29">
        <v>0</v>
      </c>
      <c r="F41" s="20">
        <v>1410929362</v>
      </c>
      <c r="G41" s="25">
        <f t="shared" si="0"/>
        <v>0</v>
      </c>
    </row>
    <row r="42" spans="1:7" x14ac:dyDescent="0.35">
      <c r="A42" s="13" t="s">
        <v>288</v>
      </c>
      <c r="B42" s="2" t="s">
        <v>289</v>
      </c>
      <c r="C42" s="13">
        <v>0</v>
      </c>
      <c r="D42" s="13">
        <v>1</v>
      </c>
      <c r="E42" s="29">
        <v>0</v>
      </c>
      <c r="F42" s="20">
        <v>1380004385</v>
      </c>
      <c r="G42" s="25">
        <f t="shared" si="0"/>
        <v>0</v>
      </c>
    </row>
    <row r="43" spans="1:7" x14ac:dyDescent="0.35">
      <c r="A43" s="21" t="s">
        <v>498</v>
      </c>
      <c r="B43" s="22" t="s">
        <v>499</v>
      </c>
      <c r="C43" s="21">
        <v>0</v>
      </c>
      <c r="D43" s="21">
        <v>0</v>
      </c>
      <c r="E43" s="23">
        <v>2989</v>
      </c>
      <c r="F43" s="22">
        <v>6908224</v>
      </c>
      <c r="G43" s="26">
        <f t="shared" si="0"/>
        <v>4.326727100916241E-2</v>
      </c>
    </row>
    <row r="44" spans="1:7" x14ac:dyDescent="0.35">
      <c r="A44" s="21" t="s">
        <v>394</v>
      </c>
      <c r="B44" s="22" t="s">
        <v>395</v>
      </c>
      <c r="C44" s="21">
        <v>0</v>
      </c>
      <c r="D44" s="21">
        <v>0</v>
      </c>
      <c r="E44" s="23">
        <v>33319</v>
      </c>
      <c r="F44" s="22">
        <v>621306</v>
      </c>
      <c r="G44" s="26">
        <f t="shared" si="0"/>
        <v>5.3627359143481632</v>
      </c>
    </row>
    <row r="45" spans="1:7" x14ac:dyDescent="0.35">
      <c r="A45" s="21" t="s">
        <v>80</v>
      </c>
      <c r="B45" s="22" t="s">
        <v>81</v>
      </c>
      <c r="C45" s="21">
        <v>0</v>
      </c>
      <c r="D45" s="21">
        <v>0</v>
      </c>
      <c r="E45" s="23">
        <v>2542</v>
      </c>
      <c r="F45" s="22">
        <v>2837743</v>
      </c>
      <c r="G45" s="26">
        <f t="shared" si="0"/>
        <v>8.9578231714429399E-2</v>
      </c>
    </row>
    <row r="46" spans="1:7" x14ac:dyDescent="0.35">
      <c r="A46" s="21" t="s">
        <v>384</v>
      </c>
      <c r="B46" s="22" t="s">
        <v>385</v>
      </c>
      <c r="C46" s="21">
        <v>0</v>
      </c>
      <c r="D46" s="21">
        <v>0</v>
      </c>
      <c r="E46" s="23">
        <v>6404</v>
      </c>
      <c r="F46" s="22">
        <v>2072531</v>
      </c>
      <c r="G46" s="26">
        <f t="shared" si="0"/>
        <v>0.30899417186039679</v>
      </c>
    </row>
    <row r="47" spans="1:7" x14ac:dyDescent="0.35">
      <c r="A47" s="21" t="s">
        <v>118</v>
      </c>
      <c r="B47" s="22" t="s">
        <v>119</v>
      </c>
      <c r="C47" s="21">
        <v>0</v>
      </c>
      <c r="D47" s="21">
        <v>0</v>
      </c>
      <c r="E47" s="23">
        <v>150</v>
      </c>
      <c r="F47" s="22">
        <v>3280815</v>
      </c>
      <c r="G47" s="26">
        <f t="shared" si="0"/>
        <v>4.572034692599247E-3</v>
      </c>
    </row>
    <row r="48" spans="1:7" x14ac:dyDescent="0.35">
      <c r="A48" s="21" t="s">
        <v>344</v>
      </c>
      <c r="B48" s="22" t="s">
        <v>345</v>
      </c>
      <c r="C48" s="21">
        <v>0</v>
      </c>
      <c r="D48" s="21">
        <v>0</v>
      </c>
      <c r="E48" s="23">
        <v>410</v>
      </c>
      <c r="F48" s="22">
        <v>38137</v>
      </c>
      <c r="G48" s="26">
        <f t="shared" si="0"/>
        <v>1.0750714529197367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C1FA-E592-4AD0-852D-11977D15DE5D}">
  <dimension ref="A1:K50"/>
  <sheetViews>
    <sheetView workbookViewId="0">
      <pane ySplit="1" topLeftCell="A21" activePane="bottomLeft" state="frozen"/>
      <selection pane="bottomLeft" sqref="A1:G51"/>
    </sheetView>
  </sheetViews>
  <sheetFormatPr defaultColWidth="10.83203125" defaultRowHeight="14.5" x14ac:dyDescent="0.35"/>
  <cols>
    <col min="1" max="1" width="19" style="13" bestFit="1" customWidth="1"/>
    <col min="2" max="2" width="10.83203125" style="13"/>
    <col min="3" max="3" width="12.5" style="13" bestFit="1" customWidth="1"/>
    <col min="4" max="4" width="15.5" style="13" bestFit="1" customWidth="1"/>
    <col min="5" max="5" width="12.5" style="13" customWidth="1"/>
    <col min="6" max="6" width="13.58203125" style="13" bestFit="1" customWidth="1"/>
    <col min="7" max="7" width="14" style="13" bestFit="1" customWidth="1"/>
    <col min="8" max="16384" width="10.83203125" style="13"/>
  </cols>
  <sheetData>
    <row r="1" spans="1:11" x14ac:dyDescent="0.35">
      <c r="A1" s="34" t="s">
        <v>602</v>
      </c>
      <c r="B1" s="34" t="s">
        <v>603</v>
      </c>
      <c r="C1" s="34" t="s">
        <v>604</v>
      </c>
      <c r="D1" s="34" t="s">
        <v>610</v>
      </c>
      <c r="E1" s="35" t="s">
        <v>605</v>
      </c>
      <c r="F1" s="34" t="s">
        <v>606</v>
      </c>
      <c r="G1" s="34" t="s">
        <v>607</v>
      </c>
    </row>
    <row r="2" spans="1:11" ht="15.5" x14ac:dyDescent="0.35">
      <c r="A2" s="36" t="s">
        <v>80</v>
      </c>
      <c r="B2" s="37" t="s">
        <v>81</v>
      </c>
      <c r="C2" s="36">
        <v>0</v>
      </c>
      <c r="D2" s="36">
        <v>0</v>
      </c>
      <c r="E2" s="38">
        <v>2686</v>
      </c>
      <c r="F2" s="37">
        <v>2837743</v>
      </c>
      <c r="G2" s="39">
        <f t="shared" ref="G2:G50" si="0">(E2/F2)*100</f>
        <v>9.4652687012178341E-2</v>
      </c>
      <c r="J2" s="56"/>
      <c r="K2" s="57"/>
    </row>
    <row r="3" spans="1:11" ht="15.5" x14ac:dyDescent="0.35">
      <c r="A3" s="41" t="s">
        <v>90</v>
      </c>
      <c r="B3" s="40" t="str">
        <f>VLOOKUP(A3,Population!A:B,2,0)</f>
        <v>ARM</v>
      </c>
      <c r="C3" s="40">
        <v>0</v>
      </c>
      <c r="D3" s="40">
        <v>0</v>
      </c>
      <c r="E3" s="54">
        <v>541</v>
      </c>
      <c r="F3" s="40">
        <f>VLOOKUP(A3,Population!A:BM,65,0)</f>
        <v>2963234</v>
      </c>
      <c r="G3" s="45">
        <f t="shared" si="0"/>
        <v>1.8257079933613071E-2</v>
      </c>
      <c r="J3" s="58"/>
      <c r="K3" s="57"/>
    </row>
    <row r="4" spans="1:11" ht="15.5" x14ac:dyDescent="0.35">
      <c r="A4" s="55" t="s">
        <v>100</v>
      </c>
      <c r="B4" s="40" t="str">
        <f>VLOOKUP(A4,Population!A:B,2,0)</f>
        <v>AZE</v>
      </c>
      <c r="C4" s="40">
        <v>0</v>
      </c>
      <c r="D4" s="40">
        <v>0</v>
      </c>
      <c r="E4" s="54">
        <v>5031</v>
      </c>
      <c r="F4" s="40">
        <f>VLOOKUP(A4,Population!A:BM,65,0)</f>
        <v>10093121</v>
      </c>
      <c r="G4" s="45">
        <f t="shared" si="0"/>
        <v>4.9845830640492673E-2</v>
      </c>
      <c r="J4" s="58"/>
      <c r="K4" s="59"/>
    </row>
    <row r="5" spans="1:11" ht="15.5" x14ac:dyDescent="0.35">
      <c r="A5" s="41" t="s">
        <v>96</v>
      </c>
      <c r="B5" s="42" t="s">
        <v>97</v>
      </c>
      <c r="C5" s="40">
        <v>0</v>
      </c>
      <c r="D5" s="40">
        <v>1</v>
      </c>
      <c r="E5" s="43">
        <v>0</v>
      </c>
      <c r="F5" s="44">
        <v>25687041</v>
      </c>
      <c r="G5" s="45">
        <f t="shared" si="0"/>
        <v>0</v>
      </c>
      <c r="I5" s="56"/>
      <c r="J5" s="57"/>
      <c r="K5" s="57"/>
    </row>
    <row r="6" spans="1:11" ht="15.5" x14ac:dyDescent="0.35">
      <c r="A6" s="46" t="s">
        <v>98</v>
      </c>
      <c r="B6" s="42" t="s">
        <v>99</v>
      </c>
      <c r="C6" s="40">
        <v>0</v>
      </c>
      <c r="D6" s="40">
        <v>1</v>
      </c>
      <c r="E6" s="43">
        <v>93579</v>
      </c>
      <c r="F6" s="44">
        <v>8917205</v>
      </c>
      <c r="G6" s="45">
        <f t="shared" si="0"/>
        <v>1.0494207545974326</v>
      </c>
      <c r="I6" s="58"/>
      <c r="J6" s="57"/>
      <c r="K6" s="57"/>
    </row>
    <row r="7" spans="1:11" ht="15.5" x14ac:dyDescent="0.35">
      <c r="A7" s="47" t="s">
        <v>120</v>
      </c>
      <c r="B7" s="48" t="s">
        <v>121</v>
      </c>
      <c r="C7" s="49">
        <v>1</v>
      </c>
      <c r="D7" s="49">
        <v>0</v>
      </c>
      <c r="E7" s="50">
        <v>19583</v>
      </c>
      <c r="F7" s="51">
        <v>9379952</v>
      </c>
      <c r="G7" s="52">
        <f t="shared" si="0"/>
        <v>0.20877505556531634</v>
      </c>
      <c r="I7" s="58"/>
      <c r="J7" s="59"/>
      <c r="K7" s="57"/>
    </row>
    <row r="8" spans="1:11" ht="15.5" x14ac:dyDescent="0.35">
      <c r="A8" s="46" t="s">
        <v>104</v>
      </c>
      <c r="B8" s="42" t="s">
        <v>105</v>
      </c>
      <c r="C8" s="40">
        <v>0</v>
      </c>
      <c r="D8" s="40">
        <v>1</v>
      </c>
      <c r="E8" s="43">
        <v>68304</v>
      </c>
      <c r="F8" s="44">
        <v>11555997</v>
      </c>
      <c r="G8" s="45">
        <f t="shared" si="0"/>
        <v>0.59106972769203736</v>
      </c>
      <c r="I8" s="58"/>
      <c r="J8" s="57"/>
      <c r="K8" s="57"/>
    </row>
    <row r="9" spans="1:11" ht="15.5" x14ac:dyDescent="0.35">
      <c r="A9" s="36" t="s">
        <v>118</v>
      </c>
      <c r="B9" s="37" t="s">
        <v>119</v>
      </c>
      <c r="C9" s="36">
        <v>0</v>
      </c>
      <c r="D9" s="36">
        <v>0</v>
      </c>
      <c r="E9" s="38">
        <v>164</v>
      </c>
      <c r="F9" s="37">
        <v>3280815</v>
      </c>
      <c r="G9" s="39">
        <f t="shared" si="0"/>
        <v>4.9987579305751772E-3</v>
      </c>
      <c r="I9" s="58"/>
      <c r="J9" s="57"/>
      <c r="K9" s="57"/>
    </row>
    <row r="10" spans="1:11" ht="15.5" x14ac:dyDescent="0.35">
      <c r="A10" s="46" t="s">
        <v>112</v>
      </c>
      <c r="B10" s="42" t="s">
        <v>113</v>
      </c>
      <c r="C10" s="40">
        <v>0</v>
      </c>
      <c r="D10" s="40">
        <v>1</v>
      </c>
      <c r="E10" s="43">
        <v>50676</v>
      </c>
      <c r="F10" s="44">
        <v>6934015</v>
      </c>
      <c r="G10" s="45">
        <f t="shared" si="0"/>
        <v>0.73083199271994659</v>
      </c>
      <c r="I10" s="56"/>
      <c r="J10" s="57"/>
      <c r="K10" s="57"/>
    </row>
    <row r="11" spans="1:11" ht="15.5" x14ac:dyDescent="0.35">
      <c r="A11" s="41" t="s">
        <v>140</v>
      </c>
      <c r="B11" s="42" t="s">
        <v>141</v>
      </c>
      <c r="C11" s="40">
        <v>0</v>
      </c>
      <c r="D11" s="40">
        <v>1</v>
      </c>
      <c r="E11" s="43">
        <v>0</v>
      </c>
      <c r="F11" s="44">
        <v>38005238</v>
      </c>
      <c r="G11" s="45">
        <f t="shared" si="0"/>
        <v>0</v>
      </c>
      <c r="I11" s="60"/>
      <c r="J11" s="57"/>
      <c r="K11" s="57"/>
    </row>
    <row r="12" spans="1:11" ht="15.5" x14ac:dyDescent="0.35">
      <c r="A12" s="40" t="s">
        <v>150</v>
      </c>
      <c r="B12" s="42" t="s">
        <v>151</v>
      </c>
      <c r="C12" s="40">
        <v>0</v>
      </c>
      <c r="D12" s="40">
        <v>1</v>
      </c>
      <c r="E12" s="43">
        <v>0</v>
      </c>
      <c r="F12" s="44">
        <v>1410929362</v>
      </c>
      <c r="G12" s="45">
        <f t="shared" si="0"/>
        <v>0</v>
      </c>
      <c r="I12" s="58"/>
      <c r="J12" s="57"/>
      <c r="K12" s="57"/>
    </row>
    <row r="13" spans="1:11" ht="15.5" x14ac:dyDescent="0.35">
      <c r="A13" s="46" t="s">
        <v>268</v>
      </c>
      <c r="B13" s="42" t="s">
        <v>269</v>
      </c>
      <c r="C13" s="40">
        <v>0</v>
      </c>
      <c r="D13" s="40">
        <v>1</v>
      </c>
      <c r="E13" s="53">
        <v>20796</v>
      </c>
      <c r="F13" s="44">
        <v>4047200</v>
      </c>
      <c r="G13" s="45">
        <f t="shared" si="0"/>
        <v>0.51383672662581537</v>
      </c>
      <c r="I13" s="56"/>
      <c r="J13" s="57"/>
      <c r="K13" s="57"/>
    </row>
    <row r="14" spans="1:11" ht="15.5" x14ac:dyDescent="0.35">
      <c r="A14" s="41" t="s">
        <v>176</v>
      </c>
      <c r="B14" s="42" t="s">
        <v>177</v>
      </c>
      <c r="C14" s="40">
        <v>0</v>
      </c>
      <c r="D14" s="40">
        <v>1</v>
      </c>
      <c r="E14" s="43">
        <v>15992</v>
      </c>
      <c r="F14" s="44">
        <v>1207361</v>
      </c>
      <c r="G14" s="45">
        <f t="shared" si="0"/>
        <v>1.3245417070784959</v>
      </c>
      <c r="I14" s="58"/>
      <c r="J14" s="57"/>
      <c r="K14" s="57"/>
    </row>
    <row r="15" spans="1:11" ht="15.5" x14ac:dyDescent="0.35">
      <c r="A15" s="46" t="s">
        <v>178</v>
      </c>
      <c r="B15" s="42" t="s">
        <v>179</v>
      </c>
      <c r="C15" s="40">
        <v>0</v>
      </c>
      <c r="D15" s="40">
        <v>1</v>
      </c>
      <c r="E15" s="43">
        <v>490802</v>
      </c>
      <c r="F15" s="44">
        <v>10698896</v>
      </c>
      <c r="G15" s="45">
        <f t="shared" si="0"/>
        <v>4.5874078970390961</v>
      </c>
      <c r="I15" s="58"/>
      <c r="J15" s="57"/>
      <c r="K15" s="57"/>
    </row>
    <row r="16" spans="1:11" ht="15.5" x14ac:dyDescent="0.35">
      <c r="A16" s="46" t="s">
        <v>186</v>
      </c>
      <c r="B16" s="42" t="s">
        <v>187</v>
      </c>
      <c r="C16" s="40">
        <v>0</v>
      </c>
      <c r="D16" s="40">
        <v>1</v>
      </c>
      <c r="E16" s="43">
        <v>39756</v>
      </c>
      <c r="F16" s="44">
        <v>5831404</v>
      </c>
      <c r="G16" s="45">
        <f t="shared" si="0"/>
        <v>0.68175691480130685</v>
      </c>
      <c r="I16" s="58"/>
      <c r="J16" s="57"/>
      <c r="K16" s="57"/>
    </row>
    <row r="17" spans="1:11" ht="15.5" x14ac:dyDescent="0.35">
      <c r="A17" s="46" t="s">
        <v>212</v>
      </c>
      <c r="B17" s="42" t="s">
        <v>213</v>
      </c>
      <c r="C17" s="40">
        <v>0</v>
      </c>
      <c r="D17" s="40">
        <v>1</v>
      </c>
      <c r="E17" s="53">
        <v>67243</v>
      </c>
      <c r="F17" s="44">
        <v>1331057</v>
      </c>
      <c r="G17" s="45">
        <f t="shared" si="0"/>
        <v>5.0518497705207217</v>
      </c>
      <c r="I17" s="58"/>
      <c r="J17" s="57"/>
      <c r="K17" s="57"/>
    </row>
    <row r="18" spans="1:11" ht="15.5" x14ac:dyDescent="0.35">
      <c r="A18" s="46" t="s">
        <v>220</v>
      </c>
      <c r="B18" s="42" t="s">
        <v>221</v>
      </c>
      <c r="C18" s="40">
        <v>0</v>
      </c>
      <c r="D18" s="40">
        <v>1</v>
      </c>
      <c r="E18" s="43">
        <v>47067</v>
      </c>
      <c r="F18" s="44">
        <v>5530719</v>
      </c>
      <c r="G18" s="45">
        <f t="shared" si="0"/>
        <v>0.85101051056833654</v>
      </c>
      <c r="I18" s="58"/>
      <c r="J18" s="57"/>
      <c r="K18" s="57"/>
    </row>
    <row r="19" spans="1:11" ht="15.5" x14ac:dyDescent="0.35">
      <c r="A19" s="46" t="s">
        <v>224</v>
      </c>
      <c r="B19" s="42" t="s">
        <v>225</v>
      </c>
      <c r="C19" s="40">
        <v>0</v>
      </c>
      <c r="D19" s="40">
        <v>1</v>
      </c>
      <c r="E19" s="43">
        <v>118994</v>
      </c>
      <c r="F19" s="44">
        <v>67391582</v>
      </c>
      <c r="G19" s="45">
        <f t="shared" si="0"/>
        <v>0.1765710144629043</v>
      </c>
      <c r="I19" s="58"/>
      <c r="J19" s="57"/>
      <c r="K19" s="57"/>
    </row>
    <row r="20" spans="1:11" ht="15.5" x14ac:dyDescent="0.35">
      <c r="A20" s="46" t="s">
        <v>180</v>
      </c>
      <c r="B20" s="42" t="s">
        <v>181</v>
      </c>
      <c r="C20" s="40">
        <v>0</v>
      </c>
      <c r="D20" s="40">
        <v>1</v>
      </c>
      <c r="E20" s="54">
        <v>1055323</v>
      </c>
      <c r="F20" s="44">
        <v>83240525</v>
      </c>
      <c r="G20" s="45">
        <f t="shared" si="0"/>
        <v>1.267799548357005</v>
      </c>
      <c r="I20" s="58"/>
      <c r="J20" s="57"/>
      <c r="K20" s="57"/>
    </row>
    <row r="21" spans="1:11" ht="15.5" x14ac:dyDescent="0.35">
      <c r="A21" s="46" t="s">
        <v>248</v>
      </c>
      <c r="B21" s="42" t="s">
        <v>249</v>
      </c>
      <c r="C21" s="40">
        <v>0</v>
      </c>
      <c r="D21" s="40">
        <v>1</v>
      </c>
      <c r="E21" s="53">
        <v>20955</v>
      </c>
      <c r="F21" s="44">
        <v>10715549</v>
      </c>
      <c r="G21" s="45">
        <f t="shared" si="0"/>
        <v>0.19555694253276246</v>
      </c>
      <c r="I21" s="60"/>
      <c r="J21" s="57"/>
      <c r="K21" s="57"/>
    </row>
    <row r="22" spans="1:11" ht="15.5" x14ac:dyDescent="0.35">
      <c r="A22" s="47" t="s">
        <v>272</v>
      </c>
      <c r="B22" s="48" t="s">
        <v>273</v>
      </c>
      <c r="C22" s="49">
        <v>1</v>
      </c>
      <c r="D22" s="49">
        <v>1</v>
      </c>
      <c r="E22" s="50">
        <v>34248</v>
      </c>
      <c r="F22" s="51">
        <v>9749763</v>
      </c>
      <c r="G22" s="45">
        <f t="shared" si="0"/>
        <v>0.35127007702648771</v>
      </c>
      <c r="I22" s="58"/>
      <c r="J22" s="57"/>
      <c r="K22" s="57"/>
    </row>
    <row r="23" spans="1:11" ht="15.5" x14ac:dyDescent="0.35">
      <c r="A23" s="54" t="s">
        <v>298</v>
      </c>
      <c r="B23" s="40" t="str">
        <f>VLOOKUP(A23,Population!A:B,2,0)</f>
        <v>ISL</v>
      </c>
      <c r="C23" s="40">
        <v>0</v>
      </c>
      <c r="D23" s="40">
        <v>0</v>
      </c>
      <c r="E23" s="54">
        <v>2239</v>
      </c>
      <c r="F23" s="40">
        <f>VLOOKUP(A23,Population!A:BM,65,0)</f>
        <v>366425</v>
      </c>
      <c r="G23" s="45">
        <f t="shared" si="0"/>
        <v>0.61103909394828404</v>
      </c>
      <c r="I23" s="58"/>
      <c r="J23" s="57"/>
      <c r="K23" s="57"/>
    </row>
    <row r="24" spans="1:11" ht="15.5" x14ac:dyDescent="0.35">
      <c r="A24" s="40" t="s">
        <v>288</v>
      </c>
      <c r="B24" s="42" t="s">
        <v>289</v>
      </c>
      <c r="C24" s="40">
        <v>0</v>
      </c>
      <c r="D24" s="40">
        <v>1</v>
      </c>
      <c r="E24" s="43">
        <v>0</v>
      </c>
      <c r="F24" s="44">
        <v>1380004385</v>
      </c>
      <c r="G24" s="45">
        <f t="shared" si="0"/>
        <v>0</v>
      </c>
      <c r="I24" s="56"/>
      <c r="J24" s="57"/>
      <c r="K24" s="57"/>
    </row>
    <row r="25" spans="1:11" ht="15.5" x14ac:dyDescent="0.35">
      <c r="A25" s="46" t="s">
        <v>292</v>
      </c>
      <c r="B25" s="42" t="s">
        <v>293</v>
      </c>
      <c r="C25" s="40">
        <v>0</v>
      </c>
      <c r="D25" s="40">
        <v>1</v>
      </c>
      <c r="E25" s="43">
        <v>75260</v>
      </c>
      <c r="F25" s="44">
        <v>4994724</v>
      </c>
      <c r="G25" s="45">
        <f t="shared" si="0"/>
        <v>1.5067899647708261</v>
      </c>
      <c r="I25" s="58"/>
      <c r="J25" s="57"/>
      <c r="K25" s="57"/>
    </row>
    <row r="26" spans="1:11" ht="15.5" x14ac:dyDescent="0.35">
      <c r="A26" s="46" t="s">
        <v>302</v>
      </c>
      <c r="B26" s="42" t="s">
        <v>303</v>
      </c>
      <c r="C26" s="40">
        <v>0</v>
      </c>
      <c r="D26" s="40">
        <v>1</v>
      </c>
      <c r="E26" s="43">
        <v>171739</v>
      </c>
      <c r="F26" s="44">
        <v>59554023</v>
      </c>
      <c r="G26" s="45">
        <f t="shared" si="0"/>
        <v>0.28837514469845305</v>
      </c>
      <c r="I26" s="58"/>
      <c r="J26" s="57"/>
      <c r="K26" s="59"/>
    </row>
    <row r="27" spans="1:11" ht="15.5" x14ac:dyDescent="0.35">
      <c r="A27" s="41" t="s">
        <v>308</v>
      </c>
      <c r="B27" s="42" t="s">
        <v>309</v>
      </c>
      <c r="C27" s="40">
        <v>0</v>
      </c>
      <c r="D27" s="40">
        <v>1</v>
      </c>
      <c r="E27" s="43">
        <v>0</v>
      </c>
      <c r="F27" s="44">
        <v>125836021</v>
      </c>
      <c r="G27" s="45">
        <f t="shared" si="0"/>
        <v>0</v>
      </c>
      <c r="I27" s="56"/>
      <c r="J27" s="57"/>
      <c r="K27" s="61"/>
    </row>
    <row r="28" spans="1:11" ht="15.5" x14ac:dyDescent="0.35">
      <c r="A28" s="46" t="s">
        <v>360</v>
      </c>
      <c r="B28" s="42" t="s">
        <v>361</v>
      </c>
      <c r="C28" s="40">
        <v>0</v>
      </c>
      <c r="D28" s="40">
        <v>1</v>
      </c>
      <c r="E28" s="43">
        <v>35322</v>
      </c>
      <c r="F28" s="44">
        <v>1901548</v>
      </c>
      <c r="G28" s="45">
        <f t="shared" si="0"/>
        <v>1.8575392259359218</v>
      </c>
      <c r="I28" s="56"/>
      <c r="J28" s="57"/>
      <c r="K28" s="57"/>
    </row>
    <row r="29" spans="1:11" ht="15.5" x14ac:dyDescent="0.35">
      <c r="A29" s="36" t="s">
        <v>344</v>
      </c>
      <c r="B29" s="37" t="s">
        <v>345</v>
      </c>
      <c r="C29" s="36">
        <v>0</v>
      </c>
      <c r="D29" s="36">
        <v>0</v>
      </c>
      <c r="E29" s="38">
        <v>410</v>
      </c>
      <c r="F29" s="37">
        <v>38137</v>
      </c>
      <c r="G29" s="45">
        <f t="shared" si="0"/>
        <v>1.0750714529197367</v>
      </c>
      <c r="I29" s="58"/>
      <c r="J29" s="59"/>
      <c r="K29" s="57"/>
    </row>
    <row r="30" spans="1:11" ht="15.5" x14ac:dyDescent="0.35">
      <c r="A30" s="46" t="s">
        <v>356</v>
      </c>
      <c r="B30" s="42" t="s">
        <v>357</v>
      </c>
      <c r="C30" s="40">
        <v>0</v>
      </c>
      <c r="D30" s="40">
        <v>1</v>
      </c>
      <c r="E30" s="43">
        <v>74611</v>
      </c>
      <c r="F30" s="44">
        <v>2794700</v>
      </c>
      <c r="G30" s="45">
        <f t="shared" si="0"/>
        <v>2.669731992700469</v>
      </c>
      <c r="I30" s="58"/>
      <c r="J30" s="61"/>
      <c r="K30" s="57"/>
    </row>
    <row r="31" spans="1:11" ht="15.5" x14ac:dyDescent="0.35">
      <c r="A31" s="41" t="s">
        <v>358</v>
      </c>
      <c r="B31" s="42" t="s">
        <v>359</v>
      </c>
      <c r="C31" s="40">
        <v>0</v>
      </c>
      <c r="D31" s="40">
        <v>1</v>
      </c>
      <c r="E31" s="43">
        <v>6756</v>
      </c>
      <c r="F31" s="44">
        <v>632275</v>
      </c>
      <c r="G31" s="45">
        <f t="shared" si="0"/>
        <v>1.0685223992724684</v>
      </c>
      <c r="I31" s="58"/>
      <c r="J31" s="57"/>
      <c r="K31" s="57"/>
    </row>
    <row r="32" spans="1:11" ht="15.5" x14ac:dyDescent="0.35">
      <c r="A32" s="41" t="s">
        <v>388</v>
      </c>
      <c r="B32" s="42" t="s">
        <v>389</v>
      </c>
      <c r="C32" s="40">
        <v>0</v>
      </c>
      <c r="D32" s="40">
        <v>1</v>
      </c>
      <c r="E32" s="43">
        <v>1744</v>
      </c>
      <c r="F32" s="44">
        <v>525285</v>
      </c>
      <c r="G32" s="45">
        <f t="shared" si="0"/>
        <v>0.3320102420590727</v>
      </c>
      <c r="I32" s="60"/>
      <c r="J32" s="57"/>
      <c r="K32" s="57"/>
    </row>
    <row r="33" spans="1:11" ht="15.5" x14ac:dyDescent="0.35">
      <c r="A33" s="47" t="s">
        <v>370</v>
      </c>
      <c r="B33" s="48" t="s">
        <v>371</v>
      </c>
      <c r="C33" s="49">
        <v>1</v>
      </c>
      <c r="D33" s="49">
        <v>0</v>
      </c>
      <c r="E33" s="50">
        <v>107277</v>
      </c>
      <c r="F33" s="51">
        <v>2620495</v>
      </c>
      <c r="G33" s="45">
        <f t="shared" si="0"/>
        <v>4.0937685437293334</v>
      </c>
      <c r="I33" s="58"/>
      <c r="J33" s="57"/>
      <c r="K33" s="57"/>
    </row>
    <row r="34" spans="1:11" ht="15.5" x14ac:dyDescent="0.35">
      <c r="A34" s="36" t="s">
        <v>394</v>
      </c>
      <c r="B34" s="37" t="s">
        <v>395</v>
      </c>
      <c r="C34" s="36">
        <v>0</v>
      </c>
      <c r="D34" s="36">
        <v>0</v>
      </c>
      <c r="E34" s="38">
        <v>33954</v>
      </c>
      <c r="F34" s="37">
        <v>621306</v>
      </c>
      <c r="G34" s="45">
        <f t="shared" si="0"/>
        <v>5.4649399812652701</v>
      </c>
      <c r="I34" s="58"/>
      <c r="J34" s="57"/>
      <c r="K34" s="57"/>
    </row>
    <row r="35" spans="1:11" ht="15.5" x14ac:dyDescent="0.35">
      <c r="A35" s="46" t="s">
        <v>422</v>
      </c>
      <c r="B35" s="42" t="s">
        <v>423</v>
      </c>
      <c r="C35" s="40">
        <v>0</v>
      </c>
      <c r="D35" s="40">
        <v>1</v>
      </c>
      <c r="E35" s="43">
        <v>89730</v>
      </c>
      <c r="F35" s="44">
        <v>17441139</v>
      </c>
      <c r="G35" s="45">
        <f t="shared" si="0"/>
        <v>0.51447328067278175</v>
      </c>
      <c r="I35" s="58"/>
      <c r="J35" s="57"/>
      <c r="K35" s="57"/>
    </row>
    <row r="36" spans="1:11" ht="15.5" x14ac:dyDescent="0.35">
      <c r="A36" s="40" t="s">
        <v>430</v>
      </c>
      <c r="B36" s="42" t="s">
        <v>431</v>
      </c>
      <c r="C36" s="40">
        <v>0</v>
      </c>
      <c r="D36" s="40">
        <v>1</v>
      </c>
      <c r="E36" s="43">
        <v>0</v>
      </c>
      <c r="F36" s="44">
        <v>5084300</v>
      </c>
      <c r="G36" s="45">
        <f t="shared" si="0"/>
        <v>0</v>
      </c>
      <c r="I36" s="58"/>
      <c r="J36" s="57"/>
      <c r="K36" s="57"/>
    </row>
    <row r="37" spans="1:11" ht="15.5" x14ac:dyDescent="0.35">
      <c r="A37" s="46" t="s">
        <v>424</v>
      </c>
      <c r="B37" s="42" t="s">
        <v>425</v>
      </c>
      <c r="C37" s="40">
        <v>0</v>
      </c>
      <c r="D37" s="40">
        <v>1</v>
      </c>
      <c r="E37" s="38">
        <v>39931</v>
      </c>
      <c r="F37" s="44">
        <v>5379475</v>
      </c>
      <c r="G37" s="45">
        <f t="shared" si="0"/>
        <v>0.74228433072000521</v>
      </c>
      <c r="I37" s="58"/>
      <c r="J37" s="57"/>
      <c r="K37" s="57"/>
    </row>
    <row r="38" spans="1:11" ht="15.5" x14ac:dyDescent="0.35">
      <c r="A38" s="47" t="s">
        <v>450</v>
      </c>
      <c r="B38" s="48" t="s">
        <v>451</v>
      </c>
      <c r="C38" s="49">
        <v>1</v>
      </c>
      <c r="D38" s="49">
        <v>1</v>
      </c>
      <c r="E38" s="43">
        <v>1563386</v>
      </c>
      <c r="F38" s="51">
        <v>37950802</v>
      </c>
      <c r="G38" s="45">
        <f t="shared" si="0"/>
        <v>4.119507145066394</v>
      </c>
      <c r="I38" s="58"/>
      <c r="J38" s="57"/>
      <c r="K38" s="57"/>
    </row>
    <row r="39" spans="1:11" ht="15.5" x14ac:dyDescent="0.35">
      <c r="A39" s="46" t="s">
        <v>458</v>
      </c>
      <c r="B39" s="42" t="s">
        <v>459</v>
      </c>
      <c r="C39" s="40">
        <v>0</v>
      </c>
      <c r="D39" s="40">
        <v>1</v>
      </c>
      <c r="E39" s="50">
        <v>58043</v>
      </c>
      <c r="F39" s="44">
        <v>10305564</v>
      </c>
      <c r="G39" s="45">
        <f t="shared" si="0"/>
        <v>0.56322002366876767</v>
      </c>
      <c r="I39" s="60"/>
      <c r="J39" s="57"/>
      <c r="K39" s="57"/>
    </row>
    <row r="40" spans="1:11" ht="15.5" x14ac:dyDescent="0.35">
      <c r="A40" s="47" t="s">
        <v>472</v>
      </c>
      <c r="B40" s="48" t="s">
        <v>473</v>
      </c>
      <c r="C40" s="49">
        <v>1</v>
      </c>
      <c r="D40" s="49">
        <v>1</v>
      </c>
      <c r="E40" s="43">
        <v>112575</v>
      </c>
      <c r="F40" s="51">
        <v>19286123</v>
      </c>
      <c r="G40" s="45">
        <f t="shared" si="0"/>
        <v>0.58370985189713864</v>
      </c>
      <c r="I40" s="58"/>
      <c r="J40" s="57"/>
      <c r="K40" s="57"/>
    </row>
    <row r="41" spans="1:11" ht="15.5" x14ac:dyDescent="0.35">
      <c r="A41" s="36" t="s">
        <v>498</v>
      </c>
      <c r="B41" s="37" t="s">
        <v>499</v>
      </c>
      <c r="C41" s="36">
        <v>0</v>
      </c>
      <c r="D41" s="36">
        <v>0</v>
      </c>
      <c r="E41" s="38">
        <v>3035</v>
      </c>
      <c r="F41" s="37">
        <v>6908224</v>
      </c>
      <c r="G41" s="45">
        <f t="shared" si="0"/>
        <v>4.3933144032388065E-2</v>
      </c>
      <c r="I41" s="58"/>
      <c r="J41" s="57"/>
      <c r="K41" s="57"/>
    </row>
    <row r="42" spans="1:11" ht="15.5" x14ac:dyDescent="0.35">
      <c r="A42" s="47" t="s">
        <v>608</v>
      </c>
      <c r="B42" s="48" t="s">
        <v>513</v>
      </c>
      <c r="C42" s="49">
        <v>1</v>
      </c>
      <c r="D42" s="49">
        <v>1</v>
      </c>
      <c r="E42" s="50">
        <v>109828</v>
      </c>
      <c r="F42" s="51">
        <v>5458827</v>
      </c>
      <c r="G42" s="45">
        <f t="shared" si="0"/>
        <v>2.0119340656884712</v>
      </c>
      <c r="I42" s="58"/>
      <c r="J42" s="57"/>
      <c r="K42" s="57"/>
    </row>
    <row r="43" spans="1:11" ht="15.5" x14ac:dyDescent="0.35">
      <c r="A43" s="46" t="s">
        <v>514</v>
      </c>
      <c r="B43" s="42" t="s">
        <v>515</v>
      </c>
      <c r="C43" s="40">
        <v>0</v>
      </c>
      <c r="D43" s="40">
        <v>1</v>
      </c>
      <c r="E43" s="43">
        <v>8874</v>
      </c>
      <c r="F43" s="44">
        <v>2100126</v>
      </c>
      <c r="G43" s="45">
        <f t="shared" si="0"/>
        <v>0.42254607580688014</v>
      </c>
      <c r="I43" s="60"/>
      <c r="J43" s="57"/>
    </row>
    <row r="44" spans="1:11" ht="15.5" x14ac:dyDescent="0.35">
      <c r="A44" s="40" t="s">
        <v>611</v>
      </c>
      <c r="B44" s="42" t="s">
        <v>323</v>
      </c>
      <c r="C44" s="40">
        <v>0</v>
      </c>
      <c r="D44" s="40">
        <v>1</v>
      </c>
      <c r="E44" s="43">
        <v>0</v>
      </c>
      <c r="F44" s="44">
        <v>51780579</v>
      </c>
      <c r="G44" s="45">
        <f t="shared" si="0"/>
        <v>0</v>
      </c>
      <c r="I44" s="58"/>
      <c r="J44" s="57"/>
    </row>
    <row r="45" spans="1:11" ht="15.5" x14ac:dyDescent="0.35">
      <c r="A45" s="46" t="s">
        <v>210</v>
      </c>
      <c r="B45" s="42" t="s">
        <v>211</v>
      </c>
      <c r="C45" s="40">
        <v>0</v>
      </c>
      <c r="D45" s="40">
        <v>1</v>
      </c>
      <c r="E45" s="43">
        <v>167726</v>
      </c>
      <c r="F45" s="44">
        <v>47351567</v>
      </c>
      <c r="G45" s="45">
        <f t="shared" si="0"/>
        <v>0.35421425440894067</v>
      </c>
      <c r="I45" s="58"/>
      <c r="J45" s="57"/>
    </row>
    <row r="46" spans="1:11" ht="15.5" x14ac:dyDescent="0.35">
      <c r="A46" s="46" t="s">
        <v>516</v>
      </c>
      <c r="B46" s="42" t="s">
        <v>517</v>
      </c>
      <c r="C46" s="40">
        <v>0</v>
      </c>
      <c r="D46" s="40">
        <v>1</v>
      </c>
      <c r="E46" s="43">
        <v>52325</v>
      </c>
      <c r="F46" s="44">
        <v>10353442</v>
      </c>
      <c r="G46" s="45">
        <f t="shared" si="0"/>
        <v>0.50538748369865794</v>
      </c>
      <c r="I46" s="56"/>
      <c r="J46" s="57"/>
    </row>
    <row r="47" spans="1:11" x14ac:dyDescent="0.35">
      <c r="A47" s="46" t="s">
        <v>144</v>
      </c>
      <c r="B47" s="42" t="s">
        <v>145</v>
      </c>
      <c r="C47" s="40">
        <v>0</v>
      </c>
      <c r="D47" s="40">
        <v>1</v>
      </c>
      <c r="E47" s="43">
        <v>81436</v>
      </c>
      <c r="F47" s="44">
        <v>8636896</v>
      </c>
      <c r="G47" s="45">
        <f t="shared" si="0"/>
        <v>0.94288503647606736</v>
      </c>
    </row>
    <row r="48" spans="1:11" x14ac:dyDescent="0.35">
      <c r="A48" s="46" t="s">
        <v>558</v>
      </c>
      <c r="B48" s="42" t="s">
        <v>559</v>
      </c>
      <c r="C48" s="40">
        <v>0</v>
      </c>
      <c r="D48" s="40">
        <v>1</v>
      </c>
      <c r="E48" s="43">
        <v>95874</v>
      </c>
      <c r="F48" s="44">
        <v>84339067</v>
      </c>
      <c r="G48" s="45">
        <f t="shared" si="0"/>
        <v>0.11367685630195552</v>
      </c>
    </row>
    <row r="49" spans="1:7" x14ac:dyDescent="0.35">
      <c r="A49" s="46" t="s">
        <v>232</v>
      </c>
      <c r="B49" s="42" t="s">
        <v>233</v>
      </c>
      <c r="C49" s="40">
        <v>0</v>
      </c>
      <c r="D49" s="40">
        <v>1</v>
      </c>
      <c r="E49" s="43">
        <v>163500</v>
      </c>
      <c r="F49" s="44">
        <v>67215293</v>
      </c>
      <c r="G49" s="45">
        <f t="shared" si="0"/>
        <v>0.24324821436097882</v>
      </c>
    </row>
    <row r="50" spans="1:7" x14ac:dyDescent="0.35">
      <c r="A50" s="41" t="s">
        <v>572</v>
      </c>
      <c r="B50" s="42" t="s">
        <v>573</v>
      </c>
      <c r="C50" s="40">
        <v>0</v>
      </c>
      <c r="D50" s="40">
        <v>1</v>
      </c>
      <c r="E50" s="13">
        <v>0</v>
      </c>
      <c r="F50" s="44">
        <v>329484123</v>
      </c>
      <c r="G50" s="45">
        <f t="shared" si="0"/>
        <v>0</v>
      </c>
    </row>
  </sheetData>
  <sortState xmlns:xlrd2="http://schemas.microsoft.com/office/spreadsheetml/2017/richdata2" ref="A2:G50">
    <sortCondition ref="A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5F17-79BC-4A6D-A351-B9775232A42E}">
  <dimension ref="A1:L50"/>
  <sheetViews>
    <sheetView topLeftCell="A4" workbookViewId="0">
      <selection activeCell="L40" sqref="L40"/>
    </sheetView>
  </sheetViews>
  <sheetFormatPr defaultColWidth="11" defaultRowHeight="15.5" x14ac:dyDescent="0.35"/>
  <cols>
    <col min="1" max="1" width="19" bestFit="1" customWidth="1"/>
    <col min="2" max="2" width="10.83203125"/>
    <col min="3" max="3" width="12.5" bestFit="1" customWidth="1"/>
    <col min="4" max="4" width="15.5" bestFit="1" customWidth="1"/>
    <col min="5" max="5" width="12.5" customWidth="1"/>
    <col min="6" max="6" width="13.58203125" bestFit="1" customWidth="1"/>
    <col min="7" max="7" width="14" bestFit="1" customWidth="1"/>
  </cols>
  <sheetData>
    <row r="1" spans="1:12" x14ac:dyDescent="0.35">
      <c r="A1" s="34" t="s">
        <v>602</v>
      </c>
      <c r="B1" s="34" t="s">
        <v>603</v>
      </c>
      <c r="C1" s="34" t="s">
        <v>604</v>
      </c>
      <c r="D1" s="34" t="s">
        <v>610</v>
      </c>
      <c r="E1" s="35" t="s">
        <v>605</v>
      </c>
      <c r="F1" s="34" t="s">
        <v>606</v>
      </c>
      <c r="G1" s="34" t="s">
        <v>607</v>
      </c>
      <c r="I1" s="40"/>
    </row>
    <row r="2" spans="1:12" x14ac:dyDescent="0.35">
      <c r="A2" s="40" t="s">
        <v>80</v>
      </c>
      <c r="B2" s="42" t="s">
        <v>81</v>
      </c>
      <c r="C2" s="40">
        <v>0</v>
      </c>
      <c r="D2" s="40">
        <v>0</v>
      </c>
      <c r="I2" s="40"/>
    </row>
    <row r="3" spans="1:12" x14ac:dyDescent="0.35">
      <c r="A3" s="41" t="s">
        <v>90</v>
      </c>
      <c r="B3" s="40" t="str">
        <f>VLOOKUP(A3,Population!A:B,2,0)</f>
        <v>ARM</v>
      </c>
      <c r="C3" s="40">
        <v>0</v>
      </c>
      <c r="D3" s="40">
        <v>0</v>
      </c>
      <c r="I3" s="40"/>
      <c r="J3" s="40"/>
      <c r="K3" s="40"/>
      <c r="L3" s="40"/>
    </row>
    <row r="4" spans="1:12" x14ac:dyDescent="0.35">
      <c r="A4" s="55" t="s">
        <v>100</v>
      </c>
      <c r="B4" s="40" t="str">
        <f>VLOOKUP(A4,Population!A:B,2,0)</f>
        <v>AZE</v>
      </c>
      <c r="C4" s="40">
        <v>0</v>
      </c>
      <c r="D4" s="40">
        <v>0</v>
      </c>
      <c r="I4" s="40"/>
      <c r="J4" s="40"/>
      <c r="K4" s="40"/>
      <c r="L4" s="40"/>
    </row>
    <row r="5" spans="1:12" x14ac:dyDescent="0.35">
      <c r="A5" s="41" t="s">
        <v>96</v>
      </c>
      <c r="B5" s="42" t="s">
        <v>97</v>
      </c>
      <c r="C5" s="40">
        <v>0</v>
      </c>
      <c r="D5" s="40">
        <v>1</v>
      </c>
      <c r="E5" s="40">
        <v>0</v>
      </c>
      <c r="F5" s="40">
        <v>25687041</v>
      </c>
      <c r="G5" s="40">
        <v>0</v>
      </c>
      <c r="I5" s="40"/>
      <c r="J5" s="40"/>
      <c r="K5" s="40"/>
      <c r="L5" s="40"/>
    </row>
    <row r="6" spans="1:12" x14ac:dyDescent="0.35">
      <c r="A6" s="46" t="s">
        <v>98</v>
      </c>
      <c r="B6" s="42" t="s">
        <v>99</v>
      </c>
      <c r="C6" s="40">
        <v>0</v>
      </c>
      <c r="D6" s="40">
        <v>1</v>
      </c>
      <c r="E6" s="40">
        <v>97047</v>
      </c>
      <c r="F6" s="40">
        <v>8916864</v>
      </c>
      <c r="G6" s="40">
        <v>1.0883534839154214</v>
      </c>
      <c r="I6" s="40"/>
      <c r="J6" s="40"/>
      <c r="K6" s="40"/>
      <c r="L6" s="40"/>
    </row>
    <row r="7" spans="1:12" x14ac:dyDescent="0.35">
      <c r="A7" s="46" t="s">
        <v>120</v>
      </c>
      <c r="B7" s="42" t="s">
        <v>121</v>
      </c>
      <c r="C7" s="40">
        <v>1</v>
      </c>
      <c r="D7" s="40">
        <v>0</v>
      </c>
      <c r="E7" s="40">
        <v>19583</v>
      </c>
      <c r="F7" s="40">
        <v>9379952</v>
      </c>
      <c r="G7" s="40">
        <v>0.20877505556531634</v>
      </c>
      <c r="I7" s="40"/>
      <c r="J7" s="40"/>
      <c r="K7" s="40"/>
      <c r="L7" s="40"/>
    </row>
    <row r="8" spans="1:12" x14ac:dyDescent="0.35">
      <c r="A8" s="46" t="s">
        <v>104</v>
      </c>
      <c r="B8" s="42" t="s">
        <v>105</v>
      </c>
      <c r="C8" s="40">
        <v>0</v>
      </c>
      <c r="D8" s="40">
        <v>1</v>
      </c>
      <c r="E8" s="40">
        <v>71629</v>
      </c>
      <c r="F8" s="40">
        <v>11555997</v>
      </c>
      <c r="G8" s="40">
        <v>0.61984266697196266</v>
      </c>
      <c r="I8" s="40"/>
      <c r="J8" s="40"/>
      <c r="K8" s="40"/>
      <c r="L8" s="40"/>
    </row>
    <row r="9" spans="1:12" x14ac:dyDescent="0.35">
      <c r="A9" s="40" t="s">
        <v>118</v>
      </c>
      <c r="B9" s="42" t="s">
        <v>119</v>
      </c>
      <c r="C9" s="40">
        <v>0</v>
      </c>
      <c r="D9" s="40">
        <v>0</v>
      </c>
      <c r="I9" s="40"/>
      <c r="J9" s="40"/>
      <c r="K9" s="40"/>
      <c r="L9" s="40"/>
    </row>
    <row r="10" spans="1:12" x14ac:dyDescent="0.35">
      <c r="A10" s="46" t="s">
        <v>112</v>
      </c>
      <c r="B10" s="42" t="s">
        <v>113</v>
      </c>
      <c r="C10" s="40">
        <v>0</v>
      </c>
      <c r="D10" s="40">
        <v>1</v>
      </c>
      <c r="E10" s="40">
        <v>159225</v>
      </c>
      <c r="F10" s="40">
        <v>6934015</v>
      </c>
      <c r="G10" s="40">
        <v>2.2962886581583684</v>
      </c>
      <c r="I10" s="40"/>
      <c r="J10" s="40"/>
      <c r="K10" s="40"/>
      <c r="L10" s="40"/>
    </row>
    <row r="11" spans="1:12" x14ac:dyDescent="0.35">
      <c r="A11" s="41" t="s">
        <v>140</v>
      </c>
      <c r="B11" s="42" t="s">
        <v>141</v>
      </c>
      <c r="C11" s="40">
        <v>0</v>
      </c>
      <c r="D11" s="40">
        <v>1</v>
      </c>
      <c r="E11" s="40">
        <v>0</v>
      </c>
      <c r="F11" s="40">
        <v>38005238</v>
      </c>
      <c r="G11" s="40">
        <v>0</v>
      </c>
      <c r="I11" s="40"/>
      <c r="J11" s="40"/>
      <c r="K11" s="40"/>
      <c r="L11" s="40"/>
    </row>
    <row r="12" spans="1:12" x14ac:dyDescent="0.35">
      <c r="A12" s="40" t="s">
        <v>150</v>
      </c>
      <c r="B12" s="42" t="s">
        <v>151</v>
      </c>
      <c r="C12" s="40">
        <v>0</v>
      </c>
      <c r="D12" s="40">
        <v>1</v>
      </c>
      <c r="E12" s="40">
        <v>0</v>
      </c>
      <c r="F12" s="40">
        <v>1410929362</v>
      </c>
      <c r="G12" s="40">
        <v>0</v>
      </c>
      <c r="I12" s="40"/>
      <c r="J12" s="40"/>
      <c r="K12" s="40"/>
      <c r="L12" s="40"/>
    </row>
    <row r="13" spans="1:12" x14ac:dyDescent="0.35">
      <c r="A13" s="46" t="s">
        <v>268</v>
      </c>
      <c r="B13" s="42" t="s">
        <v>269</v>
      </c>
      <c r="C13" s="40">
        <v>0</v>
      </c>
      <c r="D13" s="40">
        <v>1</v>
      </c>
      <c r="E13" s="40">
        <v>22538</v>
      </c>
      <c r="F13" s="40">
        <v>4047200</v>
      </c>
      <c r="G13" s="40">
        <v>0.55687882980826253</v>
      </c>
      <c r="I13" s="40"/>
      <c r="J13" s="40"/>
      <c r="K13" s="40"/>
      <c r="L13" s="40"/>
    </row>
    <row r="14" spans="1:12" x14ac:dyDescent="0.35">
      <c r="A14" s="41" t="s">
        <v>176</v>
      </c>
      <c r="B14" s="42" t="s">
        <v>177</v>
      </c>
      <c r="C14" s="40">
        <v>0</v>
      </c>
      <c r="D14" s="40">
        <v>1</v>
      </c>
      <c r="E14" s="40">
        <v>18057</v>
      </c>
      <c r="F14" s="40">
        <v>1207361</v>
      </c>
      <c r="G14" s="40">
        <v>1.4955758882388945</v>
      </c>
      <c r="I14" s="40"/>
      <c r="J14" s="40"/>
      <c r="K14" s="40"/>
      <c r="L14" s="40"/>
    </row>
    <row r="15" spans="1:12" x14ac:dyDescent="0.35">
      <c r="A15" s="46" t="s">
        <v>178</v>
      </c>
      <c r="B15" s="42" t="s">
        <v>179</v>
      </c>
      <c r="C15" s="40">
        <v>0</v>
      </c>
      <c r="D15" s="40">
        <v>1</v>
      </c>
      <c r="E15" s="40">
        <v>519964</v>
      </c>
      <c r="F15" s="40">
        <v>10698896</v>
      </c>
      <c r="G15" s="40">
        <v>4.8599780762426326</v>
      </c>
      <c r="I15" s="40"/>
      <c r="J15" s="40"/>
      <c r="K15" s="40"/>
      <c r="L15" s="40"/>
    </row>
    <row r="16" spans="1:12" x14ac:dyDescent="0.35">
      <c r="A16" s="46" t="s">
        <v>186</v>
      </c>
      <c r="B16" s="42" t="s">
        <v>187</v>
      </c>
      <c r="C16" s="40">
        <v>0</v>
      </c>
      <c r="D16" s="40">
        <v>1</v>
      </c>
      <c r="E16" s="40">
        <v>40261</v>
      </c>
      <c r="F16" s="40">
        <v>5831404</v>
      </c>
      <c r="G16" s="40">
        <v>0.69041692189393844</v>
      </c>
      <c r="I16" s="40"/>
      <c r="J16" s="40"/>
      <c r="K16" s="40"/>
      <c r="L16" s="40"/>
    </row>
    <row r="17" spans="1:12" x14ac:dyDescent="0.35">
      <c r="A17" s="46" t="s">
        <v>212</v>
      </c>
      <c r="B17" s="42" t="s">
        <v>213</v>
      </c>
      <c r="C17" s="40">
        <v>0</v>
      </c>
      <c r="D17" s="40">
        <v>1</v>
      </c>
      <c r="E17" s="40">
        <v>45690</v>
      </c>
      <c r="F17" s="40">
        <v>1331057</v>
      </c>
      <c r="G17" s="40">
        <v>3.4326103239756072</v>
      </c>
      <c r="I17" s="40"/>
      <c r="J17" s="40"/>
      <c r="K17" s="40"/>
      <c r="L17" s="40"/>
    </row>
    <row r="18" spans="1:12" x14ac:dyDescent="0.35">
      <c r="A18" s="46" t="s">
        <v>220</v>
      </c>
      <c r="B18" s="42" t="s">
        <v>221</v>
      </c>
      <c r="C18" s="40">
        <v>0</v>
      </c>
      <c r="D18" s="40">
        <v>1</v>
      </c>
      <c r="E18" s="40">
        <v>55035</v>
      </c>
      <c r="F18" s="40">
        <v>5530719</v>
      </c>
      <c r="G18" s="40">
        <v>0.99507857839098313</v>
      </c>
      <c r="I18" s="40"/>
      <c r="J18" s="40"/>
      <c r="K18" s="40"/>
      <c r="L18" s="40"/>
    </row>
    <row r="19" spans="1:12" x14ac:dyDescent="0.35">
      <c r="A19" s="46" t="s">
        <v>224</v>
      </c>
      <c r="B19" s="42" t="s">
        <v>225</v>
      </c>
      <c r="C19" s="40">
        <v>0</v>
      </c>
      <c r="D19" s="40">
        <v>1</v>
      </c>
      <c r="E19" s="40">
        <v>118994</v>
      </c>
      <c r="F19" s="40">
        <v>67391582</v>
      </c>
      <c r="G19" s="40">
        <v>0.1765710144629043</v>
      </c>
      <c r="I19" s="40"/>
      <c r="J19" s="40"/>
      <c r="K19" s="40"/>
      <c r="L19" s="40"/>
    </row>
    <row r="20" spans="1:12" x14ac:dyDescent="0.35">
      <c r="A20" s="46" t="s">
        <v>180</v>
      </c>
      <c r="B20" s="42" t="s">
        <v>181</v>
      </c>
      <c r="C20" s="40">
        <v>0</v>
      </c>
      <c r="D20" s="40">
        <v>1</v>
      </c>
      <c r="E20" s="40">
        <v>945218</v>
      </c>
      <c r="F20" s="40">
        <v>83240525</v>
      </c>
      <c r="G20" s="40">
        <v>1.1355262355685527</v>
      </c>
      <c r="I20" s="40"/>
      <c r="J20" s="40"/>
      <c r="K20" s="40"/>
      <c r="L20" s="40"/>
    </row>
    <row r="21" spans="1:12" x14ac:dyDescent="0.35">
      <c r="A21" s="46" t="s">
        <v>248</v>
      </c>
      <c r="B21" s="42" t="s">
        <v>249</v>
      </c>
      <c r="C21" s="40">
        <v>0</v>
      </c>
      <c r="D21" s="40">
        <v>1</v>
      </c>
      <c r="E21" s="40">
        <v>22704</v>
      </c>
      <c r="F21" s="40">
        <v>10715549</v>
      </c>
      <c r="G21" s="40">
        <v>0.21187901805124498</v>
      </c>
      <c r="I21" s="40"/>
      <c r="J21" s="40"/>
      <c r="K21" s="40"/>
      <c r="L21" s="40"/>
    </row>
    <row r="22" spans="1:12" x14ac:dyDescent="0.35">
      <c r="A22" s="46" t="s">
        <v>272</v>
      </c>
      <c r="B22" s="42" t="s">
        <v>273</v>
      </c>
      <c r="C22" s="40">
        <v>1</v>
      </c>
      <c r="D22" s="40">
        <v>1</v>
      </c>
      <c r="E22" s="40">
        <v>34248</v>
      </c>
      <c r="F22" s="40">
        <v>9749763</v>
      </c>
      <c r="G22" s="40">
        <v>0.35127007702648771</v>
      </c>
      <c r="I22" s="40"/>
      <c r="J22" s="40"/>
      <c r="K22" s="40"/>
      <c r="L22" s="40"/>
    </row>
    <row r="23" spans="1:12" x14ac:dyDescent="0.35">
      <c r="A23" s="54" t="s">
        <v>298</v>
      </c>
      <c r="B23" s="40" t="str">
        <f>VLOOKUP(A23,Population!A:B,2,0)</f>
        <v>ISL</v>
      </c>
      <c r="C23" s="40">
        <v>0</v>
      </c>
      <c r="D23" s="40">
        <v>0</v>
      </c>
      <c r="I23" s="40"/>
      <c r="J23" s="40"/>
      <c r="K23" s="40"/>
      <c r="L23" s="40"/>
    </row>
    <row r="24" spans="1:12" x14ac:dyDescent="0.35">
      <c r="A24" s="40" t="s">
        <v>288</v>
      </c>
      <c r="B24" s="42" t="s">
        <v>289</v>
      </c>
      <c r="C24" s="40">
        <v>0</v>
      </c>
      <c r="D24" s="40">
        <v>1</v>
      </c>
      <c r="E24" s="40">
        <v>0</v>
      </c>
      <c r="F24" s="40">
        <v>1380004385</v>
      </c>
      <c r="G24" s="40">
        <v>0</v>
      </c>
      <c r="I24" s="40"/>
      <c r="J24" s="40"/>
      <c r="K24" s="40"/>
      <c r="L24" s="40"/>
    </row>
    <row r="25" spans="1:12" x14ac:dyDescent="0.35">
      <c r="A25" s="46" t="s">
        <v>292</v>
      </c>
      <c r="B25" s="42" t="s">
        <v>293</v>
      </c>
      <c r="C25" s="40">
        <v>0</v>
      </c>
      <c r="D25" s="40">
        <v>1</v>
      </c>
      <c r="E25" s="40">
        <v>83922</v>
      </c>
      <c r="F25" s="40">
        <v>4994724</v>
      </c>
      <c r="G25" s="40">
        <v>1.6802129607161476</v>
      </c>
      <c r="I25" s="40"/>
      <c r="J25" s="40"/>
      <c r="K25" s="40"/>
      <c r="L25" s="40"/>
    </row>
    <row r="26" spans="1:12" x14ac:dyDescent="0.35">
      <c r="A26" s="46" t="s">
        <v>302</v>
      </c>
      <c r="B26" s="42" t="s">
        <v>303</v>
      </c>
      <c r="C26" s="40">
        <v>0</v>
      </c>
      <c r="D26" s="40">
        <v>1</v>
      </c>
      <c r="E26" s="40">
        <v>175107</v>
      </c>
      <c r="F26" s="40">
        <v>59554023</v>
      </c>
      <c r="G26" s="40">
        <v>0.29403051410985287</v>
      </c>
      <c r="I26" s="40"/>
      <c r="J26" s="40"/>
      <c r="K26" s="40"/>
      <c r="L26" s="40"/>
    </row>
    <row r="27" spans="1:12" x14ac:dyDescent="0.35">
      <c r="A27" s="41" t="s">
        <v>308</v>
      </c>
      <c r="B27" s="42" t="s">
        <v>309</v>
      </c>
      <c r="C27" s="40">
        <v>0</v>
      </c>
      <c r="D27" s="40">
        <v>1</v>
      </c>
      <c r="E27" s="40">
        <v>0</v>
      </c>
      <c r="F27" s="40">
        <v>125836021</v>
      </c>
      <c r="G27" s="40">
        <v>0</v>
      </c>
      <c r="I27" s="40"/>
      <c r="J27" s="40"/>
      <c r="K27" s="40"/>
      <c r="L27" s="40"/>
    </row>
    <row r="28" spans="1:12" x14ac:dyDescent="0.35">
      <c r="A28" s="46" t="s">
        <v>360</v>
      </c>
      <c r="B28" s="42" t="s">
        <v>361</v>
      </c>
      <c r="C28" s="40">
        <v>0</v>
      </c>
      <c r="D28" s="40">
        <v>1</v>
      </c>
      <c r="E28" s="40">
        <v>47948</v>
      </c>
      <c r="F28" s="40">
        <v>1901548</v>
      </c>
      <c r="G28" s="40">
        <v>2.5215245684042684</v>
      </c>
      <c r="I28" s="40"/>
      <c r="J28" s="40"/>
      <c r="K28" s="40"/>
      <c r="L28" s="40"/>
    </row>
    <row r="29" spans="1:12" x14ac:dyDescent="0.35">
      <c r="A29" s="40" t="s">
        <v>344</v>
      </c>
      <c r="B29" s="42" t="s">
        <v>345</v>
      </c>
      <c r="C29" s="40">
        <v>0</v>
      </c>
      <c r="D29" s="40">
        <v>0</v>
      </c>
      <c r="I29" s="40"/>
      <c r="J29" s="40"/>
      <c r="K29" s="40"/>
      <c r="L29" s="40"/>
    </row>
    <row r="30" spans="1:12" x14ac:dyDescent="0.35">
      <c r="A30" s="46" t="s">
        <v>356</v>
      </c>
      <c r="B30" s="42" t="s">
        <v>357</v>
      </c>
      <c r="C30" s="40">
        <v>0</v>
      </c>
      <c r="D30" s="40">
        <v>1</v>
      </c>
      <c r="E30" s="40">
        <v>77610</v>
      </c>
      <c r="F30" s="40">
        <v>2794700</v>
      </c>
      <c r="G30" s="40">
        <v>2.7770422585608476</v>
      </c>
      <c r="I30" s="40"/>
      <c r="J30" s="40"/>
      <c r="K30" s="40"/>
      <c r="L30" s="40"/>
    </row>
    <row r="31" spans="1:12" x14ac:dyDescent="0.35">
      <c r="A31" s="41" t="s">
        <v>358</v>
      </c>
      <c r="B31" s="42" t="s">
        <v>359</v>
      </c>
      <c r="C31" s="40">
        <v>0</v>
      </c>
      <c r="D31" s="40">
        <v>1</v>
      </c>
      <c r="E31" s="40">
        <v>6756</v>
      </c>
      <c r="F31" s="40">
        <v>632275</v>
      </c>
      <c r="G31" s="40">
        <v>1.0685223992724684</v>
      </c>
      <c r="I31" s="40"/>
      <c r="J31" s="40"/>
      <c r="K31" s="40"/>
      <c r="L31" s="40"/>
    </row>
    <row r="32" spans="1:12" x14ac:dyDescent="0.35">
      <c r="A32" s="41" t="s">
        <v>388</v>
      </c>
      <c r="B32" s="42" t="s">
        <v>389</v>
      </c>
      <c r="C32" s="40">
        <v>0</v>
      </c>
      <c r="D32" s="40">
        <v>1</v>
      </c>
      <c r="E32" s="40">
        <v>1744</v>
      </c>
      <c r="F32" s="40">
        <v>525285</v>
      </c>
      <c r="G32" s="40">
        <v>0.3320102420590727</v>
      </c>
      <c r="I32" s="40"/>
      <c r="J32" s="40"/>
      <c r="K32" s="40"/>
      <c r="L32" s="40"/>
    </row>
    <row r="33" spans="1:12" x14ac:dyDescent="0.35">
      <c r="A33" s="46" t="s">
        <v>370</v>
      </c>
      <c r="B33" s="42" t="s">
        <v>371</v>
      </c>
      <c r="C33" s="40">
        <v>1</v>
      </c>
      <c r="D33" s="40">
        <v>0</v>
      </c>
      <c r="E33" s="40">
        <v>107277</v>
      </c>
      <c r="F33" s="40">
        <v>2620495</v>
      </c>
      <c r="G33" s="40">
        <v>4.0937685437293334</v>
      </c>
      <c r="I33" s="40"/>
      <c r="J33" s="40"/>
      <c r="K33" s="40"/>
      <c r="L33" s="40"/>
    </row>
    <row r="34" spans="1:12" x14ac:dyDescent="0.35">
      <c r="A34" s="40" t="s">
        <v>394</v>
      </c>
      <c r="B34" s="42" t="s">
        <v>395</v>
      </c>
      <c r="C34" s="40">
        <v>0</v>
      </c>
      <c r="D34" s="40">
        <v>0</v>
      </c>
      <c r="E34" s="40">
        <v>34631</v>
      </c>
      <c r="F34" s="40">
        <v>621306</v>
      </c>
      <c r="G34" s="40">
        <v>5.5739040022146895</v>
      </c>
      <c r="I34" s="40"/>
      <c r="J34" s="40"/>
      <c r="K34" s="40"/>
      <c r="L34" s="40"/>
    </row>
    <row r="35" spans="1:12" x14ac:dyDescent="0.35">
      <c r="A35" s="46" t="s">
        <v>422</v>
      </c>
      <c r="B35" s="42" t="s">
        <v>423</v>
      </c>
      <c r="C35" s="40">
        <v>0</v>
      </c>
      <c r="D35" s="40">
        <v>1</v>
      </c>
      <c r="E35" s="40">
        <v>89730</v>
      </c>
      <c r="F35" s="40">
        <v>17441139</v>
      </c>
      <c r="G35" s="40">
        <v>0.51447328067278175</v>
      </c>
      <c r="I35" s="40"/>
      <c r="J35" s="40"/>
      <c r="K35" s="40"/>
      <c r="L35" s="40"/>
    </row>
    <row r="36" spans="1:12" x14ac:dyDescent="0.35">
      <c r="A36" s="40" t="s">
        <v>430</v>
      </c>
      <c r="B36" s="42" t="s">
        <v>431</v>
      </c>
      <c r="C36" s="40">
        <v>0</v>
      </c>
      <c r="D36" s="40">
        <v>1</v>
      </c>
      <c r="E36" s="40">
        <v>0</v>
      </c>
      <c r="F36" s="40">
        <v>5084300</v>
      </c>
      <c r="G36" s="40">
        <v>0</v>
      </c>
      <c r="I36" s="40"/>
      <c r="J36" s="40"/>
      <c r="K36" s="40"/>
      <c r="L36" s="40"/>
    </row>
    <row r="37" spans="1:12" x14ac:dyDescent="0.35">
      <c r="A37" s="46" t="s">
        <v>424</v>
      </c>
      <c r="B37" s="42" t="s">
        <v>425</v>
      </c>
      <c r="C37" s="40">
        <v>0</v>
      </c>
      <c r="D37" s="40">
        <v>1</v>
      </c>
      <c r="E37" s="40">
        <v>47850</v>
      </c>
      <c r="F37" s="40">
        <v>5379475</v>
      </c>
      <c r="G37" s="40">
        <v>0.88949200433127773</v>
      </c>
      <c r="I37" s="40"/>
      <c r="J37" s="40"/>
      <c r="K37" s="40"/>
      <c r="L37" s="40"/>
    </row>
    <row r="38" spans="1:12" x14ac:dyDescent="0.35">
      <c r="A38" s="46" t="s">
        <v>450</v>
      </c>
      <c r="B38" s="42" t="s">
        <v>451</v>
      </c>
      <c r="C38" s="40">
        <v>1</v>
      </c>
      <c r="D38" s="40">
        <v>1</v>
      </c>
      <c r="E38" s="40">
        <v>1605738</v>
      </c>
      <c r="F38" s="40">
        <v>37950802</v>
      </c>
      <c r="G38" s="40">
        <v>4.2311042596675552</v>
      </c>
      <c r="I38" s="40"/>
      <c r="J38" s="40"/>
      <c r="K38" s="40"/>
      <c r="L38" s="40"/>
    </row>
    <row r="39" spans="1:12" x14ac:dyDescent="0.35">
      <c r="A39" s="46" t="s">
        <v>458</v>
      </c>
      <c r="B39" s="42" t="s">
        <v>459</v>
      </c>
      <c r="C39" s="40">
        <v>0</v>
      </c>
      <c r="D39" s="40">
        <v>1</v>
      </c>
      <c r="E39" s="40">
        <v>58242</v>
      </c>
      <c r="F39" s="40">
        <v>10305564</v>
      </c>
      <c r="G39" s="40">
        <v>0.56515101939107848</v>
      </c>
      <c r="I39" s="40"/>
      <c r="J39" s="40"/>
      <c r="K39" s="40"/>
      <c r="L39" s="40"/>
    </row>
    <row r="40" spans="1:12" x14ac:dyDescent="0.35">
      <c r="A40" s="46" t="s">
        <v>472</v>
      </c>
      <c r="B40" s="42" t="s">
        <v>473</v>
      </c>
      <c r="C40" s="40">
        <v>1</v>
      </c>
      <c r="D40" s="40">
        <v>1</v>
      </c>
      <c r="E40" s="40">
        <v>132362</v>
      </c>
      <c r="F40" s="40">
        <v>19286123</v>
      </c>
      <c r="G40" s="40">
        <v>0.68630693685817512</v>
      </c>
      <c r="I40" s="40"/>
      <c r="J40" s="40"/>
      <c r="K40" s="40"/>
      <c r="L40" s="40"/>
    </row>
    <row r="41" spans="1:12" x14ac:dyDescent="0.35">
      <c r="A41" s="40" t="s">
        <v>498</v>
      </c>
      <c r="B41" s="42" t="s">
        <v>499</v>
      </c>
      <c r="C41" s="40">
        <v>0</v>
      </c>
      <c r="D41" s="40">
        <v>0</v>
      </c>
      <c r="I41" s="40"/>
      <c r="J41" s="40"/>
      <c r="K41" s="40"/>
      <c r="L41" s="40"/>
    </row>
    <row r="42" spans="1:12" x14ac:dyDescent="0.35">
      <c r="A42" s="46" t="s">
        <v>608</v>
      </c>
      <c r="B42" s="42" t="s">
        <v>513</v>
      </c>
      <c r="C42" s="40">
        <v>1</v>
      </c>
      <c r="D42" s="40">
        <v>1</v>
      </c>
      <c r="E42" s="40">
        <v>116718</v>
      </c>
      <c r="F42" s="40">
        <v>5458827</v>
      </c>
      <c r="G42" s="40">
        <v>2.1381516578561657</v>
      </c>
      <c r="I42" s="40"/>
      <c r="J42" s="40"/>
      <c r="K42" s="40"/>
      <c r="L42" s="40"/>
    </row>
    <row r="43" spans="1:12" x14ac:dyDescent="0.35">
      <c r="A43" s="46" t="s">
        <v>514</v>
      </c>
      <c r="B43" s="42" t="s">
        <v>515</v>
      </c>
      <c r="C43" s="40">
        <v>0</v>
      </c>
      <c r="D43" s="40">
        <v>1</v>
      </c>
      <c r="E43" s="40">
        <v>9229</v>
      </c>
      <c r="F43" s="40">
        <v>2100126</v>
      </c>
      <c r="G43" s="40">
        <v>0.4394498234867813</v>
      </c>
      <c r="I43" s="40"/>
      <c r="J43" s="40"/>
      <c r="K43" s="40"/>
      <c r="L43" s="40"/>
    </row>
    <row r="44" spans="1:12" x14ac:dyDescent="0.35">
      <c r="A44" s="40" t="s">
        <v>611</v>
      </c>
      <c r="B44" s="42" t="s">
        <v>323</v>
      </c>
      <c r="C44" s="40">
        <v>0</v>
      </c>
      <c r="D44" s="40">
        <v>1</v>
      </c>
      <c r="E44" s="40">
        <v>0</v>
      </c>
      <c r="F44" s="40">
        <v>51780579</v>
      </c>
      <c r="G44" s="40">
        <v>0</v>
      </c>
      <c r="I44" s="40"/>
      <c r="J44" s="40"/>
      <c r="K44" s="40"/>
      <c r="L44" s="40"/>
    </row>
    <row r="45" spans="1:12" x14ac:dyDescent="0.35">
      <c r="A45" s="46" t="s">
        <v>210</v>
      </c>
      <c r="B45" s="42" t="s">
        <v>211</v>
      </c>
      <c r="C45" s="40">
        <v>0</v>
      </c>
      <c r="D45" s="40">
        <v>1</v>
      </c>
      <c r="E45" s="40">
        <v>177228</v>
      </c>
      <c r="F45" s="40">
        <v>47351567</v>
      </c>
      <c r="G45" s="40">
        <v>0.37428117215212747</v>
      </c>
    </row>
    <row r="46" spans="1:12" x14ac:dyDescent="0.35">
      <c r="A46" s="46" t="s">
        <v>516</v>
      </c>
      <c r="B46" s="42" t="s">
        <v>517</v>
      </c>
      <c r="C46" s="40">
        <v>0</v>
      </c>
      <c r="D46" s="40">
        <v>1</v>
      </c>
      <c r="E46" s="40">
        <v>55288</v>
      </c>
      <c r="F46" s="40">
        <v>10353442</v>
      </c>
      <c r="G46" s="40">
        <v>0.53400598564226276</v>
      </c>
    </row>
    <row r="47" spans="1:12" x14ac:dyDescent="0.35">
      <c r="A47" s="46" t="s">
        <v>144</v>
      </c>
      <c r="B47" s="42" t="s">
        <v>145</v>
      </c>
      <c r="C47" s="40">
        <v>0</v>
      </c>
      <c r="D47" s="40">
        <v>1</v>
      </c>
      <c r="E47" s="40">
        <v>83428</v>
      </c>
      <c r="F47" s="40">
        <v>8636896</v>
      </c>
      <c r="G47" s="40">
        <v>0.96594887793021933</v>
      </c>
    </row>
    <row r="48" spans="1:12" x14ac:dyDescent="0.35">
      <c r="A48" s="46" t="s">
        <v>558</v>
      </c>
      <c r="B48" s="42" t="s">
        <v>559</v>
      </c>
      <c r="C48" s="40">
        <v>0</v>
      </c>
      <c r="D48" s="40">
        <v>1</v>
      </c>
      <c r="E48" s="40">
        <v>95874</v>
      </c>
      <c r="F48" s="40">
        <v>84339067</v>
      </c>
      <c r="G48" s="40">
        <v>0.11367685630195552</v>
      </c>
    </row>
    <row r="49" spans="1:7" x14ac:dyDescent="0.35">
      <c r="A49" s="46" t="s">
        <v>232</v>
      </c>
      <c r="B49" s="42" t="s">
        <v>233</v>
      </c>
      <c r="C49" s="40">
        <v>0</v>
      </c>
      <c r="D49" s="40">
        <v>1</v>
      </c>
      <c r="E49" s="40">
        <v>205800</v>
      </c>
      <c r="F49" s="40">
        <v>67215293</v>
      </c>
      <c r="G49" s="40">
        <v>0.30618032119565408</v>
      </c>
    </row>
    <row r="50" spans="1:7" x14ac:dyDescent="0.35">
      <c r="A50" s="41" t="s">
        <v>572</v>
      </c>
      <c r="B50" s="42" t="s">
        <v>573</v>
      </c>
      <c r="C50" s="40">
        <v>0</v>
      </c>
      <c r="D50" s="40">
        <v>1</v>
      </c>
      <c r="E50" s="40">
        <v>0</v>
      </c>
      <c r="F50" s="40">
        <v>329484123</v>
      </c>
      <c r="G50" s="40">
        <v>0</v>
      </c>
    </row>
  </sheetData>
  <sortState xmlns:xlrd2="http://schemas.microsoft.com/office/spreadsheetml/2017/richdata2" ref="I1:L44">
    <sortCondition ref="I1"/>
  </sortState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484E-013C-447C-AE28-92827CA5F5B5}">
  <dimension ref="A1:K53"/>
  <sheetViews>
    <sheetView workbookViewId="0">
      <selection activeCell="E6" sqref="E6"/>
    </sheetView>
  </sheetViews>
  <sheetFormatPr defaultColWidth="11" defaultRowHeight="15.5" x14ac:dyDescent="0.35"/>
  <cols>
    <col min="1" max="1" width="21.58203125" customWidth="1"/>
    <col min="3" max="3" width="18.33203125" customWidth="1"/>
    <col min="4" max="4" width="20" customWidth="1"/>
    <col min="5" max="5" width="12.08203125" customWidth="1"/>
    <col min="6" max="6" width="20.83203125" customWidth="1"/>
    <col min="7" max="7" width="23.83203125" customWidth="1"/>
  </cols>
  <sheetData>
    <row r="1" spans="1:11" x14ac:dyDescent="0.35">
      <c r="A1" s="34" t="s">
        <v>602</v>
      </c>
      <c r="B1" s="34" t="s">
        <v>603</v>
      </c>
      <c r="C1" s="34" t="s">
        <v>604</v>
      </c>
      <c r="D1" s="34" t="s">
        <v>610</v>
      </c>
      <c r="E1" s="35" t="s">
        <v>605</v>
      </c>
      <c r="F1" s="34" t="s">
        <v>606</v>
      </c>
      <c r="G1" s="34" t="s">
        <v>607</v>
      </c>
    </row>
    <row r="2" spans="1:11" x14ac:dyDescent="0.35">
      <c r="A2" s="40" t="s">
        <v>80</v>
      </c>
      <c r="B2" s="42" t="s">
        <v>81</v>
      </c>
      <c r="C2" s="40">
        <v>0</v>
      </c>
      <c r="D2" s="40">
        <v>0</v>
      </c>
      <c r="E2" s="62">
        <v>3208</v>
      </c>
      <c r="F2" s="62">
        <v>2837743</v>
      </c>
      <c r="G2" s="45">
        <f t="shared" ref="G2:G52" si="0">(E2/F2)*100</f>
        <v>0.11304758746651829</v>
      </c>
      <c r="J2" s="40"/>
      <c r="K2" s="62"/>
    </row>
    <row r="3" spans="1:11" x14ac:dyDescent="0.35">
      <c r="A3" s="41" t="s">
        <v>90</v>
      </c>
      <c r="B3" s="40" t="str">
        <f>VLOOKUP(A3,Population!A:B,2,0)</f>
        <v>ARM</v>
      </c>
      <c r="C3" s="40">
        <v>0</v>
      </c>
      <c r="D3" s="40">
        <v>0</v>
      </c>
      <c r="E3" s="62">
        <v>579</v>
      </c>
      <c r="F3" s="62">
        <f>VLOOKUP(A3,Population!A:BM,65,0)</f>
        <v>2963234</v>
      </c>
      <c r="G3" s="45">
        <f t="shared" si="0"/>
        <v>1.9539462627656132E-2</v>
      </c>
      <c r="J3" s="40"/>
      <c r="K3" s="62"/>
    </row>
    <row r="4" spans="1:11" x14ac:dyDescent="0.35">
      <c r="A4" s="55" t="s">
        <v>100</v>
      </c>
      <c r="B4" s="40" t="str">
        <f>VLOOKUP(A4,Population!A:B,2,0)</f>
        <v>AZE</v>
      </c>
      <c r="C4" s="40">
        <v>0</v>
      </c>
      <c r="D4" s="40">
        <v>0</v>
      </c>
      <c r="E4" s="62">
        <v>4641</v>
      </c>
      <c r="F4" s="62">
        <f>VLOOKUP(A4,Population!A:BM,65,0)</f>
        <v>10093121</v>
      </c>
      <c r="G4" s="45">
        <f t="shared" si="0"/>
        <v>4.5981812761384709E-2</v>
      </c>
      <c r="J4" s="40"/>
      <c r="K4" s="62"/>
    </row>
    <row r="5" spans="1:11" x14ac:dyDescent="0.35">
      <c r="A5" s="41" t="s">
        <v>96</v>
      </c>
      <c r="B5" s="42" t="s">
        <v>97</v>
      </c>
      <c r="C5" s="40">
        <v>0</v>
      </c>
      <c r="D5" s="40">
        <v>1</v>
      </c>
      <c r="E5" s="62">
        <v>0</v>
      </c>
      <c r="F5" s="62">
        <v>25687041</v>
      </c>
      <c r="G5" s="45">
        <f t="shared" si="0"/>
        <v>0</v>
      </c>
      <c r="J5" s="40"/>
      <c r="K5" s="62"/>
    </row>
    <row r="6" spans="1:11" x14ac:dyDescent="0.35">
      <c r="A6" s="46" t="s">
        <v>98</v>
      </c>
      <c r="B6" s="42" t="s">
        <v>99</v>
      </c>
      <c r="C6" s="40">
        <v>0</v>
      </c>
      <c r="D6" s="40">
        <v>1</v>
      </c>
      <c r="E6" s="62">
        <v>97047</v>
      </c>
      <c r="F6" s="62">
        <v>8917205</v>
      </c>
      <c r="G6" s="45">
        <f t="shared" si="0"/>
        <v>1.088311864536029</v>
      </c>
      <c r="J6" s="40"/>
      <c r="K6" s="62"/>
    </row>
    <row r="7" spans="1:11" x14ac:dyDescent="0.35">
      <c r="A7" s="46" t="s">
        <v>120</v>
      </c>
      <c r="B7" s="42" t="s">
        <v>121</v>
      </c>
      <c r="C7" s="40">
        <v>1</v>
      </c>
      <c r="D7" s="40">
        <v>0</v>
      </c>
      <c r="E7" s="62">
        <v>27673</v>
      </c>
      <c r="F7" s="62">
        <v>9379952</v>
      </c>
      <c r="G7" s="45">
        <f t="shared" si="0"/>
        <v>0.29502283167333904</v>
      </c>
      <c r="J7" s="40"/>
      <c r="K7" s="62"/>
    </row>
    <row r="8" spans="1:11" x14ac:dyDescent="0.35">
      <c r="A8" s="46" t="s">
        <v>104</v>
      </c>
      <c r="B8" s="42" t="s">
        <v>105</v>
      </c>
      <c r="C8" s="40">
        <v>0</v>
      </c>
      <c r="D8" s="40">
        <v>1</v>
      </c>
      <c r="E8" s="62">
        <v>72397</v>
      </c>
      <c r="F8" s="62">
        <v>11555997</v>
      </c>
      <c r="G8" s="45">
        <f t="shared" si="0"/>
        <v>0.62648856693195754</v>
      </c>
      <c r="J8" s="40"/>
      <c r="K8" s="62"/>
    </row>
    <row r="9" spans="1:11" x14ac:dyDescent="0.35">
      <c r="A9" s="40" t="s">
        <v>118</v>
      </c>
      <c r="B9" s="42" t="s">
        <v>119</v>
      </c>
      <c r="C9" s="40">
        <v>0</v>
      </c>
      <c r="D9" s="40">
        <v>0</v>
      </c>
      <c r="E9" s="62">
        <v>173</v>
      </c>
      <c r="F9" s="62">
        <v>3280815</v>
      </c>
      <c r="G9" s="45">
        <f t="shared" si="0"/>
        <v>5.2730800121311323E-3</v>
      </c>
      <c r="J9" s="40"/>
      <c r="K9" s="62"/>
    </row>
    <row r="10" spans="1:11" x14ac:dyDescent="0.35">
      <c r="A10" s="46" t="s">
        <v>112</v>
      </c>
      <c r="B10" s="42" t="s">
        <v>113</v>
      </c>
      <c r="C10" s="40">
        <v>0</v>
      </c>
      <c r="D10" s="40">
        <v>1</v>
      </c>
      <c r="E10" s="62">
        <v>51365</v>
      </c>
      <c r="F10" s="62">
        <v>6934015</v>
      </c>
      <c r="G10" s="45">
        <f t="shared" si="0"/>
        <v>0.74076851578775071</v>
      </c>
      <c r="J10" s="40"/>
      <c r="K10" s="62"/>
    </row>
    <row r="11" spans="1:11" x14ac:dyDescent="0.35">
      <c r="A11" s="41" t="s">
        <v>140</v>
      </c>
      <c r="B11" s="42" t="s">
        <v>141</v>
      </c>
      <c r="C11" s="40">
        <v>0</v>
      </c>
      <c r="D11" s="40">
        <v>1</v>
      </c>
      <c r="E11" s="62">
        <v>0</v>
      </c>
      <c r="F11" s="62">
        <v>38005238</v>
      </c>
      <c r="G11" s="45">
        <f t="shared" si="0"/>
        <v>0</v>
      </c>
      <c r="J11" s="40"/>
      <c r="K11" s="62"/>
    </row>
    <row r="12" spans="1:11" x14ac:dyDescent="0.35">
      <c r="A12" s="40" t="s">
        <v>150</v>
      </c>
      <c r="B12" s="42" t="s">
        <v>151</v>
      </c>
      <c r="C12" s="40">
        <v>0</v>
      </c>
      <c r="D12" s="40">
        <v>1</v>
      </c>
      <c r="E12" s="62">
        <v>0</v>
      </c>
      <c r="F12" s="62">
        <v>1410929362</v>
      </c>
      <c r="G12" s="45">
        <f t="shared" si="0"/>
        <v>0</v>
      </c>
      <c r="J12" s="40"/>
      <c r="K12" s="62"/>
    </row>
    <row r="13" spans="1:11" x14ac:dyDescent="0.35">
      <c r="A13" s="46" t="s">
        <v>268</v>
      </c>
      <c r="B13" s="42" t="s">
        <v>269</v>
      </c>
      <c r="C13" s="40">
        <v>0</v>
      </c>
      <c r="D13" s="40">
        <v>1</v>
      </c>
      <c r="E13" s="62">
        <v>22829</v>
      </c>
      <c r="F13" s="62">
        <v>4047200</v>
      </c>
      <c r="G13" s="45">
        <f t="shared" si="0"/>
        <v>0.56406898596560584</v>
      </c>
      <c r="J13" s="40"/>
      <c r="K13" s="62"/>
    </row>
    <row r="14" spans="1:11" x14ac:dyDescent="0.35">
      <c r="A14" s="41" t="s">
        <v>176</v>
      </c>
      <c r="B14" s="42" t="s">
        <v>177</v>
      </c>
      <c r="C14" s="40">
        <v>0</v>
      </c>
      <c r="D14" s="40">
        <v>1</v>
      </c>
      <c r="E14" s="62">
        <v>18187</v>
      </c>
      <c r="F14" s="62">
        <v>1207361</v>
      </c>
      <c r="G14" s="45">
        <f t="shared" si="0"/>
        <v>1.5063431732514136</v>
      </c>
      <c r="J14" s="40"/>
      <c r="K14" s="62"/>
    </row>
    <row r="15" spans="1:11" x14ac:dyDescent="0.35">
      <c r="A15" s="46" t="s">
        <v>178</v>
      </c>
      <c r="B15" s="42" t="s">
        <v>179</v>
      </c>
      <c r="C15" s="40">
        <v>0</v>
      </c>
      <c r="D15" s="40">
        <v>1</v>
      </c>
      <c r="E15" s="62">
        <v>520234</v>
      </c>
      <c r="F15" s="62">
        <v>10698896</v>
      </c>
      <c r="G15" s="45">
        <f t="shared" si="0"/>
        <v>4.8625017011100962</v>
      </c>
      <c r="J15" s="40"/>
      <c r="K15" s="62"/>
    </row>
    <row r="16" spans="1:11" x14ac:dyDescent="0.35">
      <c r="A16" s="46" t="s">
        <v>186</v>
      </c>
      <c r="B16" s="42" t="s">
        <v>187</v>
      </c>
      <c r="C16" s="40">
        <v>0</v>
      </c>
      <c r="D16" s="40">
        <v>1</v>
      </c>
      <c r="E16" s="62">
        <v>41157</v>
      </c>
      <c r="F16" s="62">
        <v>5831404</v>
      </c>
      <c r="G16" s="45">
        <f t="shared" si="0"/>
        <v>0.70578200378502332</v>
      </c>
      <c r="J16" s="40"/>
      <c r="K16" s="62"/>
    </row>
    <row r="17" spans="1:11" x14ac:dyDescent="0.35">
      <c r="A17" s="46" t="s">
        <v>212</v>
      </c>
      <c r="B17" s="42" t="s">
        <v>213</v>
      </c>
      <c r="C17" s="40">
        <v>0</v>
      </c>
      <c r="D17" s="40">
        <v>1</v>
      </c>
      <c r="E17" s="62">
        <v>71215</v>
      </c>
      <c r="F17" s="62">
        <v>1331057</v>
      </c>
      <c r="G17" s="45">
        <f t="shared" si="0"/>
        <v>5.3502592300705381</v>
      </c>
      <c r="J17" s="40"/>
      <c r="K17" s="62"/>
    </row>
    <row r="18" spans="1:11" x14ac:dyDescent="0.35">
      <c r="A18" s="46" t="s">
        <v>220</v>
      </c>
      <c r="B18" s="42" t="s">
        <v>221</v>
      </c>
      <c r="C18" s="40">
        <v>0</v>
      </c>
      <c r="D18" s="40">
        <v>1</v>
      </c>
      <c r="E18" s="62">
        <v>55602</v>
      </c>
      <c r="F18" s="62">
        <v>5530719</v>
      </c>
      <c r="G18" s="45">
        <f t="shared" si="0"/>
        <v>1.0053304100244471</v>
      </c>
      <c r="J18" s="40"/>
      <c r="K18" s="62"/>
    </row>
    <row r="19" spans="1:11" x14ac:dyDescent="0.35">
      <c r="A19" s="46" t="s">
        <v>224</v>
      </c>
      <c r="B19" s="42" t="s">
        <v>225</v>
      </c>
      <c r="C19" s="40">
        <v>0</v>
      </c>
      <c r="D19" s="40">
        <v>1</v>
      </c>
      <c r="E19" s="62">
        <v>118994</v>
      </c>
      <c r="F19" s="62">
        <v>67391582</v>
      </c>
      <c r="G19" s="45">
        <f t="shared" si="0"/>
        <v>0.1765710144629043</v>
      </c>
      <c r="J19" s="40"/>
      <c r="K19" s="62"/>
    </row>
    <row r="20" spans="1:11" x14ac:dyDescent="0.35">
      <c r="A20" s="46" t="s">
        <v>234</v>
      </c>
      <c r="B20" s="42" t="s">
        <v>235</v>
      </c>
      <c r="C20" s="40">
        <v>0</v>
      </c>
      <c r="D20" s="40">
        <v>0</v>
      </c>
      <c r="E20" s="62">
        <v>24182</v>
      </c>
      <c r="F20" s="62">
        <v>3723000</v>
      </c>
      <c r="G20" s="45">
        <f t="shared" si="0"/>
        <v>0.64952994896588767</v>
      </c>
      <c r="J20" s="40"/>
      <c r="K20" s="62"/>
    </row>
    <row r="21" spans="1:11" x14ac:dyDescent="0.35">
      <c r="A21" s="46" t="s">
        <v>180</v>
      </c>
      <c r="B21" s="42" t="s">
        <v>181</v>
      </c>
      <c r="C21" s="40">
        <v>0</v>
      </c>
      <c r="D21" s="40">
        <v>1</v>
      </c>
      <c r="E21" s="62">
        <v>1067856</v>
      </c>
      <c r="F21" s="62">
        <v>83240525</v>
      </c>
      <c r="G21" s="45">
        <f t="shared" si="0"/>
        <v>1.2828559166343556</v>
      </c>
      <c r="J21" s="40"/>
      <c r="K21" s="62"/>
    </row>
    <row r="22" spans="1:11" x14ac:dyDescent="0.35">
      <c r="A22" s="46" t="s">
        <v>248</v>
      </c>
      <c r="B22" s="42" t="s">
        <v>249</v>
      </c>
      <c r="C22" s="40">
        <v>0</v>
      </c>
      <c r="D22" s="40">
        <v>1</v>
      </c>
      <c r="E22" s="62">
        <v>23778</v>
      </c>
      <c r="F22" s="62">
        <v>10715549</v>
      </c>
      <c r="G22" s="45">
        <f t="shared" si="0"/>
        <v>0.22190183629415533</v>
      </c>
      <c r="J22" s="40"/>
      <c r="K22" s="62"/>
    </row>
    <row r="23" spans="1:11" x14ac:dyDescent="0.35">
      <c r="A23" s="46" t="s">
        <v>272</v>
      </c>
      <c r="B23" s="42" t="s">
        <v>273</v>
      </c>
      <c r="C23" s="40">
        <v>1</v>
      </c>
      <c r="D23" s="40">
        <v>1</v>
      </c>
      <c r="E23" s="62">
        <v>34248</v>
      </c>
      <c r="F23" s="62">
        <v>9749763</v>
      </c>
      <c r="G23" s="45">
        <f t="shared" si="0"/>
        <v>0.35127007702648771</v>
      </c>
      <c r="J23" s="40"/>
      <c r="K23" s="62"/>
    </row>
    <row r="24" spans="1:11" x14ac:dyDescent="0.35">
      <c r="A24" s="54" t="s">
        <v>298</v>
      </c>
      <c r="B24" s="40" t="str">
        <f>VLOOKUP(A24,Population!A:B,2,0)</f>
        <v>ISL</v>
      </c>
      <c r="C24" s="40">
        <v>0</v>
      </c>
      <c r="D24" s="40">
        <v>1</v>
      </c>
      <c r="E24" s="62">
        <v>3010</v>
      </c>
      <c r="F24" s="62">
        <f>VLOOKUP(A24,Population!A:BM,65,0)</f>
        <v>366425</v>
      </c>
      <c r="G24" s="45">
        <f t="shared" si="0"/>
        <v>0.82145050146687593</v>
      </c>
      <c r="J24" s="40"/>
      <c r="K24" s="62"/>
    </row>
    <row r="25" spans="1:11" x14ac:dyDescent="0.35">
      <c r="A25" s="40" t="s">
        <v>288</v>
      </c>
      <c r="B25" s="42" t="s">
        <v>289</v>
      </c>
      <c r="C25" s="40">
        <v>0</v>
      </c>
      <c r="D25" s="40">
        <v>1</v>
      </c>
      <c r="E25" s="62">
        <v>0</v>
      </c>
      <c r="F25" s="62">
        <v>1380004385</v>
      </c>
      <c r="G25" s="45">
        <f t="shared" si="0"/>
        <v>0</v>
      </c>
      <c r="J25" s="40"/>
      <c r="K25" s="62"/>
    </row>
    <row r="26" spans="1:11" x14ac:dyDescent="0.35">
      <c r="A26" s="46" t="s">
        <v>292</v>
      </c>
      <c r="B26" s="42" t="s">
        <v>293</v>
      </c>
      <c r="C26" s="40">
        <v>0</v>
      </c>
      <c r="D26" s="40">
        <v>1</v>
      </c>
      <c r="E26" s="62">
        <v>84392</v>
      </c>
      <c r="F26" s="62">
        <v>4994724</v>
      </c>
      <c r="G26" s="45">
        <f t="shared" si="0"/>
        <v>1.6896228900736059</v>
      </c>
      <c r="J26" s="40"/>
      <c r="K26" s="62"/>
    </row>
    <row r="27" spans="1:11" x14ac:dyDescent="0.35">
      <c r="A27" s="46" t="s">
        <v>302</v>
      </c>
      <c r="B27" s="42" t="s">
        <v>303</v>
      </c>
      <c r="C27" s="40">
        <v>0</v>
      </c>
      <c r="D27" s="40">
        <v>1</v>
      </c>
      <c r="E27" s="62">
        <v>181534</v>
      </c>
      <c r="F27" s="62">
        <v>59554023</v>
      </c>
      <c r="G27" s="45">
        <f t="shared" si="0"/>
        <v>0.30482239629722413</v>
      </c>
      <c r="J27" s="40"/>
      <c r="K27" s="62"/>
    </row>
    <row r="28" spans="1:11" x14ac:dyDescent="0.35">
      <c r="A28" s="41" t="s">
        <v>308</v>
      </c>
      <c r="B28" s="42" t="s">
        <v>309</v>
      </c>
      <c r="C28" s="40">
        <v>0</v>
      </c>
      <c r="D28" s="40">
        <v>1</v>
      </c>
      <c r="E28" s="62">
        <v>0</v>
      </c>
      <c r="F28" s="62">
        <v>125836021</v>
      </c>
      <c r="G28" s="45">
        <f t="shared" si="0"/>
        <v>0</v>
      </c>
      <c r="J28" s="40"/>
      <c r="K28" s="62"/>
    </row>
    <row r="29" spans="1:11" x14ac:dyDescent="0.35">
      <c r="A29" s="46" t="s">
        <v>360</v>
      </c>
      <c r="B29" s="42" t="s">
        <v>361</v>
      </c>
      <c r="C29" s="40">
        <v>0</v>
      </c>
      <c r="D29" s="40">
        <v>1</v>
      </c>
      <c r="E29" s="62">
        <v>35243</v>
      </c>
      <c r="F29" s="62">
        <v>1901548</v>
      </c>
      <c r="G29" s="45">
        <f t="shared" si="0"/>
        <v>1.8533847160313599</v>
      </c>
      <c r="J29" s="40"/>
      <c r="K29" s="62"/>
    </row>
    <row r="30" spans="1:11" x14ac:dyDescent="0.35">
      <c r="A30" s="40" t="s">
        <v>344</v>
      </c>
      <c r="B30" s="42" t="s">
        <v>345</v>
      </c>
      <c r="C30" s="40">
        <v>0</v>
      </c>
      <c r="D30" s="40">
        <v>0</v>
      </c>
      <c r="E30" s="62">
        <v>461</v>
      </c>
      <c r="F30" s="62">
        <v>38137</v>
      </c>
      <c r="G30" s="45">
        <f t="shared" si="0"/>
        <v>1.2087998531609723</v>
      </c>
      <c r="J30" s="40"/>
      <c r="K30" s="62"/>
    </row>
    <row r="31" spans="1:11" x14ac:dyDescent="0.35">
      <c r="A31" s="46" t="s">
        <v>356</v>
      </c>
      <c r="B31" s="42" t="s">
        <v>357</v>
      </c>
      <c r="C31" s="40">
        <v>0</v>
      </c>
      <c r="D31" s="40">
        <v>1</v>
      </c>
      <c r="E31" s="62">
        <v>77545</v>
      </c>
      <c r="F31" s="62">
        <v>2794700</v>
      </c>
      <c r="G31" s="45">
        <f t="shared" si="0"/>
        <v>2.7747164275235265</v>
      </c>
      <c r="J31" s="40"/>
      <c r="K31" s="62"/>
    </row>
    <row r="32" spans="1:11" x14ac:dyDescent="0.35">
      <c r="A32" s="41" t="s">
        <v>358</v>
      </c>
      <c r="B32" s="42" t="s">
        <v>359</v>
      </c>
      <c r="C32" s="40">
        <v>0</v>
      </c>
      <c r="D32" s="40">
        <v>1</v>
      </c>
      <c r="E32" s="62">
        <v>5830</v>
      </c>
      <c r="F32" s="62">
        <v>632275</v>
      </c>
      <c r="G32" s="45">
        <f t="shared" si="0"/>
        <v>0.92206713850776956</v>
      </c>
      <c r="J32" s="40"/>
      <c r="K32" s="62"/>
    </row>
    <row r="33" spans="1:11" x14ac:dyDescent="0.35">
      <c r="A33" s="41" t="s">
        <v>388</v>
      </c>
      <c r="B33" s="42" t="s">
        <v>389</v>
      </c>
      <c r="C33" s="40">
        <v>0</v>
      </c>
      <c r="D33" s="40">
        <v>1</v>
      </c>
      <c r="E33" s="62">
        <v>1744</v>
      </c>
      <c r="F33" s="62">
        <v>525285</v>
      </c>
      <c r="G33" s="45">
        <f t="shared" si="0"/>
        <v>0.3320102420590727</v>
      </c>
      <c r="J33" s="40"/>
      <c r="K33" s="62"/>
    </row>
    <row r="34" spans="1:11" x14ac:dyDescent="0.35">
      <c r="A34" s="46" t="s">
        <v>370</v>
      </c>
      <c r="B34" s="42" t="s">
        <v>371</v>
      </c>
      <c r="C34" s="40">
        <v>1</v>
      </c>
      <c r="D34" s="40">
        <v>0</v>
      </c>
      <c r="E34" s="62">
        <v>108889</v>
      </c>
      <c r="F34" s="62">
        <v>2620495</v>
      </c>
      <c r="G34" s="45">
        <f t="shared" si="0"/>
        <v>4.1552836391597774</v>
      </c>
      <c r="J34" s="40"/>
      <c r="K34" s="62"/>
    </row>
    <row r="35" spans="1:11" x14ac:dyDescent="0.35">
      <c r="A35" s="40" t="s">
        <v>394</v>
      </c>
      <c r="B35" s="42" t="s">
        <v>395</v>
      </c>
      <c r="C35" s="40">
        <v>0</v>
      </c>
      <c r="D35" s="40">
        <v>0</v>
      </c>
      <c r="E35" s="62">
        <v>33541</v>
      </c>
      <c r="F35" s="62">
        <v>621306</v>
      </c>
      <c r="G35" s="45">
        <f t="shared" si="0"/>
        <v>5.3984670999475304</v>
      </c>
      <c r="J35" s="40"/>
      <c r="K35" s="62"/>
    </row>
    <row r="36" spans="1:11" x14ac:dyDescent="0.35">
      <c r="A36" s="46" t="s">
        <v>422</v>
      </c>
      <c r="B36" s="42" t="s">
        <v>423</v>
      </c>
      <c r="C36" s="40">
        <v>0</v>
      </c>
      <c r="D36" s="40">
        <v>1</v>
      </c>
      <c r="E36" s="62">
        <v>94417</v>
      </c>
      <c r="F36" s="62">
        <v>17441139</v>
      </c>
      <c r="G36" s="45">
        <f t="shared" si="0"/>
        <v>0.54134652559101781</v>
      </c>
      <c r="J36" s="40"/>
      <c r="K36" s="62"/>
    </row>
    <row r="37" spans="1:11" x14ac:dyDescent="0.35">
      <c r="A37" s="40" t="s">
        <v>430</v>
      </c>
      <c r="B37" s="42" t="s">
        <v>431</v>
      </c>
      <c r="C37" s="40">
        <v>0</v>
      </c>
      <c r="D37" s="40">
        <v>1</v>
      </c>
      <c r="E37" s="62">
        <v>0</v>
      </c>
      <c r="F37" s="62">
        <v>5084300</v>
      </c>
      <c r="G37" s="45">
        <f t="shared" si="0"/>
        <v>0</v>
      </c>
      <c r="J37" s="40"/>
      <c r="K37" s="62"/>
    </row>
    <row r="38" spans="1:11" x14ac:dyDescent="0.35">
      <c r="A38" s="40" t="s">
        <v>384</v>
      </c>
      <c r="B38" s="42" t="s">
        <v>385</v>
      </c>
      <c r="C38" s="40">
        <v>0</v>
      </c>
      <c r="D38" s="40">
        <v>0</v>
      </c>
      <c r="E38" s="62">
        <v>6768</v>
      </c>
      <c r="F38" s="62">
        <v>2073000</v>
      </c>
      <c r="G38" s="45">
        <f t="shared" si="0"/>
        <v>0.32648335745296675</v>
      </c>
      <c r="J38" s="40"/>
      <c r="K38" s="62"/>
    </row>
    <row r="39" spans="1:11" x14ac:dyDescent="0.35">
      <c r="A39" s="46" t="s">
        <v>424</v>
      </c>
      <c r="B39" s="42" t="s">
        <v>425</v>
      </c>
      <c r="C39" s="40">
        <v>0</v>
      </c>
      <c r="D39" s="40">
        <v>1</v>
      </c>
      <c r="E39" s="62">
        <v>47873</v>
      </c>
      <c r="F39" s="62">
        <v>5379475</v>
      </c>
      <c r="G39" s="45">
        <f t="shared" si="0"/>
        <v>0.88991955534694378</v>
      </c>
      <c r="K39" s="62"/>
    </row>
    <row r="40" spans="1:11" x14ac:dyDescent="0.35">
      <c r="A40" s="46" t="s">
        <v>450</v>
      </c>
      <c r="B40" s="42" t="s">
        <v>451</v>
      </c>
      <c r="C40" s="40">
        <v>1</v>
      </c>
      <c r="D40" s="40">
        <v>1</v>
      </c>
      <c r="E40" s="62">
        <v>1605738</v>
      </c>
      <c r="F40" s="62">
        <v>37950802</v>
      </c>
      <c r="G40" s="45">
        <f t="shared" si="0"/>
        <v>4.2311042596675552</v>
      </c>
    </row>
    <row r="41" spans="1:11" x14ac:dyDescent="0.35">
      <c r="A41" s="46" t="s">
        <v>458</v>
      </c>
      <c r="B41" s="42" t="s">
        <v>459</v>
      </c>
      <c r="C41" s="40">
        <v>0</v>
      </c>
      <c r="D41" s="40">
        <v>1</v>
      </c>
      <c r="E41" s="62">
        <v>58242</v>
      </c>
      <c r="F41" s="62">
        <v>10305564</v>
      </c>
      <c r="G41" s="45">
        <f t="shared" si="0"/>
        <v>0.56515101939107848</v>
      </c>
    </row>
    <row r="42" spans="1:11" x14ac:dyDescent="0.35">
      <c r="A42" s="46" t="s">
        <v>472</v>
      </c>
      <c r="B42" s="42" t="s">
        <v>473</v>
      </c>
      <c r="C42" s="40">
        <v>1</v>
      </c>
      <c r="D42" s="40">
        <v>1</v>
      </c>
      <c r="E42" s="62">
        <v>94179</v>
      </c>
      <c r="F42" s="62">
        <v>19286123</v>
      </c>
      <c r="G42" s="45">
        <f t="shared" si="0"/>
        <v>0.48832520667839768</v>
      </c>
    </row>
    <row r="43" spans="1:11" x14ac:dyDescent="0.35">
      <c r="A43" s="40" t="s">
        <v>498</v>
      </c>
      <c r="B43" s="42" t="s">
        <v>499</v>
      </c>
      <c r="C43" s="40">
        <v>0</v>
      </c>
      <c r="D43" s="40">
        <v>0</v>
      </c>
      <c r="E43" s="62">
        <v>2985</v>
      </c>
      <c r="F43" s="62">
        <v>6908224</v>
      </c>
      <c r="G43" s="45">
        <f t="shared" si="0"/>
        <v>4.3209369007142791E-2</v>
      </c>
    </row>
    <row r="44" spans="1:11" x14ac:dyDescent="0.35">
      <c r="A44" s="46" t="s">
        <v>608</v>
      </c>
      <c r="B44" s="42" t="s">
        <v>513</v>
      </c>
      <c r="C44" s="40">
        <v>1</v>
      </c>
      <c r="D44" s="40">
        <v>1</v>
      </c>
      <c r="E44" s="62">
        <v>102091</v>
      </c>
      <c r="F44" s="62">
        <v>5458827</v>
      </c>
      <c r="G44" s="45">
        <f t="shared" si="0"/>
        <v>1.8702003195924692</v>
      </c>
    </row>
    <row r="45" spans="1:11" x14ac:dyDescent="0.35">
      <c r="A45" s="46" t="s">
        <v>514</v>
      </c>
      <c r="B45" s="42" t="s">
        <v>515</v>
      </c>
      <c r="C45" s="40">
        <v>0</v>
      </c>
      <c r="D45" s="40">
        <v>1</v>
      </c>
      <c r="E45" s="62">
        <v>9477</v>
      </c>
      <c r="F45" s="62">
        <v>2100126</v>
      </c>
      <c r="G45" s="45">
        <f t="shared" si="0"/>
        <v>0.45125863876738825</v>
      </c>
    </row>
    <row r="46" spans="1:11" x14ac:dyDescent="0.35">
      <c r="A46" s="40" t="s">
        <v>611</v>
      </c>
      <c r="B46" s="42" t="s">
        <v>323</v>
      </c>
      <c r="C46" s="40">
        <v>0</v>
      </c>
      <c r="D46" s="40">
        <v>1</v>
      </c>
      <c r="E46" s="62">
        <v>0</v>
      </c>
      <c r="F46" s="62">
        <v>51780579</v>
      </c>
      <c r="G46" s="45">
        <f t="shared" si="0"/>
        <v>0</v>
      </c>
    </row>
    <row r="47" spans="1:11" x14ac:dyDescent="0.35">
      <c r="A47" s="46" t="s">
        <v>210</v>
      </c>
      <c r="B47" s="42" t="s">
        <v>211</v>
      </c>
      <c r="C47" s="40">
        <v>0</v>
      </c>
      <c r="D47" s="40">
        <v>1</v>
      </c>
      <c r="E47" s="62">
        <v>177228</v>
      </c>
      <c r="F47" s="62">
        <v>47351567</v>
      </c>
      <c r="G47" s="45">
        <f t="shared" si="0"/>
        <v>0.37428117215212747</v>
      </c>
    </row>
    <row r="48" spans="1:11" x14ac:dyDescent="0.35">
      <c r="A48" s="46" t="s">
        <v>516</v>
      </c>
      <c r="B48" s="42" t="s">
        <v>517</v>
      </c>
      <c r="C48" s="40">
        <v>0</v>
      </c>
      <c r="D48" s="40">
        <v>1</v>
      </c>
      <c r="E48" s="62">
        <v>52325</v>
      </c>
      <c r="F48" s="62">
        <v>10353442</v>
      </c>
      <c r="G48" s="45">
        <f t="shared" si="0"/>
        <v>0.50538748369865794</v>
      </c>
    </row>
    <row r="49" spans="1:7" x14ac:dyDescent="0.35">
      <c r="A49" s="46" t="s">
        <v>144</v>
      </c>
      <c r="B49" s="42" t="s">
        <v>145</v>
      </c>
      <c r="C49" s="40">
        <v>0</v>
      </c>
      <c r="D49" s="40">
        <v>1</v>
      </c>
      <c r="E49" s="62">
        <v>65823</v>
      </c>
      <c r="F49" s="62">
        <v>8636896</v>
      </c>
      <c r="G49" s="45">
        <f t="shared" si="0"/>
        <v>0.76211407431558742</v>
      </c>
    </row>
    <row r="50" spans="1:7" x14ac:dyDescent="0.35">
      <c r="A50" s="46" t="s">
        <v>558</v>
      </c>
      <c r="B50" s="42" t="s">
        <v>559</v>
      </c>
      <c r="C50" s="40">
        <v>0</v>
      </c>
      <c r="D50" s="40">
        <v>1</v>
      </c>
      <c r="E50" s="62">
        <v>46563</v>
      </c>
      <c r="F50" s="62">
        <v>84339067</v>
      </c>
      <c r="G50" s="45">
        <f t="shared" si="0"/>
        <v>5.5209289901203204E-2</v>
      </c>
    </row>
    <row r="51" spans="1:7" x14ac:dyDescent="0.35">
      <c r="A51" s="46" t="s">
        <v>232</v>
      </c>
      <c r="B51" s="42" t="s">
        <v>233</v>
      </c>
      <c r="C51" s="40">
        <v>0</v>
      </c>
      <c r="D51" s="40">
        <v>1</v>
      </c>
      <c r="E51" s="62">
        <v>202999</v>
      </c>
      <c r="F51" s="62">
        <v>67215293</v>
      </c>
      <c r="G51" s="45">
        <f t="shared" si="0"/>
        <v>0.30201311478326814</v>
      </c>
    </row>
    <row r="52" spans="1:7" x14ac:dyDescent="0.35">
      <c r="A52" s="41" t="s">
        <v>572</v>
      </c>
      <c r="B52" s="42" t="s">
        <v>573</v>
      </c>
      <c r="C52" s="40">
        <v>0</v>
      </c>
      <c r="D52" s="40">
        <v>1</v>
      </c>
      <c r="E52" s="62">
        <v>0</v>
      </c>
      <c r="F52" s="62">
        <v>329484123</v>
      </c>
      <c r="G52" s="45">
        <f t="shared" si="0"/>
        <v>0</v>
      </c>
    </row>
    <row r="53" spans="1:7" x14ac:dyDescent="0.35">
      <c r="A53" s="13"/>
      <c r="B53" s="13"/>
      <c r="C53" s="13"/>
      <c r="D53" s="13"/>
      <c r="E53" s="13"/>
      <c r="F53" s="13"/>
      <c r="G53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</vt:lpstr>
      <vt:lpstr>Geopandas _ 2304</vt:lpstr>
      <vt:lpstr>Geopandas _ 0605</vt:lpstr>
      <vt:lpstr>Geopandas _ 0706</vt:lpstr>
      <vt:lpstr>Geopandas _ 0308</vt:lpstr>
      <vt:lpstr>Geopandas _ 3101</vt:lpstr>
      <vt:lpstr>Geopandas _ 2402</vt:lpstr>
      <vt:lpstr>Geopandas _ 060623</vt:lpstr>
      <vt:lpstr>Geopandas _ 310523</vt:lpstr>
      <vt:lpstr>Geopandas _ 310723</vt:lpstr>
      <vt:lpstr>311023 UNCHR data</vt:lpstr>
      <vt:lpstr>country sample and pop</vt:lpstr>
      <vt:lpstr>release 14 refugee recorded tab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Pietro Bomprezzi</cp:lastModifiedBy>
  <cp:revision/>
  <dcterms:created xsi:type="dcterms:W3CDTF">2022-04-25T08:47:41Z</dcterms:created>
  <dcterms:modified xsi:type="dcterms:W3CDTF">2023-11-24T09:19:19Z</dcterms:modified>
  <cp:category/>
  <cp:contentStatus/>
</cp:coreProperties>
</file>