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oh\Dropbox\Ridesharing\NewGurobi\"/>
    </mc:Choice>
  </mc:AlternateContent>
  <bookViews>
    <workbookView xWindow="0" yWindow="0" windowWidth="28770" windowHeight="1407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5" i="1" l="1"/>
  <c r="T8" i="1"/>
  <c r="J6" i="1" l="1"/>
  <c r="J5" i="1"/>
  <c r="I3" i="1"/>
  <c r="I4" i="1"/>
  <c r="I5" i="1"/>
  <c r="I2" i="1"/>
  <c r="I7" i="1"/>
  <c r="I8" i="1"/>
  <c r="I9" i="1"/>
  <c r="I6" i="1"/>
  <c r="I11" i="1"/>
  <c r="I12" i="1"/>
  <c r="I13" i="1"/>
  <c r="I10" i="1"/>
  <c r="I15" i="1"/>
  <c r="I16" i="1"/>
  <c r="I17" i="1"/>
  <c r="I14" i="1"/>
  <c r="I19" i="1"/>
  <c r="I20" i="1"/>
  <c r="I21" i="1"/>
  <c r="I18" i="1"/>
  <c r="I23" i="1"/>
  <c r="I24" i="1"/>
  <c r="I25" i="1"/>
  <c r="I22" i="1"/>
  <c r="I27" i="1"/>
  <c r="I28" i="1"/>
  <c r="I29" i="1"/>
  <c r="I26" i="1"/>
  <c r="I31" i="1"/>
  <c r="I32" i="1"/>
  <c r="I33" i="1"/>
  <c r="I30" i="1"/>
  <c r="I35" i="1"/>
  <c r="I36" i="1"/>
  <c r="I37" i="1"/>
  <c r="I34" i="1"/>
  <c r="I39" i="1"/>
  <c r="I40" i="1"/>
  <c r="I41" i="1"/>
  <c r="I38" i="1"/>
  <c r="I43" i="1"/>
  <c r="I44" i="1"/>
  <c r="I45" i="1"/>
  <c r="I42" i="1"/>
  <c r="I47" i="1"/>
  <c r="I48" i="1"/>
  <c r="I49" i="1"/>
  <c r="I46" i="1"/>
  <c r="I51" i="1"/>
  <c r="I52" i="1"/>
  <c r="I53" i="1"/>
  <c r="I50" i="1"/>
  <c r="I55" i="1"/>
  <c r="I56" i="1"/>
  <c r="I54" i="1"/>
  <c r="I58" i="1"/>
  <c r="I57" i="1"/>
  <c r="I60" i="1"/>
  <c r="I59" i="1"/>
  <c r="I62" i="1"/>
  <c r="I61" i="1"/>
  <c r="I64" i="1"/>
  <c r="I63" i="1"/>
  <c r="I66" i="1"/>
  <c r="I65" i="1"/>
  <c r="I68" i="1"/>
  <c r="I67" i="1"/>
  <c r="I70" i="1"/>
  <c r="I69" i="1"/>
  <c r="I72" i="1"/>
  <c r="I71" i="1"/>
  <c r="I74" i="1"/>
  <c r="I73" i="1"/>
  <c r="I76" i="1"/>
  <c r="I75" i="1"/>
  <c r="I78" i="1"/>
  <c r="I77" i="1"/>
  <c r="I80" i="1"/>
  <c r="I79" i="1"/>
  <c r="I82" i="1"/>
  <c r="I81" i="1"/>
  <c r="I84" i="1"/>
  <c r="I83" i="1"/>
  <c r="I86" i="1"/>
  <c r="I85" i="1"/>
  <c r="I88" i="1"/>
  <c r="I87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G43" i="1"/>
  <c r="H3" i="1"/>
  <c r="H4" i="1"/>
  <c r="H5" i="1"/>
  <c r="H2" i="1"/>
  <c r="H7" i="1"/>
  <c r="H8" i="1"/>
  <c r="H9" i="1"/>
  <c r="H6" i="1"/>
  <c r="H11" i="1"/>
  <c r="H12" i="1"/>
  <c r="H13" i="1"/>
  <c r="H10" i="1"/>
  <c r="H15" i="1"/>
  <c r="H16" i="1"/>
  <c r="H17" i="1"/>
  <c r="H14" i="1"/>
  <c r="H19" i="1"/>
  <c r="H20" i="1"/>
  <c r="H21" i="1"/>
  <c r="H18" i="1"/>
  <c r="H23" i="1"/>
  <c r="H24" i="1"/>
  <c r="H25" i="1"/>
  <c r="H22" i="1"/>
  <c r="H27" i="1"/>
  <c r="H28" i="1"/>
  <c r="H29" i="1"/>
  <c r="H26" i="1"/>
  <c r="H31" i="1"/>
  <c r="H32" i="1"/>
  <c r="H33" i="1"/>
  <c r="H30" i="1"/>
  <c r="H35" i="1"/>
  <c r="H36" i="1"/>
  <c r="H37" i="1"/>
  <c r="H34" i="1"/>
  <c r="H39" i="1"/>
  <c r="H40" i="1"/>
  <c r="H41" i="1"/>
  <c r="H38" i="1"/>
  <c r="H43" i="1"/>
  <c r="H44" i="1"/>
  <c r="H45" i="1"/>
  <c r="H42" i="1"/>
  <c r="H47" i="1"/>
  <c r="H48" i="1"/>
  <c r="H49" i="1"/>
  <c r="H46" i="1"/>
  <c r="H51" i="1"/>
  <c r="H52" i="1"/>
  <c r="H53" i="1"/>
  <c r="H50" i="1"/>
  <c r="H55" i="1"/>
  <c r="H56" i="1"/>
  <c r="H54" i="1"/>
  <c r="H58" i="1"/>
  <c r="H57" i="1"/>
  <c r="H60" i="1"/>
  <c r="H59" i="1"/>
  <c r="H62" i="1"/>
  <c r="H61" i="1"/>
  <c r="H64" i="1"/>
  <c r="H63" i="1"/>
  <c r="H66" i="1"/>
  <c r="H65" i="1"/>
  <c r="H68" i="1"/>
  <c r="H67" i="1"/>
  <c r="H70" i="1"/>
  <c r="H69" i="1"/>
  <c r="H72" i="1"/>
  <c r="H71" i="1"/>
  <c r="H74" i="1"/>
  <c r="H73" i="1"/>
  <c r="H76" i="1"/>
  <c r="H75" i="1"/>
  <c r="H78" i="1"/>
  <c r="H77" i="1"/>
  <c r="H80" i="1"/>
  <c r="H79" i="1"/>
  <c r="H82" i="1"/>
  <c r="H81" i="1"/>
  <c r="H84" i="1"/>
  <c r="H83" i="1"/>
  <c r="H86" i="1"/>
  <c r="H85" i="1"/>
  <c r="H88" i="1"/>
  <c r="H87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G3" i="1"/>
  <c r="G4" i="1"/>
  <c r="G5" i="1"/>
  <c r="G7" i="1"/>
  <c r="G8" i="1"/>
  <c r="G9" i="1"/>
  <c r="G11" i="1"/>
  <c r="G12" i="1"/>
  <c r="G13" i="1"/>
  <c r="G15" i="1"/>
  <c r="G16" i="1"/>
  <c r="G17" i="1"/>
  <c r="G19" i="1"/>
  <c r="G20" i="1"/>
  <c r="G21" i="1"/>
  <c r="G23" i="1"/>
  <c r="G24" i="1"/>
  <c r="G25" i="1"/>
  <c r="G27" i="1"/>
  <c r="G28" i="1"/>
  <c r="G29" i="1"/>
  <c r="G31" i="1"/>
  <c r="G32" i="1"/>
  <c r="G33" i="1"/>
  <c r="G35" i="1"/>
  <c r="G36" i="1"/>
  <c r="G37" i="1"/>
  <c r="G39" i="1"/>
  <c r="G40" i="1"/>
  <c r="G41" i="1"/>
  <c r="G44" i="1"/>
  <c r="G45" i="1"/>
  <c r="G47" i="1"/>
  <c r="G48" i="1"/>
  <c r="G49" i="1"/>
  <c r="G51" i="1"/>
  <c r="G52" i="1"/>
  <c r="G53" i="1"/>
  <c r="G55" i="1"/>
  <c r="G56" i="1"/>
  <c r="G58" i="1"/>
  <c r="G60" i="1"/>
  <c r="G62" i="1"/>
  <c r="G64" i="1"/>
  <c r="G66" i="1"/>
  <c r="G68" i="1"/>
  <c r="G70" i="1"/>
  <c r="G72" i="1"/>
  <c r="G74" i="1"/>
  <c r="G76" i="1"/>
  <c r="G78" i="1"/>
  <c r="G80" i="1"/>
  <c r="G82" i="1"/>
  <c r="G84" i="1"/>
  <c r="G86" i="1"/>
  <c r="G88" i="1"/>
</calcChain>
</file>

<file path=xl/sharedStrings.xml><?xml version="1.0" encoding="utf-8"?>
<sst xmlns="http://schemas.openxmlformats.org/spreadsheetml/2006/main" count="15" uniqueCount="10">
  <si>
    <t>Runtime1</t>
  </si>
  <si>
    <t>SolnQual1</t>
  </si>
  <si>
    <t>Runtime2</t>
  </si>
  <si>
    <t>SolnQual2</t>
  </si>
  <si>
    <t>Number of Reqs</t>
  </si>
  <si>
    <t>SolnQual3</t>
  </si>
  <si>
    <t>SolnQual6</t>
  </si>
  <si>
    <t>logRuntime1</t>
  </si>
  <si>
    <t>logRuntime2</t>
  </si>
  <si>
    <t>SolnQual7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</si>
</sst>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Font="1" applyBorder="1"/>
    <xf numFmtId="0" fontId="0" fillId="0" borderId="0" xfId="0" applyFont="1" applyBorder="1"/>
    <xf numFmtId="0" fontId="1" fillId="0" borderId="1" xfId="0" applyFont="1" applyBorder="1"/>
    <xf numFmtId="0" fontId="0" fillId="0" borderId="0" xfId="0" applyNumberFormat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</a:t>
            </a:r>
            <a:r>
              <a:rPr lang="en-US" baseline="0"/>
              <a:t> Driver Runtime Comparison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logRuntime1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Sheet1!$A$2:$A$118</c:f>
              <c:numCache>
                <c:formatCode>General</c:formatCode>
                <c:ptCount val="1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15</c:v>
                </c:pt>
                <c:pt idx="56">
                  <c:v>15</c:v>
                </c:pt>
                <c:pt idx="57">
                  <c:v>16</c:v>
                </c:pt>
                <c:pt idx="58">
                  <c:v>16</c:v>
                </c:pt>
                <c:pt idx="59">
                  <c:v>17</c:v>
                </c:pt>
                <c:pt idx="60">
                  <c:v>17</c:v>
                </c:pt>
                <c:pt idx="61">
                  <c:v>18</c:v>
                </c:pt>
                <c:pt idx="62">
                  <c:v>18</c:v>
                </c:pt>
                <c:pt idx="63">
                  <c:v>19</c:v>
                </c:pt>
                <c:pt idx="64">
                  <c:v>19</c:v>
                </c:pt>
                <c:pt idx="65">
                  <c:v>20</c:v>
                </c:pt>
                <c:pt idx="66">
                  <c:v>20</c:v>
                </c:pt>
                <c:pt idx="67">
                  <c:v>21</c:v>
                </c:pt>
                <c:pt idx="68">
                  <c:v>21</c:v>
                </c:pt>
                <c:pt idx="69">
                  <c:v>22</c:v>
                </c:pt>
                <c:pt idx="70">
                  <c:v>22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25</c:v>
                </c:pt>
                <c:pt idx="77">
                  <c:v>26</c:v>
                </c:pt>
                <c:pt idx="78">
                  <c:v>26</c:v>
                </c:pt>
                <c:pt idx="79">
                  <c:v>27</c:v>
                </c:pt>
                <c:pt idx="80">
                  <c:v>27</c:v>
                </c:pt>
                <c:pt idx="81">
                  <c:v>28</c:v>
                </c:pt>
                <c:pt idx="82">
                  <c:v>28</c:v>
                </c:pt>
                <c:pt idx="83">
                  <c:v>29</c:v>
                </c:pt>
                <c:pt idx="84">
                  <c:v>29</c:v>
                </c:pt>
                <c:pt idx="85">
                  <c:v>30</c:v>
                </c:pt>
                <c:pt idx="86">
                  <c:v>30</c:v>
                </c:pt>
                <c:pt idx="87">
                  <c:v>31</c:v>
                </c:pt>
                <c:pt idx="88">
                  <c:v>32</c:v>
                </c:pt>
                <c:pt idx="89">
                  <c:v>33</c:v>
                </c:pt>
                <c:pt idx="90">
                  <c:v>34</c:v>
                </c:pt>
                <c:pt idx="91">
                  <c:v>35</c:v>
                </c:pt>
                <c:pt idx="92">
                  <c:v>36</c:v>
                </c:pt>
                <c:pt idx="93">
                  <c:v>37</c:v>
                </c:pt>
                <c:pt idx="94">
                  <c:v>38</c:v>
                </c:pt>
                <c:pt idx="95">
                  <c:v>39</c:v>
                </c:pt>
                <c:pt idx="96">
                  <c:v>40</c:v>
                </c:pt>
                <c:pt idx="97">
                  <c:v>41</c:v>
                </c:pt>
                <c:pt idx="98">
                  <c:v>42</c:v>
                </c:pt>
                <c:pt idx="99">
                  <c:v>43</c:v>
                </c:pt>
                <c:pt idx="100">
                  <c:v>44</c:v>
                </c:pt>
              </c:numCache>
            </c:numRef>
          </c:xVal>
          <c:yVal>
            <c:numRef>
              <c:f>Sheet1!$G$2:$G$118</c:f>
              <c:numCache>
                <c:formatCode>General</c:formatCode>
                <c:ptCount val="117"/>
                <c:pt idx="1">
                  <c:v>-0.70748475877386441</c:v>
                </c:pt>
                <c:pt idx="2">
                  <c:v>-0.97922865190703279</c:v>
                </c:pt>
                <c:pt idx="3">
                  <c:v>-0.97941499729408787</c:v>
                </c:pt>
                <c:pt idx="5">
                  <c:v>-0.46878685029556266</c:v>
                </c:pt>
                <c:pt idx="6">
                  <c:v>-0.96411819048958614</c:v>
                </c:pt>
                <c:pt idx="7">
                  <c:v>-0.96802227623284121</c:v>
                </c:pt>
                <c:pt idx="9">
                  <c:v>-0.50997125207215577</c:v>
                </c:pt>
                <c:pt idx="10">
                  <c:v>-0.51968973208052116</c:v>
                </c:pt>
                <c:pt idx="11">
                  <c:v>-0.68806186770183897</c:v>
                </c:pt>
                <c:pt idx="13">
                  <c:v>-0.5174308149006992</c:v>
                </c:pt>
                <c:pt idx="14">
                  <c:v>-0.50339273465454881</c:v>
                </c:pt>
                <c:pt idx="15">
                  <c:v>-0.5080614980032595</c:v>
                </c:pt>
                <c:pt idx="17">
                  <c:v>0.46241761558591488</c:v>
                </c:pt>
                <c:pt idx="18">
                  <c:v>-0.51748800274302975</c:v>
                </c:pt>
                <c:pt idx="19">
                  <c:v>0.42678281382229283</c:v>
                </c:pt>
                <c:pt idx="21">
                  <c:v>0.61450111067561786</c:v>
                </c:pt>
                <c:pt idx="22">
                  <c:v>-0.28832096999736351</c:v>
                </c:pt>
                <c:pt idx="23">
                  <c:v>-0.49692056272768592</c:v>
                </c:pt>
                <c:pt idx="25">
                  <c:v>-0.12003410873628911</c:v>
                </c:pt>
                <c:pt idx="26">
                  <c:v>-0.21914861090523299</c:v>
                </c:pt>
                <c:pt idx="27">
                  <c:v>0.47114613932459332</c:v>
                </c:pt>
                <c:pt idx="29">
                  <c:v>0.47607087482095306</c:v>
                </c:pt>
                <c:pt idx="30">
                  <c:v>0.89207567149276579</c:v>
                </c:pt>
                <c:pt idx="31">
                  <c:v>3.3586987362558676E-2</c:v>
                </c:pt>
                <c:pt idx="33">
                  <c:v>0.80736526828184052</c:v>
                </c:pt>
                <c:pt idx="34">
                  <c:v>-0.15786774778413959</c:v>
                </c:pt>
                <c:pt idx="35">
                  <c:v>0.25835851699312412</c:v>
                </c:pt>
                <c:pt idx="37">
                  <c:v>0.91314245462815657</c:v>
                </c:pt>
                <c:pt idx="38">
                  <c:v>-0.14079443131560393</c:v>
                </c:pt>
                <c:pt idx="39">
                  <c:v>0.53448365197004288</c:v>
                </c:pt>
                <c:pt idx="41">
                  <c:v>0.81454177721160193</c:v>
                </c:pt>
                <c:pt idx="42">
                  <c:v>0.56310405859667634</c:v>
                </c:pt>
                <c:pt idx="43">
                  <c:v>1.250563027550013</c:v>
                </c:pt>
                <c:pt idx="45">
                  <c:v>1.7255384930848412</c:v>
                </c:pt>
                <c:pt idx="46">
                  <c:v>0.63560567395870748</c:v>
                </c:pt>
                <c:pt idx="47">
                  <c:v>1.1270092106501517</c:v>
                </c:pt>
                <c:pt idx="49">
                  <c:v>1.477476029699524</c:v>
                </c:pt>
                <c:pt idx="50">
                  <c:v>0.98166125447324204</c:v>
                </c:pt>
                <c:pt idx="51">
                  <c:v>1.0782577147411021</c:v>
                </c:pt>
                <c:pt idx="53">
                  <c:v>0.55742466608148344</c:v>
                </c:pt>
                <c:pt idx="54">
                  <c:v>1.7359321327526696</c:v>
                </c:pt>
                <c:pt idx="56">
                  <c:v>0.9788782979481756</c:v>
                </c:pt>
                <c:pt idx="58">
                  <c:v>2.01361974199797</c:v>
                </c:pt>
                <c:pt idx="60">
                  <c:v>2.498765964291509</c:v>
                </c:pt>
                <c:pt idx="62">
                  <c:v>0.73392732551326856</c:v>
                </c:pt>
                <c:pt idx="64">
                  <c:v>2.5189304272396167</c:v>
                </c:pt>
                <c:pt idx="66">
                  <c:v>1.4863500312808204</c:v>
                </c:pt>
                <c:pt idx="68">
                  <c:v>2.6311508949197719</c:v>
                </c:pt>
                <c:pt idx="70">
                  <c:v>2.896900240212299</c:v>
                </c:pt>
                <c:pt idx="72">
                  <c:v>2.2876308708440916</c:v>
                </c:pt>
                <c:pt idx="74">
                  <c:v>2.4531071481853179</c:v>
                </c:pt>
                <c:pt idx="76">
                  <c:v>1.9512527113608003</c:v>
                </c:pt>
                <c:pt idx="78">
                  <c:v>3.9299225644168128</c:v>
                </c:pt>
                <c:pt idx="80">
                  <c:v>2.0840701712711946</c:v>
                </c:pt>
                <c:pt idx="82">
                  <c:v>3.7653470449770401</c:v>
                </c:pt>
                <c:pt idx="84">
                  <c:v>3.2475593310373849</c:v>
                </c:pt>
                <c:pt idx="86">
                  <c:v>4.3414254624890001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47-4738-AF63-A04536DC668B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logRuntime2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Sheet1!$A$2:$A$118</c:f>
              <c:numCache>
                <c:formatCode>General</c:formatCode>
                <c:ptCount val="1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15</c:v>
                </c:pt>
                <c:pt idx="56">
                  <c:v>15</c:v>
                </c:pt>
                <c:pt idx="57">
                  <c:v>16</c:v>
                </c:pt>
                <c:pt idx="58">
                  <c:v>16</c:v>
                </c:pt>
                <c:pt idx="59">
                  <c:v>17</c:v>
                </c:pt>
                <c:pt idx="60">
                  <c:v>17</c:v>
                </c:pt>
                <c:pt idx="61">
                  <c:v>18</c:v>
                </c:pt>
                <c:pt idx="62">
                  <c:v>18</c:v>
                </c:pt>
                <c:pt idx="63">
                  <c:v>19</c:v>
                </c:pt>
                <c:pt idx="64">
                  <c:v>19</c:v>
                </c:pt>
                <c:pt idx="65">
                  <c:v>20</c:v>
                </c:pt>
                <c:pt idx="66">
                  <c:v>20</c:v>
                </c:pt>
                <c:pt idx="67">
                  <c:v>21</c:v>
                </c:pt>
                <c:pt idx="68">
                  <c:v>21</c:v>
                </c:pt>
                <c:pt idx="69">
                  <c:v>22</c:v>
                </c:pt>
                <c:pt idx="70">
                  <c:v>22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25</c:v>
                </c:pt>
                <c:pt idx="77">
                  <c:v>26</c:v>
                </c:pt>
                <c:pt idx="78">
                  <c:v>26</c:v>
                </c:pt>
                <c:pt idx="79">
                  <c:v>27</c:v>
                </c:pt>
                <c:pt idx="80">
                  <c:v>27</c:v>
                </c:pt>
                <c:pt idx="81">
                  <c:v>28</c:v>
                </c:pt>
                <c:pt idx="82">
                  <c:v>28</c:v>
                </c:pt>
                <c:pt idx="83">
                  <c:v>29</c:v>
                </c:pt>
                <c:pt idx="84">
                  <c:v>29</c:v>
                </c:pt>
                <c:pt idx="85">
                  <c:v>30</c:v>
                </c:pt>
                <c:pt idx="86">
                  <c:v>30</c:v>
                </c:pt>
                <c:pt idx="87">
                  <c:v>31</c:v>
                </c:pt>
                <c:pt idx="88">
                  <c:v>32</c:v>
                </c:pt>
                <c:pt idx="89">
                  <c:v>33</c:v>
                </c:pt>
                <c:pt idx="90">
                  <c:v>34</c:v>
                </c:pt>
                <c:pt idx="91">
                  <c:v>35</c:v>
                </c:pt>
                <c:pt idx="92">
                  <c:v>36</c:v>
                </c:pt>
                <c:pt idx="93">
                  <c:v>37</c:v>
                </c:pt>
                <c:pt idx="94">
                  <c:v>38</c:v>
                </c:pt>
                <c:pt idx="95">
                  <c:v>39</c:v>
                </c:pt>
                <c:pt idx="96">
                  <c:v>40</c:v>
                </c:pt>
                <c:pt idx="97">
                  <c:v>41</c:v>
                </c:pt>
                <c:pt idx="98">
                  <c:v>42</c:v>
                </c:pt>
                <c:pt idx="99">
                  <c:v>43</c:v>
                </c:pt>
                <c:pt idx="100">
                  <c:v>44</c:v>
                </c:pt>
              </c:numCache>
            </c:numRef>
          </c:xVal>
          <c:yVal>
            <c:numRef>
              <c:f>Sheet1!$H$2:$H$118</c:f>
              <c:numCache>
                <c:formatCode>General</c:formatCode>
                <c:ptCount val="117"/>
                <c:pt idx="0">
                  <c:v>-1.631675918020042</c:v>
                </c:pt>
                <c:pt idx="1">
                  <c:v>-1.1599880547249319</c:v>
                </c:pt>
                <c:pt idx="2">
                  <c:v>-1.6933176889809449</c:v>
                </c:pt>
                <c:pt idx="3">
                  <c:v>-1.7532552902761587</c:v>
                </c:pt>
                <c:pt idx="4">
                  <c:v>-1.4801851271016944</c:v>
                </c:pt>
                <c:pt idx="5">
                  <c:v>-0.99328586035361666</c:v>
                </c:pt>
                <c:pt idx="6">
                  <c:v>-1.592099459857365</c:v>
                </c:pt>
                <c:pt idx="7">
                  <c:v>-1.4085013154941821</c:v>
                </c:pt>
                <c:pt idx="8">
                  <c:v>-1.109238163054912</c:v>
                </c:pt>
                <c:pt idx="9">
                  <c:v>-1.0053441681241642</c:v>
                </c:pt>
                <c:pt idx="10">
                  <c:v>-1.3942641061232535</c:v>
                </c:pt>
                <c:pt idx="11">
                  <c:v>-1.2235821439428536</c:v>
                </c:pt>
                <c:pt idx="12">
                  <c:v>-0.89116447206539429</c:v>
                </c:pt>
                <c:pt idx="13">
                  <c:v>-0.7360705563244343</c:v>
                </c:pt>
                <c:pt idx="14">
                  <c:v>-1.001313553801443</c:v>
                </c:pt>
                <c:pt idx="15">
                  <c:v>-0.88372773526676496</c:v>
                </c:pt>
                <c:pt idx="16">
                  <c:v>-0.54984176421704178</c:v>
                </c:pt>
                <c:pt idx="17">
                  <c:v>-0.49156455672949523</c:v>
                </c:pt>
                <c:pt idx="18">
                  <c:v>-1.033703357401053</c:v>
                </c:pt>
                <c:pt idx="19">
                  <c:v>-0.92702994013366979</c:v>
                </c:pt>
                <c:pt idx="20">
                  <c:v>-0.77927491973172214</c:v>
                </c:pt>
                <c:pt idx="21">
                  <c:v>-0.34651059114446853</c:v>
                </c:pt>
                <c:pt idx="22">
                  <c:v>-0.9062387172860723</c:v>
                </c:pt>
                <c:pt idx="23">
                  <c:v>-0.72673938681457817</c:v>
                </c:pt>
                <c:pt idx="24">
                  <c:v>-0.76562193574861237</c:v>
                </c:pt>
                <c:pt idx="25">
                  <c:v>-0.4776535915829333</c:v>
                </c:pt>
                <c:pt idx="26">
                  <c:v>-0.79748716261370389</c:v>
                </c:pt>
                <c:pt idx="27">
                  <c:v>-0.40419525211757529</c:v>
                </c:pt>
                <c:pt idx="28">
                  <c:v>-0.54804479023179753</c:v>
                </c:pt>
                <c:pt idx="29">
                  <c:v>-0.49186368082330906</c:v>
                </c:pt>
                <c:pt idx="30">
                  <c:v>-0.45066930034924563</c:v>
                </c:pt>
                <c:pt idx="31">
                  <c:v>-0.40840454198452703</c:v>
                </c:pt>
                <c:pt idx="32">
                  <c:v>-0.45575331123864354</c:v>
                </c:pt>
                <c:pt idx="33">
                  <c:v>-0.22718412439621477</c:v>
                </c:pt>
                <c:pt idx="34">
                  <c:v>-0.55066356039640663</c:v>
                </c:pt>
                <c:pt idx="35">
                  <c:v>-0.3441329079680982</c:v>
                </c:pt>
                <c:pt idx="36">
                  <c:v>-0.26749768012599667</c:v>
                </c:pt>
                <c:pt idx="37">
                  <c:v>-0.41136643848350274</c:v>
                </c:pt>
                <c:pt idx="38">
                  <c:v>-0.45562309599965217</c:v>
                </c:pt>
                <c:pt idx="39">
                  <c:v>-0.2648851612462057</c:v>
                </c:pt>
                <c:pt idx="40">
                  <c:v>-0.24700789156320027</c:v>
                </c:pt>
                <c:pt idx="41">
                  <c:v>-0.18523715186663392</c:v>
                </c:pt>
                <c:pt idx="42">
                  <c:v>-0.15409678037227342</c:v>
                </c:pt>
                <c:pt idx="43">
                  <c:v>-0.30868417591875846</c:v>
                </c:pt>
                <c:pt idx="44">
                  <c:v>-0.18482020519246145</c:v>
                </c:pt>
                <c:pt idx="45">
                  <c:v>0.25649140178498203</c:v>
                </c:pt>
                <c:pt idx="46">
                  <c:v>-0.12498332646409378</c:v>
                </c:pt>
                <c:pt idx="47">
                  <c:v>-0.17297079889271566</c:v>
                </c:pt>
                <c:pt idx="48">
                  <c:v>0.32669400616171818</c:v>
                </c:pt>
                <c:pt idx="49">
                  <c:v>-9.2541294124903611E-3</c:v>
                </c:pt>
                <c:pt idx="50">
                  <c:v>-8.8668708201558477E-2</c:v>
                </c:pt>
                <c:pt idx="51">
                  <c:v>-0.21374205200421778</c:v>
                </c:pt>
                <c:pt idx="52">
                  <c:v>0.27850072224099542</c:v>
                </c:pt>
                <c:pt idx="53">
                  <c:v>-7.5822578279743147E-2</c:v>
                </c:pt>
                <c:pt idx="54">
                  <c:v>4.4367262627015659E-2</c:v>
                </c:pt>
                <c:pt idx="55">
                  <c:v>0.20266374313471869</c:v>
                </c:pt>
                <c:pt idx="56">
                  <c:v>-0.10488643231310295</c:v>
                </c:pt>
                <c:pt idx="57">
                  <c:v>0.36812169139013989</c:v>
                </c:pt>
                <c:pt idx="58">
                  <c:v>0.2940299489861754</c:v>
                </c:pt>
                <c:pt idx="59">
                  <c:v>0.31613396182865988</c:v>
                </c:pt>
                <c:pt idx="60">
                  <c:v>0.19539923400898482</c:v>
                </c:pt>
                <c:pt idx="61">
                  <c:v>0.12646065759543479</c:v>
                </c:pt>
                <c:pt idx="62">
                  <c:v>6.0922104980906167E-2</c:v>
                </c:pt>
                <c:pt idx="63">
                  <c:v>0.1939600894559782</c:v>
                </c:pt>
                <c:pt idx="64">
                  <c:v>0.39944994162000008</c:v>
                </c:pt>
                <c:pt idx="65">
                  <c:v>0.44655533996036639</c:v>
                </c:pt>
                <c:pt idx="66">
                  <c:v>0.23270572175565352</c:v>
                </c:pt>
                <c:pt idx="67">
                  <c:v>0.41474762322646241</c:v>
                </c:pt>
                <c:pt idx="68">
                  <c:v>0.69902836959232917</c:v>
                </c:pt>
                <c:pt idx="69">
                  <c:v>0.31243612053960029</c:v>
                </c:pt>
                <c:pt idx="70">
                  <c:v>0.59075648273849302</c:v>
                </c:pt>
                <c:pt idx="71">
                  <c:v>0.59856739494181066</c:v>
                </c:pt>
                <c:pt idx="72">
                  <c:v>0.23823960974976921</c:v>
                </c:pt>
                <c:pt idx="73">
                  <c:v>0.40925022050636417</c:v>
                </c:pt>
                <c:pt idx="74">
                  <c:v>0.6624179104623571</c:v>
                </c:pt>
                <c:pt idx="75">
                  <c:v>1.6607220423168676</c:v>
                </c:pt>
                <c:pt idx="76">
                  <c:v>0.27581148429143071</c:v>
                </c:pt>
                <c:pt idx="77">
                  <c:v>0.60870741526200833</c:v>
                </c:pt>
                <c:pt idx="78">
                  <c:v>0.55917656452118425</c:v>
                </c:pt>
                <c:pt idx="79">
                  <c:v>0.84217628936107591</c:v>
                </c:pt>
                <c:pt idx="80">
                  <c:v>0.59279976171385618</c:v>
                </c:pt>
                <c:pt idx="81">
                  <c:v>0.70590927661781133</c:v>
                </c:pt>
                <c:pt idx="82">
                  <c:v>1.0569934916987389</c:v>
                </c:pt>
                <c:pt idx="83">
                  <c:v>1.6553567762346413</c:v>
                </c:pt>
                <c:pt idx="84">
                  <c:v>0.95520075974986896</c:v>
                </c:pt>
                <c:pt idx="85">
                  <c:v>1.3448417028843096</c:v>
                </c:pt>
                <c:pt idx="86">
                  <c:v>1.4235165598811741</c:v>
                </c:pt>
                <c:pt idx="87">
                  <c:v>1.0209282717004478</c:v>
                </c:pt>
                <c:pt idx="88">
                  <c:v>1.9332849445269769</c:v>
                </c:pt>
                <c:pt idx="89">
                  <c:v>1.5040255742006206</c:v>
                </c:pt>
                <c:pt idx="90">
                  <c:v>2.6795178870965417</c:v>
                </c:pt>
                <c:pt idx="91">
                  <c:v>2.078438644732846</c:v>
                </c:pt>
                <c:pt idx="92">
                  <c:v>1.6245129223473855</c:v>
                </c:pt>
                <c:pt idx="93">
                  <c:v>1.097499974660626</c:v>
                </c:pt>
                <c:pt idx="94">
                  <c:v>1.3262866312688191</c:v>
                </c:pt>
                <c:pt idx="95">
                  <c:v>1.5528490736573859</c:v>
                </c:pt>
                <c:pt idx="96">
                  <c:v>1.7102164626840202</c:v>
                </c:pt>
                <c:pt idx="97">
                  <c:v>2.5708281403320146</c:v>
                </c:pt>
                <c:pt idx="98">
                  <c:v>2.3124577456443083</c:v>
                </c:pt>
                <c:pt idx="99">
                  <c:v>1.1541846648028078</c:v>
                </c:pt>
                <c:pt idx="100">
                  <c:v>2.4537058025061538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47-4738-AF63-A04536DC6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422328"/>
        <c:axId val="485419048"/>
      </c:scatterChart>
      <c:valAx>
        <c:axId val="48542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Reqs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19048"/>
        <c:crosses val="autoZero"/>
        <c:crossBetween val="midCat"/>
      </c:valAx>
      <c:valAx>
        <c:axId val="48541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log(Runtime(s))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22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Drivers Runtime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Runtime2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Sheet1!$A$2:$A$118</c:f>
              <c:numCache>
                <c:formatCode>General</c:formatCode>
                <c:ptCount val="1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15</c:v>
                </c:pt>
                <c:pt idx="56">
                  <c:v>15</c:v>
                </c:pt>
                <c:pt idx="57">
                  <c:v>16</c:v>
                </c:pt>
                <c:pt idx="58">
                  <c:v>16</c:v>
                </c:pt>
                <c:pt idx="59">
                  <c:v>17</c:v>
                </c:pt>
                <c:pt idx="60">
                  <c:v>17</c:v>
                </c:pt>
                <c:pt idx="61">
                  <c:v>18</c:v>
                </c:pt>
                <c:pt idx="62">
                  <c:v>18</c:v>
                </c:pt>
                <c:pt idx="63">
                  <c:v>19</c:v>
                </c:pt>
                <c:pt idx="64">
                  <c:v>19</c:v>
                </c:pt>
                <c:pt idx="65">
                  <c:v>20</c:v>
                </c:pt>
                <c:pt idx="66">
                  <c:v>20</c:v>
                </c:pt>
                <c:pt idx="67">
                  <c:v>21</c:v>
                </c:pt>
                <c:pt idx="68">
                  <c:v>21</c:v>
                </c:pt>
                <c:pt idx="69">
                  <c:v>22</c:v>
                </c:pt>
                <c:pt idx="70">
                  <c:v>22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25</c:v>
                </c:pt>
                <c:pt idx="77">
                  <c:v>26</c:v>
                </c:pt>
                <c:pt idx="78">
                  <c:v>26</c:v>
                </c:pt>
                <c:pt idx="79">
                  <c:v>27</c:v>
                </c:pt>
                <c:pt idx="80">
                  <c:v>27</c:v>
                </c:pt>
                <c:pt idx="81">
                  <c:v>28</c:v>
                </c:pt>
                <c:pt idx="82">
                  <c:v>28</c:v>
                </c:pt>
                <c:pt idx="83">
                  <c:v>29</c:v>
                </c:pt>
                <c:pt idx="84">
                  <c:v>29</c:v>
                </c:pt>
                <c:pt idx="85">
                  <c:v>30</c:v>
                </c:pt>
                <c:pt idx="86">
                  <c:v>30</c:v>
                </c:pt>
                <c:pt idx="87">
                  <c:v>31</c:v>
                </c:pt>
                <c:pt idx="88">
                  <c:v>32</c:v>
                </c:pt>
                <c:pt idx="89">
                  <c:v>33</c:v>
                </c:pt>
                <c:pt idx="90">
                  <c:v>34</c:v>
                </c:pt>
                <c:pt idx="91">
                  <c:v>35</c:v>
                </c:pt>
                <c:pt idx="92">
                  <c:v>36</c:v>
                </c:pt>
                <c:pt idx="93">
                  <c:v>37</c:v>
                </c:pt>
                <c:pt idx="94">
                  <c:v>38</c:v>
                </c:pt>
                <c:pt idx="95">
                  <c:v>39</c:v>
                </c:pt>
                <c:pt idx="96">
                  <c:v>40</c:v>
                </c:pt>
                <c:pt idx="97">
                  <c:v>41</c:v>
                </c:pt>
                <c:pt idx="98">
                  <c:v>42</c:v>
                </c:pt>
                <c:pt idx="99">
                  <c:v>43</c:v>
                </c:pt>
                <c:pt idx="100">
                  <c:v>44</c:v>
                </c:pt>
              </c:numCache>
            </c:numRef>
          </c:xVal>
          <c:yVal>
            <c:numRef>
              <c:f>Sheet1!$D$2:$D$118</c:f>
              <c:numCache>
                <c:formatCode>General</c:formatCode>
                <c:ptCount val="117"/>
                <c:pt idx="0">
                  <c:v>2.3352000000000001E-2</c:v>
                </c:pt>
                <c:pt idx="1">
                  <c:v>6.9184999999999997E-2</c:v>
                </c:pt>
                <c:pt idx="2">
                  <c:v>2.0261999999999999E-2</c:v>
                </c:pt>
                <c:pt idx="3">
                  <c:v>1.7649999999999999E-2</c:v>
                </c:pt>
                <c:pt idx="4">
                  <c:v>3.3099000000000003E-2</c:v>
                </c:pt>
                <c:pt idx="5">
                  <c:v>0.101558</c:v>
                </c:pt>
                <c:pt idx="6">
                  <c:v>2.5579999999999999E-2</c:v>
                </c:pt>
                <c:pt idx="7">
                  <c:v>3.9038999999999997E-2</c:v>
                </c:pt>
                <c:pt idx="8">
                  <c:v>7.7760999999999997E-2</c:v>
                </c:pt>
                <c:pt idx="9">
                  <c:v>9.8777000000000004E-2</c:v>
                </c:pt>
                <c:pt idx="10">
                  <c:v>4.0340000000000001E-2</c:v>
                </c:pt>
                <c:pt idx="11">
                  <c:v>5.9761000000000002E-2</c:v>
                </c:pt>
                <c:pt idx="12">
                  <c:v>0.12848000000000001</c:v>
                </c:pt>
                <c:pt idx="13">
                  <c:v>0.18362400000000001</c:v>
                </c:pt>
                <c:pt idx="14">
                  <c:v>9.9697999999999995E-2</c:v>
                </c:pt>
                <c:pt idx="15">
                  <c:v>0.13069900000000001</c:v>
                </c:pt>
                <c:pt idx="16">
                  <c:v>0.281941</c:v>
                </c:pt>
                <c:pt idx="17">
                  <c:v>0.32242999999999999</c:v>
                </c:pt>
                <c:pt idx="18">
                  <c:v>9.2533000000000004E-2</c:v>
                </c:pt>
                <c:pt idx="19">
                  <c:v>0.118296</c:v>
                </c:pt>
                <c:pt idx="20">
                  <c:v>0.16623599999999999</c:v>
                </c:pt>
                <c:pt idx="21">
                  <c:v>0.45028699999999999</c:v>
                </c:pt>
                <c:pt idx="22">
                  <c:v>0.124097</c:v>
                </c:pt>
                <c:pt idx="23">
                  <c:v>0.187612</c:v>
                </c:pt>
                <c:pt idx="24">
                  <c:v>0.171545</c:v>
                </c:pt>
                <c:pt idx="25">
                  <c:v>0.33292500000000003</c:v>
                </c:pt>
                <c:pt idx="26">
                  <c:v>0.159409</c:v>
                </c:pt>
                <c:pt idx="27">
                  <c:v>0.39428000000000002</c:v>
                </c:pt>
                <c:pt idx="28">
                  <c:v>0.28310999999999997</c:v>
                </c:pt>
                <c:pt idx="29">
                  <c:v>0.32220799999999999</c:v>
                </c:pt>
                <c:pt idx="30">
                  <c:v>0.354267</c:v>
                </c:pt>
                <c:pt idx="31">
                  <c:v>0.39047700000000002</c:v>
                </c:pt>
                <c:pt idx="32">
                  <c:v>0.35014400000000001</c:v>
                </c:pt>
                <c:pt idx="33">
                  <c:v>0.59267400000000003</c:v>
                </c:pt>
                <c:pt idx="34">
                  <c:v>0.28140799999999999</c:v>
                </c:pt>
                <c:pt idx="35">
                  <c:v>0.45275900000000002</c:v>
                </c:pt>
                <c:pt idx="36">
                  <c:v>0.54013500000000003</c:v>
                </c:pt>
                <c:pt idx="37">
                  <c:v>0.38782299999999997</c:v>
                </c:pt>
                <c:pt idx="38">
                  <c:v>0.35024899999999998</c:v>
                </c:pt>
                <c:pt idx="39">
                  <c:v>0.54339400000000004</c:v>
                </c:pt>
                <c:pt idx="40">
                  <c:v>0.56622899999999998</c:v>
                </c:pt>
                <c:pt idx="41">
                  <c:v>0.65277399999999997</c:v>
                </c:pt>
                <c:pt idx="42">
                  <c:v>0.70129900000000001</c:v>
                </c:pt>
                <c:pt idx="43">
                  <c:v>0.49126500000000001</c:v>
                </c:pt>
                <c:pt idx="44">
                  <c:v>0.65340100000000001</c:v>
                </c:pt>
                <c:pt idx="45">
                  <c:v>1.805059</c:v>
                </c:pt>
                <c:pt idx="46">
                  <c:v>0.74992300000000001</c:v>
                </c:pt>
                <c:pt idx="47">
                  <c:v>0.67147400000000002</c:v>
                </c:pt>
                <c:pt idx="48">
                  <c:v>2.1217489999999999</c:v>
                </c:pt>
                <c:pt idx="49">
                  <c:v>0.97891700000000004</c:v>
                </c:pt>
                <c:pt idx="50">
                  <c:v>0.815326</c:v>
                </c:pt>
                <c:pt idx="51">
                  <c:v>0.61130499999999999</c:v>
                </c:pt>
                <c:pt idx="52">
                  <c:v>1.8988940000000001</c:v>
                </c:pt>
                <c:pt idx="53">
                  <c:v>0.83980299999999997</c:v>
                </c:pt>
                <c:pt idx="54">
                  <c:v>1.1075600000000001</c:v>
                </c:pt>
                <c:pt idx="55">
                  <c:v>1.594644</c:v>
                </c:pt>
                <c:pt idx="56">
                  <c:v>0.78544099999999994</c:v>
                </c:pt>
                <c:pt idx="57">
                  <c:v>2.3341120000000002</c:v>
                </c:pt>
                <c:pt idx="58">
                  <c:v>1.9680219999999999</c:v>
                </c:pt>
                <c:pt idx="59">
                  <c:v>2.0707800000000001</c:v>
                </c:pt>
                <c:pt idx="60">
                  <c:v>1.568192</c:v>
                </c:pt>
                <c:pt idx="61">
                  <c:v>1.338014</c:v>
                </c:pt>
                <c:pt idx="62">
                  <c:v>1.1505939999999999</c:v>
                </c:pt>
                <c:pt idx="63">
                  <c:v>1.5630040000000001</c:v>
                </c:pt>
                <c:pt idx="64">
                  <c:v>2.5087069999999998</c:v>
                </c:pt>
                <c:pt idx="65">
                  <c:v>2.7961170000000002</c:v>
                </c:pt>
                <c:pt idx="66">
                  <c:v>1.7088570000000001</c:v>
                </c:pt>
                <c:pt idx="67">
                  <c:v>2.598649</c:v>
                </c:pt>
                <c:pt idx="68">
                  <c:v>5.0006719999999998</c:v>
                </c:pt>
                <c:pt idx="69">
                  <c:v>2.053223</c:v>
                </c:pt>
                <c:pt idx="70">
                  <c:v>3.8972340000000001</c:v>
                </c:pt>
                <c:pt idx="71">
                  <c:v>3.9679609999999998</c:v>
                </c:pt>
                <c:pt idx="72">
                  <c:v>1.7307710000000001</c:v>
                </c:pt>
                <c:pt idx="73">
                  <c:v>2.5659619999999999</c:v>
                </c:pt>
                <c:pt idx="74">
                  <c:v>4.5964010000000002</c:v>
                </c:pt>
                <c:pt idx="75">
                  <c:v>45.784875999999997</c:v>
                </c:pt>
                <c:pt idx="76">
                  <c:v>1.8871720000000001</c:v>
                </c:pt>
                <c:pt idx="77">
                  <c:v>4.0616960000000004</c:v>
                </c:pt>
                <c:pt idx="78">
                  <c:v>3.6239029999999999</c:v>
                </c:pt>
                <c:pt idx="79">
                  <c:v>6.9530649999999996</c:v>
                </c:pt>
                <c:pt idx="80">
                  <c:v>3.915613</c:v>
                </c:pt>
                <c:pt idx="81">
                  <c:v>5.080533</c:v>
                </c:pt>
                <c:pt idx="82">
                  <c:v>11.402327</c:v>
                </c:pt>
                <c:pt idx="83">
                  <c:v>45.222729999999999</c:v>
                </c:pt>
                <c:pt idx="84">
                  <c:v>9.0198800000000006</c:v>
                </c:pt>
                <c:pt idx="85">
                  <c:v>22.122882000000001</c:v>
                </c:pt>
                <c:pt idx="86">
                  <c:v>26.516521999999998</c:v>
                </c:pt>
                <c:pt idx="87">
                  <c:v>10.493691</c:v>
                </c:pt>
                <c:pt idx="88">
                  <c:v>85.760034000000005</c:v>
                </c:pt>
                <c:pt idx="89">
                  <c:v>31.917258</c:v>
                </c:pt>
                <c:pt idx="90">
                  <c:v>478.09905700000002</c:v>
                </c:pt>
                <c:pt idx="91">
                  <c:v>119.79498700000001</c:v>
                </c:pt>
                <c:pt idx="92">
                  <c:v>42.122382000000002</c:v>
                </c:pt>
                <c:pt idx="93">
                  <c:v>12.516992</c:v>
                </c:pt>
                <c:pt idx="94">
                  <c:v>21.197596999999998</c:v>
                </c:pt>
                <c:pt idx="95">
                  <c:v>35.714869999999998</c:v>
                </c:pt>
                <c:pt idx="96">
                  <c:v>51.311706999999998</c:v>
                </c:pt>
                <c:pt idx="97">
                  <c:v>372.244372</c:v>
                </c:pt>
                <c:pt idx="98">
                  <c:v>205.33252400000001</c:v>
                </c:pt>
                <c:pt idx="99">
                  <c:v>14.262138999999999</c:v>
                </c:pt>
                <c:pt idx="100">
                  <c:v>284.253488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FA-4B75-88ED-E4A9A3245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400352"/>
        <c:axId val="485404288"/>
      </c:scatterChart>
      <c:valAx>
        <c:axId val="48540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Reqs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04288"/>
        <c:crosses val="autoZero"/>
        <c:crossBetween val="midCat"/>
      </c:valAx>
      <c:valAx>
        <c:axId val="48540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0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 drivers 32-50</a:t>
            </a:r>
            <a:r>
              <a:rPr lang="en-US" baseline="0"/>
              <a:t> requests runtime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Runtime2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Sheet1!$M$2:$M$118</c:f>
              <c:numCache>
                <c:formatCode>General</c:formatCode>
                <c:ptCount val="117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93">
                  <c:v>126.07293557142857</c:v>
                </c:pt>
              </c:numCache>
            </c:numRef>
          </c:xVal>
          <c:yVal>
            <c:numRef>
              <c:f>Sheet1!$P$2:$P$118</c:f>
              <c:numCache>
                <c:formatCode>General</c:formatCode>
                <c:ptCount val="117"/>
                <c:pt idx="0">
                  <c:v>8.3561840000000007</c:v>
                </c:pt>
                <c:pt idx="1">
                  <c:v>663.12666100000001</c:v>
                </c:pt>
                <c:pt idx="2">
                  <c:v>283.26140500000002</c:v>
                </c:pt>
                <c:pt idx="3">
                  <c:v>91.725628</c:v>
                </c:pt>
                <c:pt idx="4">
                  <c:v>94.867164000000002</c:v>
                </c:pt>
                <c:pt idx="5">
                  <c:v>913.95568100000003</c:v>
                </c:pt>
                <c:pt idx="6">
                  <c:v>52.243659000000001</c:v>
                </c:pt>
                <c:pt idx="7">
                  <c:v>85.673643999999996</c:v>
                </c:pt>
                <c:pt idx="8">
                  <c:v>75.869518999999997</c:v>
                </c:pt>
                <c:pt idx="9">
                  <c:v>74.417298000000002</c:v>
                </c:pt>
                <c:pt idx="10">
                  <c:v>28.010379</c:v>
                </c:pt>
                <c:pt idx="11">
                  <c:v>97.530439000000001</c:v>
                </c:pt>
                <c:pt idx="12">
                  <c:v>146.899002</c:v>
                </c:pt>
                <c:pt idx="13">
                  <c:v>184.73638500000001</c:v>
                </c:pt>
                <c:pt idx="14">
                  <c:v>1083.538106</c:v>
                </c:pt>
                <c:pt idx="15">
                  <c:v>379.17941400000001</c:v>
                </c:pt>
                <c:pt idx="16">
                  <c:v>1415.5942050000001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65-4FD2-AB11-61AC68756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09320"/>
        <c:axId val="324009648"/>
      </c:scatterChart>
      <c:valAx>
        <c:axId val="324009320"/>
        <c:scaling>
          <c:orientation val="minMax"/>
          <c:max val="5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Reqs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09648"/>
        <c:crosses val="autoZero"/>
        <c:crossBetween val="midCat"/>
      </c:valAx>
      <c:valAx>
        <c:axId val="32400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09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 Drivers runtime 10-37 requests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Sheet2!$B$1:$B$84</c:f>
              <c:numCache>
                <c:formatCode>General</c:formatCode>
                <c:ptCount val="8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23</c:v>
                </c:pt>
                <c:pt idx="27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10</c:v>
                </c:pt>
                <c:pt idx="45">
                  <c:v>11</c:v>
                </c:pt>
                <c:pt idx="46">
                  <c:v>12</c:v>
                </c:pt>
                <c:pt idx="47">
                  <c:v>13</c:v>
                </c:pt>
                <c:pt idx="48">
                  <c:v>14</c:v>
                </c:pt>
                <c:pt idx="49">
                  <c:v>15</c:v>
                </c:pt>
                <c:pt idx="50">
                  <c:v>16</c:v>
                </c:pt>
                <c:pt idx="51">
                  <c:v>17</c:v>
                </c:pt>
                <c:pt idx="52">
                  <c:v>18</c:v>
                </c:pt>
                <c:pt idx="53">
                  <c:v>20</c:v>
                </c:pt>
                <c:pt idx="54">
                  <c:v>21</c:v>
                </c:pt>
                <c:pt idx="55">
                  <c:v>22</c:v>
                </c:pt>
                <c:pt idx="56">
                  <c:v>20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25</c:v>
                </c:pt>
                <c:pt idx="63">
                  <c:v>26</c:v>
                </c:pt>
                <c:pt idx="64">
                  <c:v>27</c:v>
                </c:pt>
                <c:pt idx="65">
                  <c:v>28</c:v>
                </c:pt>
                <c:pt idx="66">
                  <c:v>29</c:v>
                </c:pt>
                <c:pt idx="67">
                  <c:v>30</c:v>
                </c:pt>
                <c:pt idx="68">
                  <c:v>31</c:v>
                </c:pt>
                <c:pt idx="69">
                  <c:v>32</c:v>
                </c:pt>
                <c:pt idx="70">
                  <c:v>33</c:v>
                </c:pt>
                <c:pt idx="71">
                  <c:v>34</c:v>
                </c:pt>
                <c:pt idx="72">
                  <c:v>35</c:v>
                </c:pt>
                <c:pt idx="73">
                  <c:v>36</c:v>
                </c:pt>
                <c:pt idx="74">
                  <c:v>37</c:v>
                </c:pt>
                <c:pt idx="75">
                  <c:v>20</c:v>
                </c:pt>
                <c:pt idx="76">
                  <c:v>22</c:v>
                </c:pt>
                <c:pt idx="77">
                  <c:v>24</c:v>
                </c:pt>
                <c:pt idx="78">
                  <c:v>20</c:v>
                </c:pt>
              </c:numCache>
            </c:numRef>
          </c:xVal>
          <c:yVal>
            <c:numRef>
              <c:f>Sheet2!$I$1:$I$84</c:f>
              <c:numCache>
                <c:formatCode>General</c:formatCode>
                <c:ptCount val="84"/>
                <c:pt idx="0">
                  <c:v>0.73314400000000002</c:v>
                </c:pt>
                <c:pt idx="1">
                  <c:v>0.93699200000000005</c:v>
                </c:pt>
                <c:pt idx="2">
                  <c:v>5.3821380000000003</c:v>
                </c:pt>
                <c:pt idx="3">
                  <c:v>1.1448590000000001</c:v>
                </c:pt>
                <c:pt idx="4">
                  <c:v>9.6794689999999992</c:v>
                </c:pt>
                <c:pt idx="5">
                  <c:v>22.169266</c:v>
                </c:pt>
                <c:pt idx="6">
                  <c:v>13.937937</c:v>
                </c:pt>
                <c:pt idx="7">
                  <c:v>106.372912</c:v>
                </c:pt>
                <c:pt idx="8">
                  <c:v>87.19341</c:v>
                </c:pt>
                <c:pt idx="9">
                  <c:v>43.320900999999999</c:v>
                </c:pt>
                <c:pt idx="10">
                  <c:v>7.6675789999999999</c:v>
                </c:pt>
                <c:pt idx="11">
                  <c:v>72.545545000000004</c:v>
                </c:pt>
                <c:pt idx="12">
                  <c:v>120.835442</c:v>
                </c:pt>
                <c:pt idx="13">
                  <c:v>5.5731710000000003</c:v>
                </c:pt>
                <c:pt idx="14">
                  <c:v>11.163772</c:v>
                </c:pt>
                <c:pt idx="15">
                  <c:v>0.78063099999999996</c:v>
                </c:pt>
                <c:pt idx="16">
                  <c:v>8.3413039999999992</c:v>
                </c:pt>
                <c:pt idx="17">
                  <c:v>3.3554360000000001</c:v>
                </c:pt>
                <c:pt idx="18">
                  <c:v>59.229225999999997</c:v>
                </c:pt>
                <c:pt idx="19">
                  <c:v>45.723044000000002</c:v>
                </c:pt>
                <c:pt idx="20">
                  <c:v>6.6478510000000002</c:v>
                </c:pt>
                <c:pt idx="21">
                  <c:v>5.1137269999999999</c:v>
                </c:pt>
                <c:pt idx="22">
                  <c:v>36.549616999999998</c:v>
                </c:pt>
                <c:pt idx="23">
                  <c:v>26.968585000000001</c:v>
                </c:pt>
                <c:pt idx="24">
                  <c:v>12.506722999999999</c:v>
                </c:pt>
                <c:pt idx="25">
                  <c:v>33.001700999999997</c:v>
                </c:pt>
                <c:pt idx="26">
                  <c:v>14.827215000000001</c:v>
                </c:pt>
                <c:pt idx="27">
                  <c:v>52.272508999999999</c:v>
                </c:pt>
                <c:pt idx="28">
                  <c:v>124.899067</c:v>
                </c:pt>
                <c:pt idx="29">
                  <c:v>184.45441600000001</c:v>
                </c:pt>
                <c:pt idx="30">
                  <c:v>0.212058</c:v>
                </c:pt>
                <c:pt idx="31">
                  <c:v>0.35970999999999997</c:v>
                </c:pt>
                <c:pt idx="32">
                  <c:v>0.53055699999999995</c:v>
                </c:pt>
                <c:pt idx="33">
                  <c:v>4.0368490000000001</c:v>
                </c:pt>
                <c:pt idx="34">
                  <c:v>0.277196</c:v>
                </c:pt>
                <c:pt idx="35">
                  <c:v>2.0717970000000001</c:v>
                </c:pt>
                <c:pt idx="36">
                  <c:v>2.7764169999999999</c:v>
                </c:pt>
                <c:pt idx="37">
                  <c:v>2.8102010000000002</c:v>
                </c:pt>
                <c:pt idx="38">
                  <c:v>11.985605</c:v>
                </c:pt>
                <c:pt idx="39">
                  <c:v>17.574028999999999</c:v>
                </c:pt>
                <c:pt idx="40">
                  <c:v>15.607163999999999</c:v>
                </c:pt>
                <c:pt idx="41">
                  <c:v>20.490152999999999</c:v>
                </c:pt>
                <c:pt idx="42">
                  <c:v>30.201115000000001</c:v>
                </c:pt>
                <c:pt idx="43">
                  <c:v>37.443783000000003</c:v>
                </c:pt>
                <c:pt idx="44">
                  <c:v>7.7992000000000006E-2</c:v>
                </c:pt>
                <c:pt idx="45">
                  <c:v>0.27435500000000002</c:v>
                </c:pt>
                <c:pt idx="46">
                  <c:v>8.5992990000000002</c:v>
                </c:pt>
                <c:pt idx="47">
                  <c:v>0.97486700000000004</c:v>
                </c:pt>
                <c:pt idx="48">
                  <c:v>13.071578000000001</c:v>
                </c:pt>
                <c:pt idx="49">
                  <c:v>7.3721269999999999</c:v>
                </c:pt>
                <c:pt idx="50">
                  <c:v>10.514789</c:v>
                </c:pt>
                <c:pt idx="51">
                  <c:v>86.525063000000003</c:v>
                </c:pt>
                <c:pt idx="52">
                  <c:v>15.001519</c:v>
                </c:pt>
                <c:pt idx="53">
                  <c:v>43.743645000000001</c:v>
                </c:pt>
                <c:pt idx="54">
                  <c:v>52.039906000000002</c:v>
                </c:pt>
                <c:pt idx="55">
                  <c:v>23.104381</c:v>
                </c:pt>
                <c:pt idx="56">
                  <c:v>132.59239099999999</c:v>
                </c:pt>
                <c:pt idx="57">
                  <c:v>509.19175799999999</c:v>
                </c:pt>
                <c:pt idx="58">
                  <c:v>99.43289</c:v>
                </c:pt>
                <c:pt idx="59">
                  <c:v>512.45709999999997</c:v>
                </c:pt>
                <c:pt idx="60">
                  <c:v>398.56590699999998</c:v>
                </c:pt>
                <c:pt idx="61">
                  <c:v>78.945530000000005</c:v>
                </c:pt>
                <c:pt idx="62">
                  <c:v>57.824646000000001</c:v>
                </c:pt>
                <c:pt idx="63">
                  <c:v>123.929547</c:v>
                </c:pt>
                <c:pt idx="64">
                  <c:v>272.33502099999998</c:v>
                </c:pt>
                <c:pt idx="65">
                  <c:v>90.820306000000002</c:v>
                </c:pt>
                <c:pt idx="66">
                  <c:v>567.32447100000002</c:v>
                </c:pt>
                <c:pt idx="67">
                  <c:v>557.02379099999996</c:v>
                </c:pt>
                <c:pt idx="68">
                  <c:v>525.22726899999998</c:v>
                </c:pt>
                <c:pt idx="69">
                  <c:v>1659.986236</c:v>
                </c:pt>
                <c:pt idx="70">
                  <c:v>1313.0624539999999</c:v>
                </c:pt>
                <c:pt idx="71">
                  <c:v>528.09403299999997</c:v>
                </c:pt>
                <c:pt idx="72">
                  <c:v>536.65830400000004</c:v>
                </c:pt>
                <c:pt idx="73">
                  <c:v>1078.8354959999999</c:v>
                </c:pt>
                <c:pt idx="74">
                  <c:v>520.46846600000003</c:v>
                </c:pt>
                <c:pt idx="75">
                  <c:v>1636.7092029999999</c:v>
                </c:pt>
                <c:pt idx="76">
                  <c:v>2510.0550699999999</c:v>
                </c:pt>
                <c:pt idx="77">
                  <c:v>1897.6786729999999</c:v>
                </c:pt>
                <c:pt idx="78">
                  <c:v>502.73952800000001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02-4C01-BF41-352CD0767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996656"/>
        <c:axId val="470997968"/>
      </c:scatterChart>
      <c:valAx>
        <c:axId val="47099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97968"/>
        <c:crosses val="autoZero"/>
        <c:crossBetween val="midCat"/>
      </c:valAx>
      <c:valAx>
        <c:axId val="47099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9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523875</xdr:colOff>
      <xdr:row>18</xdr:row>
      <xdr:rowOff>114300</xdr:rowOff>
    </xdr:from>
    <xdr:to>
      <xdr:col>18</xdr:col>
      <xdr:colOff>95250</xdr:colOff>
      <xdr:row>33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33</xdr:row>
      <xdr:rowOff>180975</xdr:rowOff>
    </xdr:from>
    <xdr:to>
      <xdr:col>20</xdr:col>
      <xdr:colOff>581025</xdr:colOff>
      <xdr:row>48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28575</xdr:colOff>
      <xdr:row>49</xdr:row>
      <xdr:rowOff>28575</xdr:rowOff>
    </xdr:from>
    <xdr:to>
      <xdr:col>18</xdr:col>
      <xdr:colOff>333375</xdr:colOff>
      <xdr:row>63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461962</xdr:colOff>
      <xdr:row>13</xdr:row>
      <xdr:rowOff>47625</xdr:rowOff>
    </xdr:from>
    <xdr:to>
      <xdr:col>20</xdr:col>
      <xdr:colOff>157162</xdr:colOff>
      <xdr:row>27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J118" totalsRowShown="0">
  <autoFilter ref="A1:J118"/>
  <sortState ref="A2:I118">
    <sortCondition ref="A1:A118"/>
  </sortState>
  <tableColumns count="10">
    <tableColumn id="1" name="Number of Reqs"/>
    <tableColumn id="2" name="Runtime1"/>
    <tableColumn id="3" name="SolnQual1"/>
    <tableColumn id="4" name="Runtime2"/>
    <tableColumn id="5" name="SolnQual2"/>
    <tableColumn id="6" name="SolnQual3"/>
    <tableColumn id="7" name="logRuntime1" dataDxfId="11">
      <calculatedColumnFormula>LOG(Table1[[#This Row],[Runtime1]])</calculatedColumnFormula>
    </tableColumn>
    <tableColumn id="8" name="logRuntime2" dataDxfId="10">
      <calculatedColumnFormula>LOG(Table1[[#This Row],[Runtime2]])</calculatedColumnFormula>
    </tableColumn>
    <tableColumn id="9" name="SolnQual6" dataDxfId="9">
      <calculatedColumnFormula>Table1[[#This Row],[SolnQual1]]=Table1[[#This Row],[SolnQual2]]</calculatedColumnFormula>
    </tableColumn>
    <tableColumn id="10" name="SolnQual7" dataDxfId="8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M1:Q18" totalsRowShown="0" headerRowDxfId="7" dataDxfId="6" tableBorderDxfId="5">
  <autoFilter ref="M1:Q18"/>
  <tableColumns count="5">
    <tableColumn id="1" name="Number of Reqs" dataDxfId="4"/>
    <tableColumn id="2" name="Runtime1" dataDxfId="3"/>
    <tableColumn id="3" name="SolnQual1" dataDxfId="2"/>
    <tableColumn id="4" name="Runtime2" dataDxfId="1"/>
    <tableColumn id="5" name="SolnQual2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8"/>
  <sheetViews>
    <sheetView topLeftCell="A19" zoomScale="85" zoomScaleNormal="85" workbookViewId="0">
      <selection activeCell="X56" sqref="X56"/>
    </sheetView>
  </sheetViews>
  <sheetFormatPr defaultRowHeight="15" x14ac:dyDescent="0.25"/>
  <cols>
    <col min="1" max="5" width="12.28515625" customWidth="1"/>
    <col min="7" max="11" width="11" customWidth="1"/>
    <col min="13" max="13" width="17.7109375" customWidth="1"/>
  </cols>
  <sheetData>
    <row r="1" spans="1:20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7</v>
      </c>
      <c r="H1" t="s">
        <v>8</v>
      </c>
      <c r="I1" t="s">
        <v>6</v>
      </c>
      <c r="J1" t="s">
        <v>9</v>
      </c>
      <c r="M1" s="2" t="s">
        <v>4</v>
      </c>
      <c r="N1" s="2" t="s">
        <v>0</v>
      </c>
      <c r="O1" s="2" t="s">
        <v>1</v>
      </c>
      <c r="P1" s="2" t="s">
        <v>2</v>
      </c>
      <c r="Q1" s="2" t="s">
        <v>3</v>
      </c>
    </row>
    <row r="2" spans="1:20" x14ac:dyDescent="0.25">
      <c r="A2">
        <v>1</v>
      </c>
      <c r="B2">
        <v>0</v>
      </c>
      <c r="C2">
        <v>0</v>
      </c>
      <c r="D2">
        <v>2.3352000000000001E-2</v>
      </c>
      <c r="E2">
        <v>21</v>
      </c>
      <c r="H2">
        <f>LOG(Table1[[#This Row],[Runtime2]])</f>
        <v>-1.631675918020042</v>
      </c>
      <c r="I2" t="b">
        <f>Table1[[#This Row],[SolnQual1]]=Table1[[#This Row],[SolnQual2]]</f>
        <v>0</v>
      </c>
      <c r="J2" s="4"/>
      <c r="M2" s="1">
        <v>32</v>
      </c>
      <c r="N2" s="1">
        <v>0</v>
      </c>
      <c r="O2" s="1">
        <v>0</v>
      </c>
      <c r="P2" s="1">
        <v>8.3561840000000007</v>
      </c>
      <c r="Q2" s="1">
        <v>2015.2</v>
      </c>
    </row>
    <row r="3" spans="1:20" x14ac:dyDescent="0.25">
      <c r="A3">
        <v>1</v>
      </c>
      <c r="B3">
        <v>0.19611700000000001</v>
      </c>
      <c r="C3">
        <v>21</v>
      </c>
      <c r="D3">
        <v>6.9184999999999997E-2</v>
      </c>
      <c r="E3">
        <v>21</v>
      </c>
      <c r="G3">
        <f>LOG(Table1[[#This Row],[Runtime1]])</f>
        <v>-0.70748475877386441</v>
      </c>
      <c r="H3">
        <f>LOG(Table1[[#This Row],[Runtime2]])</f>
        <v>-1.1599880547249319</v>
      </c>
      <c r="I3" t="b">
        <f>Table1[[#This Row],[SolnQual1]]=Table1[[#This Row],[SolnQual2]]</f>
        <v>1</v>
      </c>
      <c r="J3" s="4"/>
      <c r="M3" s="1">
        <v>33</v>
      </c>
      <c r="N3" s="1">
        <v>0</v>
      </c>
      <c r="O3" s="1">
        <v>0</v>
      </c>
      <c r="P3" s="1">
        <v>663.12666100000001</v>
      </c>
      <c r="Q3" s="1">
        <v>1804.4</v>
      </c>
    </row>
    <row r="4" spans="1:20" x14ac:dyDescent="0.25">
      <c r="A4">
        <v>1</v>
      </c>
      <c r="B4">
        <v>0.10489900000000001</v>
      </c>
      <c r="C4">
        <v>26</v>
      </c>
      <c r="D4">
        <v>2.0261999999999999E-2</v>
      </c>
      <c r="E4">
        <v>26</v>
      </c>
      <c r="G4">
        <f>LOG(Table1[[#This Row],[Runtime1]])</f>
        <v>-0.97922865190703279</v>
      </c>
      <c r="H4">
        <f>LOG(Table1[[#This Row],[Runtime2]])</f>
        <v>-1.6933176889809449</v>
      </c>
      <c r="I4" t="b">
        <f>Table1[[#This Row],[SolnQual1]]=Table1[[#This Row],[SolnQual2]]</f>
        <v>1</v>
      </c>
      <c r="J4" s="4"/>
      <c r="M4" s="1">
        <v>34</v>
      </c>
      <c r="N4" s="1">
        <v>0</v>
      </c>
      <c r="O4" s="1">
        <v>0</v>
      </c>
      <c r="P4" s="1">
        <v>283.26140500000002</v>
      </c>
      <c r="Q4" s="1">
        <v>2006.4</v>
      </c>
    </row>
    <row r="5" spans="1:20" x14ac:dyDescent="0.25">
      <c r="A5">
        <v>1</v>
      </c>
      <c r="B5">
        <v>0.104854</v>
      </c>
      <c r="C5">
        <v>36</v>
      </c>
      <c r="D5">
        <v>1.7649999999999999E-2</v>
      </c>
      <c r="E5">
        <v>36</v>
      </c>
      <c r="G5">
        <f>LOG(Table1[[#This Row],[Runtime1]])</f>
        <v>-0.97941499729408787</v>
      </c>
      <c r="H5">
        <f>LOG(Table1[[#This Row],[Runtime2]])</f>
        <v>-1.7532552902761587</v>
      </c>
      <c r="I5" t="b">
        <f>Table1[[#This Row],[SolnQual1]]=Table1[[#This Row],[SolnQual2]]</f>
        <v>1</v>
      </c>
      <c r="J5" s="4">
        <f>AVERAGE(D2:D88)</f>
        <v>2.9523291724137941</v>
      </c>
      <c r="M5" s="1">
        <v>35</v>
      </c>
      <c r="N5" s="1">
        <v>0</v>
      </c>
      <c r="O5" s="1">
        <v>0</v>
      </c>
      <c r="P5" s="1">
        <v>91.725628</v>
      </c>
      <c r="Q5" s="1">
        <v>2118.8000000000002</v>
      </c>
    </row>
    <row r="6" spans="1:20" x14ac:dyDescent="0.25">
      <c r="A6">
        <v>2</v>
      </c>
      <c r="B6">
        <v>0</v>
      </c>
      <c r="C6">
        <v>0</v>
      </c>
      <c r="D6">
        <v>3.3099000000000003E-2</v>
      </c>
      <c r="E6">
        <v>122.2</v>
      </c>
      <c r="H6">
        <f>LOG(Table1[[#This Row],[Runtime2]])</f>
        <v>-1.4801851271016944</v>
      </c>
      <c r="I6" t="b">
        <f>Table1[[#This Row],[SolnQual1]]=Table1[[#This Row],[SolnQual2]]</f>
        <v>0</v>
      </c>
      <c r="J6" s="4">
        <f>AVERAGE(B2:B88)</f>
        <v>471.40487709195401</v>
      </c>
      <c r="M6" s="1">
        <v>36</v>
      </c>
      <c r="N6" s="1">
        <v>0</v>
      </c>
      <c r="O6" s="1">
        <v>0</v>
      </c>
      <c r="P6" s="1">
        <v>94.867164000000002</v>
      </c>
      <c r="Q6" s="1">
        <v>2116</v>
      </c>
    </row>
    <row r="7" spans="1:20" x14ac:dyDescent="0.25">
      <c r="A7">
        <v>2</v>
      </c>
      <c r="B7">
        <v>0.33979199999999998</v>
      </c>
      <c r="C7">
        <v>26.6</v>
      </c>
      <c r="D7">
        <v>0.101558</v>
      </c>
      <c r="E7">
        <v>26.6</v>
      </c>
      <c r="G7">
        <f>LOG(Table1[[#This Row],[Runtime1]])</f>
        <v>-0.46878685029556266</v>
      </c>
      <c r="H7">
        <f>LOG(Table1[[#This Row],[Runtime2]])</f>
        <v>-0.99328586035361666</v>
      </c>
      <c r="I7" t="b">
        <f>Table1[[#This Row],[SolnQual1]]=Table1[[#This Row],[SolnQual2]]</f>
        <v>1</v>
      </c>
      <c r="J7" s="4"/>
      <c r="M7" s="1">
        <v>37</v>
      </c>
      <c r="N7" s="1">
        <v>0</v>
      </c>
      <c r="O7" s="1">
        <v>0</v>
      </c>
      <c r="P7" s="1">
        <v>913.95568100000003</v>
      </c>
      <c r="Q7" s="1">
        <v>2310</v>
      </c>
    </row>
    <row r="8" spans="1:20" x14ac:dyDescent="0.25">
      <c r="A8">
        <v>2</v>
      </c>
      <c r="B8">
        <v>0.108613</v>
      </c>
      <c r="C8">
        <v>35.200000000000003</v>
      </c>
      <c r="D8">
        <v>2.5579999999999999E-2</v>
      </c>
      <c r="E8">
        <v>35.200000000000003</v>
      </c>
      <c r="G8">
        <f>LOG(Table1[[#This Row],[Runtime1]])</f>
        <v>-0.96411819048958614</v>
      </c>
      <c r="H8">
        <f>LOG(Table1[[#This Row],[Runtime2]])</f>
        <v>-1.592099459857365</v>
      </c>
      <c r="I8" t="b">
        <f>Table1[[#This Row],[SolnQual1]]=Table1[[#This Row],[SolnQual2]]</f>
        <v>1</v>
      </c>
      <c r="J8" s="4"/>
      <c r="M8" s="1">
        <v>38</v>
      </c>
      <c r="N8" s="1">
        <v>0</v>
      </c>
      <c r="O8" s="1">
        <v>0</v>
      </c>
      <c r="P8" s="1">
        <v>52.243659000000001</v>
      </c>
      <c r="Q8" s="1">
        <v>2307.6</v>
      </c>
      <c r="T8">
        <f>AVERAGE(Table2[Runtime2])</f>
        <v>334.05792782352944</v>
      </c>
    </row>
    <row r="9" spans="1:20" x14ac:dyDescent="0.25">
      <c r="A9">
        <v>2</v>
      </c>
      <c r="B9">
        <v>0.107641</v>
      </c>
      <c r="C9">
        <v>123</v>
      </c>
      <c r="D9">
        <v>3.9038999999999997E-2</v>
      </c>
      <c r="E9">
        <v>123</v>
      </c>
      <c r="G9">
        <f>LOG(Table1[[#This Row],[Runtime1]])</f>
        <v>-0.96802227623284121</v>
      </c>
      <c r="H9">
        <f>LOG(Table1[[#This Row],[Runtime2]])</f>
        <v>-1.4085013154941821</v>
      </c>
      <c r="I9" t="b">
        <f>Table1[[#This Row],[SolnQual1]]=Table1[[#This Row],[SolnQual2]]</f>
        <v>1</v>
      </c>
      <c r="J9" s="4"/>
      <c r="M9" s="1">
        <v>39</v>
      </c>
      <c r="N9" s="1">
        <v>0</v>
      </c>
      <c r="O9" s="1">
        <v>0</v>
      </c>
      <c r="P9" s="1">
        <v>85.673643999999996</v>
      </c>
      <c r="Q9" s="1">
        <v>2412.1999999999998</v>
      </c>
    </row>
    <row r="10" spans="1:20" x14ac:dyDescent="0.25">
      <c r="A10">
        <v>3</v>
      </c>
      <c r="B10">
        <v>0</v>
      </c>
      <c r="C10">
        <v>0</v>
      </c>
      <c r="D10">
        <v>7.7760999999999997E-2</v>
      </c>
      <c r="E10">
        <v>30.2</v>
      </c>
      <c r="H10">
        <f>LOG(Table1[[#This Row],[Runtime2]])</f>
        <v>-1.109238163054912</v>
      </c>
      <c r="I10" t="b">
        <f>Table1[[#This Row],[SolnQual1]]=Table1[[#This Row],[SolnQual2]]</f>
        <v>0</v>
      </c>
      <c r="J10" s="4"/>
      <c r="M10" s="1">
        <v>40</v>
      </c>
      <c r="N10" s="1">
        <v>0</v>
      </c>
      <c r="O10" s="1">
        <v>0</v>
      </c>
      <c r="P10" s="1">
        <v>75.869518999999997</v>
      </c>
      <c r="Q10" s="1">
        <v>2512.6</v>
      </c>
    </row>
    <row r="11" spans="1:20" x14ac:dyDescent="0.25">
      <c r="A11">
        <v>3</v>
      </c>
      <c r="B11">
        <v>0.30904999999999999</v>
      </c>
      <c r="C11">
        <v>238</v>
      </c>
      <c r="D11">
        <v>9.8777000000000004E-2</v>
      </c>
      <c r="E11">
        <v>238</v>
      </c>
      <c r="G11">
        <f>LOG(Table1[[#This Row],[Runtime1]])</f>
        <v>-0.50997125207215577</v>
      </c>
      <c r="H11">
        <f>LOG(Table1[[#This Row],[Runtime2]])</f>
        <v>-1.0053441681241642</v>
      </c>
      <c r="I11" t="b">
        <f>Table1[[#This Row],[SolnQual1]]=Table1[[#This Row],[SolnQual2]]</f>
        <v>1</v>
      </c>
      <c r="J11" s="4"/>
      <c r="M11" s="1">
        <v>41</v>
      </c>
      <c r="N11" s="1">
        <v>0</v>
      </c>
      <c r="O11" s="1">
        <v>0</v>
      </c>
      <c r="P11" s="1">
        <v>74.417298000000002</v>
      </c>
      <c r="Q11" s="1">
        <v>2705.6</v>
      </c>
    </row>
    <row r="12" spans="1:20" x14ac:dyDescent="0.25">
      <c r="A12">
        <v>3</v>
      </c>
      <c r="B12">
        <v>0.30221100000000001</v>
      </c>
      <c r="C12">
        <v>123.8</v>
      </c>
      <c r="D12">
        <v>4.0340000000000001E-2</v>
      </c>
      <c r="E12">
        <v>123.8</v>
      </c>
      <c r="G12">
        <f>LOG(Table1[[#This Row],[Runtime1]])</f>
        <v>-0.51968973208052116</v>
      </c>
      <c r="H12">
        <f>LOG(Table1[[#This Row],[Runtime2]])</f>
        <v>-1.3942641061232535</v>
      </c>
      <c r="I12" t="b">
        <f>Table1[[#This Row],[SolnQual1]]=Table1[[#This Row],[SolnQual2]]</f>
        <v>1</v>
      </c>
      <c r="J12" s="4"/>
      <c r="M12" s="1">
        <v>42</v>
      </c>
      <c r="N12" s="1">
        <v>0</v>
      </c>
      <c r="O12" s="1">
        <v>0</v>
      </c>
      <c r="P12" s="1">
        <v>28.010379</v>
      </c>
      <c r="Q12" s="1">
        <v>2814.8</v>
      </c>
    </row>
    <row r="13" spans="1:20" x14ac:dyDescent="0.25">
      <c r="A13">
        <v>3</v>
      </c>
      <c r="B13">
        <v>0.20508699999999999</v>
      </c>
      <c r="C13">
        <v>139.4</v>
      </c>
      <c r="D13">
        <v>5.9761000000000002E-2</v>
      </c>
      <c r="E13">
        <v>139.4</v>
      </c>
      <c r="G13">
        <f>LOG(Table1[[#This Row],[Runtime1]])</f>
        <v>-0.68806186770183897</v>
      </c>
      <c r="H13">
        <f>LOG(Table1[[#This Row],[Runtime2]])</f>
        <v>-1.2235821439428536</v>
      </c>
      <c r="I13" t="b">
        <f>Table1[[#This Row],[SolnQual1]]=Table1[[#This Row],[SolnQual2]]</f>
        <v>1</v>
      </c>
      <c r="J13" s="4"/>
      <c r="M13" s="1">
        <v>43</v>
      </c>
      <c r="N13" s="1">
        <v>0</v>
      </c>
      <c r="O13" s="1">
        <v>0</v>
      </c>
      <c r="P13" s="1">
        <v>97.530439000000001</v>
      </c>
      <c r="Q13" s="1">
        <v>2802.8</v>
      </c>
    </row>
    <row r="14" spans="1:20" x14ac:dyDescent="0.25">
      <c r="A14">
        <v>4</v>
      </c>
      <c r="B14">
        <v>0</v>
      </c>
      <c r="C14">
        <v>0</v>
      </c>
      <c r="D14">
        <v>0.12848000000000001</v>
      </c>
      <c r="E14">
        <v>132.4</v>
      </c>
      <c r="H14">
        <f>LOG(Table1[[#This Row],[Runtime2]])</f>
        <v>-0.89116447206539429</v>
      </c>
      <c r="I14" t="b">
        <f>Table1[[#This Row],[SolnQual1]]=Table1[[#This Row],[SolnQual2]]</f>
        <v>0</v>
      </c>
      <c r="J14" s="4"/>
      <c r="M14" s="1">
        <v>44</v>
      </c>
      <c r="N14" s="1">
        <v>0</v>
      </c>
      <c r="O14" s="1">
        <v>0</v>
      </c>
      <c r="P14" s="1">
        <v>146.899002</v>
      </c>
      <c r="Q14" s="1">
        <v>2900.2</v>
      </c>
    </row>
    <row r="15" spans="1:20" x14ac:dyDescent="0.25">
      <c r="A15">
        <v>4</v>
      </c>
      <c r="B15">
        <v>0.30378699999999997</v>
      </c>
      <c r="C15">
        <v>325</v>
      </c>
      <c r="D15">
        <v>0.18362400000000001</v>
      </c>
      <c r="E15">
        <v>325</v>
      </c>
      <c r="G15">
        <f>LOG(Table1[[#This Row],[Runtime1]])</f>
        <v>-0.5174308149006992</v>
      </c>
      <c r="H15">
        <f>LOG(Table1[[#This Row],[Runtime2]])</f>
        <v>-0.7360705563244343</v>
      </c>
      <c r="I15" t="b">
        <f>Table1[[#This Row],[SolnQual1]]=Table1[[#This Row],[SolnQual2]]</f>
        <v>1</v>
      </c>
      <c r="J15" s="4"/>
      <c r="M15" s="1">
        <v>45</v>
      </c>
      <c r="N15" s="1">
        <v>0</v>
      </c>
      <c r="O15" s="1">
        <v>0</v>
      </c>
      <c r="P15" s="1">
        <v>184.73638500000001</v>
      </c>
      <c r="Q15" s="1">
        <v>3008</v>
      </c>
    </row>
    <row r="16" spans="1:20" x14ac:dyDescent="0.25">
      <c r="A16">
        <v>4</v>
      </c>
      <c r="B16">
        <v>0.31376700000000002</v>
      </c>
      <c r="C16">
        <v>232.4</v>
      </c>
      <c r="D16">
        <v>9.9697999999999995E-2</v>
      </c>
      <c r="E16">
        <v>232.4</v>
      </c>
      <c r="G16">
        <f>LOG(Table1[[#This Row],[Runtime1]])</f>
        <v>-0.50339273465454881</v>
      </c>
      <c r="H16">
        <f>LOG(Table1[[#This Row],[Runtime2]])</f>
        <v>-1.001313553801443</v>
      </c>
      <c r="I16" t="b">
        <f>Table1[[#This Row],[SolnQual1]]=Table1[[#This Row],[SolnQual2]]</f>
        <v>1</v>
      </c>
      <c r="J16" s="4"/>
      <c r="M16" s="1">
        <v>46</v>
      </c>
      <c r="N16" s="1">
        <v>0</v>
      </c>
      <c r="O16" s="1">
        <v>0</v>
      </c>
      <c r="P16" s="1">
        <v>1083.538106</v>
      </c>
      <c r="Q16" s="1">
        <v>3206.4</v>
      </c>
    </row>
    <row r="17" spans="1:17" x14ac:dyDescent="0.25">
      <c r="A17">
        <v>4</v>
      </c>
      <c r="B17">
        <v>0.31041200000000002</v>
      </c>
      <c r="C17">
        <v>231.2</v>
      </c>
      <c r="D17">
        <v>0.13069900000000001</v>
      </c>
      <c r="E17">
        <v>231.2</v>
      </c>
      <c r="G17">
        <f>LOG(Table1[[#This Row],[Runtime1]])</f>
        <v>-0.5080614980032595</v>
      </c>
      <c r="H17">
        <f>LOG(Table1[[#This Row],[Runtime2]])</f>
        <v>-0.88372773526676496</v>
      </c>
      <c r="I17" t="b">
        <f>Table1[[#This Row],[SolnQual1]]=Table1[[#This Row],[SolnQual2]]</f>
        <v>1</v>
      </c>
      <c r="J17" s="4"/>
      <c r="M17" s="1">
        <v>47</v>
      </c>
      <c r="N17" s="1">
        <v>0</v>
      </c>
      <c r="O17" s="1">
        <v>0</v>
      </c>
      <c r="P17" s="1">
        <v>379.17941400000001</v>
      </c>
      <c r="Q17" s="1">
        <v>3200.6</v>
      </c>
    </row>
    <row r="18" spans="1:17" x14ac:dyDescent="0.25">
      <c r="A18">
        <v>5</v>
      </c>
      <c r="B18">
        <v>0</v>
      </c>
      <c r="C18">
        <v>0</v>
      </c>
      <c r="D18">
        <v>0.281941</v>
      </c>
      <c r="E18">
        <v>138.4</v>
      </c>
      <c r="H18">
        <f>LOG(Table1[[#This Row],[Runtime2]])</f>
        <v>-0.54984176421704178</v>
      </c>
      <c r="I18" t="b">
        <f>Table1[[#This Row],[SolnQual1]]=Table1[[#This Row],[SolnQual2]]</f>
        <v>0</v>
      </c>
      <c r="J18" s="4"/>
      <c r="M18" s="1">
        <v>48</v>
      </c>
      <c r="N18" s="3">
        <v>0</v>
      </c>
      <c r="O18" s="3">
        <v>0</v>
      </c>
      <c r="P18" s="3">
        <v>1415.5942050000001</v>
      </c>
      <c r="Q18" s="3">
        <v>3301.6</v>
      </c>
    </row>
    <row r="19" spans="1:17" x14ac:dyDescent="0.25">
      <c r="A19">
        <v>5</v>
      </c>
      <c r="B19">
        <v>2.900131</v>
      </c>
      <c r="C19">
        <v>42.4</v>
      </c>
      <c r="D19">
        <v>0.32242999999999999</v>
      </c>
      <c r="E19">
        <v>42.4</v>
      </c>
      <c r="G19">
        <f>LOG(Table1[[#This Row],[Runtime1]])</f>
        <v>0.46241761558591488</v>
      </c>
      <c r="H19">
        <f>LOG(Table1[[#This Row],[Runtime2]])</f>
        <v>-0.49156455672949523</v>
      </c>
      <c r="I19" t="b">
        <f>Table1[[#This Row],[SolnQual1]]=Table1[[#This Row],[SolnQual2]]</f>
        <v>1</v>
      </c>
      <c r="J19" s="4"/>
    </row>
    <row r="20" spans="1:17" x14ac:dyDescent="0.25">
      <c r="A20">
        <v>5</v>
      </c>
      <c r="B20">
        <v>0.30374699999999999</v>
      </c>
      <c r="C20">
        <v>339.2</v>
      </c>
      <c r="D20">
        <v>9.2533000000000004E-2</v>
      </c>
      <c r="E20">
        <v>339.2</v>
      </c>
      <c r="G20">
        <f>LOG(Table1[[#This Row],[Runtime1]])</f>
        <v>-0.51748800274302975</v>
      </c>
      <c r="H20">
        <f>LOG(Table1[[#This Row],[Runtime2]])</f>
        <v>-1.033703357401053</v>
      </c>
      <c r="I20" t="b">
        <f>Table1[[#This Row],[SolnQual1]]=Table1[[#This Row],[SolnQual2]]</f>
        <v>1</v>
      </c>
      <c r="J20" s="4"/>
    </row>
    <row r="21" spans="1:17" x14ac:dyDescent="0.25">
      <c r="A21">
        <v>5</v>
      </c>
      <c r="B21">
        <v>2.6716700000000002</v>
      </c>
      <c r="C21">
        <v>153</v>
      </c>
      <c r="D21">
        <v>0.118296</v>
      </c>
      <c r="E21">
        <v>153</v>
      </c>
      <c r="G21">
        <f>LOG(Table1[[#This Row],[Runtime1]])</f>
        <v>0.42678281382229283</v>
      </c>
      <c r="H21">
        <f>LOG(Table1[[#This Row],[Runtime2]])</f>
        <v>-0.92702994013366979</v>
      </c>
      <c r="I21" t="b">
        <f>Table1[[#This Row],[SolnQual1]]=Table1[[#This Row],[SolnQual2]]</f>
        <v>1</v>
      </c>
      <c r="J21" s="4"/>
    </row>
    <row r="22" spans="1:17" x14ac:dyDescent="0.25">
      <c r="A22">
        <v>6</v>
      </c>
      <c r="B22">
        <v>0</v>
      </c>
      <c r="C22">
        <v>0</v>
      </c>
      <c r="D22">
        <v>0.16623599999999999</v>
      </c>
      <c r="E22">
        <v>327</v>
      </c>
      <c r="H22">
        <f>LOG(Table1[[#This Row],[Runtime2]])</f>
        <v>-0.77927491973172214</v>
      </c>
      <c r="I22" t="b">
        <f>Table1[[#This Row],[SolnQual1]]=Table1[[#This Row],[SolnQual2]]</f>
        <v>0</v>
      </c>
      <c r="J22" s="4"/>
    </row>
    <row r="23" spans="1:17" x14ac:dyDescent="0.25">
      <c r="A23">
        <v>6</v>
      </c>
      <c r="B23">
        <v>4.116244</v>
      </c>
      <c r="C23">
        <v>154</v>
      </c>
      <c r="D23">
        <v>0.45028699999999999</v>
      </c>
      <c r="E23">
        <v>154</v>
      </c>
      <c r="G23">
        <f>LOG(Table1[[#This Row],[Runtime1]])</f>
        <v>0.61450111067561786</v>
      </c>
      <c r="H23">
        <f>LOG(Table1[[#This Row],[Runtime2]])</f>
        <v>-0.34651059114446853</v>
      </c>
      <c r="I23" t="b">
        <f>Table1[[#This Row],[SolnQual1]]=Table1[[#This Row],[SolnQual2]]</f>
        <v>1</v>
      </c>
      <c r="J23" s="4"/>
    </row>
    <row r="24" spans="1:17" x14ac:dyDescent="0.25">
      <c r="A24">
        <v>6</v>
      </c>
      <c r="B24">
        <v>0.51484799999999997</v>
      </c>
      <c r="C24">
        <v>424</v>
      </c>
      <c r="D24">
        <v>0.124097</v>
      </c>
      <c r="E24">
        <v>424</v>
      </c>
      <c r="G24">
        <f>LOG(Table1[[#This Row],[Runtime1]])</f>
        <v>-0.28832096999736351</v>
      </c>
      <c r="H24">
        <f>LOG(Table1[[#This Row],[Runtime2]])</f>
        <v>-0.9062387172860723</v>
      </c>
      <c r="I24" t="b">
        <f>Table1[[#This Row],[SolnQual1]]=Table1[[#This Row],[SolnQual2]]</f>
        <v>1</v>
      </c>
      <c r="J24" s="4"/>
    </row>
    <row r="25" spans="1:17" x14ac:dyDescent="0.25">
      <c r="A25">
        <v>6</v>
      </c>
      <c r="B25">
        <v>0.31847799999999998</v>
      </c>
      <c r="C25">
        <v>528</v>
      </c>
      <c r="D25">
        <v>0.187612</v>
      </c>
      <c r="E25">
        <v>528</v>
      </c>
      <c r="G25">
        <f>LOG(Table1[[#This Row],[Runtime1]])</f>
        <v>-0.49692056272768592</v>
      </c>
      <c r="H25">
        <f>LOG(Table1[[#This Row],[Runtime2]])</f>
        <v>-0.72673938681457817</v>
      </c>
      <c r="I25" t="b">
        <f>Table1[[#This Row],[SolnQual1]]=Table1[[#This Row],[SolnQual2]]</f>
        <v>1</v>
      </c>
      <c r="J25" s="4"/>
    </row>
    <row r="26" spans="1:17" x14ac:dyDescent="0.25">
      <c r="A26">
        <v>7</v>
      </c>
      <c r="B26">
        <v>0</v>
      </c>
      <c r="C26">
        <v>0</v>
      </c>
      <c r="D26">
        <v>0.171545</v>
      </c>
      <c r="E26">
        <v>526</v>
      </c>
      <c r="H26">
        <f>LOG(Table1[[#This Row],[Runtime2]])</f>
        <v>-0.76562193574861237</v>
      </c>
      <c r="I26" t="b">
        <f>Table1[[#This Row],[SolnQual1]]=Table1[[#This Row],[SolnQual2]]</f>
        <v>0</v>
      </c>
      <c r="J26" s="4"/>
    </row>
    <row r="27" spans="1:17" x14ac:dyDescent="0.25">
      <c r="A27">
        <v>7</v>
      </c>
      <c r="B27">
        <v>0.75851800000000003</v>
      </c>
      <c r="C27">
        <v>344</v>
      </c>
      <c r="D27">
        <v>0.33292500000000003</v>
      </c>
      <c r="E27">
        <v>344</v>
      </c>
      <c r="G27">
        <f>LOG(Table1[[#This Row],[Runtime1]])</f>
        <v>-0.12003410873628911</v>
      </c>
      <c r="H27">
        <f>LOG(Table1[[#This Row],[Runtime2]])</f>
        <v>-0.4776535915829333</v>
      </c>
      <c r="I27" t="b">
        <f>Table1[[#This Row],[SolnQual1]]=Table1[[#This Row],[SolnQual2]]</f>
        <v>1</v>
      </c>
      <c r="J27" s="4"/>
    </row>
    <row r="28" spans="1:17" x14ac:dyDescent="0.25">
      <c r="A28">
        <v>7</v>
      </c>
      <c r="B28">
        <v>0.603742</v>
      </c>
      <c r="C28">
        <v>340.2</v>
      </c>
      <c r="D28">
        <v>0.159409</v>
      </c>
      <c r="E28">
        <v>340.2</v>
      </c>
      <c r="G28">
        <f>LOG(Table1[[#This Row],[Runtime1]])</f>
        <v>-0.21914861090523299</v>
      </c>
      <c r="H28">
        <f>LOG(Table1[[#This Row],[Runtime2]])</f>
        <v>-0.79748716261370389</v>
      </c>
      <c r="I28" t="b">
        <f>Table1[[#This Row],[SolnQual1]]=Table1[[#This Row],[SolnQual2]]</f>
        <v>1</v>
      </c>
      <c r="J28" s="4"/>
    </row>
    <row r="29" spans="1:17" x14ac:dyDescent="0.25">
      <c r="A29">
        <v>7</v>
      </c>
      <c r="B29">
        <v>2.9590079999999999</v>
      </c>
      <c r="C29">
        <v>336</v>
      </c>
      <c r="D29">
        <v>0.39428000000000002</v>
      </c>
      <c r="E29">
        <v>336</v>
      </c>
      <c r="G29">
        <f>LOG(Table1[[#This Row],[Runtime1]])</f>
        <v>0.47114613932459332</v>
      </c>
      <c r="H29">
        <f>LOG(Table1[[#This Row],[Runtime2]])</f>
        <v>-0.40419525211757529</v>
      </c>
      <c r="I29" t="b">
        <f>Table1[[#This Row],[SolnQual1]]=Table1[[#This Row],[SolnQual2]]</f>
        <v>1</v>
      </c>
      <c r="J29" s="4"/>
    </row>
    <row r="30" spans="1:17" x14ac:dyDescent="0.25">
      <c r="A30">
        <v>8</v>
      </c>
      <c r="B30">
        <v>0</v>
      </c>
      <c r="C30">
        <v>0</v>
      </c>
      <c r="D30">
        <v>0.28310999999999997</v>
      </c>
      <c r="E30">
        <v>350.2</v>
      </c>
      <c r="H30">
        <f>LOG(Table1[[#This Row],[Runtime2]])</f>
        <v>-0.54804479023179753</v>
      </c>
      <c r="I30" t="b">
        <f>Table1[[#This Row],[SolnQual1]]=Table1[[#This Row],[SolnQual2]]</f>
        <v>0</v>
      </c>
      <c r="J30" s="4"/>
    </row>
    <row r="31" spans="1:17" x14ac:dyDescent="0.25">
      <c r="A31">
        <v>8</v>
      </c>
      <c r="B31">
        <v>2.992753</v>
      </c>
      <c r="C31">
        <v>347.8</v>
      </c>
      <c r="D31">
        <v>0.32220799999999999</v>
      </c>
      <c r="E31">
        <v>347.8</v>
      </c>
      <c r="G31">
        <f>LOG(Table1[[#This Row],[Runtime1]])</f>
        <v>0.47607087482095306</v>
      </c>
      <c r="H31">
        <f>LOG(Table1[[#This Row],[Runtime2]])</f>
        <v>-0.49186368082330906</v>
      </c>
      <c r="I31" t="b">
        <f>Table1[[#This Row],[SolnQual1]]=Table1[[#This Row],[SolnQual2]]</f>
        <v>1</v>
      </c>
      <c r="J31" s="4"/>
    </row>
    <row r="32" spans="1:17" x14ac:dyDescent="0.25">
      <c r="A32">
        <v>8</v>
      </c>
      <c r="B32">
        <v>7.7996600000000003</v>
      </c>
      <c r="C32">
        <v>442.8</v>
      </c>
      <c r="D32">
        <v>0.354267</v>
      </c>
      <c r="E32">
        <v>442.8</v>
      </c>
      <c r="G32">
        <f>LOG(Table1[[#This Row],[Runtime1]])</f>
        <v>0.89207567149276579</v>
      </c>
      <c r="H32">
        <f>LOG(Table1[[#This Row],[Runtime2]])</f>
        <v>-0.45066930034924563</v>
      </c>
      <c r="I32" t="b">
        <f>Table1[[#This Row],[SolnQual1]]=Table1[[#This Row],[SolnQual2]]</f>
        <v>1</v>
      </c>
      <c r="J32" s="4"/>
    </row>
    <row r="33" spans="1:10" x14ac:dyDescent="0.25">
      <c r="A33">
        <v>8</v>
      </c>
      <c r="B33">
        <v>1.080406</v>
      </c>
      <c r="C33">
        <v>347.8</v>
      </c>
      <c r="D33">
        <v>0.39047700000000002</v>
      </c>
      <c r="E33">
        <v>347.8</v>
      </c>
      <c r="G33">
        <f>LOG(Table1[[#This Row],[Runtime1]])</f>
        <v>3.3586987362558676E-2</v>
      </c>
      <c r="H33">
        <f>LOG(Table1[[#This Row],[Runtime2]])</f>
        <v>-0.40840454198452703</v>
      </c>
      <c r="I33" t="b">
        <f>Table1[[#This Row],[SolnQual1]]=Table1[[#This Row],[SolnQual2]]</f>
        <v>1</v>
      </c>
      <c r="J33" s="4"/>
    </row>
    <row r="34" spans="1:10" x14ac:dyDescent="0.25">
      <c r="A34">
        <v>9</v>
      </c>
      <c r="B34">
        <v>0</v>
      </c>
      <c r="C34">
        <v>0</v>
      </c>
      <c r="D34">
        <v>0.35014400000000001</v>
      </c>
      <c r="E34">
        <v>444.8</v>
      </c>
      <c r="H34">
        <f>LOG(Table1[[#This Row],[Runtime2]])</f>
        <v>-0.45575331123864354</v>
      </c>
      <c r="I34" t="b">
        <f>Table1[[#This Row],[SolnQual1]]=Table1[[#This Row],[SolnQual2]]</f>
        <v>0</v>
      </c>
      <c r="J34" s="4"/>
    </row>
    <row r="35" spans="1:10" x14ac:dyDescent="0.25">
      <c r="A35">
        <v>9</v>
      </c>
      <c r="B35">
        <v>6.4174910000000001</v>
      </c>
      <c r="C35">
        <v>355.4</v>
      </c>
      <c r="D35">
        <v>0.59267400000000003</v>
      </c>
      <c r="E35">
        <v>355.4</v>
      </c>
      <c r="G35">
        <f>LOG(Table1[[#This Row],[Runtime1]])</f>
        <v>0.80736526828184052</v>
      </c>
      <c r="H35">
        <f>LOG(Table1[[#This Row],[Runtime2]])</f>
        <v>-0.22718412439621477</v>
      </c>
      <c r="I35" t="b">
        <f>Table1[[#This Row],[SolnQual1]]=Table1[[#This Row],[SolnQual2]]</f>
        <v>1</v>
      </c>
      <c r="J35" s="4"/>
    </row>
    <row r="36" spans="1:10" x14ac:dyDescent="0.25">
      <c r="A36">
        <v>9</v>
      </c>
      <c r="B36">
        <v>0.69523599999999997</v>
      </c>
      <c r="C36">
        <v>741</v>
      </c>
      <c r="D36">
        <v>0.28140799999999999</v>
      </c>
      <c r="E36">
        <v>741</v>
      </c>
      <c r="G36">
        <f>LOG(Table1[[#This Row],[Runtime1]])</f>
        <v>-0.15786774778413959</v>
      </c>
      <c r="H36">
        <f>LOG(Table1[[#This Row],[Runtime2]])</f>
        <v>-0.55066356039640663</v>
      </c>
      <c r="I36" t="b">
        <f>Table1[[#This Row],[SolnQual1]]=Table1[[#This Row],[SolnQual2]]</f>
        <v>1</v>
      </c>
      <c r="J36" s="4"/>
    </row>
    <row r="37" spans="1:10" x14ac:dyDescent="0.25">
      <c r="A37">
        <v>9</v>
      </c>
      <c r="B37">
        <v>1.8128359999999999</v>
      </c>
      <c r="C37">
        <v>533.4</v>
      </c>
      <c r="D37">
        <v>0.45275900000000002</v>
      </c>
      <c r="E37">
        <v>533.4</v>
      </c>
      <c r="G37">
        <f>LOG(Table1[[#This Row],[Runtime1]])</f>
        <v>0.25835851699312412</v>
      </c>
      <c r="H37">
        <f>LOG(Table1[[#This Row],[Runtime2]])</f>
        <v>-0.3441329079680982</v>
      </c>
      <c r="I37" t="b">
        <f>Table1[[#This Row],[SolnQual1]]=Table1[[#This Row],[SolnQual2]]</f>
        <v>1</v>
      </c>
      <c r="J37" s="4"/>
    </row>
    <row r="38" spans="1:10" x14ac:dyDescent="0.25">
      <c r="A38">
        <v>10</v>
      </c>
      <c r="B38">
        <v>0</v>
      </c>
      <c r="C38">
        <v>0</v>
      </c>
      <c r="D38">
        <v>0.54013500000000003</v>
      </c>
      <c r="E38">
        <v>436.6</v>
      </c>
      <c r="H38">
        <f>LOG(Table1[[#This Row],[Runtime2]])</f>
        <v>-0.26749768012599667</v>
      </c>
      <c r="I38" t="b">
        <f>Table1[[#This Row],[SolnQual1]]=Table1[[#This Row],[SolnQual2]]</f>
        <v>0</v>
      </c>
      <c r="J38" s="4"/>
    </row>
    <row r="39" spans="1:10" x14ac:dyDescent="0.25">
      <c r="A39">
        <v>10</v>
      </c>
      <c r="B39">
        <v>8.1873330000000006</v>
      </c>
      <c r="C39">
        <v>732</v>
      </c>
      <c r="D39">
        <v>0.38782299999999997</v>
      </c>
      <c r="E39">
        <v>732</v>
      </c>
      <c r="G39">
        <f>LOG(Table1[[#This Row],[Runtime1]])</f>
        <v>0.91314245462815657</v>
      </c>
      <c r="H39">
        <f>LOG(Table1[[#This Row],[Runtime2]])</f>
        <v>-0.41136643848350274</v>
      </c>
      <c r="I39" t="b">
        <f>Table1[[#This Row],[SolnQual1]]=Table1[[#This Row],[SolnQual2]]</f>
        <v>1</v>
      </c>
      <c r="J39" s="4"/>
    </row>
    <row r="40" spans="1:10" x14ac:dyDescent="0.25">
      <c r="A40">
        <v>10</v>
      </c>
      <c r="B40">
        <v>0.72311199999999998</v>
      </c>
      <c r="C40">
        <v>634.79999999999995</v>
      </c>
      <c r="D40">
        <v>0.35024899999999998</v>
      </c>
      <c r="E40">
        <v>634.79999999999995</v>
      </c>
      <c r="G40">
        <f>LOG(Table1[[#This Row],[Runtime1]])</f>
        <v>-0.14079443131560393</v>
      </c>
      <c r="H40">
        <f>LOG(Table1[[#This Row],[Runtime2]])</f>
        <v>-0.45562309599965217</v>
      </c>
      <c r="I40" t="b">
        <f>Table1[[#This Row],[SolnQual1]]=Table1[[#This Row],[SolnQual2]]</f>
        <v>1</v>
      </c>
      <c r="J40" s="4"/>
    </row>
    <row r="41" spans="1:10" x14ac:dyDescent="0.25">
      <c r="A41">
        <v>10</v>
      </c>
      <c r="B41">
        <v>3.4236049999999998</v>
      </c>
      <c r="C41">
        <v>546.20000000000005</v>
      </c>
      <c r="D41">
        <v>0.54339400000000004</v>
      </c>
      <c r="E41">
        <v>546.20000000000005</v>
      </c>
      <c r="G41">
        <f>LOG(Table1[[#This Row],[Runtime1]])</f>
        <v>0.53448365197004288</v>
      </c>
      <c r="H41">
        <f>LOG(Table1[[#This Row],[Runtime2]])</f>
        <v>-0.2648851612462057</v>
      </c>
      <c r="I41" t="b">
        <f>Table1[[#This Row],[SolnQual1]]=Table1[[#This Row],[SolnQual2]]</f>
        <v>1</v>
      </c>
      <c r="J41" s="4"/>
    </row>
    <row r="42" spans="1:10" x14ac:dyDescent="0.25">
      <c r="A42">
        <v>11</v>
      </c>
      <c r="B42">
        <v>0</v>
      </c>
      <c r="C42">
        <v>0</v>
      </c>
      <c r="D42">
        <v>0.56622899999999998</v>
      </c>
      <c r="E42">
        <v>643</v>
      </c>
      <c r="H42">
        <f>LOG(Table1[[#This Row],[Runtime2]])</f>
        <v>-0.24700789156320027</v>
      </c>
      <c r="I42" t="b">
        <f>Table1[[#This Row],[SolnQual1]]=Table1[[#This Row],[SolnQual2]]</f>
        <v>0</v>
      </c>
      <c r="J42" s="4"/>
    </row>
    <row r="43" spans="1:10" x14ac:dyDescent="0.25">
      <c r="A43">
        <v>11</v>
      </c>
      <c r="B43">
        <v>6.5244179999999998</v>
      </c>
      <c r="C43">
        <v>547.4</v>
      </c>
      <c r="D43">
        <v>0.65277399999999997</v>
      </c>
      <c r="E43">
        <v>547.4</v>
      </c>
      <c r="G43">
        <f>LOG(Table1[[#This Row],[Runtime1]])</f>
        <v>0.81454177721160193</v>
      </c>
      <c r="H43">
        <f>LOG(Table1[[#This Row],[Runtime2]])</f>
        <v>-0.18523715186663392</v>
      </c>
      <c r="I43" t="b">
        <f>Table1[[#This Row],[SolnQual1]]=Table1[[#This Row],[SolnQual2]]</f>
        <v>1</v>
      </c>
      <c r="J43" s="4"/>
    </row>
    <row r="44" spans="1:10" x14ac:dyDescent="0.25">
      <c r="A44">
        <v>11</v>
      </c>
      <c r="B44">
        <v>3.6568239999999999</v>
      </c>
      <c r="C44">
        <v>641.79999999999995</v>
      </c>
      <c r="D44">
        <v>0.70129900000000001</v>
      </c>
      <c r="E44">
        <v>641.79999999999995</v>
      </c>
      <c r="G44">
        <f>LOG(Table1[[#This Row],[Runtime1]])</f>
        <v>0.56310405859667634</v>
      </c>
      <c r="H44">
        <f>LOG(Table1[[#This Row],[Runtime2]])</f>
        <v>-0.15409678037227342</v>
      </c>
      <c r="I44" t="b">
        <f>Table1[[#This Row],[SolnQual1]]=Table1[[#This Row],[SolnQual2]]</f>
        <v>1</v>
      </c>
      <c r="J44" s="4"/>
    </row>
    <row r="45" spans="1:10" x14ac:dyDescent="0.25">
      <c r="A45">
        <v>11</v>
      </c>
      <c r="B45">
        <v>17.805862999999999</v>
      </c>
      <c r="C45">
        <v>548.4</v>
      </c>
      <c r="D45">
        <v>0.49126500000000001</v>
      </c>
      <c r="E45">
        <v>548.4</v>
      </c>
      <c r="G45">
        <f>LOG(Table1[[#This Row],[Runtime1]])</f>
        <v>1.250563027550013</v>
      </c>
      <c r="H45">
        <f>LOG(Table1[[#This Row],[Runtime2]])</f>
        <v>-0.30868417591875846</v>
      </c>
      <c r="I45" t="b">
        <f>Table1[[#This Row],[SolnQual1]]=Table1[[#This Row],[SolnQual2]]</f>
        <v>1</v>
      </c>
      <c r="J45" s="4"/>
    </row>
    <row r="46" spans="1:10" x14ac:dyDescent="0.25">
      <c r="A46">
        <v>12</v>
      </c>
      <c r="B46">
        <v>0</v>
      </c>
      <c r="C46">
        <v>0</v>
      </c>
      <c r="D46">
        <v>0.65340100000000001</v>
      </c>
      <c r="E46">
        <v>933.4</v>
      </c>
      <c r="H46">
        <f>LOG(Table1[[#This Row],[Runtime2]])</f>
        <v>-0.18482020519246145</v>
      </c>
      <c r="I46" t="b">
        <f>Table1[[#This Row],[SolnQual1]]=Table1[[#This Row],[SolnQual2]]</f>
        <v>0</v>
      </c>
      <c r="J46" s="4"/>
    </row>
    <row r="47" spans="1:10" x14ac:dyDescent="0.25">
      <c r="A47">
        <v>12</v>
      </c>
      <c r="B47">
        <v>53.154311</v>
      </c>
      <c r="C47">
        <v>548.4</v>
      </c>
      <c r="D47">
        <v>1.805059</v>
      </c>
      <c r="E47">
        <v>548.4</v>
      </c>
      <c r="G47">
        <f>LOG(Table1[[#This Row],[Runtime1]])</f>
        <v>1.7255384930848412</v>
      </c>
      <c r="H47">
        <f>LOG(Table1[[#This Row],[Runtime2]])</f>
        <v>0.25649140178498203</v>
      </c>
      <c r="I47" t="b">
        <f>Table1[[#This Row],[SolnQual1]]=Table1[[#This Row],[SolnQual2]]</f>
        <v>1</v>
      </c>
      <c r="J47" s="4"/>
    </row>
    <row r="48" spans="1:10" x14ac:dyDescent="0.25">
      <c r="A48">
        <v>12</v>
      </c>
      <c r="B48">
        <v>4.3212130000000002</v>
      </c>
      <c r="C48">
        <v>843.4</v>
      </c>
      <c r="D48">
        <v>0.74992300000000001</v>
      </c>
      <c r="E48">
        <v>843.4</v>
      </c>
      <c r="G48">
        <f>LOG(Table1[[#This Row],[Runtime1]])</f>
        <v>0.63560567395870748</v>
      </c>
      <c r="H48">
        <f>LOG(Table1[[#This Row],[Runtime2]])</f>
        <v>-0.12498332646409378</v>
      </c>
      <c r="I48" t="b">
        <f>Table1[[#This Row],[SolnQual1]]=Table1[[#This Row],[SolnQual2]]</f>
        <v>1</v>
      </c>
      <c r="J48" s="4"/>
    </row>
    <row r="49" spans="1:10" x14ac:dyDescent="0.25">
      <c r="A49">
        <v>12</v>
      </c>
      <c r="B49">
        <v>13.397050999999999</v>
      </c>
      <c r="C49">
        <v>650.4</v>
      </c>
      <c r="D49">
        <v>0.67147400000000002</v>
      </c>
      <c r="E49">
        <v>650.4</v>
      </c>
      <c r="G49">
        <f>LOG(Table1[[#This Row],[Runtime1]])</f>
        <v>1.1270092106501517</v>
      </c>
      <c r="H49">
        <f>LOG(Table1[[#This Row],[Runtime2]])</f>
        <v>-0.17297079889271566</v>
      </c>
      <c r="I49" t="b">
        <f>Table1[[#This Row],[SolnQual1]]=Table1[[#This Row],[SolnQual2]]</f>
        <v>1</v>
      </c>
      <c r="J49" s="4"/>
    </row>
    <row r="50" spans="1:10" x14ac:dyDescent="0.25">
      <c r="A50">
        <v>13</v>
      </c>
      <c r="B50">
        <v>0</v>
      </c>
      <c r="C50">
        <v>0</v>
      </c>
      <c r="D50">
        <v>2.1217489999999999</v>
      </c>
      <c r="E50">
        <v>648</v>
      </c>
      <c r="H50">
        <f>LOG(Table1[[#This Row],[Runtime2]])</f>
        <v>0.32669400616171818</v>
      </c>
      <c r="I50" t="b">
        <f>Table1[[#This Row],[SolnQual1]]=Table1[[#This Row],[SolnQual2]]</f>
        <v>0</v>
      </c>
      <c r="J50" s="4"/>
    </row>
    <row r="51" spans="1:10" x14ac:dyDescent="0.25">
      <c r="A51">
        <v>13</v>
      </c>
      <c r="B51">
        <v>30.024516999999999</v>
      </c>
      <c r="C51">
        <v>738.8</v>
      </c>
      <c r="D51">
        <v>0.97891700000000004</v>
      </c>
      <c r="E51">
        <v>738.8</v>
      </c>
      <c r="G51">
        <f>LOG(Table1[[#This Row],[Runtime1]])</f>
        <v>1.477476029699524</v>
      </c>
      <c r="H51">
        <f>LOG(Table1[[#This Row],[Runtime2]])</f>
        <v>-9.2541294124903611E-3</v>
      </c>
      <c r="I51" t="b">
        <f>Table1[[#This Row],[SolnQual1]]=Table1[[#This Row],[SolnQual2]]</f>
        <v>1</v>
      </c>
      <c r="J51" s="4"/>
    </row>
    <row r="52" spans="1:10" x14ac:dyDescent="0.25">
      <c r="A52">
        <v>13</v>
      </c>
      <c r="B52">
        <v>9.5865259999999992</v>
      </c>
      <c r="C52">
        <v>844.6</v>
      </c>
      <c r="D52">
        <v>0.815326</v>
      </c>
      <c r="E52">
        <v>844.6</v>
      </c>
      <c r="G52">
        <f>LOG(Table1[[#This Row],[Runtime1]])</f>
        <v>0.98166125447324204</v>
      </c>
      <c r="H52">
        <f>LOG(Table1[[#This Row],[Runtime2]])</f>
        <v>-8.8668708201558477E-2</v>
      </c>
      <c r="I52" t="b">
        <f>Table1[[#This Row],[SolnQual1]]=Table1[[#This Row],[SolnQual2]]</f>
        <v>1</v>
      </c>
      <c r="J52" s="4"/>
    </row>
    <row r="53" spans="1:10" x14ac:dyDescent="0.25">
      <c r="A53">
        <v>13</v>
      </c>
      <c r="B53">
        <v>11.974508999999999</v>
      </c>
      <c r="C53">
        <v>845.4</v>
      </c>
      <c r="D53">
        <v>0.61130499999999999</v>
      </c>
      <c r="E53">
        <v>845.4</v>
      </c>
      <c r="G53">
        <f>LOG(Table1[[#This Row],[Runtime1]])</f>
        <v>1.0782577147411021</v>
      </c>
      <c r="H53">
        <f>LOG(Table1[[#This Row],[Runtime2]])</f>
        <v>-0.21374205200421778</v>
      </c>
      <c r="I53" t="b">
        <f>Table1[[#This Row],[SolnQual1]]=Table1[[#This Row],[SolnQual2]]</f>
        <v>1</v>
      </c>
      <c r="J53" s="4"/>
    </row>
    <row r="54" spans="1:10" x14ac:dyDescent="0.25">
      <c r="A54">
        <v>14</v>
      </c>
      <c r="B54">
        <v>0</v>
      </c>
      <c r="C54">
        <v>0</v>
      </c>
      <c r="D54">
        <v>1.8988940000000001</v>
      </c>
      <c r="E54">
        <v>753.8</v>
      </c>
      <c r="H54">
        <f>LOG(Table1[[#This Row],[Runtime2]])</f>
        <v>0.27850072224099542</v>
      </c>
      <c r="I54" t="b">
        <f>Table1[[#This Row],[SolnQual1]]=Table1[[#This Row],[SolnQual2]]</f>
        <v>0</v>
      </c>
      <c r="J54" s="4"/>
    </row>
    <row r="55" spans="1:10" x14ac:dyDescent="0.25">
      <c r="A55">
        <v>14</v>
      </c>
      <c r="B55">
        <v>3.6093139999999999</v>
      </c>
      <c r="C55">
        <v>938</v>
      </c>
      <c r="D55">
        <v>0.83980299999999997</v>
      </c>
      <c r="E55">
        <v>938</v>
      </c>
      <c r="G55">
        <f>LOG(Table1[[#This Row],[Runtime1]])</f>
        <v>0.55742466608148344</v>
      </c>
      <c r="H55">
        <f>LOG(Table1[[#This Row],[Runtime2]])</f>
        <v>-7.5822578279743147E-2</v>
      </c>
      <c r="I55" t="b">
        <f>Table1[[#This Row],[SolnQual1]]=Table1[[#This Row],[SolnQual2]]</f>
        <v>1</v>
      </c>
      <c r="J55" s="4"/>
    </row>
    <row r="56" spans="1:10" x14ac:dyDescent="0.25">
      <c r="A56">
        <v>14</v>
      </c>
      <c r="B56">
        <v>54.441757000000003</v>
      </c>
      <c r="C56">
        <v>652.4</v>
      </c>
      <c r="D56">
        <v>1.1075600000000001</v>
      </c>
      <c r="E56">
        <v>652.4</v>
      </c>
      <c r="G56">
        <f>LOG(Table1[[#This Row],[Runtime1]])</f>
        <v>1.7359321327526696</v>
      </c>
      <c r="H56">
        <f>LOG(Table1[[#This Row],[Runtime2]])</f>
        <v>4.4367262627015659E-2</v>
      </c>
      <c r="I56" t="b">
        <f>Table1[[#This Row],[SolnQual1]]=Table1[[#This Row],[SolnQual2]]</f>
        <v>1</v>
      </c>
      <c r="J56" s="4"/>
    </row>
    <row r="57" spans="1:10" x14ac:dyDescent="0.25">
      <c r="A57">
        <v>15</v>
      </c>
      <c r="B57">
        <v>0</v>
      </c>
      <c r="C57">
        <v>0</v>
      </c>
      <c r="D57">
        <v>1.594644</v>
      </c>
      <c r="E57">
        <v>743.6</v>
      </c>
      <c r="H57">
        <f>LOG(Table1[[#This Row],[Runtime2]])</f>
        <v>0.20266374313471869</v>
      </c>
      <c r="I57" t="b">
        <f>Table1[[#This Row],[SolnQual1]]=Table1[[#This Row],[SolnQual2]]</f>
        <v>0</v>
      </c>
      <c r="J57" s="4"/>
    </row>
    <row r="58" spans="1:10" x14ac:dyDescent="0.25">
      <c r="A58">
        <v>15</v>
      </c>
      <c r="B58">
        <v>9.5252920000000003</v>
      </c>
      <c r="C58">
        <v>1040.2</v>
      </c>
      <c r="D58">
        <v>0.78544099999999994</v>
      </c>
      <c r="E58">
        <v>1040.2</v>
      </c>
      <c r="G58">
        <f>LOG(Table1[[#This Row],[Runtime1]])</f>
        <v>0.9788782979481756</v>
      </c>
      <c r="H58">
        <f>LOG(Table1[[#This Row],[Runtime2]])</f>
        <v>-0.10488643231310295</v>
      </c>
      <c r="I58" t="b">
        <f>Table1[[#This Row],[SolnQual1]]=Table1[[#This Row],[SolnQual2]]</f>
        <v>1</v>
      </c>
      <c r="J58" s="4"/>
    </row>
    <row r="59" spans="1:10" x14ac:dyDescent="0.25">
      <c r="A59">
        <v>16</v>
      </c>
      <c r="B59">
        <v>0</v>
      </c>
      <c r="C59">
        <v>0</v>
      </c>
      <c r="D59">
        <v>2.3341120000000002</v>
      </c>
      <c r="E59">
        <v>554.4</v>
      </c>
      <c r="H59">
        <f>LOG(Table1[[#This Row],[Runtime2]])</f>
        <v>0.36812169139013989</v>
      </c>
      <c r="I59" t="b">
        <f>Table1[[#This Row],[SolnQual1]]=Table1[[#This Row],[SolnQual2]]</f>
        <v>0</v>
      </c>
      <c r="J59" s="4"/>
    </row>
    <row r="60" spans="1:10" x14ac:dyDescent="0.25">
      <c r="A60">
        <v>16</v>
      </c>
      <c r="B60">
        <v>103.185754</v>
      </c>
      <c r="C60">
        <v>853.4</v>
      </c>
      <c r="D60">
        <v>1.9680219999999999</v>
      </c>
      <c r="E60">
        <v>853.4</v>
      </c>
      <c r="G60">
        <f>LOG(Table1[[#This Row],[Runtime1]])</f>
        <v>2.01361974199797</v>
      </c>
      <c r="H60">
        <f>LOG(Table1[[#This Row],[Runtime2]])</f>
        <v>0.2940299489861754</v>
      </c>
      <c r="I60" t="b">
        <f>Table1[[#This Row],[SolnQual1]]=Table1[[#This Row],[SolnQual2]]</f>
        <v>1</v>
      </c>
      <c r="J60" s="4"/>
    </row>
    <row r="61" spans="1:10" x14ac:dyDescent="0.25">
      <c r="A61">
        <v>17</v>
      </c>
      <c r="B61">
        <v>0</v>
      </c>
      <c r="C61">
        <v>0</v>
      </c>
      <c r="D61">
        <v>2.0707800000000001</v>
      </c>
      <c r="E61">
        <v>1048.8</v>
      </c>
      <c r="H61">
        <f>LOG(Table1[[#This Row],[Runtime2]])</f>
        <v>0.31613396182865988</v>
      </c>
      <c r="I61" t="b">
        <f>Table1[[#This Row],[SolnQual1]]=Table1[[#This Row],[SolnQual2]]</f>
        <v>0</v>
      </c>
      <c r="J61" s="4"/>
    </row>
    <row r="62" spans="1:10" x14ac:dyDescent="0.25">
      <c r="A62">
        <v>17</v>
      </c>
      <c r="B62">
        <v>315.330489</v>
      </c>
      <c r="C62">
        <v>749.6</v>
      </c>
      <c r="D62">
        <v>1.568192</v>
      </c>
      <c r="E62">
        <v>749.6</v>
      </c>
      <c r="G62">
        <f>LOG(Table1[[#This Row],[Runtime1]])</f>
        <v>2.498765964291509</v>
      </c>
      <c r="H62">
        <f>LOG(Table1[[#This Row],[Runtime2]])</f>
        <v>0.19539923400898482</v>
      </c>
      <c r="I62" t="b">
        <f>Table1[[#This Row],[SolnQual1]]=Table1[[#This Row],[SolnQual2]]</f>
        <v>1</v>
      </c>
      <c r="J62" s="4"/>
    </row>
    <row r="63" spans="1:10" x14ac:dyDescent="0.25">
      <c r="A63">
        <v>18</v>
      </c>
      <c r="B63">
        <v>0</v>
      </c>
      <c r="C63">
        <v>0</v>
      </c>
      <c r="D63">
        <v>1.338014</v>
      </c>
      <c r="E63">
        <v>1155.8</v>
      </c>
      <c r="H63">
        <f>LOG(Table1[[#This Row],[Runtime2]])</f>
        <v>0.12646065759543479</v>
      </c>
      <c r="I63" t="b">
        <f>Table1[[#This Row],[SolnQual1]]=Table1[[#This Row],[SolnQual2]]</f>
        <v>0</v>
      </c>
      <c r="J63" s="4"/>
    </row>
    <row r="64" spans="1:10" x14ac:dyDescent="0.25">
      <c r="A64">
        <v>18</v>
      </c>
      <c r="B64">
        <v>5.4191019999999996</v>
      </c>
      <c r="C64">
        <v>1347.6</v>
      </c>
      <c r="D64">
        <v>1.1505939999999999</v>
      </c>
      <c r="E64">
        <v>1347.6</v>
      </c>
      <c r="G64">
        <f>LOG(Table1[[#This Row],[Runtime1]])</f>
        <v>0.73392732551326856</v>
      </c>
      <c r="H64">
        <f>LOG(Table1[[#This Row],[Runtime2]])</f>
        <v>6.0922104980906167E-2</v>
      </c>
      <c r="I64" t="b">
        <f>Table1[[#This Row],[SolnQual1]]=Table1[[#This Row],[SolnQual2]]</f>
        <v>1</v>
      </c>
      <c r="J64" s="4"/>
    </row>
    <row r="65" spans="1:10" x14ac:dyDescent="0.25">
      <c r="A65">
        <v>19</v>
      </c>
      <c r="B65">
        <v>0</v>
      </c>
      <c r="C65">
        <v>0</v>
      </c>
      <c r="D65">
        <v>1.5630040000000001</v>
      </c>
      <c r="E65">
        <v>1444.6</v>
      </c>
      <c r="H65">
        <f>LOG(Table1[[#This Row],[Runtime2]])</f>
        <v>0.1939600894559782</v>
      </c>
      <c r="I65" t="b">
        <f>Table1[[#This Row],[SolnQual1]]=Table1[[#This Row],[SolnQual2]]</f>
        <v>0</v>
      </c>
      <c r="J65" s="4"/>
    </row>
    <row r="66" spans="1:10" x14ac:dyDescent="0.25">
      <c r="A66">
        <v>19</v>
      </c>
      <c r="B66">
        <v>330.316621</v>
      </c>
      <c r="C66">
        <v>1153.4000000000001</v>
      </c>
      <c r="D66">
        <v>2.5087069999999998</v>
      </c>
      <c r="E66">
        <v>1153.4000000000001</v>
      </c>
      <c r="G66">
        <f>LOG(Table1[[#This Row],[Runtime1]])</f>
        <v>2.5189304272396167</v>
      </c>
      <c r="H66">
        <f>LOG(Table1[[#This Row],[Runtime2]])</f>
        <v>0.39944994162000008</v>
      </c>
      <c r="I66" t="b">
        <f>Table1[[#This Row],[SolnQual1]]=Table1[[#This Row],[SolnQual2]]</f>
        <v>1</v>
      </c>
      <c r="J66" s="4"/>
    </row>
    <row r="67" spans="1:10" x14ac:dyDescent="0.25">
      <c r="A67">
        <v>20</v>
      </c>
      <c r="B67">
        <v>0</v>
      </c>
      <c r="C67">
        <v>0</v>
      </c>
      <c r="D67">
        <v>2.7961170000000002</v>
      </c>
      <c r="E67">
        <v>1248</v>
      </c>
      <c r="H67">
        <f>LOG(Table1[[#This Row],[Runtime2]])</f>
        <v>0.44655533996036639</v>
      </c>
      <c r="I67" t="b">
        <f>Table1[[#This Row],[SolnQual1]]=Table1[[#This Row],[SolnQual2]]</f>
        <v>0</v>
      </c>
      <c r="J67" s="4"/>
    </row>
    <row r="68" spans="1:10" x14ac:dyDescent="0.25">
      <c r="A68">
        <v>20</v>
      </c>
      <c r="B68">
        <v>30.644323</v>
      </c>
      <c r="C68">
        <v>1357</v>
      </c>
      <c r="D68">
        <v>1.7088570000000001</v>
      </c>
      <c r="E68">
        <v>1357</v>
      </c>
      <c r="G68">
        <f>LOG(Table1[[#This Row],[Runtime1]])</f>
        <v>1.4863500312808204</v>
      </c>
      <c r="H68">
        <f>LOG(Table1[[#This Row],[Runtime2]])</f>
        <v>0.23270572175565352</v>
      </c>
      <c r="I68" t="b">
        <f>Table1[[#This Row],[SolnQual1]]=Table1[[#This Row],[SolnQual2]]</f>
        <v>1</v>
      </c>
      <c r="J68" s="4"/>
    </row>
    <row r="69" spans="1:10" x14ac:dyDescent="0.25">
      <c r="A69">
        <v>21</v>
      </c>
      <c r="B69">
        <v>0</v>
      </c>
      <c r="C69">
        <v>0</v>
      </c>
      <c r="D69">
        <v>2.598649</v>
      </c>
      <c r="E69">
        <v>1146.4000000000001</v>
      </c>
      <c r="H69">
        <f>LOG(Table1[[#This Row],[Runtime2]])</f>
        <v>0.41474762322646241</v>
      </c>
      <c r="I69" t="b">
        <f>Table1[[#This Row],[SolnQual1]]=Table1[[#This Row],[SolnQual2]]</f>
        <v>0</v>
      </c>
      <c r="J69" s="4"/>
    </row>
    <row r="70" spans="1:10" x14ac:dyDescent="0.25">
      <c r="A70">
        <v>21</v>
      </c>
      <c r="B70">
        <v>427.71146800000002</v>
      </c>
      <c r="C70">
        <v>1154.2</v>
      </c>
      <c r="D70">
        <v>5.0006719999999998</v>
      </c>
      <c r="E70">
        <v>1154.2</v>
      </c>
      <c r="G70">
        <f>LOG(Table1[[#This Row],[Runtime1]])</f>
        <v>2.6311508949197719</v>
      </c>
      <c r="H70">
        <f>LOG(Table1[[#This Row],[Runtime2]])</f>
        <v>0.69902836959232917</v>
      </c>
      <c r="I70" t="b">
        <f>Table1[[#This Row],[SolnQual1]]=Table1[[#This Row],[SolnQual2]]</f>
        <v>1</v>
      </c>
      <c r="J70" s="4"/>
    </row>
    <row r="71" spans="1:10" x14ac:dyDescent="0.25">
      <c r="A71">
        <v>22</v>
      </c>
      <c r="B71">
        <v>0</v>
      </c>
      <c r="C71">
        <v>0</v>
      </c>
      <c r="D71">
        <v>2.053223</v>
      </c>
      <c r="E71">
        <v>1447.6</v>
      </c>
      <c r="H71">
        <f>LOG(Table1[[#This Row],[Runtime2]])</f>
        <v>0.31243612053960029</v>
      </c>
      <c r="I71" t="b">
        <f>Table1[[#This Row],[SolnQual1]]=Table1[[#This Row],[SolnQual2]]</f>
        <v>0</v>
      </c>
      <c r="J71" s="4"/>
    </row>
    <row r="72" spans="1:10" x14ac:dyDescent="0.25">
      <c r="A72">
        <v>22</v>
      </c>
      <c r="B72">
        <v>788.67893300000003</v>
      </c>
      <c r="C72">
        <v>1338.4</v>
      </c>
      <c r="D72">
        <v>3.8972340000000001</v>
      </c>
      <c r="E72">
        <v>1338.4</v>
      </c>
      <c r="G72">
        <f>LOG(Table1[[#This Row],[Runtime1]])</f>
        <v>2.896900240212299</v>
      </c>
      <c r="H72">
        <f>LOG(Table1[[#This Row],[Runtime2]])</f>
        <v>0.59075648273849302</v>
      </c>
      <c r="I72" t="b">
        <f>Table1[[#This Row],[SolnQual1]]=Table1[[#This Row],[SolnQual2]]</f>
        <v>1</v>
      </c>
      <c r="J72" s="4"/>
    </row>
    <row r="73" spans="1:10" x14ac:dyDescent="0.25">
      <c r="A73">
        <v>23</v>
      </c>
      <c r="B73">
        <v>0</v>
      </c>
      <c r="C73">
        <v>0</v>
      </c>
      <c r="D73">
        <v>3.9679609999999998</v>
      </c>
      <c r="E73">
        <v>1351.2</v>
      </c>
      <c r="H73">
        <f>LOG(Table1[[#This Row],[Runtime2]])</f>
        <v>0.59856739494181066</v>
      </c>
      <c r="I73" t="b">
        <f>Table1[[#This Row],[SolnQual1]]=Table1[[#This Row],[SolnQual2]]</f>
        <v>0</v>
      </c>
      <c r="J73" s="4"/>
    </row>
    <row r="74" spans="1:10" x14ac:dyDescent="0.25">
      <c r="A74">
        <v>23</v>
      </c>
      <c r="B74">
        <v>193.92369199999999</v>
      </c>
      <c r="C74">
        <v>1539.2</v>
      </c>
      <c r="D74">
        <v>1.7307710000000001</v>
      </c>
      <c r="E74">
        <v>1539.2</v>
      </c>
      <c r="G74">
        <f>LOG(Table1[[#This Row],[Runtime1]])</f>
        <v>2.2876308708440916</v>
      </c>
      <c r="H74">
        <f>LOG(Table1[[#This Row],[Runtime2]])</f>
        <v>0.23823960974976921</v>
      </c>
      <c r="I74" t="b">
        <f>Table1[[#This Row],[SolnQual1]]=Table1[[#This Row],[SolnQual2]]</f>
        <v>1</v>
      </c>
      <c r="J74" s="4"/>
    </row>
    <row r="75" spans="1:10" x14ac:dyDescent="0.25">
      <c r="A75">
        <v>24</v>
      </c>
      <c r="B75">
        <v>0</v>
      </c>
      <c r="C75">
        <v>0</v>
      </c>
      <c r="D75">
        <v>2.5659619999999999</v>
      </c>
      <c r="E75">
        <v>1253.5999999999999</v>
      </c>
      <c r="H75">
        <f>LOG(Table1[[#This Row],[Runtime2]])</f>
        <v>0.40925022050636417</v>
      </c>
      <c r="I75" t="b">
        <f>Table1[[#This Row],[SolnQual1]]=Table1[[#This Row],[SolnQual2]]</f>
        <v>0</v>
      </c>
      <c r="J75" s="4"/>
    </row>
    <row r="76" spans="1:10" x14ac:dyDescent="0.25">
      <c r="A76">
        <v>24</v>
      </c>
      <c r="B76">
        <v>283.86192799999998</v>
      </c>
      <c r="C76">
        <v>1457.6</v>
      </c>
      <c r="D76">
        <v>4.5964010000000002</v>
      </c>
      <c r="E76">
        <v>1457.6</v>
      </c>
      <c r="G76">
        <f>LOG(Table1[[#This Row],[Runtime1]])</f>
        <v>2.4531071481853179</v>
      </c>
      <c r="H76">
        <f>LOG(Table1[[#This Row],[Runtime2]])</f>
        <v>0.6624179104623571</v>
      </c>
      <c r="I76" t="b">
        <f>Table1[[#This Row],[SolnQual1]]=Table1[[#This Row],[SolnQual2]]</f>
        <v>1</v>
      </c>
      <c r="J76" s="4"/>
    </row>
    <row r="77" spans="1:10" x14ac:dyDescent="0.25">
      <c r="A77">
        <v>25</v>
      </c>
      <c r="B77">
        <v>0</v>
      </c>
      <c r="C77">
        <v>0</v>
      </c>
      <c r="D77">
        <v>45.784875999999997</v>
      </c>
      <c r="E77">
        <v>1452.2</v>
      </c>
      <c r="H77">
        <f>LOG(Table1[[#This Row],[Runtime2]])</f>
        <v>1.6607220423168676</v>
      </c>
      <c r="I77" t="b">
        <f>Table1[[#This Row],[SolnQual1]]=Table1[[#This Row],[SolnQual2]]</f>
        <v>0</v>
      </c>
      <c r="J77" s="4"/>
    </row>
    <row r="78" spans="1:10" x14ac:dyDescent="0.25">
      <c r="A78">
        <v>25</v>
      </c>
      <c r="B78">
        <v>89.382543999999996</v>
      </c>
      <c r="C78">
        <v>1841.8</v>
      </c>
      <c r="D78">
        <v>1.8871720000000001</v>
      </c>
      <c r="E78">
        <v>1841.8</v>
      </c>
      <c r="G78">
        <f>LOG(Table1[[#This Row],[Runtime1]])</f>
        <v>1.9512527113608003</v>
      </c>
      <c r="H78">
        <f>LOG(Table1[[#This Row],[Runtime2]])</f>
        <v>0.27581148429143071</v>
      </c>
      <c r="I78" t="b">
        <f>Table1[[#This Row],[SolnQual1]]=Table1[[#This Row],[SolnQual2]]</f>
        <v>1</v>
      </c>
      <c r="J78" s="4"/>
    </row>
    <row r="79" spans="1:10" x14ac:dyDescent="0.25">
      <c r="A79">
        <v>26</v>
      </c>
      <c r="B79">
        <v>0</v>
      </c>
      <c r="C79">
        <v>0</v>
      </c>
      <c r="D79">
        <v>4.0616960000000004</v>
      </c>
      <c r="E79">
        <v>1942</v>
      </c>
      <c r="H79">
        <f>LOG(Table1[[#This Row],[Runtime2]])</f>
        <v>0.60870741526200833</v>
      </c>
      <c r="I79" t="b">
        <f>Table1[[#This Row],[SolnQual1]]=Table1[[#This Row],[SolnQual2]]</f>
        <v>0</v>
      </c>
      <c r="J79" s="4"/>
    </row>
    <row r="80" spans="1:10" x14ac:dyDescent="0.25">
      <c r="A80">
        <v>26</v>
      </c>
      <c r="B80">
        <v>8509.8629209999999</v>
      </c>
      <c r="C80">
        <v>1161</v>
      </c>
      <c r="D80">
        <v>3.6239029999999999</v>
      </c>
      <c r="E80">
        <v>1161</v>
      </c>
      <c r="G80">
        <f>LOG(Table1[[#This Row],[Runtime1]])</f>
        <v>3.9299225644168128</v>
      </c>
      <c r="H80">
        <f>LOG(Table1[[#This Row],[Runtime2]])</f>
        <v>0.55917656452118425</v>
      </c>
      <c r="I80" t="b">
        <f>Table1[[#This Row],[SolnQual1]]=Table1[[#This Row],[SolnQual2]]</f>
        <v>1</v>
      </c>
      <c r="J80" s="4"/>
    </row>
    <row r="81" spans="1:13" x14ac:dyDescent="0.25">
      <c r="A81">
        <v>27</v>
      </c>
      <c r="B81">
        <v>0</v>
      </c>
      <c r="C81">
        <v>0</v>
      </c>
      <c r="D81">
        <v>6.9530649999999996</v>
      </c>
      <c r="E81">
        <v>1646.4</v>
      </c>
      <c r="H81">
        <f>LOG(Table1[[#This Row],[Runtime2]])</f>
        <v>0.84217628936107591</v>
      </c>
      <c r="I81" t="b">
        <f>Table1[[#This Row],[SolnQual1]]=Table1[[#This Row],[SolnQual2]]</f>
        <v>0</v>
      </c>
      <c r="J81" s="4"/>
    </row>
    <row r="82" spans="1:13" x14ac:dyDescent="0.25">
      <c r="A82">
        <v>27</v>
      </c>
      <c r="B82">
        <v>121.358492</v>
      </c>
      <c r="C82">
        <v>1947.8</v>
      </c>
      <c r="D82">
        <v>3.915613</v>
      </c>
      <c r="E82">
        <v>1947.8</v>
      </c>
      <c r="G82">
        <f>LOG(Table1[[#This Row],[Runtime1]])</f>
        <v>2.0840701712711946</v>
      </c>
      <c r="H82">
        <f>LOG(Table1[[#This Row],[Runtime2]])</f>
        <v>0.59279976171385618</v>
      </c>
      <c r="I82" t="b">
        <f>Table1[[#This Row],[SolnQual1]]=Table1[[#This Row],[SolnQual2]]</f>
        <v>1</v>
      </c>
      <c r="J82" s="4"/>
    </row>
    <row r="83" spans="1:13" x14ac:dyDescent="0.25">
      <c r="A83">
        <v>28</v>
      </c>
      <c r="B83">
        <v>0</v>
      </c>
      <c r="C83">
        <v>0</v>
      </c>
      <c r="D83">
        <v>5.080533</v>
      </c>
      <c r="E83">
        <v>1949.6</v>
      </c>
      <c r="H83">
        <f>LOG(Table1[[#This Row],[Runtime2]])</f>
        <v>0.70590927661781133</v>
      </c>
      <c r="I83" t="b">
        <f>Table1[[#This Row],[SolnQual1]]=Table1[[#This Row],[SolnQual2]]</f>
        <v>0</v>
      </c>
      <c r="J83" s="4"/>
    </row>
    <row r="84" spans="1:13" x14ac:dyDescent="0.25">
      <c r="A84">
        <v>28</v>
      </c>
      <c r="B84">
        <v>5825.6856269999998</v>
      </c>
      <c r="C84">
        <v>1642.8</v>
      </c>
      <c r="D84">
        <v>11.402327</v>
      </c>
      <c r="E84">
        <v>1642.8</v>
      </c>
      <c r="G84">
        <f>LOG(Table1[[#This Row],[Runtime1]])</f>
        <v>3.7653470449770401</v>
      </c>
      <c r="H84">
        <f>LOG(Table1[[#This Row],[Runtime2]])</f>
        <v>1.0569934916987389</v>
      </c>
      <c r="I84" t="b">
        <f>Table1[[#This Row],[SolnQual1]]=Table1[[#This Row],[SolnQual2]]</f>
        <v>1</v>
      </c>
      <c r="J84" s="4"/>
    </row>
    <row r="85" spans="1:13" x14ac:dyDescent="0.25">
      <c r="A85">
        <v>29</v>
      </c>
      <c r="B85">
        <v>0</v>
      </c>
      <c r="C85">
        <v>0</v>
      </c>
      <c r="D85">
        <v>45.222729999999999</v>
      </c>
      <c r="E85">
        <v>1759.6</v>
      </c>
      <c r="H85">
        <f>LOG(Table1[[#This Row],[Runtime2]])</f>
        <v>1.6553567762346413</v>
      </c>
      <c r="I85" t="b">
        <f>Table1[[#This Row],[SolnQual1]]=Table1[[#This Row],[SolnQual2]]</f>
        <v>0</v>
      </c>
      <c r="J85" s="4"/>
    </row>
    <row r="86" spans="1:13" x14ac:dyDescent="0.25">
      <c r="A86">
        <v>29</v>
      </c>
      <c r="B86">
        <v>1768.3137790000001</v>
      </c>
      <c r="C86">
        <v>1950</v>
      </c>
      <c r="D86">
        <v>9.0198800000000006</v>
      </c>
      <c r="E86">
        <v>1950</v>
      </c>
      <c r="G86">
        <f>LOG(Table1[[#This Row],[Runtime1]])</f>
        <v>3.2475593310373849</v>
      </c>
      <c r="H86">
        <f>LOG(Table1[[#This Row],[Runtime2]])</f>
        <v>0.95520075974986896</v>
      </c>
      <c r="I86" t="b">
        <f>Table1[[#This Row],[SolnQual1]]=Table1[[#This Row],[SolnQual2]]</f>
        <v>1</v>
      </c>
      <c r="J86" s="4"/>
    </row>
    <row r="87" spans="1:13" x14ac:dyDescent="0.25">
      <c r="A87">
        <v>30</v>
      </c>
      <c r="B87">
        <v>0</v>
      </c>
      <c r="C87">
        <v>0</v>
      </c>
      <c r="D87">
        <v>22.122882000000001</v>
      </c>
      <c r="E87">
        <v>1958.8</v>
      </c>
      <c r="H87">
        <f>LOG(Table1[[#This Row],[Runtime2]])</f>
        <v>1.3448417028843096</v>
      </c>
      <c r="I87" t="b">
        <f>Table1[[#This Row],[SolnQual1]]=Table1[[#This Row],[SolnQual2]]</f>
        <v>0</v>
      </c>
      <c r="J87" s="4"/>
    </row>
    <row r="88" spans="1:13" x14ac:dyDescent="0.25">
      <c r="A88">
        <v>30</v>
      </c>
      <c r="B88">
        <v>21949.541990999998</v>
      </c>
      <c r="C88">
        <v>1667.6</v>
      </c>
      <c r="D88">
        <v>26.516521999999998</v>
      </c>
      <c r="E88">
        <v>1667.6</v>
      </c>
      <c r="G88">
        <f>LOG(Table1[[#This Row],[Runtime1]])</f>
        <v>4.3414254624890001</v>
      </c>
      <c r="H88">
        <f>LOG(Table1[[#This Row],[Runtime2]])</f>
        <v>1.4235165598811741</v>
      </c>
      <c r="I88" t="b">
        <f>Table1[[#This Row],[SolnQual1]]=Table1[[#This Row],[SolnQual2]]</f>
        <v>1</v>
      </c>
      <c r="J88" s="4"/>
    </row>
    <row r="89" spans="1:13" x14ac:dyDescent="0.25">
      <c r="A89">
        <v>31</v>
      </c>
      <c r="B89">
        <v>0</v>
      </c>
      <c r="C89">
        <v>0</v>
      </c>
      <c r="D89">
        <v>10.493691</v>
      </c>
      <c r="E89">
        <v>1952</v>
      </c>
      <c r="H89">
        <f>LOG(Table1[[#This Row],[Runtime2]])</f>
        <v>1.0209282717004478</v>
      </c>
      <c r="I89" t="b">
        <f>Table1[[#This Row],[SolnQual1]]=Table1[[#This Row],[SolnQual2]]</f>
        <v>0</v>
      </c>
      <c r="J89" s="4"/>
    </row>
    <row r="90" spans="1:13" x14ac:dyDescent="0.25">
      <c r="A90">
        <v>32</v>
      </c>
      <c r="B90">
        <v>0</v>
      </c>
      <c r="C90">
        <v>0</v>
      </c>
      <c r="D90">
        <v>85.760034000000005</v>
      </c>
      <c r="E90">
        <v>1861.8</v>
      </c>
      <c r="H90">
        <f>LOG(Table1[[#This Row],[Runtime2]])</f>
        <v>1.9332849445269769</v>
      </c>
      <c r="I90" t="b">
        <f>Table1[[#This Row],[SolnQual1]]=Table1[[#This Row],[SolnQual2]]</f>
        <v>0</v>
      </c>
      <c r="J90" s="4"/>
    </row>
    <row r="91" spans="1:13" x14ac:dyDescent="0.25">
      <c r="A91">
        <v>33</v>
      </c>
      <c r="B91">
        <v>0</v>
      </c>
      <c r="C91">
        <v>0</v>
      </c>
      <c r="D91">
        <v>31.917258</v>
      </c>
      <c r="E91">
        <v>2058.4</v>
      </c>
      <c r="H91">
        <f>LOG(Table1[[#This Row],[Runtime2]])</f>
        <v>1.5040255742006206</v>
      </c>
      <c r="I91" t="b">
        <f>Table1[[#This Row],[SolnQual1]]=Table1[[#This Row],[SolnQual2]]</f>
        <v>0</v>
      </c>
      <c r="J91" s="4"/>
    </row>
    <row r="92" spans="1:13" x14ac:dyDescent="0.25">
      <c r="A92">
        <v>34</v>
      </c>
      <c r="B92">
        <v>0</v>
      </c>
      <c r="C92">
        <v>0</v>
      </c>
      <c r="D92">
        <v>478.09905700000002</v>
      </c>
      <c r="E92">
        <v>1957.2</v>
      </c>
      <c r="H92">
        <f>LOG(Table1[[#This Row],[Runtime2]])</f>
        <v>2.6795178870965417</v>
      </c>
      <c r="I92" t="b">
        <f>Table1[[#This Row],[SolnQual1]]=Table1[[#This Row],[SolnQual2]]</f>
        <v>0</v>
      </c>
      <c r="J92" s="4"/>
    </row>
    <row r="93" spans="1:13" x14ac:dyDescent="0.25">
      <c r="A93">
        <v>35</v>
      </c>
      <c r="B93">
        <v>0</v>
      </c>
      <c r="C93">
        <v>0</v>
      </c>
      <c r="D93">
        <v>119.79498700000001</v>
      </c>
      <c r="E93">
        <v>2546</v>
      </c>
      <c r="H93">
        <f>LOG(Table1[[#This Row],[Runtime2]])</f>
        <v>2.078438644732846</v>
      </c>
      <c r="I93" t="b">
        <f>Table1[[#This Row],[SolnQual1]]=Table1[[#This Row],[SolnQual2]]</f>
        <v>0</v>
      </c>
      <c r="J93" s="4"/>
    </row>
    <row r="94" spans="1:13" x14ac:dyDescent="0.25">
      <c r="A94">
        <v>36</v>
      </c>
      <c r="B94">
        <v>0</v>
      </c>
      <c r="C94">
        <v>0</v>
      </c>
      <c r="D94">
        <v>42.122382000000002</v>
      </c>
      <c r="E94">
        <v>2458.8000000000002</v>
      </c>
      <c r="H94">
        <f>LOG(Table1[[#This Row],[Runtime2]])</f>
        <v>1.6245129223473855</v>
      </c>
      <c r="I94" t="b">
        <f>Table1[[#This Row],[SolnQual1]]=Table1[[#This Row],[SolnQual2]]</f>
        <v>0</v>
      </c>
      <c r="J94" s="4"/>
    </row>
    <row r="95" spans="1:13" x14ac:dyDescent="0.25">
      <c r="A95">
        <v>37</v>
      </c>
      <c r="B95">
        <v>0</v>
      </c>
      <c r="C95">
        <v>0</v>
      </c>
      <c r="D95">
        <v>12.516992</v>
      </c>
      <c r="E95">
        <v>2559.6</v>
      </c>
      <c r="H95">
        <f>LOG(Table1[[#This Row],[Runtime2]])</f>
        <v>1.097499974660626</v>
      </c>
      <c r="I95" t="b">
        <f>Table1[[#This Row],[SolnQual1]]=Table1[[#This Row],[SolnQual2]]</f>
        <v>0</v>
      </c>
      <c r="J95" s="4"/>
      <c r="M95">
        <f>AVERAGE(D89:D102)</f>
        <v>126.07293557142857</v>
      </c>
    </row>
    <row r="96" spans="1:13" x14ac:dyDescent="0.25">
      <c r="A96">
        <v>38</v>
      </c>
      <c r="B96">
        <v>0</v>
      </c>
      <c r="C96">
        <v>0</v>
      </c>
      <c r="D96">
        <v>21.197596999999998</v>
      </c>
      <c r="E96">
        <v>2363.4</v>
      </c>
      <c r="H96">
        <f>LOG(Table1[[#This Row],[Runtime2]])</f>
        <v>1.3262866312688191</v>
      </c>
      <c r="I96" t="b">
        <f>Table1[[#This Row],[SolnQual1]]=Table1[[#This Row],[SolnQual2]]</f>
        <v>0</v>
      </c>
      <c r="J96" s="4"/>
    </row>
    <row r="97" spans="1:10" x14ac:dyDescent="0.25">
      <c r="A97">
        <v>39</v>
      </c>
      <c r="B97">
        <v>0</v>
      </c>
      <c r="C97">
        <v>0</v>
      </c>
      <c r="D97">
        <v>35.714869999999998</v>
      </c>
      <c r="E97">
        <v>2758.6</v>
      </c>
      <c r="H97">
        <f>LOG(Table1[[#This Row],[Runtime2]])</f>
        <v>1.5528490736573859</v>
      </c>
      <c r="I97" t="b">
        <f>Table1[[#This Row],[SolnQual1]]=Table1[[#This Row],[SolnQual2]]</f>
        <v>0</v>
      </c>
      <c r="J97" s="4"/>
    </row>
    <row r="98" spans="1:10" x14ac:dyDescent="0.25">
      <c r="A98">
        <v>40</v>
      </c>
      <c r="B98">
        <v>0</v>
      </c>
      <c r="C98">
        <v>0</v>
      </c>
      <c r="D98">
        <v>51.311706999999998</v>
      </c>
      <c r="E98">
        <v>2263.8000000000002</v>
      </c>
      <c r="H98">
        <f>LOG(Table1[[#This Row],[Runtime2]])</f>
        <v>1.7102164626840202</v>
      </c>
      <c r="I98" t="b">
        <f>Table1[[#This Row],[SolnQual1]]=Table1[[#This Row],[SolnQual2]]</f>
        <v>0</v>
      </c>
      <c r="J98" s="4"/>
    </row>
    <row r="99" spans="1:10" x14ac:dyDescent="0.25">
      <c r="A99">
        <v>41</v>
      </c>
      <c r="B99">
        <v>0</v>
      </c>
      <c r="C99">
        <v>0</v>
      </c>
      <c r="D99">
        <v>372.244372</v>
      </c>
      <c r="E99">
        <v>2754.6</v>
      </c>
      <c r="H99">
        <f>LOG(Table1[[#This Row],[Runtime2]])</f>
        <v>2.5708281403320146</v>
      </c>
      <c r="I99" t="b">
        <f>Table1[[#This Row],[SolnQual1]]=Table1[[#This Row],[SolnQual2]]</f>
        <v>0</v>
      </c>
      <c r="J99" s="4"/>
    </row>
    <row r="100" spans="1:10" x14ac:dyDescent="0.25">
      <c r="A100">
        <v>42</v>
      </c>
      <c r="B100">
        <v>0</v>
      </c>
      <c r="C100">
        <v>0</v>
      </c>
      <c r="D100">
        <v>205.33252400000001</v>
      </c>
      <c r="E100">
        <v>2360.1999999999998</v>
      </c>
      <c r="H100">
        <f>LOG(Table1[[#This Row],[Runtime2]])</f>
        <v>2.3124577456443083</v>
      </c>
      <c r="I100" t="b">
        <f>Table1[[#This Row],[SolnQual1]]=Table1[[#This Row],[SolnQual2]]</f>
        <v>0</v>
      </c>
      <c r="J100" s="4"/>
    </row>
    <row r="101" spans="1:10" x14ac:dyDescent="0.25">
      <c r="A101">
        <v>43</v>
      </c>
      <c r="B101">
        <v>0</v>
      </c>
      <c r="C101">
        <v>0</v>
      </c>
      <c r="D101">
        <v>14.262138999999999</v>
      </c>
      <c r="E101">
        <v>2957.8</v>
      </c>
      <c r="H101">
        <f>LOG(Table1[[#This Row],[Runtime2]])</f>
        <v>1.1541846648028078</v>
      </c>
      <c r="I101" t="b">
        <f>Table1[[#This Row],[SolnQual1]]=Table1[[#This Row],[SolnQual2]]</f>
        <v>0</v>
      </c>
      <c r="J101" s="4"/>
    </row>
    <row r="102" spans="1:10" x14ac:dyDescent="0.25">
      <c r="A102">
        <v>44</v>
      </c>
      <c r="B102">
        <v>0</v>
      </c>
      <c r="C102">
        <v>0</v>
      </c>
      <c r="D102">
        <v>284.253488</v>
      </c>
      <c r="E102">
        <v>2969.4</v>
      </c>
      <c r="H102">
        <f>LOG(Table1[[#This Row],[Runtime2]])</f>
        <v>2.4537058025061538</v>
      </c>
      <c r="I102" t="b">
        <f>Table1[[#This Row],[SolnQual1]]=Table1[[#This Row],[SolnQual2]]</f>
        <v>0</v>
      </c>
      <c r="J102" s="4"/>
    </row>
    <row r="103" spans="1:10" x14ac:dyDescent="0.25">
      <c r="I103" t="b">
        <f>Table1[[#This Row],[SolnQual1]]=Table1[[#This Row],[SolnQual2]]</f>
        <v>1</v>
      </c>
      <c r="J103" s="4"/>
    </row>
    <row r="104" spans="1:10" x14ac:dyDescent="0.25">
      <c r="I104" t="b">
        <f>Table1[[#This Row],[SolnQual1]]=Table1[[#This Row],[SolnQual2]]</f>
        <v>1</v>
      </c>
      <c r="J104" s="4"/>
    </row>
    <row r="105" spans="1:10" x14ac:dyDescent="0.25">
      <c r="I105" t="b">
        <f>Table1[[#This Row],[SolnQual1]]=Table1[[#This Row],[SolnQual2]]</f>
        <v>1</v>
      </c>
      <c r="J105" s="4"/>
    </row>
    <row r="106" spans="1:10" x14ac:dyDescent="0.25">
      <c r="I106" t="b">
        <f>Table1[[#This Row],[SolnQual1]]=Table1[[#This Row],[SolnQual2]]</f>
        <v>1</v>
      </c>
      <c r="J106" s="4"/>
    </row>
    <row r="107" spans="1:10" x14ac:dyDescent="0.25">
      <c r="I107" t="b">
        <f>Table1[[#This Row],[SolnQual1]]=Table1[[#This Row],[SolnQual2]]</f>
        <v>1</v>
      </c>
      <c r="J107" s="4"/>
    </row>
    <row r="108" spans="1:10" x14ac:dyDescent="0.25">
      <c r="I108" t="b">
        <f>Table1[[#This Row],[SolnQual1]]=Table1[[#This Row],[SolnQual2]]</f>
        <v>1</v>
      </c>
      <c r="J108" s="4"/>
    </row>
    <row r="109" spans="1:10" x14ac:dyDescent="0.25">
      <c r="I109" t="b">
        <f>Table1[[#This Row],[SolnQual1]]=Table1[[#This Row],[SolnQual2]]</f>
        <v>1</v>
      </c>
      <c r="J109" s="4"/>
    </row>
    <row r="110" spans="1:10" x14ac:dyDescent="0.25">
      <c r="I110" t="b">
        <f>Table1[[#This Row],[SolnQual1]]=Table1[[#This Row],[SolnQual2]]</f>
        <v>1</v>
      </c>
      <c r="J110" s="4"/>
    </row>
    <row r="111" spans="1:10" x14ac:dyDescent="0.25">
      <c r="I111" t="b">
        <f>Table1[[#This Row],[SolnQual1]]=Table1[[#This Row],[SolnQual2]]</f>
        <v>1</v>
      </c>
      <c r="J111" s="4"/>
    </row>
    <row r="112" spans="1:10" x14ac:dyDescent="0.25">
      <c r="I112" t="b">
        <f>Table1[[#This Row],[SolnQual1]]=Table1[[#This Row],[SolnQual2]]</f>
        <v>1</v>
      </c>
      <c r="J112" s="4"/>
    </row>
    <row r="113" spans="9:10" x14ac:dyDescent="0.25">
      <c r="I113" t="b">
        <f>Table1[[#This Row],[SolnQual1]]=Table1[[#This Row],[SolnQual2]]</f>
        <v>1</v>
      </c>
      <c r="J113" s="4"/>
    </row>
    <row r="114" spans="9:10" x14ac:dyDescent="0.25">
      <c r="I114" t="b">
        <f>Table1[[#This Row],[SolnQual1]]=Table1[[#This Row],[SolnQual2]]</f>
        <v>1</v>
      </c>
      <c r="J114" s="4"/>
    </row>
    <row r="115" spans="9:10" x14ac:dyDescent="0.25">
      <c r="I115" t="b">
        <f>Table1[[#This Row],[SolnQual1]]=Table1[[#This Row],[SolnQual2]]</f>
        <v>1</v>
      </c>
      <c r="J115" s="4"/>
    </row>
    <row r="116" spans="9:10" x14ac:dyDescent="0.25">
      <c r="I116" t="b">
        <f>Table1[[#This Row],[SolnQual1]]=Table1[[#This Row],[SolnQual2]]</f>
        <v>1</v>
      </c>
      <c r="J116" s="4"/>
    </row>
    <row r="117" spans="9:10" x14ac:dyDescent="0.25">
      <c r="I117" t="b">
        <f>Table1[[#This Row],[SolnQual1]]=Table1[[#This Row],[SolnQual2]]</f>
        <v>1</v>
      </c>
      <c r="J117" s="4"/>
    </row>
    <row r="118" spans="9:10" x14ac:dyDescent="0.25">
      <c r="I118" t="b">
        <f>Table1[[#This Row],[SolnQual1]]=Table1[[#This Row],[SolnQual2]]</f>
        <v>1</v>
      </c>
      <c r="J118" s="4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9"/>
  <sheetViews>
    <sheetView tabSelected="1" workbookViewId="0">
      <selection activeCell="P38" sqref="P38"/>
    </sheetView>
  </sheetViews>
  <sheetFormatPr defaultRowHeight="15" x14ac:dyDescent="0.25"/>
  <sheetData>
    <row r="1" spans="1:22" x14ac:dyDescent="0.25">
      <c r="A1">
        <v>3</v>
      </c>
      <c r="B1">
        <v>10</v>
      </c>
      <c r="C1">
        <v>30</v>
      </c>
      <c r="D1">
        <v>4</v>
      </c>
      <c r="E1">
        <v>3.7183999999999999</v>
      </c>
      <c r="F1">
        <v>222.8</v>
      </c>
      <c r="G1">
        <v>0</v>
      </c>
      <c r="H1">
        <v>0</v>
      </c>
      <c r="I1">
        <v>0.73314400000000002</v>
      </c>
      <c r="J1">
        <v>222.8</v>
      </c>
      <c r="M1">
        <v>10</v>
      </c>
      <c r="N1">
        <v>10</v>
      </c>
      <c r="O1">
        <v>30</v>
      </c>
      <c r="P1">
        <v>4</v>
      </c>
      <c r="Q1">
        <v>0</v>
      </c>
      <c r="R1">
        <v>0</v>
      </c>
      <c r="S1">
        <v>0</v>
      </c>
      <c r="T1">
        <v>0</v>
      </c>
      <c r="U1">
        <v>135.28008800000001</v>
      </c>
      <c r="V1">
        <v>380.4</v>
      </c>
    </row>
    <row r="2" spans="1:22" x14ac:dyDescent="0.25">
      <c r="A2">
        <v>3</v>
      </c>
      <c r="B2">
        <v>11</v>
      </c>
      <c r="C2">
        <v>30</v>
      </c>
      <c r="D2">
        <v>4</v>
      </c>
      <c r="E2">
        <v>3.13828</v>
      </c>
      <c r="F2">
        <v>316.60000000000002</v>
      </c>
      <c r="G2">
        <v>0</v>
      </c>
      <c r="H2">
        <v>0</v>
      </c>
      <c r="I2">
        <v>0.93699200000000005</v>
      </c>
      <c r="J2">
        <v>316.60000000000002</v>
      </c>
      <c r="M2">
        <v>10</v>
      </c>
      <c r="N2">
        <v>20</v>
      </c>
      <c r="O2">
        <v>30</v>
      </c>
      <c r="P2">
        <v>4</v>
      </c>
      <c r="Q2">
        <v>0</v>
      </c>
      <c r="R2">
        <v>0</v>
      </c>
      <c r="S2">
        <v>0</v>
      </c>
      <c r="T2">
        <v>0</v>
      </c>
      <c r="U2">
        <v>1522.902891</v>
      </c>
      <c r="V2">
        <v>503.2</v>
      </c>
    </row>
    <row r="3" spans="1:22" x14ac:dyDescent="0.25">
      <c r="A3">
        <v>3</v>
      </c>
      <c r="B3">
        <v>12</v>
      </c>
      <c r="C3">
        <v>30</v>
      </c>
      <c r="D3">
        <v>4</v>
      </c>
      <c r="E3">
        <v>5.7023239999999999</v>
      </c>
      <c r="F3">
        <v>305.39999999999998</v>
      </c>
      <c r="G3">
        <v>0</v>
      </c>
      <c r="H3">
        <v>0</v>
      </c>
      <c r="I3">
        <v>5.3821380000000003</v>
      </c>
      <c r="J3">
        <v>305.39999999999998</v>
      </c>
      <c r="M3">
        <v>10</v>
      </c>
      <c r="N3">
        <v>30</v>
      </c>
      <c r="O3">
        <v>30</v>
      </c>
      <c r="P3">
        <v>4</v>
      </c>
      <c r="Q3">
        <v>0</v>
      </c>
      <c r="R3">
        <v>0</v>
      </c>
      <c r="S3">
        <v>0</v>
      </c>
      <c r="T3">
        <v>0</v>
      </c>
      <c r="U3">
        <v>49138.492470999998</v>
      </c>
      <c r="V3">
        <v>466.4</v>
      </c>
    </row>
    <row r="4" spans="1:22" x14ac:dyDescent="0.25">
      <c r="A4">
        <v>3</v>
      </c>
      <c r="B4">
        <v>13</v>
      </c>
      <c r="C4">
        <v>30</v>
      </c>
      <c r="D4">
        <v>4</v>
      </c>
      <c r="E4">
        <v>3.4501580000000001</v>
      </c>
      <c r="F4">
        <v>416.4</v>
      </c>
      <c r="G4">
        <v>0</v>
      </c>
      <c r="H4">
        <v>0</v>
      </c>
      <c r="I4">
        <v>1.1448590000000001</v>
      </c>
      <c r="J4">
        <v>416.4</v>
      </c>
    </row>
    <row r="5" spans="1:22" x14ac:dyDescent="0.25">
      <c r="A5">
        <v>3</v>
      </c>
      <c r="B5">
        <v>14</v>
      </c>
      <c r="C5">
        <v>30</v>
      </c>
      <c r="D5">
        <v>4</v>
      </c>
      <c r="E5">
        <v>55.178767999999998</v>
      </c>
      <c r="F5">
        <v>428.4</v>
      </c>
      <c r="G5">
        <v>0</v>
      </c>
      <c r="H5">
        <v>0</v>
      </c>
      <c r="I5">
        <v>9.6794689999999992</v>
      </c>
      <c r="J5">
        <v>428.4</v>
      </c>
    </row>
    <row r="6" spans="1:22" x14ac:dyDescent="0.25">
      <c r="A6">
        <v>3</v>
      </c>
      <c r="B6">
        <v>15</v>
      </c>
      <c r="C6">
        <v>30</v>
      </c>
      <c r="D6">
        <v>4</v>
      </c>
      <c r="E6">
        <v>35.165666000000002</v>
      </c>
      <c r="F6">
        <v>811</v>
      </c>
      <c r="G6">
        <v>0</v>
      </c>
      <c r="H6">
        <v>0</v>
      </c>
      <c r="I6">
        <v>22.169266</v>
      </c>
      <c r="J6">
        <v>611</v>
      </c>
    </row>
    <row r="7" spans="1:22" x14ac:dyDescent="0.25">
      <c r="A7">
        <v>3</v>
      </c>
      <c r="B7">
        <v>16</v>
      </c>
      <c r="C7">
        <v>30</v>
      </c>
      <c r="D7">
        <v>4</v>
      </c>
      <c r="E7">
        <v>35.530101999999999</v>
      </c>
      <c r="F7">
        <v>609.6</v>
      </c>
      <c r="G7">
        <v>0</v>
      </c>
      <c r="H7">
        <v>0</v>
      </c>
      <c r="I7">
        <v>13.937937</v>
      </c>
      <c r="J7">
        <v>609.6</v>
      </c>
    </row>
    <row r="8" spans="1:22" x14ac:dyDescent="0.25">
      <c r="A8">
        <v>3</v>
      </c>
      <c r="B8">
        <v>17</v>
      </c>
      <c r="C8">
        <v>30</v>
      </c>
      <c r="D8">
        <v>4</v>
      </c>
      <c r="E8">
        <v>954.43945199999996</v>
      </c>
      <c r="F8">
        <v>622.20000000000005</v>
      </c>
      <c r="G8">
        <v>0</v>
      </c>
      <c r="H8">
        <v>0</v>
      </c>
      <c r="I8">
        <v>106.372912</v>
      </c>
      <c r="J8">
        <v>622.20000000000005</v>
      </c>
    </row>
    <row r="9" spans="1:22" x14ac:dyDescent="0.25">
      <c r="A9">
        <v>3</v>
      </c>
      <c r="B9">
        <v>18</v>
      </c>
      <c r="C9">
        <v>30</v>
      </c>
      <c r="D9">
        <v>4</v>
      </c>
      <c r="E9">
        <v>337.20428500000003</v>
      </c>
      <c r="F9">
        <v>647.20000000000005</v>
      </c>
      <c r="G9">
        <v>0</v>
      </c>
      <c r="H9">
        <v>0</v>
      </c>
      <c r="I9">
        <v>87.19341</v>
      </c>
      <c r="J9">
        <v>647.20000000000005</v>
      </c>
    </row>
    <row r="10" spans="1:22" x14ac:dyDescent="0.25">
      <c r="A10">
        <v>3</v>
      </c>
      <c r="B10">
        <v>19</v>
      </c>
      <c r="C10">
        <v>30</v>
      </c>
      <c r="D10">
        <v>4</v>
      </c>
      <c r="E10">
        <v>680.34477000000004</v>
      </c>
      <c r="F10">
        <v>919.4</v>
      </c>
      <c r="G10">
        <v>0</v>
      </c>
      <c r="H10">
        <v>0</v>
      </c>
      <c r="I10">
        <v>43.320900999999999</v>
      </c>
      <c r="J10">
        <v>919.4</v>
      </c>
    </row>
    <row r="11" spans="1:22" x14ac:dyDescent="0.25">
      <c r="A11">
        <v>3</v>
      </c>
      <c r="B11">
        <v>20</v>
      </c>
      <c r="C11">
        <v>30</v>
      </c>
      <c r="D11">
        <v>4</v>
      </c>
      <c r="E11">
        <v>12.103577</v>
      </c>
      <c r="F11">
        <v>1012</v>
      </c>
      <c r="G11">
        <v>0</v>
      </c>
      <c r="H11">
        <v>0</v>
      </c>
      <c r="I11">
        <v>7.6675789999999999</v>
      </c>
      <c r="J11">
        <v>1012</v>
      </c>
    </row>
    <row r="12" spans="1:22" x14ac:dyDescent="0.25">
      <c r="A12">
        <v>3</v>
      </c>
      <c r="B12">
        <v>21</v>
      </c>
      <c r="C12">
        <v>30</v>
      </c>
      <c r="D12">
        <v>4</v>
      </c>
      <c r="E12">
        <v>75.183892999999998</v>
      </c>
      <c r="F12">
        <v>1021.4</v>
      </c>
      <c r="G12">
        <v>0</v>
      </c>
      <c r="H12">
        <v>0</v>
      </c>
      <c r="I12">
        <v>72.545545000000004</v>
      </c>
      <c r="J12">
        <v>1021.4</v>
      </c>
    </row>
    <row r="13" spans="1:22" x14ac:dyDescent="0.25">
      <c r="A13">
        <v>3</v>
      </c>
      <c r="B13">
        <v>22</v>
      </c>
      <c r="C13">
        <v>30</v>
      </c>
      <c r="D13">
        <v>4</v>
      </c>
      <c r="E13">
        <v>1165.44607</v>
      </c>
      <c r="F13">
        <v>1213.2</v>
      </c>
      <c r="G13">
        <v>0</v>
      </c>
      <c r="H13">
        <v>0</v>
      </c>
      <c r="I13">
        <v>120.835442</v>
      </c>
      <c r="J13">
        <v>1213.2</v>
      </c>
    </row>
    <row r="14" spans="1:22" x14ac:dyDescent="0.25">
      <c r="A14">
        <v>3</v>
      </c>
      <c r="B14">
        <v>10</v>
      </c>
      <c r="C14">
        <v>30</v>
      </c>
      <c r="D14">
        <v>4</v>
      </c>
      <c r="E14">
        <v>4.046799</v>
      </c>
      <c r="F14">
        <v>205.8</v>
      </c>
      <c r="G14">
        <v>0</v>
      </c>
      <c r="H14">
        <v>0</v>
      </c>
      <c r="I14">
        <v>5.5731710000000003</v>
      </c>
      <c r="J14">
        <v>205.8</v>
      </c>
    </row>
    <row r="15" spans="1:22" x14ac:dyDescent="0.25">
      <c r="A15">
        <v>3</v>
      </c>
      <c r="B15">
        <v>11</v>
      </c>
      <c r="C15">
        <v>30</v>
      </c>
      <c r="D15">
        <v>4</v>
      </c>
      <c r="E15">
        <v>8.0688779999999998</v>
      </c>
      <c r="F15">
        <v>230.4</v>
      </c>
      <c r="G15">
        <v>0</v>
      </c>
      <c r="H15">
        <v>0</v>
      </c>
      <c r="I15">
        <v>11.163772</v>
      </c>
      <c r="J15">
        <v>230.4</v>
      </c>
    </row>
    <row r="16" spans="1:22" x14ac:dyDescent="0.25">
      <c r="A16">
        <v>3</v>
      </c>
      <c r="B16">
        <v>12</v>
      </c>
      <c r="C16">
        <v>30</v>
      </c>
      <c r="D16">
        <v>4</v>
      </c>
      <c r="E16">
        <v>1.5796269999999999</v>
      </c>
      <c r="F16">
        <v>512.4</v>
      </c>
      <c r="G16">
        <v>0</v>
      </c>
      <c r="H16">
        <v>0</v>
      </c>
      <c r="I16">
        <v>0.78063099999999996</v>
      </c>
      <c r="J16">
        <v>512.4</v>
      </c>
    </row>
    <row r="17" spans="1:10" x14ac:dyDescent="0.25">
      <c r="A17">
        <v>3</v>
      </c>
      <c r="B17">
        <v>13</v>
      </c>
      <c r="C17">
        <v>30</v>
      </c>
      <c r="D17">
        <v>4</v>
      </c>
      <c r="E17">
        <v>8.2252949999999991</v>
      </c>
      <c r="F17">
        <v>430.2</v>
      </c>
      <c r="G17">
        <v>0</v>
      </c>
      <c r="H17">
        <v>0</v>
      </c>
      <c r="I17">
        <v>8.3413039999999992</v>
      </c>
      <c r="J17">
        <v>430.2</v>
      </c>
    </row>
    <row r="18" spans="1:10" x14ac:dyDescent="0.25">
      <c r="A18">
        <v>3</v>
      </c>
      <c r="B18">
        <v>14</v>
      </c>
      <c r="C18">
        <v>30</v>
      </c>
      <c r="D18">
        <v>4</v>
      </c>
      <c r="E18">
        <v>8.2207899999999992</v>
      </c>
      <c r="F18">
        <v>511</v>
      </c>
      <c r="G18">
        <v>0</v>
      </c>
      <c r="H18">
        <v>0</v>
      </c>
      <c r="I18">
        <v>3.3554360000000001</v>
      </c>
      <c r="J18">
        <v>511</v>
      </c>
    </row>
    <row r="19" spans="1:10" x14ac:dyDescent="0.25">
      <c r="A19">
        <v>3</v>
      </c>
      <c r="B19">
        <v>15</v>
      </c>
      <c r="C19">
        <v>30</v>
      </c>
      <c r="D19">
        <v>4</v>
      </c>
      <c r="E19">
        <v>280.304034</v>
      </c>
      <c r="F19">
        <v>424</v>
      </c>
      <c r="G19">
        <v>0</v>
      </c>
      <c r="H19">
        <v>0</v>
      </c>
      <c r="I19">
        <v>59.229225999999997</v>
      </c>
      <c r="J19">
        <v>424</v>
      </c>
    </row>
    <row r="20" spans="1:10" x14ac:dyDescent="0.25">
      <c r="A20">
        <v>3</v>
      </c>
      <c r="B20">
        <v>16</v>
      </c>
      <c r="C20">
        <v>30</v>
      </c>
      <c r="D20">
        <v>4</v>
      </c>
      <c r="E20">
        <v>6.4717729999999998</v>
      </c>
      <c r="F20">
        <v>616</v>
      </c>
      <c r="G20">
        <v>0</v>
      </c>
      <c r="H20">
        <v>0</v>
      </c>
      <c r="I20">
        <v>45.723044000000002</v>
      </c>
      <c r="J20">
        <v>516</v>
      </c>
    </row>
    <row r="21" spans="1:10" x14ac:dyDescent="0.25">
      <c r="A21">
        <v>3</v>
      </c>
      <c r="B21">
        <v>17</v>
      </c>
      <c r="C21">
        <v>30</v>
      </c>
      <c r="D21">
        <v>4</v>
      </c>
      <c r="E21">
        <v>48.889890000000001</v>
      </c>
      <c r="F21">
        <v>721.8</v>
      </c>
      <c r="G21">
        <v>0</v>
      </c>
      <c r="H21">
        <v>0</v>
      </c>
      <c r="I21">
        <v>6.6478510000000002</v>
      </c>
      <c r="J21">
        <v>721.8</v>
      </c>
    </row>
    <row r="22" spans="1:10" x14ac:dyDescent="0.25">
      <c r="A22">
        <v>3</v>
      </c>
      <c r="B22">
        <v>18</v>
      </c>
      <c r="C22">
        <v>30</v>
      </c>
      <c r="D22">
        <v>4</v>
      </c>
      <c r="E22">
        <v>6.9063129999999999</v>
      </c>
      <c r="F22">
        <v>1009.2</v>
      </c>
      <c r="G22">
        <v>0</v>
      </c>
      <c r="H22">
        <v>0</v>
      </c>
      <c r="I22">
        <v>5.1137269999999999</v>
      </c>
      <c r="J22">
        <v>809.2</v>
      </c>
    </row>
    <row r="23" spans="1:10" x14ac:dyDescent="0.25">
      <c r="A23">
        <v>3</v>
      </c>
      <c r="B23">
        <v>19</v>
      </c>
      <c r="C23">
        <v>30</v>
      </c>
      <c r="D23">
        <v>4</v>
      </c>
      <c r="E23">
        <v>29.803688999999999</v>
      </c>
      <c r="F23">
        <v>827.2</v>
      </c>
      <c r="G23">
        <v>0</v>
      </c>
      <c r="H23">
        <v>0</v>
      </c>
      <c r="I23">
        <v>36.549616999999998</v>
      </c>
      <c r="J23">
        <v>827.2</v>
      </c>
    </row>
    <row r="24" spans="1:10" x14ac:dyDescent="0.25">
      <c r="A24">
        <v>3</v>
      </c>
      <c r="B24">
        <v>20</v>
      </c>
      <c r="C24">
        <v>30</v>
      </c>
      <c r="D24">
        <v>4</v>
      </c>
      <c r="E24">
        <v>474.20125200000001</v>
      </c>
      <c r="F24">
        <v>923.6</v>
      </c>
      <c r="G24">
        <v>0</v>
      </c>
      <c r="H24">
        <v>0</v>
      </c>
      <c r="I24">
        <v>26.968585000000001</v>
      </c>
      <c r="J24">
        <v>923.6</v>
      </c>
    </row>
    <row r="25" spans="1:10" x14ac:dyDescent="0.25">
      <c r="A25">
        <v>3</v>
      </c>
      <c r="B25">
        <v>21</v>
      </c>
      <c r="C25">
        <v>30</v>
      </c>
      <c r="D25">
        <v>4</v>
      </c>
      <c r="E25">
        <v>118.435051</v>
      </c>
      <c r="F25">
        <v>1026.8</v>
      </c>
      <c r="G25">
        <v>0</v>
      </c>
      <c r="H25">
        <v>0</v>
      </c>
      <c r="I25">
        <v>12.506722999999999</v>
      </c>
      <c r="J25">
        <v>1026.8</v>
      </c>
    </row>
    <row r="26" spans="1:10" x14ac:dyDescent="0.25">
      <c r="A26">
        <v>3</v>
      </c>
      <c r="B26">
        <v>22</v>
      </c>
      <c r="C26">
        <v>30</v>
      </c>
      <c r="D26">
        <v>4</v>
      </c>
      <c r="E26">
        <v>1438.5296269999999</v>
      </c>
      <c r="F26">
        <v>1116.4000000000001</v>
      </c>
      <c r="G26">
        <v>0</v>
      </c>
      <c r="H26">
        <v>0</v>
      </c>
      <c r="I26">
        <v>33.001700999999997</v>
      </c>
      <c r="J26">
        <v>1116.4000000000001</v>
      </c>
    </row>
    <row r="27" spans="1:10" x14ac:dyDescent="0.25">
      <c r="A27">
        <v>3</v>
      </c>
      <c r="B27">
        <v>23</v>
      </c>
      <c r="C27">
        <v>30</v>
      </c>
      <c r="D27">
        <v>4</v>
      </c>
      <c r="E27">
        <v>1342.0726320000001</v>
      </c>
      <c r="F27">
        <v>1227.2</v>
      </c>
      <c r="G27">
        <v>0</v>
      </c>
      <c r="H27">
        <v>0</v>
      </c>
      <c r="I27">
        <v>14.827215000000001</v>
      </c>
      <c r="J27">
        <v>1227.2</v>
      </c>
    </row>
    <row r="28" spans="1:10" x14ac:dyDescent="0.25">
      <c r="A28">
        <v>3</v>
      </c>
      <c r="B28">
        <v>24</v>
      </c>
      <c r="C28">
        <v>30</v>
      </c>
      <c r="D28">
        <v>4</v>
      </c>
      <c r="E28">
        <v>701.89359000000002</v>
      </c>
      <c r="F28">
        <v>1330.4</v>
      </c>
      <c r="G28">
        <v>0</v>
      </c>
      <c r="H28">
        <v>0</v>
      </c>
      <c r="I28">
        <v>52.272508999999999</v>
      </c>
      <c r="J28">
        <v>1330.4</v>
      </c>
    </row>
    <row r="29" spans="1:10" x14ac:dyDescent="0.25">
      <c r="A29">
        <v>3</v>
      </c>
      <c r="B29">
        <v>25</v>
      </c>
      <c r="C29">
        <v>30</v>
      </c>
      <c r="D29">
        <v>4</v>
      </c>
      <c r="E29">
        <v>9100.1855589999996</v>
      </c>
      <c r="F29">
        <v>1411</v>
      </c>
      <c r="G29">
        <v>0</v>
      </c>
      <c r="H29">
        <v>0</v>
      </c>
      <c r="I29">
        <v>124.899067</v>
      </c>
      <c r="J29">
        <v>1411</v>
      </c>
    </row>
    <row r="30" spans="1:10" x14ac:dyDescent="0.25">
      <c r="A30">
        <v>3</v>
      </c>
      <c r="B30">
        <v>26</v>
      </c>
      <c r="C30">
        <v>30</v>
      </c>
      <c r="D30">
        <v>4</v>
      </c>
      <c r="E30">
        <v>6727.2546510000002</v>
      </c>
      <c r="F30">
        <v>1505.8</v>
      </c>
      <c r="G30">
        <v>0</v>
      </c>
      <c r="H30">
        <v>0</v>
      </c>
      <c r="I30">
        <v>184.45441600000001</v>
      </c>
      <c r="J30">
        <v>1505.8</v>
      </c>
    </row>
    <row r="31" spans="1:10" x14ac:dyDescent="0.25">
      <c r="A31">
        <v>3</v>
      </c>
      <c r="B31">
        <v>10</v>
      </c>
      <c r="C31">
        <v>30</v>
      </c>
      <c r="D31">
        <v>4</v>
      </c>
      <c r="E31">
        <v>0.48706899999999997</v>
      </c>
      <c r="F31">
        <v>617.79999999999995</v>
      </c>
      <c r="G31">
        <v>0</v>
      </c>
      <c r="H31">
        <v>0</v>
      </c>
      <c r="I31">
        <v>0.212058</v>
      </c>
      <c r="J31">
        <v>617.79999999999995</v>
      </c>
    </row>
    <row r="32" spans="1:10" x14ac:dyDescent="0.25">
      <c r="A32">
        <v>3</v>
      </c>
      <c r="B32">
        <v>11</v>
      </c>
      <c r="C32">
        <v>30</v>
      </c>
      <c r="D32">
        <v>4</v>
      </c>
      <c r="E32">
        <v>1.587164</v>
      </c>
      <c r="F32">
        <v>452.2</v>
      </c>
      <c r="G32">
        <v>0</v>
      </c>
      <c r="H32">
        <v>0</v>
      </c>
      <c r="I32">
        <v>0.35970999999999997</v>
      </c>
      <c r="J32">
        <v>550.20000000000005</v>
      </c>
    </row>
    <row r="33" spans="1:10" x14ac:dyDescent="0.25">
      <c r="A33">
        <v>3</v>
      </c>
      <c r="B33">
        <v>12</v>
      </c>
      <c r="C33">
        <v>30</v>
      </c>
      <c r="D33">
        <v>4</v>
      </c>
      <c r="E33">
        <v>4.0898890000000003</v>
      </c>
      <c r="F33">
        <v>537</v>
      </c>
      <c r="G33">
        <v>0</v>
      </c>
      <c r="H33">
        <v>0</v>
      </c>
      <c r="I33">
        <v>0.53055699999999995</v>
      </c>
      <c r="J33">
        <v>540</v>
      </c>
    </row>
    <row r="34" spans="1:10" x14ac:dyDescent="0.25">
      <c r="A34">
        <v>3</v>
      </c>
      <c r="B34">
        <v>13</v>
      </c>
      <c r="C34">
        <v>30</v>
      </c>
      <c r="D34">
        <v>4</v>
      </c>
      <c r="E34">
        <v>24.668175000000002</v>
      </c>
      <c r="F34">
        <v>443.4</v>
      </c>
      <c r="G34">
        <v>0</v>
      </c>
      <c r="H34">
        <v>0</v>
      </c>
      <c r="I34">
        <v>4.0368490000000001</v>
      </c>
      <c r="J34">
        <v>443.4</v>
      </c>
    </row>
    <row r="35" spans="1:10" x14ac:dyDescent="0.25">
      <c r="A35">
        <v>3</v>
      </c>
      <c r="B35">
        <v>10</v>
      </c>
      <c r="C35">
        <v>30</v>
      </c>
      <c r="D35">
        <v>4</v>
      </c>
      <c r="E35">
        <v>2.2377690000000001</v>
      </c>
      <c r="F35">
        <v>428.6</v>
      </c>
      <c r="G35">
        <v>0</v>
      </c>
      <c r="H35">
        <v>0</v>
      </c>
      <c r="I35">
        <v>0.277196</v>
      </c>
      <c r="J35">
        <v>428.6</v>
      </c>
    </row>
    <row r="36" spans="1:10" x14ac:dyDescent="0.25">
      <c r="A36">
        <v>3</v>
      </c>
      <c r="B36">
        <v>11</v>
      </c>
      <c r="C36">
        <v>30</v>
      </c>
      <c r="D36">
        <v>4</v>
      </c>
      <c r="E36">
        <v>7.366352</v>
      </c>
      <c r="F36">
        <v>335.8</v>
      </c>
      <c r="G36">
        <v>0</v>
      </c>
      <c r="H36">
        <v>0</v>
      </c>
      <c r="I36">
        <v>2.0717970000000001</v>
      </c>
      <c r="J36">
        <v>335.8</v>
      </c>
    </row>
    <row r="37" spans="1:10" x14ac:dyDescent="0.25">
      <c r="A37">
        <v>3</v>
      </c>
      <c r="B37">
        <v>12</v>
      </c>
      <c r="C37">
        <v>30</v>
      </c>
      <c r="D37">
        <v>4</v>
      </c>
      <c r="E37">
        <v>1.7209840000000001</v>
      </c>
      <c r="F37">
        <v>534.4</v>
      </c>
      <c r="G37">
        <v>0</v>
      </c>
      <c r="H37">
        <v>0</v>
      </c>
      <c r="I37">
        <v>2.7764169999999999</v>
      </c>
      <c r="J37">
        <v>631.20000000000005</v>
      </c>
    </row>
    <row r="38" spans="1:10" x14ac:dyDescent="0.25">
      <c r="A38">
        <v>3</v>
      </c>
      <c r="B38">
        <v>13</v>
      </c>
      <c r="C38">
        <v>30</v>
      </c>
      <c r="D38">
        <v>4</v>
      </c>
      <c r="E38">
        <v>25.541284000000001</v>
      </c>
      <c r="F38">
        <v>536.6</v>
      </c>
      <c r="G38">
        <v>0</v>
      </c>
      <c r="H38">
        <v>0</v>
      </c>
      <c r="I38">
        <v>2.8102010000000002</v>
      </c>
      <c r="J38">
        <v>536.6</v>
      </c>
    </row>
    <row r="39" spans="1:10" x14ac:dyDescent="0.25">
      <c r="A39">
        <v>3</v>
      </c>
      <c r="B39">
        <v>14</v>
      </c>
      <c r="C39">
        <v>30</v>
      </c>
      <c r="D39">
        <v>4</v>
      </c>
      <c r="E39">
        <v>10.462666</v>
      </c>
      <c r="F39">
        <v>459</v>
      </c>
      <c r="G39">
        <v>0</v>
      </c>
      <c r="H39">
        <v>0</v>
      </c>
      <c r="I39">
        <v>11.985605</v>
      </c>
      <c r="J39">
        <v>459</v>
      </c>
    </row>
    <row r="40" spans="1:10" x14ac:dyDescent="0.25">
      <c r="A40">
        <v>3</v>
      </c>
      <c r="B40">
        <v>15</v>
      </c>
      <c r="C40">
        <v>30</v>
      </c>
      <c r="D40">
        <v>4</v>
      </c>
      <c r="E40">
        <v>35.649971000000001</v>
      </c>
      <c r="F40">
        <v>556</v>
      </c>
      <c r="G40">
        <v>0</v>
      </c>
      <c r="H40">
        <v>0</v>
      </c>
      <c r="I40">
        <v>17.574028999999999</v>
      </c>
      <c r="J40">
        <v>559.79999999999995</v>
      </c>
    </row>
    <row r="41" spans="1:10" x14ac:dyDescent="0.25">
      <c r="A41">
        <v>3</v>
      </c>
      <c r="B41">
        <v>16</v>
      </c>
      <c r="C41">
        <v>30</v>
      </c>
      <c r="D41">
        <v>4</v>
      </c>
      <c r="E41">
        <v>16.389885</v>
      </c>
      <c r="F41">
        <v>842.2</v>
      </c>
      <c r="G41">
        <v>0</v>
      </c>
      <c r="H41">
        <v>0</v>
      </c>
      <c r="I41">
        <v>15.607163999999999</v>
      </c>
      <c r="J41">
        <v>842.2</v>
      </c>
    </row>
    <row r="42" spans="1:10" x14ac:dyDescent="0.25">
      <c r="A42">
        <v>3</v>
      </c>
      <c r="B42">
        <v>17</v>
      </c>
      <c r="C42">
        <v>30</v>
      </c>
      <c r="D42">
        <v>4</v>
      </c>
      <c r="E42">
        <v>502.97002300000003</v>
      </c>
      <c r="F42">
        <v>664.6</v>
      </c>
      <c r="G42">
        <v>0</v>
      </c>
      <c r="H42">
        <v>0</v>
      </c>
      <c r="I42">
        <v>20.490152999999999</v>
      </c>
      <c r="J42">
        <v>664.2</v>
      </c>
    </row>
    <row r="43" spans="1:10" x14ac:dyDescent="0.25">
      <c r="A43">
        <v>3</v>
      </c>
      <c r="B43">
        <v>18</v>
      </c>
      <c r="C43">
        <v>30</v>
      </c>
      <c r="D43">
        <v>4</v>
      </c>
      <c r="E43">
        <v>86.324554000000006</v>
      </c>
      <c r="F43">
        <v>767</v>
      </c>
      <c r="G43">
        <v>0</v>
      </c>
      <c r="H43">
        <v>0</v>
      </c>
      <c r="I43">
        <v>30.201115000000001</v>
      </c>
      <c r="J43">
        <v>865.2</v>
      </c>
    </row>
    <row r="44" spans="1:10" x14ac:dyDescent="0.25">
      <c r="A44">
        <v>3</v>
      </c>
      <c r="B44">
        <v>19</v>
      </c>
      <c r="C44">
        <v>30</v>
      </c>
      <c r="D44">
        <v>4</v>
      </c>
      <c r="E44">
        <v>114.003513</v>
      </c>
      <c r="F44">
        <v>758.2</v>
      </c>
      <c r="G44">
        <v>0</v>
      </c>
      <c r="H44">
        <v>0</v>
      </c>
      <c r="I44">
        <v>37.443783000000003</v>
      </c>
      <c r="J44">
        <v>758.2</v>
      </c>
    </row>
    <row r="45" spans="1:10" x14ac:dyDescent="0.25">
      <c r="A45">
        <v>3</v>
      </c>
      <c r="B45">
        <v>10</v>
      </c>
      <c r="C45">
        <v>30</v>
      </c>
      <c r="D45">
        <v>4</v>
      </c>
      <c r="E45">
        <v>0</v>
      </c>
      <c r="F45">
        <v>0</v>
      </c>
      <c r="G45">
        <v>0</v>
      </c>
      <c r="H45">
        <v>0</v>
      </c>
      <c r="I45">
        <v>7.7992000000000006E-2</v>
      </c>
      <c r="J45">
        <v>430.4</v>
      </c>
    </row>
    <row r="46" spans="1:10" x14ac:dyDescent="0.25">
      <c r="A46">
        <v>3</v>
      </c>
      <c r="B46">
        <v>11</v>
      </c>
      <c r="C46">
        <v>30</v>
      </c>
      <c r="D46">
        <v>4</v>
      </c>
      <c r="E46">
        <v>0</v>
      </c>
      <c r="F46">
        <v>0</v>
      </c>
      <c r="G46">
        <v>0</v>
      </c>
      <c r="H46">
        <v>0</v>
      </c>
      <c r="I46">
        <v>0.27435500000000002</v>
      </c>
      <c r="J46">
        <v>620</v>
      </c>
    </row>
    <row r="47" spans="1:10" x14ac:dyDescent="0.25">
      <c r="A47">
        <v>3</v>
      </c>
      <c r="B47">
        <v>12</v>
      </c>
      <c r="C47">
        <v>30</v>
      </c>
      <c r="D47">
        <v>4</v>
      </c>
      <c r="E47">
        <v>0</v>
      </c>
      <c r="F47">
        <v>0</v>
      </c>
      <c r="G47">
        <v>0</v>
      </c>
      <c r="H47">
        <v>0</v>
      </c>
      <c r="I47">
        <v>8.5992990000000002</v>
      </c>
      <c r="J47">
        <v>530</v>
      </c>
    </row>
    <row r="48" spans="1:10" x14ac:dyDescent="0.25">
      <c r="A48">
        <v>3</v>
      </c>
      <c r="B48">
        <v>13</v>
      </c>
      <c r="C48">
        <v>30</v>
      </c>
      <c r="D48">
        <v>4</v>
      </c>
      <c r="E48">
        <v>0</v>
      </c>
      <c r="F48">
        <v>0</v>
      </c>
      <c r="G48">
        <v>0</v>
      </c>
      <c r="H48">
        <v>0</v>
      </c>
      <c r="I48">
        <v>0.97486700000000004</v>
      </c>
      <c r="J48">
        <v>632.4</v>
      </c>
    </row>
    <row r="49" spans="1:10" x14ac:dyDescent="0.25">
      <c r="A49">
        <v>3</v>
      </c>
      <c r="B49">
        <v>14</v>
      </c>
      <c r="C49">
        <v>30</v>
      </c>
      <c r="D49">
        <v>4</v>
      </c>
      <c r="E49">
        <v>0</v>
      </c>
      <c r="F49">
        <v>0</v>
      </c>
      <c r="G49">
        <v>0</v>
      </c>
      <c r="H49">
        <v>0</v>
      </c>
      <c r="I49">
        <v>13.071578000000001</v>
      </c>
      <c r="J49">
        <v>542.4</v>
      </c>
    </row>
    <row r="50" spans="1:10" x14ac:dyDescent="0.25">
      <c r="A50">
        <v>3</v>
      </c>
      <c r="B50">
        <v>15</v>
      </c>
      <c r="C50">
        <v>30</v>
      </c>
      <c r="D50">
        <v>4</v>
      </c>
      <c r="E50">
        <v>0</v>
      </c>
      <c r="F50">
        <v>0</v>
      </c>
      <c r="G50">
        <v>0</v>
      </c>
      <c r="H50">
        <v>0</v>
      </c>
      <c r="I50">
        <v>7.3721269999999999</v>
      </c>
      <c r="J50">
        <v>639.20000000000005</v>
      </c>
    </row>
    <row r="51" spans="1:10" x14ac:dyDescent="0.25">
      <c r="A51">
        <v>3</v>
      </c>
      <c r="B51">
        <v>16</v>
      </c>
      <c r="C51">
        <v>30</v>
      </c>
      <c r="D51">
        <v>4</v>
      </c>
      <c r="E51">
        <v>0</v>
      </c>
      <c r="F51">
        <v>0</v>
      </c>
      <c r="G51">
        <v>0</v>
      </c>
      <c r="H51">
        <v>0</v>
      </c>
      <c r="I51">
        <v>10.514789</v>
      </c>
      <c r="J51">
        <v>454.4</v>
      </c>
    </row>
    <row r="52" spans="1:10" x14ac:dyDescent="0.25">
      <c r="A52">
        <v>3</v>
      </c>
      <c r="B52">
        <v>17</v>
      </c>
      <c r="C52">
        <v>30</v>
      </c>
      <c r="D52">
        <v>4</v>
      </c>
      <c r="E52">
        <v>0</v>
      </c>
      <c r="F52">
        <v>0</v>
      </c>
      <c r="G52">
        <v>0</v>
      </c>
      <c r="H52">
        <v>0</v>
      </c>
      <c r="I52">
        <v>86.525063000000003</v>
      </c>
      <c r="J52">
        <v>743.2</v>
      </c>
    </row>
    <row r="53" spans="1:10" x14ac:dyDescent="0.25">
      <c r="A53">
        <v>3</v>
      </c>
      <c r="B53">
        <v>18</v>
      </c>
      <c r="C53">
        <v>30</v>
      </c>
      <c r="D53">
        <v>4</v>
      </c>
      <c r="E53">
        <v>0</v>
      </c>
      <c r="F53">
        <v>0</v>
      </c>
      <c r="G53">
        <v>0</v>
      </c>
      <c r="H53">
        <v>0</v>
      </c>
      <c r="I53">
        <v>15.001519</v>
      </c>
      <c r="J53">
        <v>749.2</v>
      </c>
    </row>
    <row r="54" spans="1:10" x14ac:dyDescent="0.25">
      <c r="A54">
        <v>3</v>
      </c>
      <c r="B54">
        <v>20</v>
      </c>
      <c r="C54">
        <v>30</v>
      </c>
      <c r="D54">
        <v>4</v>
      </c>
      <c r="E54">
        <v>68.048330000000007</v>
      </c>
      <c r="F54">
        <v>660.4</v>
      </c>
      <c r="G54">
        <v>0</v>
      </c>
      <c r="H54">
        <v>0</v>
      </c>
      <c r="I54">
        <v>43.743645000000001</v>
      </c>
      <c r="J54">
        <v>846.8</v>
      </c>
    </row>
    <row r="55" spans="1:10" x14ac:dyDescent="0.25">
      <c r="A55">
        <v>3</v>
      </c>
      <c r="B55">
        <v>21</v>
      </c>
      <c r="C55">
        <v>30</v>
      </c>
      <c r="D55">
        <v>4</v>
      </c>
      <c r="E55">
        <v>38.250836999999997</v>
      </c>
      <c r="F55">
        <v>949.6</v>
      </c>
      <c r="G55">
        <v>0</v>
      </c>
      <c r="H55">
        <v>0</v>
      </c>
      <c r="I55">
        <v>52.039906000000002</v>
      </c>
      <c r="J55">
        <v>964.4</v>
      </c>
    </row>
    <row r="56" spans="1:10" x14ac:dyDescent="0.25">
      <c r="A56">
        <v>3</v>
      </c>
      <c r="B56">
        <v>22</v>
      </c>
      <c r="C56">
        <v>30</v>
      </c>
      <c r="D56">
        <v>4</v>
      </c>
      <c r="E56">
        <v>4.9552769999999997</v>
      </c>
      <c r="F56">
        <v>967.6</v>
      </c>
      <c r="G56">
        <v>0</v>
      </c>
      <c r="H56">
        <v>0</v>
      </c>
      <c r="I56">
        <v>23.104381</v>
      </c>
      <c r="J56">
        <v>967.6</v>
      </c>
    </row>
    <row r="57" spans="1:10" x14ac:dyDescent="0.25">
      <c r="A57">
        <v>3</v>
      </c>
      <c r="B57">
        <v>20</v>
      </c>
      <c r="C57">
        <v>30</v>
      </c>
      <c r="D57">
        <v>4</v>
      </c>
      <c r="E57">
        <v>25.186619</v>
      </c>
      <c r="F57">
        <v>757.2</v>
      </c>
      <c r="G57">
        <v>0</v>
      </c>
      <c r="H57">
        <v>0</v>
      </c>
      <c r="I57">
        <v>132.59239099999999</v>
      </c>
      <c r="J57">
        <v>845.8</v>
      </c>
    </row>
    <row r="58" spans="1:10" x14ac:dyDescent="0.25">
      <c r="A58">
        <v>3</v>
      </c>
      <c r="B58">
        <v>20</v>
      </c>
      <c r="C58">
        <v>30</v>
      </c>
      <c r="D58">
        <v>4</v>
      </c>
      <c r="E58">
        <v>225.312996</v>
      </c>
      <c r="F58">
        <v>661.6</v>
      </c>
      <c r="G58">
        <v>0</v>
      </c>
      <c r="H58">
        <v>0</v>
      </c>
      <c r="I58">
        <v>509.19175799999999</v>
      </c>
      <c r="J58">
        <v>0</v>
      </c>
    </row>
    <row r="59" spans="1:10" x14ac:dyDescent="0.25">
      <c r="A59">
        <v>3</v>
      </c>
      <c r="B59">
        <v>21</v>
      </c>
      <c r="C59">
        <v>30</v>
      </c>
      <c r="D59">
        <v>4</v>
      </c>
      <c r="E59">
        <v>208.55130600000001</v>
      </c>
      <c r="F59">
        <v>751.6</v>
      </c>
      <c r="G59">
        <v>0</v>
      </c>
      <c r="H59">
        <v>0</v>
      </c>
      <c r="I59">
        <v>99.43289</v>
      </c>
      <c r="J59">
        <v>754.2</v>
      </c>
    </row>
    <row r="60" spans="1:10" x14ac:dyDescent="0.25">
      <c r="A60">
        <v>3</v>
      </c>
      <c r="B60">
        <v>22</v>
      </c>
      <c r="C60">
        <v>30</v>
      </c>
      <c r="D60">
        <v>4</v>
      </c>
      <c r="E60">
        <v>75.520713000000001</v>
      </c>
      <c r="F60">
        <v>570.79999999999995</v>
      </c>
      <c r="G60">
        <v>0</v>
      </c>
      <c r="H60">
        <v>0</v>
      </c>
      <c r="I60">
        <v>512.45709999999997</v>
      </c>
      <c r="J60">
        <v>0</v>
      </c>
    </row>
    <row r="61" spans="1:10" x14ac:dyDescent="0.25">
      <c r="A61">
        <v>3</v>
      </c>
      <c r="B61">
        <v>23</v>
      </c>
      <c r="C61">
        <v>30</v>
      </c>
      <c r="D61">
        <v>4</v>
      </c>
      <c r="E61">
        <v>162.303595</v>
      </c>
      <c r="F61">
        <v>1058</v>
      </c>
      <c r="G61">
        <v>0</v>
      </c>
      <c r="H61">
        <v>0</v>
      </c>
      <c r="I61">
        <v>398.56590699999998</v>
      </c>
      <c r="J61">
        <v>1063.2</v>
      </c>
    </row>
    <row r="62" spans="1:10" x14ac:dyDescent="0.25">
      <c r="A62">
        <v>3</v>
      </c>
      <c r="B62">
        <v>24</v>
      </c>
      <c r="C62">
        <v>30</v>
      </c>
      <c r="D62">
        <v>4</v>
      </c>
      <c r="E62">
        <v>38.591138999999998</v>
      </c>
      <c r="F62">
        <v>867.2</v>
      </c>
      <c r="G62">
        <v>0</v>
      </c>
      <c r="H62">
        <v>0</v>
      </c>
      <c r="I62">
        <v>78.945530000000005</v>
      </c>
      <c r="J62">
        <v>966.4</v>
      </c>
    </row>
    <row r="63" spans="1:10" x14ac:dyDescent="0.25">
      <c r="A63">
        <v>3</v>
      </c>
      <c r="B63">
        <v>25</v>
      </c>
      <c r="C63">
        <v>30</v>
      </c>
      <c r="D63">
        <v>4</v>
      </c>
      <c r="E63">
        <v>175.73695599999999</v>
      </c>
      <c r="F63">
        <v>1074.2</v>
      </c>
      <c r="G63">
        <v>0</v>
      </c>
      <c r="H63">
        <v>0</v>
      </c>
      <c r="I63">
        <v>57.824646000000001</v>
      </c>
      <c r="J63">
        <v>1353</v>
      </c>
    </row>
    <row r="64" spans="1:10" x14ac:dyDescent="0.25">
      <c r="A64">
        <v>3</v>
      </c>
      <c r="B64">
        <v>26</v>
      </c>
      <c r="C64">
        <v>30</v>
      </c>
      <c r="D64">
        <v>4</v>
      </c>
      <c r="E64">
        <v>504.83819099999999</v>
      </c>
      <c r="F64">
        <v>1158.2</v>
      </c>
      <c r="G64">
        <v>0</v>
      </c>
      <c r="H64">
        <v>0</v>
      </c>
      <c r="I64">
        <v>123.929547</v>
      </c>
      <c r="J64">
        <v>1267.2</v>
      </c>
    </row>
    <row r="65" spans="1:23" x14ac:dyDescent="0.25">
      <c r="A65">
        <v>3</v>
      </c>
      <c r="B65">
        <v>27</v>
      </c>
      <c r="C65">
        <v>30</v>
      </c>
      <c r="D65">
        <v>4</v>
      </c>
      <c r="E65">
        <v>505.97754099999997</v>
      </c>
      <c r="F65">
        <v>1068.8</v>
      </c>
      <c r="G65">
        <v>0</v>
      </c>
      <c r="H65">
        <v>0</v>
      </c>
      <c r="I65">
        <v>272.33502099999998</v>
      </c>
      <c r="J65">
        <v>1163.8</v>
      </c>
    </row>
    <row r="66" spans="1:23" x14ac:dyDescent="0.25">
      <c r="A66">
        <v>3</v>
      </c>
      <c r="B66">
        <v>28</v>
      </c>
      <c r="C66">
        <v>30</v>
      </c>
      <c r="D66">
        <v>4</v>
      </c>
      <c r="E66">
        <v>95.738371000000001</v>
      </c>
      <c r="F66">
        <v>1560.2</v>
      </c>
      <c r="G66">
        <v>0</v>
      </c>
      <c r="H66">
        <v>0</v>
      </c>
      <c r="I66">
        <v>90.820306000000002</v>
      </c>
      <c r="J66">
        <v>1560.2</v>
      </c>
    </row>
    <row r="67" spans="1:23" x14ac:dyDescent="0.25">
      <c r="A67">
        <v>3</v>
      </c>
      <c r="B67">
        <v>29</v>
      </c>
      <c r="C67">
        <v>30</v>
      </c>
      <c r="D67">
        <v>4</v>
      </c>
      <c r="E67">
        <v>506.99005799999998</v>
      </c>
      <c r="F67">
        <v>1365.8</v>
      </c>
      <c r="G67">
        <v>0</v>
      </c>
      <c r="H67">
        <v>0</v>
      </c>
      <c r="I67">
        <v>567.32447100000002</v>
      </c>
      <c r="J67">
        <v>0</v>
      </c>
    </row>
    <row r="68" spans="1:23" x14ac:dyDescent="0.25">
      <c r="A68">
        <v>3</v>
      </c>
      <c r="B68">
        <v>30</v>
      </c>
      <c r="C68">
        <v>30</v>
      </c>
      <c r="D68">
        <v>4</v>
      </c>
      <c r="E68">
        <v>506.758127</v>
      </c>
      <c r="F68">
        <v>1369.8</v>
      </c>
      <c r="G68">
        <v>0</v>
      </c>
      <c r="H68">
        <v>0</v>
      </c>
      <c r="I68">
        <v>557.02379099999996</v>
      </c>
      <c r="J68">
        <v>0</v>
      </c>
      <c r="N68">
        <v>3</v>
      </c>
      <c r="O68">
        <v>23</v>
      </c>
      <c r="P68">
        <v>30</v>
      </c>
      <c r="Q68">
        <v>4</v>
      </c>
      <c r="R68">
        <v>1512.931822</v>
      </c>
      <c r="S68">
        <v>1230.5999999999999</v>
      </c>
      <c r="T68">
        <v>0</v>
      </c>
      <c r="U68">
        <v>0</v>
      </c>
      <c r="V68">
        <v>21975.491595</v>
      </c>
      <c r="W68">
        <v>1230.5999999999999</v>
      </c>
    </row>
    <row r="69" spans="1:23" x14ac:dyDescent="0.25">
      <c r="A69">
        <v>3</v>
      </c>
      <c r="B69">
        <v>31</v>
      </c>
      <c r="C69">
        <v>30</v>
      </c>
      <c r="D69">
        <v>4</v>
      </c>
      <c r="E69">
        <v>507.07770799999997</v>
      </c>
      <c r="F69">
        <v>1569</v>
      </c>
      <c r="G69">
        <v>0</v>
      </c>
      <c r="H69">
        <v>0</v>
      </c>
      <c r="I69">
        <v>525.22726899999998</v>
      </c>
      <c r="J69">
        <v>0</v>
      </c>
      <c r="N69">
        <v>3</v>
      </c>
      <c r="O69">
        <v>21</v>
      </c>
      <c r="P69">
        <v>30</v>
      </c>
      <c r="Q69">
        <v>4</v>
      </c>
      <c r="R69">
        <v>1508.443585</v>
      </c>
      <c r="S69">
        <v>1039.5999999999999</v>
      </c>
      <c r="T69">
        <v>0</v>
      </c>
      <c r="U69">
        <v>0</v>
      </c>
      <c r="V69">
        <v>8085.2852229999999</v>
      </c>
      <c r="W69">
        <v>1037.8</v>
      </c>
    </row>
    <row r="70" spans="1:23" x14ac:dyDescent="0.25">
      <c r="A70">
        <v>3</v>
      </c>
      <c r="B70">
        <v>32</v>
      </c>
      <c r="C70">
        <v>30</v>
      </c>
      <c r="D70">
        <v>4</v>
      </c>
      <c r="E70">
        <v>506.99155500000001</v>
      </c>
      <c r="F70">
        <v>1386.4</v>
      </c>
      <c r="G70">
        <v>0</v>
      </c>
      <c r="H70">
        <v>0</v>
      </c>
      <c r="I70">
        <v>1659.986236</v>
      </c>
      <c r="J70">
        <v>0</v>
      </c>
    </row>
    <row r="71" spans="1:23" x14ac:dyDescent="0.25">
      <c r="A71">
        <v>3</v>
      </c>
      <c r="B71">
        <v>33</v>
      </c>
      <c r="C71">
        <v>30</v>
      </c>
      <c r="D71">
        <v>4</v>
      </c>
      <c r="E71">
        <v>515.22539500000005</v>
      </c>
      <c r="F71">
        <v>1373</v>
      </c>
      <c r="G71">
        <v>0</v>
      </c>
      <c r="H71">
        <v>0</v>
      </c>
      <c r="I71">
        <v>1313.0624539999999</v>
      </c>
      <c r="J71">
        <v>0</v>
      </c>
    </row>
    <row r="72" spans="1:23" x14ac:dyDescent="0.25">
      <c r="A72">
        <v>3</v>
      </c>
      <c r="B72">
        <v>34</v>
      </c>
      <c r="C72">
        <v>30</v>
      </c>
      <c r="D72">
        <v>4</v>
      </c>
      <c r="E72">
        <v>511.45114899999999</v>
      </c>
      <c r="F72">
        <v>1786.2</v>
      </c>
      <c r="G72">
        <v>0</v>
      </c>
      <c r="H72">
        <v>0</v>
      </c>
      <c r="I72">
        <v>528.09403299999997</v>
      </c>
      <c r="J72">
        <v>0</v>
      </c>
    </row>
    <row r="73" spans="1:23" x14ac:dyDescent="0.25">
      <c r="A73">
        <v>3</v>
      </c>
      <c r="B73">
        <v>35</v>
      </c>
      <c r="C73">
        <v>30</v>
      </c>
      <c r="D73">
        <v>4</v>
      </c>
      <c r="E73">
        <v>511.01791300000002</v>
      </c>
      <c r="F73">
        <v>1690.4</v>
      </c>
      <c r="G73">
        <v>0</v>
      </c>
      <c r="H73">
        <v>0</v>
      </c>
      <c r="I73">
        <v>536.65830400000004</v>
      </c>
      <c r="J73">
        <v>0</v>
      </c>
    </row>
    <row r="74" spans="1:23" x14ac:dyDescent="0.25">
      <c r="A74">
        <v>3</v>
      </c>
      <c r="B74">
        <v>36</v>
      </c>
      <c r="C74">
        <v>30</v>
      </c>
      <c r="D74">
        <v>4</v>
      </c>
      <c r="E74">
        <v>511.66681899999998</v>
      </c>
      <c r="F74">
        <v>1783.4</v>
      </c>
      <c r="G74">
        <v>0</v>
      </c>
      <c r="H74">
        <v>0</v>
      </c>
      <c r="I74">
        <v>1078.8354959999999</v>
      </c>
      <c r="J74">
        <v>0</v>
      </c>
    </row>
    <row r="75" spans="1:23" x14ac:dyDescent="0.25">
      <c r="A75">
        <v>3</v>
      </c>
      <c r="B75">
        <v>37</v>
      </c>
      <c r="C75">
        <v>30</v>
      </c>
      <c r="D75">
        <v>4</v>
      </c>
      <c r="E75">
        <v>507.73792700000001</v>
      </c>
      <c r="F75">
        <v>2067.6</v>
      </c>
      <c r="G75">
        <v>0</v>
      </c>
      <c r="H75">
        <v>0</v>
      </c>
      <c r="I75">
        <v>520.46846600000003</v>
      </c>
      <c r="J75">
        <v>0</v>
      </c>
    </row>
    <row r="76" spans="1:23" x14ac:dyDescent="0.25">
      <c r="A76">
        <v>3</v>
      </c>
      <c r="B76">
        <v>20</v>
      </c>
      <c r="C76">
        <v>30</v>
      </c>
      <c r="D76">
        <v>4</v>
      </c>
      <c r="E76">
        <v>1505.1707160000001</v>
      </c>
      <c r="F76">
        <v>943</v>
      </c>
      <c r="G76">
        <v>0</v>
      </c>
      <c r="H76">
        <v>0</v>
      </c>
      <c r="I76">
        <v>1636.7092029999999</v>
      </c>
      <c r="J76">
        <v>943</v>
      </c>
    </row>
    <row r="77" spans="1:23" x14ac:dyDescent="0.25">
      <c r="A77">
        <v>3</v>
      </c>
      <c r="B77">
        <v>22</v>
      </c>
      <c r="C77">
        <v>30</v>
      </c>
      <c r="D77">
        <v>4</v>
      </c>
      <c r="E77">
        <v>1507.527904</v>
      </c>
      <c r="F77">
        <v>1155.5999999999999</v>
      </c>
      <c r="G77">
        <v>0</v>
      </c>
      <c r="H77">
        <v>0</v>
      </c>
      <c r="I77">
        <v>2510.0550699999999</v>
      </c>
      <c r="J77">
        <v>1153</v>
      </c>
    </row>
    <row r="78" spans="1:23" x14ac:dyDescent="0.25">
      <c r="A78">
        <v>3</v>
      </c>
      <c r="B78">
        <v>24</v>
      </c>
      <c r="C78">
        <v>30</v>
      </c>
      <c r="D78">
        <v>4</v>
      </c>
      <c r="E78">
        <v>1507.8636799999999</v>
      </c>
      <c r="F78">
        <v>1340.2</v>
      </c>
      <c r="G78">
        <v>0</v>
      </c>
      <c r="H78">
        <v>0</v>
      </c>
      <c r="I78">
        <v>1897.6786729999999</v>
      </c>
      <c r="J78">
        <v>1340</v>
      </c>
    </row>
    <row r="79" spans="1:23" x14ac:dyDescent="0.25">
      <c r="A79">
        <v>3</v>
      </c>
      <c r="B79">
        <v>20</v>
      </c>
      <c r="C79">
        <v>30</v>
      </c>
      <c r="D79">
        <v>4</v>
      </c>
      <c r="E79">
        <v>633.83120699999995</v>
      </c>
      <c r="F79">
        <v>951.6</v>
      </c>
      <c r="G79">
        <v>0</v>
      </c>
      <c r="H79">
        <v>0</v>
      </c>
      <c r="I79">
        <v>502.73952800000001</v>
      </c>
      <c r="J79">
        <v>951.4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Carnegie Mellon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Hoon Obed Oh</dc:creator>
  <cp:lastModifiedBy>Hoon Obed Oh</cp:lastModifiedBy>
  <dcterms:created xsi:type="dcterms:W3CDTF">2018-05-30T18:03:44Z</dcterms:created>
  <dcterms:modified xsi:type="dcterms:W3CDTF">2018-09-28T00:54:16Z</dcterms:modified>
</cp:coreProperties>
</file>