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TA\2.FX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1" l="1"/>
  <c r="L21" i="1"/>
  <c r="L20" i="1"/>
  <c r="L12" i="1"/>
  <c r="L16" i="1"/>
  <c r="K9" i="1"/>
  <c r="L9" i="1"/>
</calcChain>
</file>

<file path=xl/sharedStrings.xml><?xml version="1.0" encoding="utf-8"?>
<sst xmlns="http://schemas.openxmlformats.org/spreadsheetml/2006/main" count="82" uniqueCount="49">
  <si>
    <t>2021.08.19 18:21:10</t>
  </si>
  <si>
    <t>sell</t>
  </si>
  <si>
    <t>gbpcad</t>
  </si>
  <si>
    <t>2021.08.20 23:53:38</t>
  </si>
  <si>
    <t>C1_S06_GBPCAD1_MineroMNS</t>
  </si>
  <si>
    <t>2021.08.19 10:05:46</t>
  </si>
  <si>
    <t>2021.08.20 23:53:37</t>
  </si>
  <si>
    <t>C1_S05_GBPCAD1_MineroMNS</t>
  </si>
  <si>
    <t>2021.08.18 23:54:30</t>
  </si>
  <si>
    <t>C1_S04_GBPCAD1_MineroMNS</t>
  </si>
  <si>
    <t>2021.08.18 19:11:15</t>
  </si>
  <si>
    <t>2021.08.20 23:53:36</t>
  </si>
  <si>
    <t>C1_S03_GBPCAD1_MineroMNS</t>
  </si>
  <si>
    <t>2021.08.18 11:17:12</t>
  </si>
  <si>
    <t>C1_S02_GBPCAD1_MineroMNS</t>
  </si>
  <si>
    <t>2021.08.18 09:00:13</t>
  </si>
  <si>
    <t>C1_S01_GBPCAD1_MineroMNS</t>
  </si>
  <si>
    <t>2021.08.20 14:39:45</t>
  </si>
  <si>
    <t>2021.08.20 17:11:27</t>
  </si>
  <si>
    <t>C2_S01_GBPCAD1_MineroMNS[tp]</t>
  </si>
  <si>
    <t>2021.08.20 08:14:53</t>
  </si>
  <si>
    <t>2021.08.20 14:39:44</t>
  </si>
  <si>
    <t>2021.08.20 12:13:32</t>
  </si>
  <si>
    <t>2021.08.20 14:39:29</t>
  </si>
  <si>
    <t>C2_S03_GBPCAD1_MineroMNS[tp]</t>
  </si>
  <si>
    <t>2021.08.20 11:04:01</t>
  </si>
  <si>
    <t>C2_S02_GBPCAD1_MineroMNS[tp]</t>
  </si>
  <si>
    <t>2021.08.20 06:12:37</t>
  </si>
  <si>
    <t>C1_S07_GBPCAD1_MineroMNS</t>
  </si>
  <si>
    <t>2021.08.20 10:27:16</t>
  </si>
  <si>
    <t>buy</t>
  </si>
  <si>
    <t>2021.08.20 12:22:55</t>
  </si>
  <si>
    <t>C1_B01_GBPCAD1_MineroMNS[tp]</t>
  </si>
  <si>
    <t>2021.08.20 07:43:10</t>
  </si>
  <si>
    <t>2021.08.20 10:27:15</t>
  </si>
  <si>
    <t>2021.08.19 17:33:24</t>
  </si>
  <si>
    <t>C1_B01_GBPCAD1_MineroMNS</t>
  </si>
  <si>
    <t>cascade2</t>
    <phoneticPr fontId="2" type="noConversion"/>
  </si>
  <si>
    <t>swap</t>
    <phoneticPr fontId="2" type="noConversion"/>
  </si>
  <si>
    <t>profit</t>
    <phoneticPr fontId="2" type="noConversion"/>
  </si>
  <si>
    <t>cascade1</t>
    <phoneticPr fontId="2" type="noConversion"/>
  </si>
  <si>
    <t>cascade2</t>
    <phoneticPr fontId="2" type="noConversion"/>
  </si>
  <si>
    <t>역방향</t>
    <phoneticPr fontId="2" type="noConversion"/>
  </si>
  <si>
    <t>역방향</t>
    <phoneticPr fontId="2" type="noConversion"/>
  </si>
  <si>
    <t>순방향</t>
    <phoneticPr fontId="2" type="noConversion"/>
  </si>
  <si>
    <t>순방향</t>
    <phoneticPr fontId="2" type="noConversion"/>
  </si>
  <si>
    <t>순방향</t>
    <phoneticPr fontId="2" type="noConversion"/>
  </si>
  <si>
    <t>cascade적용시</t>
    <phoneticPr fontId="2" type="noConversion"/>
  </si>
  <si>
    <t>cascad 미 적용시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</si>
</sst>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8"/>
      <color rgb="FF000000"/>
      <name val="Tahoma"/>
      <family val="2"/>
    </font>
    <font>
      <sz val="8"/>
      <name val="맑은 고딕"/>
      <family val="2"/>
      <charset val="129"/>
      <scheme val="minor"/>
    </font>
    <font>
      <b/>
      <sz val="8"/>
      <color rgb="FF000000"/>
      <name val="Tahoma"/>
      <family val="2"/>
    </font>
    <font>
      <sz val="9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horizontal="right" vertical="center" wrapText="1"/>
    </xf>
    <xf numFmtId="0" fontId="0" fillId="4" borderId="0" xfId="0" applyFill="1" applyAlignment="1">
      <alignment vertical="center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0" fontId="1" fillId="3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3" fillId="4" borderId="1" xfId="0" applyFont="1" applyFill="1" applyBorder="1" applyAlignment="1">
      <alignment horizontal="right" vertical="center" wrapText="1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O23" sqref="O23"/>
    </sheetView>
  </sheetViews>
  <sheetFormatPr defaultRowHeight="16.5" x14ac:dyDescent="0.3"/>
  <cols>
    <col min="1" max="1" width="13" style="4" customWidth="1"/>
    <col min="2" max="12" width="9" style="4"/>
    <col min="13" max="13" width="22" style="4" customWidth="1"/>
    <col min="14" max="14" width="9" style="4"/>
    <col min="15" max="15" width="9" style="13"/>
    <col min="16" max="16384" width="9" style="4"/>
  </cols>
  <sheetData>
    <row r="1" spans="1:15" x14ac:dyDescent="0.3">
      <c r="K1" s="23" t="s">
        <v>38</v>
      </c>
      <c r="L1" s="23" t="s">
        <v>39</v>
      </c>
    </row>
    <row r="2" spans="1:15" x14ac:dyDescent="0.3">
      <c r="A2" s="7">
        <v>75827438</v>
      </c>
      <c r="B2" s="8" t="s">
        <v>27</v>
      </c>
      <c r="C2" s="7" t="s">
        <v>1</v>
      </c>
      <c r="D2" s="7">
        <v>2.2599999999999998</v>
      </c>
      <c r="E2" s="7" t="s">
        <v>2</v>
      </c>
      <c r="F2" s="7">
        <v>1.7513000000000001</v>
      </c>
      <c r="G2" s="7">
        <v>0</v>
      </c>
      <c r="H2" s="7">
        <v>1.7468999999999999</v>
      </c>
      <c r="I2" s="8" t="s">
        <v>3</v>
      </c>
      <c r="J2" s="7">
        <v>1.74702</v>
      </c>
      <c r="K2" s="7">
        <v>0</v>
      </c>
      <c r="L2" s="7">
        <v>754.36</v>
      </c>
      <c r="M2" s="9" t="s">
        <v>28</v>
      </c>
      <c r="N2" s="25" t="s">
        <v>40</v>
      </c>
      <c r="O2" s="31"/>
    </row>
    <row r="3" spans="1:15" x14ac:dyDescent="0.3">
      <c r="A3" s="10">
        <v>75779736</v>
      </c>
      <c r="B3" s="11" t="s">
        <v>0</v>
      </c>
      <c r="C3" s="10" t="s">
        <v>1</v>
      </c>
      <c r="D3" s="10">
        <v>1.3</v>
      </c>
      <c r="E3" s="10" t="s">
        <v>2</v>
      </c>
      <c r="F3" s="10">
        <v>1.74793</v>
      </c>
      <c r="G3" s="10">
        <v>0</v>
      </c>
      <c r="H3" s="10">
        <v>1.74691</v>
      </c>
      <c r="I3" s="11" t="s">
        <v>3</v>
      </c>
      <c r="J3" s="10">
        <v>1.74701</v>
      </c>
      <c r="K3" s="10">
        <v>-3.8</v>
      </c>
      <c r="L3" s="10">
        <v>93.27</v>
      </c>
      <c r="M3" s="12" t="s">
        <v>4</v>
      </c>
      <c r="N3" s="26"/>
      <c r="O3" s="31"/>
    </row>
    <row r="4" spans="1:15" x14ac:dyDescent="0.3">
      <c r="A4" s="7">
        <v>75692214</v>
      </c>
      <c r="B4" s="8" t="s">
        <v>5</v>
      </c>
      <c r="C4" s="7" t="s">
        <v>1</v>
      </c>
      <c r="D4" s="7">
        <v>0.78</v>
      </c>
      <c r="E4" s="7" t="s">
        <v>2</v>
      </c>
      <c r="F4" s="7">
        <v>1.74461</v>
      </c>
      <c r="G4" s="7">
        <v>0</v>
      </c>
      <c r="H4" s="7">
        <v>1.74692</v>
      </c>
      <c r="I4" s="8" t="s">
        <v>6</v>
      </c>
      <c r="J4" s="7">
        <v>1.7470000000000001</v>
      </c>
      <c r="K4" s="7">
        <v>-2.2799999999999998</v>
      </c>
      <c r="L4" s="7">
        <v>-145.38999999999999</v>
      </c>
      <c r="M4" s="9" t="s">
        <v>7</v>
      </c>
      <c r="N4" s="26"/>
      <c r="O4" s="31"/>
    </row>
    <row r="5" spans="1:15" x14ac:dyDescent="0.3">
      <c r="A5" s="10">
        <v>75636069</v>
      </c>
      <c r="B5" s="11" t="s">
        <v>8</v>
      </c>
      <c r="C5" s="10" t="s">
        <v>1</v>
      </c>
      <c r="D5" s="10">
        <v>0.43</v>
      </c>
      <c r="E5" s="10" t="s">
        <v>2</v>
      </c>
      <c r="F5" s="10">
        <v>1.7415499999999999</v>
      </c>
      <c r="G5" s="10">
        <v>0</v>
      </c>
      <c r="H5" s="10">
        <v>1.74695</v>
      </c>
      <c r="I5" s="11" t="s">
        <v>6</v>
      </c>
      <c r="J5" s="10">
        <v>1.74699</v>
      </c>
      <c r="K5" s="10">
        <v>-5.08</v>
      </c>
      <c r="L5" s="10">
        <v>-182.43</v>
      </c>
      <c r="M5" s="12" t="s">
        <v>9</v>
      </c>
      <c r="N5" s="26"/>
      <c r="O5" s="31"/>
    </row>
    <row r="6" spans="1:15" x14ac:dyDescent="0.3">
      <c r="A6" s="7">
        <v>75602972</v>
      </c>
      <c r="B6" s="8" t="s">
        <v>10</v>
      </c>
      <c r="C6" s="7" t="s">
        <v>1</v>
      </c>
      <c r="D6" s="7">
        <v>0.26</v>
      </c>
      <c r="E6" s="7" t="s">
        <v>2</v>
      </c>
      <c r="F6" s="7">
        <v>1.7384999999999999</v>
      </c>
      <c r="G6" s="7">
        <v>0</v>
      </c>
      <c r="H6" s="7">
        <v>1.7469300000000001</v>
      </c>
      <c r="I6" s="8" t="s">
        <v>11</v>
      </c>
      <c r="J6" s="7">
        <v>1.7470000000000001</v>
      </c>
      <c r="K6" s="7">
        <v>-3.07</v>
      </c>
      <c r="L6" s="7">
        <v>-172.35</v>
      </c>
      <c r="M6" s="9" t="s">
        <v>12</v>
      </c>
      <c r="N6" s="26"/>
      <c r="O6" s="31"/>
    </row>
    <row r="7" spans="1:15" x14ac:dyDescent="0.3">
      <c r="A7" s="10">
        <v>75535720</v>
      </c>
      <c r="B7" s="11" t="s">
        <v>13</v>
      </c>
      <c r="C7" s="10" t="s">
        <v>1</v>
      </c>
      <c r="D7" s="10">
        <v>0.17</v>
      </c>
      <c r="E7" s="10" t="s">
        <v>2</v>
      </c>
      <c r="F7" s="10">
        <v>1.7354000000000001</v>
      </c>
      <c r="G7" s="10">
        <v>0</v>
      </c>
      <c r="H7" s="10">
        <v>1.7469600000000001</v>
      </c>
      <c r="I7" s="11" t="s">
        <v>11</v>
      </c>
      <c r="J7" s="10">
        <v>1.7470000000000001</v>
      </c>
      <c r="K7" s="10">
        <v>-2.0099999999999998</v>
      </c>
      <c r="L7" s="10">
        <v>-153.79</v>
      </c>
      <c r="M7" s="12" t="s">
        <v>14</v>
      </c>
      <c r="N7" s="26"/>
      <c r="O7" s="31"/>
    </row>
    <row r="8" spans="1:15" x14ac:dyDescent="0.3">
      <c r="A8" s="7">
        <v>75521068</v>
      </c>
      <c r="B8" s="8" t="s">
        <v>15</v>
      </c>
      <c r="C8" s="7" t="s">
        <v>1</v>
      </c>
      <c r="D8" s="7">
        <v>0.09</v>
      </c>
      <c r="E8" s="7" t="s">
        <v>2</v>
      </c>
      <c r="F8" s="7">
        <v>1.73221</v>
      </c>
      <c r="G8" s="7">
        <v>0</v>
      </c>
      <c r="H8" s="7">
        <v>1.7468399999999999</v>
      </c>
      <c r="I8" s="8" t="s">
        <v>11</v>
      </c>
      <c r="J8" s="7">
        <v>1.7470000000000001</v>
      </c>
      <c r="K8" s="7">
        <v>-1.06</v>
      </c>
      <c r="L8" s="7">
        <v>-103.81</v>
      </c>
      <c r="M8" s="9" t="s">
        <v>16</v>
      </c>
      <c r="N8" s="27"/>
      <c r="O8" s="31"/>
    </row>
    <row r="9" spans="1:15" x14ac:dyDescent="0.3">
      <c r="A9" s="1"/>
      <c r="B9" s="2"/>
      <c r="C9" s="1"/>
      <c r="D9" s="1"/>
      <c r="E9" s="1"/>
      <c r="F9" s="1"/>
      <c r="G9" s="1"/>
      <c r="H9" s="1"/>
      <c r="I9" s="2"/>
      <c r="J9" s="1"/>
      <c r="K9" s="1">
        <f>SUM(K2:K8)</f>
        <v>-17.3</v>
      </c>
      <c r="L9" s="5">
        <f>SUM(L2:L8)</f>
        <v>89.859999999999928</v>
      </c>
      <c r="M9" s="3"/>
      <c r="N9" s="3"/>
      <c r="O9" s="32"/>
    </row>
    <row r="10" spans="1:15" x14ac:dyDescent="0.3">
      <c r="A10" s="1"/>
      <c r="B10" s="2"/>
      <c r="C10" s="1"/>
      <c r="D10" s="1"/>
      <c r="E10" s="1"/>
      <c r="F10" s="1"/>
      <c r="G10" s="1"/>
      <c r="H10" s="1"/>
      <c r="I10" s="2"/>
      <c r="J10" s="1"/>
      <c r="K10" s="1"/>
      <c r="L10" s="1"/>
      <c r="M10" s="3"/>
      <c r="N10" s="3"/>
      <c r="O10" s="32"/>
    </row>
    <row r="11" spans="1:15" x14ac:dyDescent="0.3">
      <c r="A11" s="14">
        <v>75877232</v>
      </c>
      <c r="B11" s="15" t="s">
        <v>17</v>
      </c>
      <c r="C11" s="14" t="s">
        <v>1</v>
      </c>
      <c r="D11" s="14">
        <v>0.09</v>
      </c>
      <c r="E11" s="14" t="s">
        <v>2</v>
      </c>
      <c r="F11" s="14">
        <v>1.7560800000000001</v>
      </c>
      <c r="G11" s="14">
        <v>0</v>
      </c>
      <c r="H11" s="14">
        <v>1.75169</v>
      </c>
      <c r="I11" s="15" t="s">
        <v>18</v>
      </c>
      <c r="J11" s="14">
        <v>1.75163</v>
      </c>
      <c r="K11" s="14">
        <v>0</v>
      </c>
      <c r="L11" s="20">
        <v>31.15</v>
      </c>
      <c r="M11" s="16" t="s">
        <v>19</v>
      </c>
      <c r="N11" s="9" t="s">
        <v>37</v>
      </c>
      <c r="O11" s="31" t="s">
        <v>43</v>
      </c>
    </row>
    <row r="12" spans="1:15" s="6" customFormat="1" x14ac:dyDescent="0.3">
      <c r="A12" s="17"/>
      <c r="B12" s="18"/>
      <c r="C12" s="17"/>
      <c r="D12" s="17"/>
      <c r="E12" s="17"/>
      <c r="F12" s="17"/>
      <c r="G12" s="17"/>
      <c r="H12" s="17"/>
      <c r="I12" s="18"/>
      <c r="J12" s="17"/>
      <c r="K12" s="17"/>
      <c r="L12" s="21">
        <f>SUM(L11)</f>
        <v>31.15</v>
      </c>
      <c r="M12" s="19"/>
      <c r="N12" s="9"/>
      <c r="O12" s="31"/>
    </row>
    <row r="13" spans="1:15" x14ac:dyDescent="0.3">
      <c r="A13" s="14">
        <v>75833540</v>
      </c>
      <c r="B13" s="15" t="s">
        <v>20</v>
      </c>
      <c r="C13" s="14" t="s">
        <v>1</v>
      </c>
      <c r="D13" s="14">
        <v>0.09</v>
      </c>
      <c r="E13" s="14" t="s">
        <v>2</v>
      </c>
      <c r="F13" s="14">
        <v>1.75431</v>
      </c>
      <c r="G13" s="14">
        <v>0</v>
      </c>
      <c r="H13" s="14">
        <v>1.7563</v>
      </c>
      <c r="I13" s="15" t="s">
        <v>21</v>
      </c>
      <c r="J13" s="14">
        <v>1.7563</v>
      </c>
      <c r="K13" s="14">
        <v>0</v>
      </c>
      <c r="L13" s="14">
        <v>-13.88</v>
      </c>
      <c r="M13" s="16" t="s">
        <v>19</v>
      </c>
      <c r="N13" s="28" t="s">
        <v>41</v>
      </c>
      <c r="O13" s="31" t="s">
        <v>42</v>
      </c>
    </row>
    <row r="14" spans="1:15" x14ac:dyDescent="0.3">
      <c r="A14" s="14">
        <v>75863761</v>
      </c>
      <c r="B14" s="15" t="s">
        <v>22</v>
      </c>
      <c r="C14" s="14" t="s">
        <v>1</v>
      </c>
      <c r="D14" s="14">
        <v>0.26</v>
      </c>
      <c r="E14" s="14" t="s">
        <v>2</v>
      </c>
      <c r="F14" s="14">
        <v>1.7607600000000001</v>
      </c>
      <c r="G14" s="14">
        <v>0</v>
      </c>
      <c r="H14" s="14">
        <v>1.7563599999999999</v>
      </c>
      <c r="I14" s="15" t="s">
        <v>23</v>
      </c>
      <c r="J14" s="14">
        <v>1.7563299999999999</v>
      </c>
      <c r="K14" s="14">
        <v>0</v>
      </c>
      <c r="L14" s="14">
        <v>89.25</v>
      </c>
      <c r="M14" s="16" t="s">
        <v>24</v>
      </c>
      <c r="N14" s="29"/>
      <c r="O14" s="31"/>
    </row>
    <row r="15" spans="1:15" x14ac:dyDescent="0.3">
      <c r="A15" s="14">
        <v>75856005</v>
      </c>
      <c r="B15" s="15" t="s">
        <v>25</v>
      </c>
      <c r="C15" s="14" t="s">
        <v>1</v>
      </c>
      <c r="D15" s="14">
        <v>0.17</v>
      </c>
      <c r="E15" s="14" t="s">
        <v>2</v>
      </c>
      <c r="F15" s="14">
        <v>1.75762</v>
      </c>
      <c r="G15" s="14">
        <v>0</v>
      </c>
      <c r="H15" s="14">
        <v>1.7563299999999999</v>
      </c>
      <c r="I15" s="15" t="s">
        <v>23</v>
      </c>
      <c r="J15" s="14">
        <v>1.7563299999999999</v>
      </c>
      <c r="K15" s="14">
        <v>0</v>
      </c>
      <c r="L15" s="14">
        <v>16.989999999999998</v>
      </c>
      <c r="M15" s="16" t="s">
        <v>26</v>
      </c>
      <c r="N15" s="30"/>
      <c r="O15" s="31"/>
    </row>
    <row r="16" spans="1:15" s="6" customFormat="1" x14ac:dyDescent="0.3">
      <c r="A16" s="17"/>
      <c r="B16" s="18"/>
      <c r="C16" s="17"/>
      <c r="D16" s="17"/>
      <c r="E16" s="17"/>
      <c r="F16" s="17"/>
      <c r="G16" s="17"/>
      <c r="H16" s="17"/>
      <c r="I16" s="18"/>
      <c r="J16" s="17"/>
      <c r="K16" s="17"/>
      <c r="L16" s="21">
        <f>SUM(L13:L15)</f>
        <v>92.36</v>
      </c>
      <c r="M16" s="19"/>
      <c r="N16" s="24"/>
      <c r="O16" s="31"/>
    </row>
    <row r="17" spans="1:15" x14ac:dyDescent="0.3">
      <c r="A17" s="14">
        <v>75849687</v>
      </c>
      <c r="B17" s="15" t="s">
        <v>29</v>
      </c>
      <c r="C17" s="14" t="s">
        <v>30</v>
      </c>
      <c r="D17" s="14">
        <v>0.09</v>
      </c>
      <c r="E17" s="14" t="s">
        <v>2</v>
      </c>
      <c r="F17" s="14">
        <v>1.7579199999999999</v>
      </c>
      <c r="G17" s="14">
        <v>0</v>
      </c>
      <c r="H17" s="14">
        <v>1.7623200000000001</v>
      </c>
      <c r="I17" s="15" t="s">
        <v>31</v>
      </c>
      <c r="J17" s="14">
        <v>1.7623200000000001</v>
      </c>
      <c r="K17" s="14">
        <v>0</v>
      </c>
      <c r="L17" s="14">
        <v>30.6</v>
      </c>
      <c r="M17" s="16" t="s">
        <v>32</v>
      </c>
      <c r="N17" s="24"/>
      <c r="O17" s="31" t="s">
        <v>44</v>
      </c>
    </row>
    <row r="18" spans="1:15" x14ac:dyDescent="0.3">
      <c r="A18" s="14">
        <v>75831714</v>
      </c>
      <c r="B18" s="15" t="s">
        <v>33</v>
      </c>
      <c r="C18" s="14" t="s">
        <v>30</v>
      </c>
      <c r="D18" s="14">
        <v>0.09</v>
      </c>
      <c r="E18" s="14" t="s">
        <v>2</v>
      </c>
      <c r="F18" s="14">
        <v>1.75329</v>
      </c>
      <c r="G18" s="14">
        <v>0</v>
      </c>
      <c r="H18" s="14">
        <v>1.75769</v>
      </c>
      <c r="I18" s="15" t="s">
        <v>34</v>
      </c>
      <c r="J18" s="14">
        <v>1.75769</v>
      </c>
      <c r="K18" s="14">
        <v>0</v>
      </c>
      <c r="L18" s="14">
        <v>30.67</v>
      </c>
      <c r="M18" s="16" t="s">
        <v>32</v>
      </c>
      <c r="N18" s="24"/>
      <c r="O18" s="31" t="s">
        <v>45</v>
      </c>
    </row>
    <row r="19" spans="1:15" x14ac:dyDescent="0.3">
      <c r="A19" s="14">
        <v>75769554</v>
      </c>
      <c r="B19" s="15" t="s">
        <v>35</v>
      </c>
      <c r="C19" s="14" t="s">
        <v>30</v>
      </c>
      <c r="D19" s="14">
        <v>0.09</v>
      </c>
      <c r="E19" s="14" t="s">
        <v>2</v>
      </c>
      <c r="F19" s="14">
        <v>1.7486600000000001</v>
      </c>
      <c r="G19" s="14">
        <v>0</v>
      </c>
      <c r="H19" s="14">
        <v>1.7530600000000001</v>
      </c>
      <c r="I19" s="15" t="s">
        <v>33</v>
      </c>
      <c r="J19" s="14">
        <v>1.7530399999999999</v>
      </c>
      <c r="K19" s="14">
        <v>-0.28999999999999998</v>
      </c>
      <c r="L19" s="14">
        <v>30.66</v>
      </c>
      <c r="M19" s="16" t="s">
        <v>36</v>
      </c>
      <c r="N19" s="24"/>
      <c r="O19" s="31" t="s">
        <v>46</v>
      </c>
    </row>
    <row r="20" spans="1:15" x14ac:dyDescent="0.3">
      <c r="L20" s="22">
        <f>SUM(L17:L19)</f>
        <v>91.93</v>
      </c>
    </row>
    <row r="21" spans="1:15" x14ac:dyDescent="0.3">
      <c r="L21" s="22">
        <f>L9+L20</f>
        <v>181.78999999999994</v>
      </c>
      <c r="M21" s="22" t="s">
        <v>47</v>
      </c>
    </row>
    <row r="22" spans="1:15" x14ac:dyDescent="0.3">
      <c r="L22" s="22">
        <f>L9+L12+L16+L20</f>
        <v>305.29999999999995</v>
      </c>
      <c r="M22" s="22" t="s">
        <v>48</v>
      </c>
    </row>
  </sheetData>
  <mergeCells count="2">
    <mergeCell ref="N2:N8"/>
    <mergeCell ref="N13:N15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Dongsoo Lee</dc:creator>
  <cp:lastModifiedBy>Dongsoo Lee</cp:lastModifiedBy>
  <dcterms:created xsi:type="dcterms:W3CDTF">2021-08-21T02:23:58Z</dcterms:created>
  <dcterms:modified xsi:type="dcterms:W3CDTF">2021-08-21T02:48:22Z</dcterms:modified>
</cp:coreProperties>
</file>