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6420" tabRatio="500" activeTab="1"/>
  </bookViews>
  <sheets>
    <sheet name="Analysis" sheetId="2" r:id="rId1"/>
    <sheet name="Tables" sheetId="3" r:id="rId2"/>
    <sheet name="Sheet1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" i="2" l="1"/>
  <c r="Z8" i="2"/>
  <c r="Z7" i="2"/>
  <c r="Z6" i="2"/>
  <c r="AD48" i="2"/>
  <c r="AD47" i="2"/>
  <c r="AD46" i="2"/>
  <c r="AD45" i="2"/>
  <c r="AD44" i="2"/>
  <c r="AD43" i="2"/>
  <c r="AB48" i="2"/>
  <c r="AB47" i="2"/>
  <c r="AB46" i="2"/>
  <c r="AB45" i="2"/>
  <c r="AB44" i="2"/>
  <c r="AB43" i="2"/>
  <c r="AA48" i="2"/>
  <c r="AA47" i="2"/>
  <c r="AA46" i="2"/>
  <c r="AA45" i="2"/>
  <c r="AA44" i="2"/>
  <c r="AA43" i="2"/>
  <c r="Z48" i="2"/>
  <c r="Z47" i="2"/>
  <c r="Z46" i="2"/>
  <c r="Z45" i="2"/>
  <c r="Z44" i="2"/>
  <c r="Z43" i="2"/>
  <c r="Y48" i="2"/>
  <c r="Y47" i="2"/>
  <c r="Y46" i="2"/>
  <c r="Y45" i="2"/>
  <c r="Y44" i="2"/>
  <c r="Y43" i="2"/>
  <c r="X53" i="2"/>
  <c r="X52" i="2"/>
  <c r="X51" i="2"/>
  <c r="X50" i="2"/>
  <c r="X49" i="2"/>
  <c r="X48" i="2"/>
  <c r="X47" i="2"/>
  <c r="X46" i="2"/>
  <c r="X45" i="2"/>
  <c r="X44" i="2"/>
  <c r="X43" i="2"/>
  <c r="R53" i="2"/>
  <c r="R52" i="2"/>
  <c r="R51" i="2"/>
  <c r="R50" i="2"/>
  <c r="R49" i="2"/>
  <c r="R48" i="2"/>
  <c r="R47" i="2"/>
  <c r="R46" i="2"/>
  <c r="R45" i="2"/>
  <c r="R44" i="2"/>
  <c r="R43" i="2"/>
  <c r="E53" i="2"/>
  <c r="E52" i="2"/>
  <c r="E51" i="2"/>
  <c r="E50" i="2"/>
  <c r="E49" i="2"/>
  <c r="E48" i="2"/>
  <c r="E47" i="2"/>
  <c r="E46" i="2"/>
  <c r="E45" i="2"/>
  <c r="E44" i="2"/>
  <c r="E43" i="2"/>
  <c r="T53" i="2"/>
  <c r="T52" i="2"/>
  <c r="T51" i="2"/>
  <c r="T50" i="2"/>
  <c r="T49" i="2"/>
  <c r="T48" i="2"/>
  <c r="T47" i="2"/>
  <c r="T46" i="2"/>
  <c r="T45" i="2"/>
  <c r="T44" i="2"/>
  <c r="T43" i="2"/>
  <c r="G53" i="2"/>
  <c r="G52" i="2"/>
  <c r="G51" i="2"/>
  <c r="G50" i="2"/>
  <c r="G49" i="2"/>
  <c r="G48" i="2"/>
  <c r="G47" i="2"/>
  <c r="G46" i="2"/>
  <c r="G45" i="2"/>
  <c r="G44" i="2"/>
  <c r="G43" i="2"/>
  <c r="A53" i="2"/>
  <c r="A52" i="2"/>
  <c r="A51" i="2"/>
  <c r="A50" i="2"/>
  <c r="A49" i="2"/>
  <c r="A48" i="2"/>
  <c r="A47" i="2"/>
  <c r="A46" i="2"/>
  <c r="A45" i="2"/>
  <c r="A44" i="2"/>
  <c r="A43" i="2"/>
  <c r="W53" i="2"/>
  <c r="W52" i="2"/>
  <c r="W51" i="2"/>
  <c r="W50" i="2"/>
  <c r="W49" i="2"/>
  <c r="W48" i="2"/>
  <c r="W47" i="2"/>
  <c r="W46" i="2"/>
  <c r="W45" i="2"/>
  <c r="W44" i="2"/>
  <c r="W43" i="2"/>
  <c r="V53" i="2"/>
  <c r="V52" i="2"/>
  <c r="V51" i="2"/>
  <c r="V50" i="2"/>
  <c r="V49" i="2"/>
  <c r="V48" i="2"/>
  <c r="V47" i="2"/>
  <c r="V46" i="2"/>
  <c r="V45" i="2"/>
  <c r="V44" i="2"/>
  <c r="V43" i="2"/>
  <c r="U53" i="2"/>
  <c r="U52" i="2"/>
  <c r="U51" i="2"/>
  <c r="U50" i="2"/>
  <c r="U49" i="2"/>
  <c r="U48" i="2"/>
  <c r="U47" i="2"/>
  <c r="U46" i="2"/>
  <c r="U45" i="2"/>
  <c r="U44" i="2"/>
  <c r="U43" i="2"/>
  <c r="Q53" i="2"/>
  <c r="Q52" i="2"/>
  <c r="Q51" i="2"/>
  <c r="Q50" i="2"/>
  <c r="Q49" i="2"/>
  <c r="Q48" i="2"/>
  <c r="Q47" i="2"/>
  <c r="Q46" i="2"/>
  <c r="Q45" i="2"/>
  <c r="Q44" i="2"/>
  <c r="Q43" i="2"/>
  <c r="P53" i="2"/>
  <c r="P52" i="2"/>
  <c r="P51" i="2"/>
  <c r="P50" i="2"/>
  <c r="P49" i="2"/>
  <c r="P48" i="2"/>
  <c r="P47" i="2"/>
  <c r="P46" i="2"/>
  <c r="P45" i="2"/>
  <c r="P44" i="2"/>
  <c r="P43" i="2"/>
  <c r="O53" i="2"/>
  <c r="O52" i="2"/>
  <c r="O51" i="2"/>
  <c r="O50" i="2"/>
  <c r="O49" i="2"/>
  <c r="O48" i="2"/>
  <c r="O47" i="2"/>
  <c r="O46" i="2"/>
  <c r="O45" i="2"/>
  <c r="O44" i="2"/>
  <c r="O43" i="2"/>
  <c r="N53" i="2"/>
  <c r="N52" i="2"/>
  <c r="N51" i="2"/>
  <c r="N50" i="2"/>
  <c r="N49" i="2"/>
  <c r="N48" i="2"/>
  <c r="N47" i="2"/>
  <c r="N46" i="2"/>
  <c r="N45" i="2"/>
  <c r="N44" i="2"/>
  <c r="N43" i="2"/>
  <c r="M53" i="2"/>
  <c r="M52" i="2"/>
  <c r="M51" i="2"/>
  <c r="M50" i="2"/>
  <c r="M49" i="2"/>
  <c r="M48" i="2"/>
  <c r="M47" i="2"/>
  <c r="M46" i="2"/>
  <c r="M45" i="2"/>
  <c r="M44" i="2"/>
  <c r="M43" i="2"/>
  <c r="L53" i="2"/>
  <c r="L52" i="2"/>
  <c r="L51" i="2"/>
  <c r="L50" i="2"/>
  <c r="L49" i="2"/>
  <c r="L48" i="2"/>
  <c r="L47" i="2"/>
  <c r="L46" i="2"/>
  <c r="L45" i="2"/>
  <c r="L44" i="2"/>
  <c r="L43" i="2"/>
  <c r="K53" i="2"/>
  <c r="K52" i="2"/>
  <c r="K51" i="2"/>
  <c r="K50" i="2"/>
  <c r="K49" i="2"/>
  <c r="K48" i="2"/>
  <c r="K47" i="2"/>
  <c r="K46" i="2"/>
  <c r="K45" i="2"/>
  <c r="K44" i="2"/>
  <c r="K43" i="2"/>
  <c r="J53" i="2"/>
  <c r="J52" i="2"/>
  <c r="J51" i="2"/>
  <c r="J50" i="2"/>
  <c r="J49" i="2"/>
  <c r="J48" i="2"/>
  <c r="J47" i="2"/>
  <c r="J46" i="2"/>
  <c r="J45" i="2"/>
  <c r="J44" i="2"/>
  <c r="J43" i="2"/>
  <c r="I53" i="2"/>
  <c r="I52" i="2"/>
  <c r="I51" i="2"/>
  <c r="I50" i="2"/>
  <c r="I49" i="2"/>
  <c r="I48" i="2"/>
  <c r="I47" i="2"/>
  <c r="I46" i="2"/>
  <c r="I45" i="2"/>
  <c r="I44" i="2"/>
  <c r="I43" i="2"/>
  <c r="H53" i="2"/>
  <c r="H52" i="2"/>
  <c r="H51" i="2"/>
  <c r="H50" i="2"/>
  <c r="H49" i="2"/>
  <c r="H48" i="2"/>
  <c r="H47" i="2"/>
  <c r="H46" i="2"/>
  <c r="H45" i="2"/>
  <c r="H44" i="2"/>
  <c r="H43" i="2"/>
  <c r="D53" i="2"/>
  <c r="D52" i="2"/>
  <c r="D51" i="2"/>
  <c r="D50" i="2"/>
  <c r="D49" i="2"/>
  <c r="D48" i="2"/>
  <c r="D47" i="2"/>
  <c r="D46" i="2"/>
  <c r="D45" i="2"/>
  <c r="D44" i="2"/>
  <c r="D43" i="2"/>
  <c r="C53" i="2"/>
  <c r="C52" i="2"/>
  <c r="C51" i="2"/>
  <c r="C50" i="2"/>
  <c r="C49" i="2"/>
  <c r="C48" i="2"/>
  <c r="C47" i="2"/>
  <c r="C46" i="2"/>
  <c r="C45" i="2"/>
  <c r="C44" i="2"/>
  <c r="C43" i="2"/>
  <c r="B53" i="2"/>
  <c r="B52" i="2"/>
  <c r="B51" i="2"/>
  <c r="B50" i="2"/>
  <c r="B49" i="2"/>
  <c r="B48" i="2"/>
  <c r="B47" i="2"/>
  <c r="B46" i="2"/>
  <c r="B45" i="2"/>
  <c r="B44" i="2"/>
  <c r="B43" i="2"/>
  <c r="X28" i="2"/>
  <c r="X27" i="2"/>
  <c r="X26" i="2"/>
  <c r="X25" i="2"/>
  <c r="X24" i="2"/>
  <c r="X23" i="2"/>
  <c r="X22" i="2"/>
  <c r="X21" i="2"/>
  <c r="X20" i="2"/>
  <c r="X19" i="2"/>
  <c r="X18" i="2"/>
  <c r="W28" i="2"/>
  <c r="W27" i="2"/>
  <c r="W26" i="2"/>
  <c r="W25" i="2"/>
  <c r="W24" i="2"/>
  <c r="W23" i="2"/>
  <c r="W22" i="2"/>
  <c r="W21" i="2"/>
  <c r="W20" i="2"/>
  <c r="W19" i="2"/>
  <c r="W18" i="2"/>
  <c r="V28" i="2"/>
  <c r="V27" i="2"/>
  <c r="V26" i="2"/>
  <c r="V25" i="2"/>
  <c r="V24" i="2"/>
  <c r="V23" i="2"/>
  <c r="V22" i="2"/>
  <c r="V21" i="2"/>
  <c r="V20" i="2"/>
  <c r="V19" i="2"/>
  <c r="V18" i="2"/>
  <c r="U28" i="2"/>
  <c r="U27" i="2"/>
  <c r="U26" i="2"/>
  <c r="U25" i="2"/>
  <c r="U24" i="2"/>
  <c r="U23" i="2"/>
  <c r="U22" i="2"/>
  <c r="U21" i="2"/>
  <c r="U20" i="2"/>
  <c r="U19" i="2"/>
  <c r="U18" i="2"/>
  <c r="T28" i="2"/>
  <c r="T27" i="2"/>
  <c r="T26" i="2"/>
  <c r="T25" i="2"/>
  <c r="T24" i="2"/>
  <c r="T23" i="2"/>
  <c r="T22" i="2"/>
  <c r="T21" i="2"/>
  <c r="T20" i="2"/>
  <c r="T19" i="2"/>
  <c r="T18" i="2"/>
  <c r="R28" i="2"/>
  <c r="R27" i="2"/>
  <c r="R26" i="2"/>
  <c r="R25" i="2"/>
  <c r="R24" i="2"/>
  <c r="R23" i="2"/>
  <c r="R22" i="2"/>
  <c r="R21" i="2"/>
  <c r="R20" i="2"/>
  <c r="R19" i="2"/>
  <c r="R18" i="2"/>
  <c r="Q28" i="2"/>
  <c r="Q27" i="2"/>
  <c r="Q26" i="2"/>
  <c r="Q25" i="2"/>
  <c r="Q24" i="2"/>
  <c r="Q23" i="2"/>
  <c r="Q22" i="2"/>
  <c r="Q21" i="2"/>
  <c r="Q20" i="2"/>
  <c r="Q19" i="2"/>
  <c r="Q18" i="2"/>
  <c r="P28" i="2"/>
  <c r="P27" i="2"/>
  <c r="P26" i="2"/>
  <c r="P25" i="2"/>
  <c r="P24" i="2"/>
  <c r="P23" i="2"/>
  <c r="P22" i="2"/>
  <c r="P21" i="2"/>
  <c r="P20" i="2"/>
  <c r="P19" i="2"/>
  <c r="P18" i="2"/>
  <c r="O28" i="2"/>
  <c r="O27" i="2"/>
  <c r="O26" i="2"/>
  <c r="O25" i="2"/>
  <c r="O24" i="2"/>
  <c r="O23" i="2"/>
  <c r="O22" i="2"/>
  <c r="O21" i="2"/>
  <c r="O20" i="2"/>
  <c r="O19" i="2"/>
  <c r="O18" i="2"/>
  <c r="N28" i="2"/>
  <c r="N27" i="2"/>
  <c r="N26" i="2"/>
  <c r="N25" i="2"/>
  <c r="N24" i="2"/>
  <c r="N23" i="2"/>
  <c r="N22" i="2"/>
  <c r="N21" i="2"/>
  <c r="N20" i="2"/>
  <c r="N19" i="2"/>
  <c r="N18" i="2"/>
  <c r="M28" i="2"/>
  <c r="M27" i="2"/>
  <c r="M26" i="2"/>
  <c r="M25" i="2"/>
  <c r="M24" i="2"/>
  <c r="M23" i="2"/>
  <c r="M22" i="2"/>
  <c r="M21" i="2"/>
  <c r="M20" i="2"/>
  <c r="M19" i="2"/>
  <c r="M18" i="2"/>
  <c r="L28" i="2"/>
  <c r="L27" i="2"/>
  <c r="L26" i="2"/>
  <c r="L25" i="2"/>
  <c r="L24" i="2"/>
  <c r="L23" i="2"/>
  <c r="L22" i="2"/>
  <c r="L21" i="2"/>
  <c r="L20" i="2"/>
  <c r="L19" i="2"/>
  <c r="L18" i="2"/>
  <c r="K28" i="2"/>
  <c r="K27" i="2"/>
  <c r="K26" i="2"/>
  <c r="K25" i="2"/>
  <c r="K24" i="2"/>
  <c r="K23" i="2"/>
  <c r="K22" i="2"/>
  <c r="K21" i="2"/>
  <c r="K20" i="2"/>
  <c r="K19" i="2"/>
  <c r="K18" i="2"/>
  <c r="J28" i="2"/>
  <c r="J27" i="2"/>
  <c r="J26" i="2"/>
  <c r="J25" i="2"/>
  <c r="J24" i="2"/>
  <c r="J23" i="2"/>
  <c r="J22" i="2"/>
  <c r="J21" i="2"/>
  <c r="J20" i="2"/>
  <c r="J19" i="2"/>
  <c r="J18" i="2"/>
  <c r="I28" i="2"/>
  <c r="I27" i="2"/>
  <c r="I26" i="2"/>
  <c r="I25" i="2"/>
  <c r="I24" i="2"/>
  <c r="I23" i="2"/>
  <c r="I22" i="2"/>
  <c r="I21" i="2"/>
  <c r="I20" i="2"/>
  <c r="I19" i="2"/>
  <c r="I18" i="2"/>
  <c r="H28" i="2"/>
  <c r="H27" i="2"/>
  <c r="H26" i="2"/>
  <c r="H25" i="2"/>
  <c r="H24" i="2"/>
  <c r="H23" i="2"/>
  <c r="H22" i="2"/>
  <c r="H21" i="2"/>
  <c r="H20" i="2"/>
  <c r="H19" i="2"/>
  <c r="H18" i="2"/>
  <c r="G28" i="2"/>
  <c r="G27" i="2"/>
  <c r="G26" i="2"/>
  <c r="G25" i="2"/>
  <c r="G24" i="2"/>
  <c r="G23" i="2"/>
  <c r="G22" i="2"/>
  <c r="G21" i="2"/>
  <c r="G20" i="2"/>
  <c r="G19" i="2"/>
  <c r="G18" i="2"/>
  <c r="E28" i="2"/>
  <c r="E27" i="2"/>
  <c r="E26" i="2"/>
  <c r="E25" i="2"/>
  <c r="E24" i="2"/>
  <c r="E23" i="2"/>
  <c r="E22" i="2"/>
  <c r="E21" i="2"/>
  <c r="E20" i="2"/>
  <c r="E19" i="2"/>
  <c r="E18" i="2"/>
  <c r="D28" i="2"/>
  <c r="D27" i="2"/>
  <c r="D26" i="2"/>
  <c r="D25" i="2"/>
  <c r="D24" i="2"/>
  <c r="D23" i="2"/>
  <c r="D22" i="2"/>
  <c r="D21" i="2"/>
  <c r="D20" i="2"/>
  <c r="D19" i="2"/>
  <c r="D18" i="2"/>
  <c r="C28" i="2"/>
  <c r="C27" i="2"/>
  <c r="C26" i="2"/>
  <c r="C25" i="2"/>
  <c r="C24" i="2"/>
  <c r="C23" i="2"/>
  <c r="C22" i="2"/>
  <c r="C21" i="2"/>
  <c r="C20" i="2"/>
  <c r="C19" i="2"/>
  <c r="C18" i="2"/>
  <c r="B28" i="2"/>
  <c r="B27" i="2"/>
  <c r="B26" i="2"/>
  <c r="B25" i="2"/>
  <c r="B24" i="2"/>
  <c r="B23" i="2"/>
  <c r="B22" i="2"/>
  <c r="B21" i="2"/>
  <c r="B20" i="2"/>
  <c r="B19" i="2"/>
  <c r="B18" i="2"/>
  <c r="A28" i="2"/>
  <c r="A27" i="2"/>
  <c r="A26" i="2"/>
  <c r="A25" i="2"/>
  <c r="A24" i="2"/>
  <c r="A23" i="2"/>
  <c r="A22" i="2"/>
  <c r="A21" i="2"/>
  <c r="A20" i="2"/>
  <c r="A19" i="2"/>
  <c r="A18" i="2"/>
</calcChain>
</file>

<file path=xl/sharedStrings.xml><?xml version="1.0" encoding="utf-8"?>
<sst xmlns="http://schemas.openxmlformats.org/spreadsheetml/2006/main" count="50" uniqueCount="48">
  <si>
    <t>Male</t>
  </si>
  <si>
    <t>Male Percentage</t>
  </si>
  <si>
    <t>Female</t>
  </si>
  <si>
    <t>Female Percentage</t>
  </si>
  <si>
    <t>Condition</t>
  </si>
  <si>
    <t>Percent Male Condition</t>
  </si>
  <si>
    <t>Meaning</t>
  </si>
  <si>
    <t>Isolated</t>
  </si>
  <si>
    <t>Sitting Next to One Female</t>
  </si>
  <si>
    <t>Sitting Next to One Male</t>
  </si>
  <si>
    <t>Sitting Next to One Female and One Male</t>
  </si>
  <si>
    <t>Sitting Next to All Females</t>
  </si>
  <si>
    <t>Sitting Next to All Males</t>
  </si>
  <si>
    <t>Groupwork</t>
  </si>
  <si>
    <t>Non-Groupwork</t>
  </si>
  <si>
    <t>Percent Similarity Between Group Sheets</t>
  </si>
  <si>
    <t>Conditions</t>
  </si>
  <si>
    <t>Condition 1</t>
  </si>
  <si>
    <t>Condition 2</t>
  </si>
  <si>
    <t>Condition 3</t>
  </si>
  <si>
    <t>Condition 4</t>
  </si>
  <si>
    <t>Sum</t>
  </si>
  <si>
    <t>Percentage</t>
  </si>
  <si>
    <t>Description</t>
  </si>
  <si>
    <t>Groupwork (no isolated)</t>
  </si>
  <si>
    <t>Groupwork (isolated on left/right)</t>
  </si>
  <si>
    <t>No Groupwork (no isolation)</t>
  </si>
  <si>
    <t>No Groupwork (isolated on left/right)</t>
  </si>
  <si>
    <t>Male Condition 1</t>
  </si>
  <si>
    <t>Female Condition 1</t>
  </si>
  <si>
    <t>Male Condition 2</t>
  </si>
  <si>
    <t>Female Condition 2</t>
  </si>
  <si>
    <t>Male Condition 3</t>
  </si>
  <si>
    <t>Female Condition 3</t>
  </si>
  <si>
    <t>Male Condition 4</t>
  </si>
  <si>
    <t>Female Condition 4</t>
  </si>
  <si>
    <t>PHYS135</t>
  </si>
  <si>
    <t>Zochowski</t>
  </si>
  <si>
    <t>Dennison 170</t>
  </si>
  <si>
    <t>Date</t>
  </si>
  <si>
    <t>Class</t>
  </si>
  <si>
    <t>Section/Time</t>
  </si>
  <si>
    <t>Instructor</t>
  </si>
  <si>
    <t>Location</t>
  </si>
  <si>
    <t>M-G</t>
  </si>
  <si>
    <t>M-NG</t>
  </si>
  <si>
    <t>F-G</t>
  </si>
  <si>
    <t>F-NG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</si>
</sst>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workbookViewId="0"/>
  </sheetViews>
  <sheetFormatPr baseColWidth="10" defaultRowHeight="15" x14ac:dyDescent="0"/>
  <cols>
    <col min="1" max="5" width="2.83203125" bestFit="1" customWidth="1"/>
    <col min="7" max="18" width="2.83203125" bestFit="1" customWidth="1"/>
    <col min="20" max="24" width="2.83203125" bestFit="1" customWidth="1"/>
    <col min="25" max="25" width="15.1640625" bestFit="1" customWidth="1"/>
    <col min="26" max="26" width="17" bestFit="1" customWidth="1"/>
    <col min="27" max="27" width="14.5" bestFit="1" customWidth="1"/>
    <col min="28" max="28" width="34.6640625" bestFit="1" customWidth="1"/>
    <col min="29" max="29" width="9.1640625" bestFit="1" customWidth="1"/>
    <col min="30" max="30" width="20.5" bestFit="1" customWidth="1"/>
    <col min="31" max="31" width="35" bestFit="1" customWidth="1"/>
  </cols>
  <sheetData>
    <row r="1" spans="1:31">
      <c r="Z1" t="s">
        <v>13</v>
      </c>
      <c r="AA1" t="s">
        <v>14</v>
      </c>
      <c r="AB1" t="s">
        <v>15</v>
      </c>
      <c r="AD1" t="s">
        <v>39</v>
      </c>
      <c r="AE1" s="2">
        <v>42027</v>
      </c>
    </row>
    <row r="2" spans="1:31">
      <c r="Y2" t="s">
        <v>0</v>
      </c>
      <c r="Z2">
        <v>25</v>
      </c>
      <c r="AA2">
        <v>1</v>
      </c>
      <c r="AB2">
        <v>76.84210526315789</v>
      </c>
      <c r="AD2" t="s">
        <v>40</v>
      </c>
      <c r="AE2" t="s">
        <v>36</v>
      </c>
    </row>
    <row r="3" spans="1:31">
      <c r="Y3" t="s">
        <v>2</v>
      </c>
      <c r="Z3">
        <v>20</v>
      </c>
      <c r="AA3">
        <v>18</v>
      </c>
      <c r="AD3" t="s">
        <v>41</v>
      </c>
      <c r="AE3">
        <v>0.625</v>
      </c>
    </row>
    <row r="4" spans="1:31">
      <c r="AD4" t="s">
        <v>42</v>
      </c>
      <c r="AE4" t="s">
        <v>37</v>
      </c>
    </row>
    <row r="5" spans="1:31">
      <c r="G5">
        <v>-1</v>
      </c>
      <c r="I5">
        <v>-1</v>
      </c>
      <c r="K5">
        <v>1</v>
      </c>
      <c r="L5">
        <v>1</v>
      </c>
      <c r="N5">
        <v>1</v>
      </c>
      <c r="O5">
        <v>1</v>
      </c>
      <c r="R5">
        <v>1</v>
      </c>
      <c r="T5">
        <v>1</v>
      </c>
      <c r="V5">
        <v>1</v>
      </c>
      <c r="Y5" t="s">
        <v>16</v>
      </c>
      <c r="Z5" t="s">
        <v>21</v>
      </c>
      <c r="AA5" t="s">
        <v>22</v>
      </c>
      <c r="AB5" t="s">
        <v>23</v>
      </c>
      <c r="AD5" t="s">
        <v>43</v>
      </c>
      <c r="AE5" t="s">
        <v>38</v>
      </c>
    </row>
    <row r="6" spans="1:31">
      <c r="G6">
        <v>1</v>
      </c>
      <c r="H6">
        <v>1</v>
      </c>
      <c r="J6">
        <v>1</v>
      </c>
      <c r="L6">
        <v>-1</v>
      </c>
      <c r="P6">
        <v>1</v>
      </c>
      <c r="V6">
        <v>-1</v>
      </c>
      <c r="Y6" t="s">
        <v>17</v>
      </c>
      <c r="Z6">
        <f>SUMIF(A18:X28,1)</f>
        <v>77</v>
      </c>
      <c r="AA6" s="1">
        <v>0.67543859649100002</v>
      </c>
      <c r="AB6" t="s">
        <v>24</v>
      </c>
    </row>
    <row r="7" spans="1:31">
      <c r="G7">
        <v>-1</v>
      </c>
      <c r="I7">
        <v>1</v>
      </c>
      <c r="J7">
        <v>1</v>
      </c>
      <c r="L7">
        <v>1</v>
      </c>
      <c r="M7">
        <v>1</v>
      </c>
      <c r="O7">
        <v>-1</v>
      </c>
      <c r="R7">
        <v>-1</v>
      </c>
      <c r="T7">
        <v>-1</v>
      </c>
      <c r="X7">
        <v>-1</v>
      </c>
      <c r="Y7" t="s">
        <v>18</v>
      </c>
      <c r="Z7">
        <f>SUMIF(A18:X28,2)/2</f>
        <v>9</v>
      </c>
      <c r="AA7" s="1">
        <v>7.8947368421100006E-2</v>
      </c>
      <c r="AB7" t="s">
        <v>25</v>
      </c>
    </row>
    <row r="8" spans="1:31">
      <c r="G8">
        <v>-1</v>
      </c>
      <c r="I8">
        <v>1</v>
      </c>
      <c r="K8">
        <v>1</v>
      </c>
      <c r="L8">
        <v>1</v>
      </c>
      <c r="Q8">
        <v>-1</v>
      </c>
      <c r="R8">
        <v>-1</v>
      </c>
      <c r="T8">
        <v>1</v>
      </c>
      <c r="U8">
        <v>1</v>
      </c>
      <c r="V8">
        <v>1</v>
      </c>
      <c r="Y8" t="s">
        <v>19</v>
      </c>
      <c r="Z8">
        <f>SUMIF(A18:X28,3)/3</f>
        <v>4</v>
      </c>
      <c r="AA8" s="1">
        <v>3.5087719298200003E-2</v>
      </c>
      <c r="AB8" t="s">
        <v>26</v>
      </c>
    </row>
    <row r="9" spans="1:31">
      <c r="G9">
        <v>-1</v>
      </c>
      <c r="I9">
        <v>1</v>
      </c>
      <c r="J9">
        <v>1</v>
      </c>
      <c r="K9">
        <v>1</v>
      </c>
      <c r="L9">
        <v>1</v>
      </c>
      <c r="O9">
        <v>-1</v>
      </c>
      <c r="T9">
        <v>-1</v>
      </c>
      <c r="V9">
        <v>-1</v>
      </c>
      <c r="W9">
        <v>-1</v>
      </c>
      <c r="Y9" t="s">
        <v>20</v>
      </c>
      <c r="Z9">
        <f>SUMIF(A18:X28,4)/4</f>
        <v>24</v>
      </c>
      <c r="AA9" s="1">
        <v>0.210526315789</v>
      </c>
      <c r="AB9" t="s">
        <v>27</v>
      </c>
    </row>
    <row r="10" spans="1:31">
      <c r="A10">
        <v>1</v>
      </c>
      <c r="B10">
        <v>1</v>
      </c>
      <c r="C10">
        <v>1</v>
      </c>
      <c r="D10">
        <v>1</v>
      </c>
      <c r="G10">
        <v>1</v>
      </c>
      <c r="H10">
        <v>1</v>
      </c>
      <c r="J10">
        <v>-1</v>
      </c>
      <c r="L10">
        <v>-1</v>
      </c>
      <c r="N10">
        <v>1</v>
      </c>
      <c r="O10">
        <v>1</v>
      </c>
      <c r="P10">
        <v>1</v>
      </c>
      <c r="Q10">
        <v>1</v>
      </c>
      <c r="R10">
        <v>1</v>
      </c>
      <c r="T10">
        <v>1</v>
      </c>
      <c r="U10">
        <v>1</v>
      </c>
      <c r="X10">
        <v>-1</v>
      </c>
    </row>
    <row r="11" spans="1:31">
      <c r="G11">
        <v>1</v>
      </c>
      <c r="H11">
        <v>1</v>
      </c>
      <c r="I11">
        <v>1</v>
      </c>
      <c r="K11">
        <v>1</v>
      </c>
      <c r="L11">
        <v>1</v>
      </c>
      <c r="M11">
        <v>1</v>
      </c>
      <c r="R11">
        <v>-1</v>
      </c>
      <c r="T11">
        <v>-1</v>
      </c>
      <c r="W11">
        <v>-1</v>
      </c>
    </row>
    <row r="12" spans="1:31">
      <c r="A12">
        <v>1</v>
      </c>
      <c r="B12">
        <v>1</v>
      </c>
      <c r="C12">
        <v>1</v>
      </c>
      <c r="E12">
        <v>1</v>
      </c>
      <c r="G12">
        <v>1</v>
      </c>
      <c r="H12">
        <v>1</v>
      </c>
      <c r="J12">
        <v>1</v>
      </c>
      <c r="K12">
        <v>1</v>
      </c>
      <c r="L12">
        <v>1</v>
      </c>
      <c r="N12">
        <v>1</v>
      </c>
      <c r="O12">
        <v>1</v>
      </c>
      <c r="Q12">
        <v>1</v>
      </c>
      <c r="R12">
        <v>1</v>
      </c>
      <c r="T12">
        <v>1</v>
      </c>
      <c r="U12">
        <v>1</v>
      </c>
      <c r="Y12" t="s">
        <v>28</v>
      </c>
      <c r="Z12" t="s">
        <v>29</v>
      </c>
    </row>
    <row r="13" spans="1:31">
      <c r="G13">
        <v>1</v>
      </c>
      <c r="H13">
        <v>1</v>
      </c>
      <c r="J13">
        <v>-1</v>
      </c>
      <c r="L13">
        <v>-1</v>
      </c>
      <c r="Q13">
        <v>1</v>
      </c>
      <c r="R13">
        <v>1</v>
      </c>
      <c r="T13">
        <v>-1</v>
      </c>
      <c r="V13">
        <v>1</v>
      </c>
      <c r="W13">
        <v>1</v>
      </c>
      <c r="X13">
        <v>1</v>
      </c>
      <c r="Y13">
        <v>36</v>
      </c>
      <c r="Z13">
        <v>43</v>
      </c>
    </row>
    <row r="14" spans="1:31">
      <c r="C14">
        <v>1</v>
      </c>
      <c r="E14">
        <v>1</v>
      </c>
      <c r="G14">
        <v>1</v>
      </c>
      <c r="H14">
        <v>1</v>
      </c>
      <c r="I14">
        <v>1</v>
      </c>
      <c r="J14">
        <v>1</v>
      </c>
      <c r="N14">
        <v>-1</v>
      </c>
      <c r="P14">
        <v>1</v>
      </c>
      <c r="Q14">
        <v>1</v>
      </c>
      <c r="R14">
        <v>1</v>
      </c>
      <c r="T14">
        <v>-1</v>
      </c>
      <c r="V14">
        <v>1</v>
      </c>
      <c r="W14">
        <v>1</v>
      </c>
      <c r="Y14" t="s">
        <v>30</v>
      </c>
      <c r="Z14" t="s">
        <v>31</v>
      </c>
    </row>
    <row r="15" spans="1:31">
      <c r="G15">
        <v>1</v>
      </c>
      <c r="H15">
        <v>1</v>
      </c>
      <c r="P15">
        <v>1</v>
      </c>
      <c r="Q15">
        <v>1</v>
      </c>
      <c r="R15">
        <v>1</v>
      </c>
      <c r="T15">
        <v>1</v>
      </c>
      <c r="U15">
        <v>1</v>
      </c>
      <c r="W15">
        <v>1</v>
      </c>
      <c r="X15">
        <v>1</v>
      </c>
      <c r="Y15">
        <v>5</v>
      </c>
      <c r="Z15">
        <v>4</v>
      </c>
    </row>
    <row r="16" spans="1:31">
      <c r="Y16" t="s">
        <v>32</v>
      </c>
      <c r="Z16" t="s">
        <v>33</v>
      </c>
    </row>
    <row r="17" spans="1:26">
      <c r="Y17">
        <v>3</v>
      </c>
      <c r="Z17">
        <v>1</v>
      </c>
    </row>
    <row r="18" spans="1:26">
      <c r="A18">
        <f>IF(AND(Analysis!A5=-1,ISBLANK(Analysis!B5)),4,IF(AND(Analysis!A5=1,ISBLANK(Analysis!B5)),2,IF(AND(Analysis!A5=-1, OR(ISNUMBER(SEARCH(1,B5)),)),3,IF(AND(Analysis!A5=1, OR(ISNUMBER(SEARCH(1,B5)),)),1,0))))</f>
        <v>0</v>
      </c>
      <c r="B18">
        <f>IF(AND(Analysis!B5=-1, ISBLANK(Analysis!C5),ISBLANK(Analysis!A5)),4,IF(AND(Analysis!B5=1, ISBLANK(Analysis!C5),ISBLANK(Analysis!A5)),2,IF(AND(Analysis!B5=-1, OR(ISNUMBER(SEARCH(1,A5)), ISNUMBER(SEARCH(1,C5)))),3,IF(AND(Analysis!B5=1, OR(ISNUMBER(SEARCH(1,A5)), ISNUMBER(SEARCH(1,C5)))),1,0))))</f>
        <v>0</v>
      </c>
      <c r="C18">
        <f>IF(AND(Analysis!C5=-1, ISBLANK(Analysis!D5),ISBLANK(Analysis!B5)),4,IF(AND(Analysis!C5=1, ISBLANK(Analysis!D5),ISBLANK(Analysis!B5)),2,IF(AND(Analysis!C5=-1, OR(ISNUMBER(SEARCH(1,B5)), ISNUMBER(SEARCH(1,D5)))),3,IF(AND(Analysis!C5=1, OR(ISNUMBER(SEARCH(1,B5)), ISNUMBER(SEARCH(1,D5)))),1,0))))</f>
        <v>0</v>
      </c>
      <c r="D18">
        <f>IF(AND(Analysis!D5=-1, ISBLANK(Analysis!E5),ISBLANK(Analysis!C5)),4,IF(AND(Analysis!D5=1, ISBLANK(Analysis!E5),ISBLANK(Analysis!C5)),2,IF(AND(Analysis!D5=-1, OR(ISNUMBER(SEARCH(1,C5)), ISNUMBER(SEARCH(1,E5)))),3,IF(AND(Analysis!D5=1, OR(ISNUMBER(SEARCH(1,C5)), ISNUMBER(SEARCH(1,E5)))),1,0))))</f>
        <v>0</v>
      </c>
      <c r="E18">
        <f>IF(AND(Analysis!E5=-1, ISBLANK(Analysis!F5),ISBLANK(Analysis!D5)),4,IF(AND(Analysis!E5=1, ISBLANK(Analysis!F5),ISBLANK(Analysis!D5)),2,IF(AND(Analysis!E5=-1, OR(ISNUMBER(SEARCH(1,D5)), ISNUMBER(SEARCH(1,F5)))),3,IF(AND(Analysis!E5=1, OR(ISNUMBER(SEARCH(1,D5)), ISNUMBER(SEARCH(1,F5)))),1,0))))</f>
        <v>0</v>
      </c>
      <c r="G18">
        <f>IF(AND(Analysis!G5=-1, ISBLANK(Analysis!H5),ISBLANK(Analysis!F5)),4,IF(AND(Analysis!G5=1, ISBLANK(Analysis!H5),ISBLANK(Analysis!F5)),2,IF(AND(Analysis!G5=-1, OR(ISNUMBER(SEARCH(1,F5)), ISNUMBER(SEARCH(1,H5)))),3,IF(AND(Analysis!G5=1, OR(ISNUMBER(SEARCH(1,F5)), ISNUMBER(SEARCH(1,H5)))),1,0))))</f>
        <v>4</v>
      </c>
      <c r="H18">
        <f>IF(AND(Analysis!H5=-1, ISBLANK(Analysis!I5),ISBLANK(Analysis!G5)),4,IF(AND(Analysis!H5=1, ISBLANK(Analysis!I5),ISBLANK(Analysis!G5)),2,IF(AND(Analysis!H5=-1, OR(ISNUMBER(SEARCH(1,G5)), ISNUMBER(SEARCH(1,I5)))),3,IF(AND(Analysis!H5=1, OR(ISNUMBER(SEARCH(1,G5)), ISNUMBER(SEARCH(1,I5)))),1,0))))</f>
        <v>0</v>
      </c>
      <c r="I18">
        <f>IF(AND(Analysis!I5=-1, ISBLANK(Analysis!J5),ISBLANK(Analysis!H5)),4,IF(AND(Analysis!I5=1, ISBLANK(Analysis!J5),ISBLANK(Analysis!H5)),2,IF(AND(Analysis!I5=-1, OR(ISNUMBER(SEARCH(1,H5)), ISNUMBER(SEARCH(1,J5)))),3,IF(AND(Analysis!I5=1, OR(ISNUMBER(SEARCH(1,H5)), ISNUMBER(SEARCH(1,J5)))),1,0))))</f>
        <v>4</v>
      </c>
      <c r="J18">
        <f>IF(AND(Analysis!J5=-1, ISBLANK(Analysis!K5),ISBLANK(Analysis!I5)),4,IF(AND(Analysis!J5=1, ISBLANK(Analysis!K5),ISBLANK(Analysis!I5)),2,IF(AND(Analysis!J5=-1, OR(ISNUMBER(SEARCH(1,I5)), ISNUMBER(SEARCH(1,K5)))),3,IF(AND(Analysis!J5=1, OR(ISNUMBER(SEARCH(1,I5)), ISNUMBER(SEARCH(1,K5)))),1,0))))</f>
        <v>0</v>
      </c>
      <c r="K18">
        <f>IF(AND(Analysis!K5=-1, ISBLANK(Analysis!L5),ISBLANK(Analysis!J5)),4,IF(AND(Analysis!K5=1, ISBLANK(Analysis!L5),ISBLANK(Analysis!J5)),2,IF(AND(Analysis!K5=-1, OR(ISNUMBER(SEARCH(1,J5)), ISNUMBER(SEARCH(1,L5)))),3,IF(AND(Analysis!K5=1, OR(ISNUMBER(SEARCH(1,J5)), ISNUMBER(SEARCH(1,L5)))),1,0))))</f>
        <v>1</v>
      </c>
      <c r="L18">
        <f>IF(AND(Analysis!L5=-1, ISBLANK(Analysis!M5),ISBLANK(Analysis!K5)),4,IF(AND(Analysis!L5=1, ISBLANK(Analysis!M5),ISBLANK(Analysis!K5)),2,IF(AND(Analysis!L5=-1, OR(ISNUMBER(SEARCH(1,K5)), ISNUMBER(SEARCH(1,M5)))),3,IF(AND(Analysis!L5=1, OR(ISNUMBER(SEARCH(1,K5)), ISNUMBER(SEARCH(1,M5)))),1,0))))</f>
        <v>1</v>
      </c>
      <c r="M18">
        <f>IF(AND(Analysis!M5=-1, ISBLANK(Analysis!N5),ISBLANK(Analysis!L5)),4,IF(AND(Analysis!M5=1, ISBLANK(Analysis!N5),ISBLANK(Analysis!L5)),2,IF(AND(Analysis!M5=-1, OR(ISNUMBER(SEARCH(1,L5)), ISNUMBER(SEARCH(1,N5)))),3,IF(AND(Analysis!M5=1, OR(ISNUMBER(SEARCH(1,L5)), ISNUMBER(SEARCH(1,N5)))),1,0))))</f>
        <v>0</v>
      </c>
      <c r="N18">
        <f>IF(AND(Analysis!N5=-1, ISBLANK(Analysis!O5),ISBLANK(Analysis!M5)),4,IF(AND(Analysis!N5=1, ISBLANK(Analysis!O5),ISBLANK(Analysis!M5)),2,IF(AND(Analysis!N5=-1, OR(ISNUMBER(SEARCH(1,M5)), ISNUMBER(SEARCH(1,O5)))),3,IF(AND(Analysis!N5=1, OR(ISNUMBER(SEARCH(1,M5)), ISNUMBER(SEARCH(1,O5)))),1,0))))</f>
        <v>1</v>
      </c>
      <c r="O18">
        <f>IF(AND(Analysis!O5=-1, ISBLANK(Analysis!P5),ISBLANK(Analysis!N5)),4,IF(AND(Analysis!O5=1, ISBLANK(Analysis!P5),ISBLANK(Analysis!N5)),2,IF(AND(Analysis!O5=-1, OR(ISNUMBER(SEARCH(1,N5)), ISNUMBER(SEARCH(1,P5)))),3,IF(AND(Analysis!O5=1, OR(ISNUMBER(SEARCH(1,N5)), ISNUMBER(SEARCH(1,P5)))),1,0))))</f>
        <v>1</v>
      </c>
      <c r="P18">
        <f>IF(AND(Analysis!P5=-1, ISBLANK(Analysis!Q5),ISBLANK(Analysis!O5)),4,IF(AND(Analysis!P5=1, ISBLANK(Analysis!Q5),ISBLANK(Analysis!O5)),2,IF(AND(Analysis!P5=-1, OR(ISNUMBER(SEARCH(1,O5)), ISNUMBER(SEARCH(1,Q5)))),3,IF(AND(Analysis!P5=1, OR(ISNUMBER(SEARCH(1,O5)), ISNUMBER(SEARCH(1,Q5)))),1,0))))</f>
        <v>0</v>
      </c>
      <c r="Q18">
        <f>IF(AND(Analysis!Q5=-1, ISBLANK(Analysis!R5),ISBLANK(Analysis!P5)),4,IF(AND(Analysis!Q5=1, ISBLANK(Analysis!R5),ISBLANK(Analysis!P5)),2,IF(AND(Analysis!Q5=-1, OR(ISNUMBER(SEARCH(1,P5)), ISNUMBER(SEARCH(1,R5)))),3,IF(AND(Analysis!Q5=1, OR(ISNUMBER(SEARCH(1,P5)), ISNUMBER(SEARCH(1,R5)))),1,0))))</f>
        <v>0</v>
      </c>
      <c r="R18">
        <f>IF(AND(Analysis!R5=-1, ISBLANK(Analysis!S5),ISBLANK(Analysis!Q5)),4,IF(AND(Analysis!R5=1, ISBLANK(Analysis!S5),ISBLANK(Analysis!Q5)),2,IF(AND(Analysis!R5=-1, OR(ISNUMBER(SEARCH(1,Q5)), ISNUMBER(SEARCH(1,S5)))),3,IF(AND(Analysis!R5=1, OR(ISNUMBER(SEARCH(1,Q5)), ISNUMBER(SEARCH(1,S5)))),1,0))))</f>
        <v>2</v>
      </c>
      <c r="T18">
        <f>IF(AND(Analysis!T5=-1, ISBLANK(Analysis!U5),ISBLANK(Analysis!S5)),4,IF(AND(Analysis!T5=1, ISBLANK(Analysis!U5),ISBLANK(Analysis!S5)),2,IF(AND(Analysis!T5=-1, OR(ISNUMBER(SEARCH(1,S5)), ISNUMBER(SEARCH(1,U5)))),3,IF(AND(Analysis!T5=1, OR(ISNUMBER(SEARCH(1,S5)), ISNUMBER(SEARCH(1,U5)))),1,0))))</f>
        <v>2</v>
      </c>
      <c r="U18">
        <f>IF(AND(Analysis!U5=-1, ISBLANK(Analysis!V5),ISBLANK(Analysis!T5)),4,IF(AND(Analysis!U5=1, ISBLANK(Analysis!V5),ISBLANK(Analysis!T5)),2,IF(AND(Analysis!U5=-1, OR(ISNUMBER(SEARCH(1,T5)), ISNUMBER(SEARCH(1,V5)))),3,IF(AND(Analysis!U5=1, OR(ISNUMBER(SEARCH(1,T5)), ISNUMBER(SEARCH(1,V5)))),1,0))))</f>
        <v>0</v>
      </c>
      <c r="V18">
        <f>IF(AND(Analysis!V5=-1, ISBLANK(Analysis!W5),ISBLANK(Analysis!U5)),4,IF(AND(Analysis!V5=1, ISBLANK(Analysis!W5),ISBLANK(Analysis!U5)),2,IF(AND(Analysis!V5=-1, OR(ISNUMBER(SEARCH(1,U5)), ISNUMBER(SEARCH(1,W5)))),3,IF(AND(Analysis!V5=1, OR(ISNUMBER(SEARCH(1,U5)), ISNUMBER(SEARCH(1,W5)))),1,0))))</f>
        <v>2</v>
      </c>
      <c r="W18">
        <f>IF(AND(Analysis!W5=-1, ISBLANK(Analysis!X5),ISBLANK(Analysis!V5)),4,IF(AND(Analysis!W5=1, ISBLANK(Analysis!X5),ISBLANK(Analysis!V5)),2,IF(AND(Analysis!W5=-1, OR(ISNUMBER(SEARCH(1,V5)), ISNUMBER(SEARCH(1,X5)))),3,IF(AND(Analysis!W5=1, OR(ISNUMBER(SEARCH(1,V5)), ISNUMBER(SEARCH(1,X5)))),1,0))))</f>
        <v>0</v>
      </c>
      <c r="X18">
        <f>IF(AND(Analysis!X5=-1,ISBLANK(Analysis!W5)),4,IF(AND(Analysis!X5=1,ISBLANK(Analysis!W5)),2,IF(AND(Analysis!X5=-1, OR(ISNUMBER(SEARCH(1,W5)),)),3,IF(AND(Analysis!X5=1, OR(ISNUMBER(SEARCH(1,X5)),)),1,0))))</f>
        <v>0</v>
      </c>
      <c r="Y18" t="s">
        <v>34</v>
      </c>
      <c r="Z18" t="s">
        <v>35</v>
      </c>
    </row>
    <row r="19" spans="1:26">
      <c r="A19">
        <f>IF(AND(Analysis!A6=-1,ISBLANK(Analysis!B6)),4,IF(AND(Analysis!A6=1,ISBLANK(Analysis!B6)),2,IF(AND(Analysis!A6=-1, OR(ISNUMBER(SEARCH(1,B6)),)),3,IF(AND(Analysis!A6=1, OR(ISNUMBER(SEARCH(1,B6)),)),1,0))))</f>
        <v>0</v>
      </c>
      <c r="B19">
        <f>IF(AND(Analysis!B6=-1, ISBLANK(Analysis!C6),ISBLANK(Analysis!A6)),4,IF(AND(Analysis!B6=1, ISBLANK(Analysis!C6),ISBLANK(Analysis!A6)),2,IF(AND(Analysis!B6=-1, OR(ISNUMBER(SEARCH(1,A6)), ISNUMBER(SEARCH(1,C6)))),3,IF(AND(Analysis!B6=1, OR(ISNUMBER(SEARCH(1,A6)), ISNUMBER(SEARCH(1,C6)))),1,0))))</f>
        <v>0</v>
      </c>
      <c r="C19">
        <f>IF(AND(Analysis!C6=-1, ISBLANK(Analysis!D6),ISBLANK(Analysis!B6)),4,IF(AND(Analysis!C6=1, ISBLANK(Analysis!D6),ISBLANK(Analysis!B6)),2,IF(AND(Analysis!C6=-1, OR(ISNUMBER(SEARCH(1,B6)), ISNUMBER(SEARCH(1,D6)))),3,IF(AND(Analysis!C6=1, OR(ISNUMBER(SEARCH(1,B6)), ISNUMBER(SEARCH(1,D6)))),1,0))))</f>
        <v>0</v>
      </c>
      <c r="D19">
        <f>IF(AND(Analysis!D6=-1, ISBLANK(Analysis!E6),ISBLANK(Analysis!C6)),4,IF(AND(Analysis!D6=1, ISBLANK(Analysis!E6),ISBLANK(Analysis!C6)),2,IF(AND(Analysis!D6=-1, OR(ISNUMBER(SEARCH(1,C6)), ISNUMBER(SEARCH(1,E6)))),3,IF(AND(Analysis!D6=1, OR(ISNUMBER(SEARCH(1,C6)), ISNUMBER(SEARCH(1,E6)))),1,0))))</f>
        <v>0</v>
      </c>
      <c r="E19">
        <f>IF(AND(Analysis!E6=-1, ISBLANK(Analysis!F6),ISBLANK(Analysis!D6)),4,IF(AND(Analysis!E6=1, ISBLANK(Analysis!F6),ISBLANK(Analysis!D6)),2,IF(AND(Analysis!E6=-1, OR(ISNUMBER(SEARCH(1,D6)), ISNUMBER(SEARCH(1,F6)))),3,IF(AND(Analysis!E6=1, OR(ISNUMBER(SEARCH(1,D6)), ISNUMBER(SEARCH(1,F6)))),1,0))))</f>
        <v>0</v>
      </c>
      <c r="G19">
        <f>IF(AND(Analysis!G6=-1, ISBLANK(Analysis!H6),ISBLANK(Analysis!F6)),4,IF(AND(Analysis!G6=1, ISBLANK(Analysis!H6),ISBLANK(Analysis!F6)),2,IF(AND(Analysis!G6=-1, OR(ISNUMBER(SEARCH(1,F6)), ISNUMBER(SEARCH(1,H6)))),3,IF(AND(Analysis!G6=1, OR(ISNUMBER(SEARCH(1,F6)), ISNUMBER(SEARCH(1,H6)))),1,0))))</f>
        <v>1</v>
      </c>
      <c r="H19">
        <f>IF(AND(Analysis!H6=-1, ISBLANK(Analysis!I6),ISBLANK(Analysis!G6)),4,IF(AND(Analysis!H6=1, ISBLANK(Analysis!I6),ISBLANK(Analysis!G6)),2,IF(AND(Analysis!H6=-1, OR(ISNUMBER(SEARCH(1,G6)), ISNUMBER(SEARCH(1,I6)))),3,IF(AND(Analysis!H6=1, OR(ISNUMBER(SEARCH(1,G6)), ISNUMBER(SEARCH(1,I6)))),1,0))))</f>
        <v>1</v>
      </c>
      <c r="I19">
        <f>IF(AND(Analysis!I6=-1, ISBLANK(Analysis!J6),ISBLANK(Analysis!H6)),4,IF(AND(Analysis!I6=1, ISBLANK(Analysis!J6),ISBLANK(Analysis!H6)),2,IF(AND(Analysis!I6=-1, OR(ISNUMBER(SEARCH(1,H6)), ISNUMBER(SEARCH(1,J6)))),3,IF(AND(Analysis!I6=1, OR(ISNUMBER(SEARCH(1,H6)), ISNUMBER(SEARCH(1,J6)))),1,0))))</f>
        <v>0</v>
      </c>
      <c r="J19">
        <f>IF(AND(Analysis!J6=-1, ISBLANK(Analysis!K6),ISBLANK(Analysis!I6)),4,IF(AND(Analysis!J6=1, ISBLANK(Analysis!K6),ISBLANK(Analysis!I6)),2,IF(AND(Analysis!J6=-1, OR(ISNUMBER(SEARCH(1,I6)), ISNUMBER(SEARCH(1,K6)))),3,IF(AND(Analysis!J6=1, OR(ISNUMBER(SEARCH(1,I6)), ISNUMBER(SEARCH(1,K6)))),1,0))))</f>
        <v>2</v>
      </c>
      <c r="K19">
        <f>IF(AND(Analysis!K6=-1, ISBLANK(Analysis!L6),ISBLANK(Analysis!J6)),4,IF(AND(Analysis!K6=1, ISBLANK(Analysis!L6),ISBLANK(Analysis!J6)),2,IF(AND(Analysis!K6=-1, OR(ISNUMBER(SEARCH(1,J6)), ISNUMBER(SEARCH(1,L6)))),3,IF(AND(Analysis!K6=1, OR(ISNUMBER(SEARCH(1,J6)), ISNUMBER(SEARCH(1,L6)))),1,0))))</f>
        <v>0</v>
      </c>
      <c r="L19">
        <f>IF(AND(Analysis!L6=-1, ISBLANK(Analysis!M6),ISBLANK(Analysis!K6)),4,IF(AND(Analysis!L6=1, ISBLANK(Analysis!M6),ISBLANK(Analysis!K6)),2,IF(AND(Analysis!L6=-1, OR(ISNUMBER(SEARCH(1,K6)), ISNUMBER(SEARCH(1,M6)))),3,IF(AND(Analysis!L6=1, OR(ISNUMBER(SEARCH(1,K6)), ISNUMBER(SEARCH(1,M6)))),1,0))))</f>
        <v>4</v>
      </c>
      <c r="M19">
        <f>IF(AND(Analysis!M6=-1, ISBLANK(Analysis!N6),ISBLANK(Analysis!L6)),4,IF(AND(Analysis!M6=1, ISBLANK(Analysis!N6),ISBLANK(Analysis!L6)),2,IF(AND(Analysis!M6=-1, OR(ISNUMBER(SEARCH(1,L6)), ISNUMBER(SEARCH(1,N6)))),3,IF(AND(Analysis!M6=1, OR(ISNUMBER(SEARCH(1,L6)), ISNUMBER(SEARCH(1,N6)))),1,0))))</f>
        <v>0</v>
      </c>
      <c r="N19">
        <f>IF(AND(Analysis!N6=-1, ISBLANK(Analysis!O6),ISBLANK(Analysis!M6)),4,IF(AND(Analysis!N6=1, ISBLANK(Analysis!O6),ISBLANK(Analysis!M6)),2,IF(AND(Analysis!N6=-1, OR(ISNUMBER(SEARCH(1,M6)), ISNUMBER(SEARCH(1,O6)))),3,IF(AND(Analysis!N6=1, OR(ISNUMBER(SEARCH(1,M6)), ISNUMBER(SEARCH(1,O6)))),1,0))))</f>
        <v>0</v>
      </c>
      <c r="O19">
        <f>IF(AND(Analysis!O6=-1, ISBLANK(Analysis!P6),ISBLANK(Analysis!N6)),4,IF(AND(Analysis!O6=1, ISBLANK(Analysis!P6),ISBLANK(Analysis!N6)),2,IF(AND(Analysis!O6=-1, OR(ISNUMBER(SEARCH(1,N6)), ISNUMBER(SEARCH(1,P6)))),3,IF(AND(Analysis!O6=1, OR(ISNUMBER(SEARCH(1,N6)), ISNUMBER(SEARCH(1,P6)))),1,0))))</f>
        <v>0</v>
      </c>
      <c r="P19">
        <f>IF(AND(Analysis!P6=-1, ISBLANK(Analysis!Q6),ISBLANK(Analysis!O6)),4,IF(AND(Analysis!P6=1, ISBLANK(Analysis!Q6),ISBLANK(Analysis!O6)),2,IF(AND(Analysis!P6=-1, OR(ISNUMBER(SEARCH(1,O6)), ISNUMBER(SEARCH(1,Q6)))),3,IF(AND(Analysis!P6=1, OR(ISNUMBER(SEARCH(1,O6)), ISNUMBER(SEARCH(1,Q6)))),1,0))))</f>
        <v>2</v>
      </c>
      <c r="Q19">
        <f>IF(AND(Analysis!Q6=-1, ISBLANK(Analysis!R6),ISBLANK(Analysis!P6)),4,IF(AND(Analysis!Q6=1, ISBLANK(Analysis!R6),ISBLANK(Analysis!P6)),2,IF(AND(Analysis!Q6=-1, OR(ISNUMBER(SEARCH(1,P6)), ISNUMBER(SEARCH(1,R6)))),3,IF(AND(Analysis!Q6=1, OR(ISNUMBER(SEARCH(1,P6)), ISNUMBER(SEARCH(1,R6)))),1,0))))</f>
        <v>0</v>
      </c>
      <c r="R19">
        <f>IF(AND(Analysis!R6=-1, ISBLANK(Analysis!S6),ISBLANK(Analysis!Q6)),4,IF(AND(Analysis!R6=1, ISBLANK(Analysis!S6),ISBLANK(Analysis!Q6)),2,IF(AND(Analysis!R6=-1, OR(ISNUMBER(SEARCH(1,Q6)), ISNUMBER(SEARCH(1,S6)))),3,IF(AND(Analysis!R6=1, OR(ISNUMBER(SEARCH(1,Q6)), ISNUMBER(SEARCH(1,S6)))),1,0))))</f>
        <v>0</v>
      </c>
      <c r="T19">
        <f>IF(AND(Analysis!T6=-1, ISBLANK(Analysis!U6),ISBLANK(Analysis!S6)),4,IF(AND(Analysis!T6=1, ISBLANK(Analysis!U6),ISBLANK(Analysis!S6)),2,IF(AND(Analysis!T6=-1, OR(ISNUMBER(SEARCH(1,S6)), ISNUMBER(SEARCH(1,U6)))),3,IF(AND(Analysis!T6=1, OR(ISNUMBER(SEARCH(1,S6)), ISNUMBER(SEARCH(1,U6)))),1,0))))</f>
        <v>0</v>
      </c>
      <c r="U19">
        <f>IF(AND(Analysis!U6=-1, ISBLANK(Analysis!V6),ISBLANK(Analysis!T6)),4,IF(AND(Analysis!U6=1, ISBLANK(Analysis!V6),ISBLANK(Analysis!T6)),2,IF(AND(Analysis!U6=-1, OR(ISNUMBER(SEARCH(1,T6)), ISNUMBER(SEARCH(1,V6)))),3,IF(AND(Analysis!U6=1, OR(ISNUMBER(SEARCH(1,T6)), ISNUMBER(SEARCH(1,V6)))),1,0))))</f>
        <v>0</v>
      </c>
      <c r="V19">
        <f>IF(AND(Analysis!V6=-1, ISBLANK(Analysis!W6),ISBLANK(Analysis!U6)),4,IF(AND(Analysis!V6=1, ISBLANK(Analysis!W6),ISBLANK(Analysis!U6)),2,IF(AND(Analysis!V6=-1, OR(ISNUMBER(SEARCH(1,U6)), ISNUMBER(SEARCH(1,W6)))),3,IF(AND(Analysis!V6=1, OR(ISNUMBER(SEARCH(1,U6)), ISNUMBER(SEARCH(1,W6)))),1,0))))</f>
        <v>4</v>
      </c>
      <c r="W19">
        <f>IF(AND(Analysis!W6=-1, ISBLANK(Analysis!X6),ISBLANK(Analysis!V6)),4,IF(AND(Analysis!W6=1, ISBLANK(Analysis!X6),ISBLANK(Analysis!V6)),2,IF(AND(Analysis!W6=-1, OR(ISNUMBER(SEARCH(1,V6)), ISNUMBER(SEARCH(1,X6)))),3,IF(AND(Analysis!W6=1, OR(ISNUMBER(SEARCH(1,V6)), ISNUMBER(SEARCH(1,X6)))),1,0))))</f>
        <v>0</v>
      </c>
      <c r="X19">
        <f>IF(AND(Analysis!X6=-1,ISBLANK(Analysis!W6)),4,IF(AND(Analysis!X6=1,ISBLANK(Analysis!W6)),2,IF(AND(Analysis!X6=-1, OR(ISNUMBER(SEARCH(1,W6)),)),3,IF(AND(Analysis!X6=1, OR(ISNUMBER(SEARCH(1,X6)),)),1,0))))</f>
        <v>0</v>
      </c>
      <c r="Y19">
        <v>10</v>
      </c>
      <c r="Z19">
        <v>16</v>
      </c>
    </row>
    <row r="20" spans="1:26">
      <c r="A20">
        <f>IF(AND(Analysis!A7=-1,ISBLANK(Analysis!B7)),4,IF(AND(Analysis!A7=1,ISBLANK(Analysis!B7)),2,IF(AND(Analysis!A7=-1, OR(ISNUMBER(SEARCH(1,B7)),)),3,IF(AND(Analysis!A7=1, OR(ISNUMBER(SEARCH(1,B7)),)),1,0))))</f>
        <v>0</v>
      </c>
      <c r="B20">
        <f>IF(AND(Analysis!B7=-1, ISBLANK(Analysis!C7),ISBLANK(Analysis!A7)),4,IF(AND(Analysis!B7=1, ISBLANK(Analysis!C7),ISBLANK(Analysis!A7)),2,IF(AND(Analysis!B7=-1, OR(ISNUMBER(SEARCH(1,A7)), ISNUMBER(SEARCH(1,C7)))),3,IF(AND(Analysis!B7=1, OR(ISNUMBER(SEARCH(1,A7)), ISNUMBER(SEARCH(1,C7)))),1,0))))</f>
        <v>0</v>
      </c>
      <c r="C20">
        <f>IF(AND(Analysis!C7=-1, ISBLANK(Analysis!D7),ISBLANK(Analysis!B7)),4,IF(AND(Analysis!C7=1, ISBLANK(Analysis!D7),ISBLANK(Analysis!B7)),2,IF(AND(Analysis!C7=-1, OR(ISNUMBER(SEARCH(1,B7)), ISNUMBER(SEARCH(1,D7)))),3,IF(AND(Analysis!C7=1, OR(ISNUMBER(SEARCH(1,B7)), ISNUMBER(SEARCH(1,D7)))),1,0))))</f>
        <v>0</v>
      </c>
      <c r="D20">
        <f>IF(AND(Analysis!D7=-1, ISBLANK(Analysis!E7),ISBLANK(Analysis!C7)),4,IF(AND(Analysis!D7=1, ISBLANK(Analysis!E7),ISBLANK(Analysis!C7)),2,IF(AND(Analysis!D7=-1, OR(ISNUMBER(SEARCH(1,C7)), ISNUMBER(SEARCH(1,E7)))),3,IF(AND(Analysis!D7=1, OR(ISNUMBER(SEARCH(1,C7)), ISNUMBER(SEARCH(1,E7)))),1,0))))</f>
        <v>0</v>
      </c>
      <c r="E20">
        <f>IF(AND(Analysis!E7=-1, ISBLANK(Analysis!F7),ISBLANK(Analysis!D7)),4,IF(AND(Analysis!E7=1, ISBLANK(Analysis!F7),ISBLANK(Analysis!D7)),2,IF(AND(Analysis!E7=-1, OR(ISNUMBER(SEARCH(1,D7)), ISNUMBER(SEARCH(1,F7)))),3,IF(AND(Analysis!E7=1, OR(ISNUMBER(SEARCH(1,D7)), ISNUMBER(SEARCH(1,F7)))),1,0))))</f>
        <v>0</v>
      </c>
      <c r="G20">
        <f>IF(AND(Analysis!G7=-1, ISBLANK(Analysis!H7),ISBLANK(Analysis!F7)),4,IF(AND(Analysis!G7=1, ISBLANK(Analysis!H7),ISBLANK(Analysis!F7)),2,IF(AND(Analysis!G7=-1, OR(ISNUMBER(SEARCH(1,F7)), ISNUMBER(SEARCH(1,H7)))),3,IF(AND(Analysis!G7=1, OR(ISNUMBER(SEARCH(1,F7)), ISNUMBER(SEARCH(1,H7)))),1,0))))</f>
        <v>4</v>
      </c>
      <c r="H20">
        <f>IF(AND(Analysis!H7=-1, ISBLANK(Analysis!I7),ISBLANK(Analysis!G7)),4,IF(AND(Analysis!H7=1, ISBLANK(Analysis!I7),ISBLANK(Analysis!G7)),2,IF(AND(Analysis!H7=-1, OR(ISNUMBER(SEARCH(1,G7)), ISNUMBER(SEARCH(1,I7)))),3,IF(AND(Analysis!H7=1, OR(ISNUMBER(SEARCH(1,G7)), ISNUMBER(SEARCH(1,I7)))),1,0))))</f>
        <v>0</v>
      </c>
      <c r="I20">
        <f>IF(AND(Analysis!I7=-1, ISBLANK(Analysis!J7),ISBLANK(Analysis!H7)),4,IF(AND(Analysis!I7=1, ISBLANK(Analysis!J7),ISBLANK(Analysis!H7)),2,IF(AND(Analysis!I7=-1, OR(ISNUMBER(SEARCH(1,H7)), ISNUMBER(SEARCH(1,J7)))),3,IF(AND(Analysis!I7=1, OR(ISNUMBER(SEARCH(1,H7)), ISNUMBER(SEARCH(1,J7)))),1,0))))</f>
        <v>1</v>
      </c>
      <c r="J20">
        <f>IF(AND(Analysis!J7=-1, ISBLANK(Analysis!K7),ISBLANK(Analysis!I7)),4,IF(AND(Analysis!J7=1, ISBLANK(Analysis!K7),ISBLANK(Analysis!I7)),2,IF(AND(Analysis!J7=-1, OR(ISNUMBER(SEARCH(1,I7)), ISNUMBER(SEARCH(1,K7)))),3,IF(AND(Analysis!J7=1, OR(ISNUMBER(SEARCH(1,I7)), ISNUMBER(SEARCH(1,K7)))),1,0))))</f>
        <v>1</v>
      </c>
      <c r="K20">
        <f>IF(AND(Analysis!K7=-1, ISBLANK(Analysis!L7),ISBLANK(Analysis!J7)),4,IF(AND(Analysis!K7=1, ISBLANK(Analysis!L7),ISBLANK(Analysis!J7)),2,IF(AND(Analysis!K7=-1, OR(ISNUMBER(SEARCH(1,J7)), ISNUMBER(SEARCH(1,L7)))),3,IF(AND(Analysis!K7=1, OR(ISNUMBER(SEARCH(1,J7)), ISNUMBER(SEARCH(1,L7)))),1,0))))</f>
        <v>0</v>
      </c>
      <c r="L20">
        <f>IF(AND(Analysis!L7=-1, ISBLANK(Analysis!M7),ISBLANK(Analysis!K7)),4,IF(AND(Analysis!L7=1, ISBLANK(Analysis!M7),ISBLANK(Analysis!K7)),2,IF(AND(Analysis!L7=-1, OR(ISNUMBER(SEARCH(1,K7)), ISNUMBER(SEARCH(1,M7)))),3,IF(AND(Analysis!L7=1, OR(ISNUMBER(SEARCH(1,K7)), ISNUMBER(SEARCH(1,M7)))),1,0))))</f>
        <v>1</v>
      </c>
      <c r="M20">
        <f>IF(AND(Analysis!M7=-1, ISBLANK(Analysis!N7),ISBLANK(Analysis!L7)),4,IF(AND(Analysis!M7=1, ISBLANK(Analysis!N7),ISBLANK(Analysis!L7)),2,IF(AND(Analysis!M7=-1, OR(ISNUMBER(SEARCH(1,L7)), ISNUMBER(SEARCH(1,N7)))),3,IF(AND(Analysis!M7=1, OR(ISNUMBER(SEARCH(1,L7)), ISNUMBER(SEARCH(1,N7)))),1,0))))</f>
        <v>1</v>
      </c>
      <c r="N20">
        <f>IF(AND(Analysis!N7=-1, ISBLANK(Analysis!O7),ISBLANK(Analysis!M7)),4,IF(AND(Analysis!N7=1, ISBLANK(Analysis!O7),ISBLANK(Analysis!M7)),2,IF(AND(Analysis!N7=-1, OR(ISNUMBER(SEARCH(1,M7)), ISNUMBER(SEARCH(1,O7)))),3,IF(AND(Analysis!N7=1, OR(ISNUMBER(SEARCH(1,M7)), ISNUMBER(SEARCH(1,O7)))),1,0))))</f>
        <v>0</v>
      </c>
      <c r="O20">
        <f>IF(AND(Analysis!O7=-1, ISBLANK(Analysis!P7),ISBLANK(Analysis!N7)),4,IF(AND(Analysis!O7=1, ISBLANK(Analysis!P7),ISBLANK(Analysis!N7)),2,IF(AND(Analysis!O7=-1, OR(ISNUMBER(SEARCH(1,N7)), ISNUMBER(SEARCH(1,P7)))),3,IF(AND(Analysis!O7=1, OR(ISNUMBER(SEARCH(1,N7)), ISNUMBER(SEARCH(1,P7)))),1,0))))</f>
        <v>4</v>
      </c>
      <c r="P20">
        <f>IF(AND(Analysis!P7=-1, ISBLANK(Analysis!Q7),ISBLANK(Analysis!O7)),4,IF(AND(Analysis!P7=1, ISBLANK(Analysis!Q7),ISBLANK(Analysis!O7)),2,IF(AND(Analysis!P7=-1, OR(ISNUMBER(SEARCH(1,O7)), ISNUMBER(SEARCH(1,Q7)))),3,IF(AND(Analysis!P7=1, OR(ISNUMBER(SEARCH(1,O7)), ISNUMBER(SEARCH(1,Q7)))),1,0))))</f>
        <v>0</v>
      </c>
      <c r="Q20">
        <f>IF(AND(Analysis!Q7=-1, ISBLANK(Analysis!R7),ISBLANK(Analysis!P7)),4,IF(AND(Analysis!Q7=1, ISBLANK(Analysis!R7),ISBLANK(Analysis!P7)),2,IF(AND(Analysis!Q7=-1, OR(ISNUMBER(SEARCH(1,P7)), ISNUMBER(SEARCH(1,R7)))),3,IF(AND(Analysis!Q7=1, OR(ISNUMBER(SEARCH(1,P7)), ISNUMBER(SEARCH(1,R7)))),1,0))))</f>
        <v>0</v>
      </c>
      <c r="R20">
        <f>IF(AND(Analysis!R7=-1, ISBLANK(Analysis!S7),ISBLANK(Analysis!Q7)),4,IF(AND(Analysis!R7=1, ISBLANK(Analysis!S7),ISBLANK(Analysis!Q7)),2,IF(AND(Analysis!R7=-1, OR(ISNUMBER(SEARCH(1,Q7)), ISNUMBER(SEARCH(1,S7)))),3,IF(AND(Analysis!R7=1, OR(ISNUMBER(SEARCH(1,Q7)), ISNUMBER(SEARCH(1,S7)))),1,0))))</f>
        <v>4</v>
      </c>
      <c r="T20">
        <f>IF(AND(Analysis!T7=-1, ISBLANK(Analysis!U7),ISBLANK(Analysis!S7)),4,IF(AND(Analysis!T7=1, ISBLANK(Analysis!U7),ISBLANK(Analysis!S7)),2,IF(AND(Analysis!T7=-1, OR(ISNUMBER(SEARCH(1,S7)), ISNUMBER(SEARCH(1,U7)))),3,IF(AND(Analysis!T7=1, OR(ISNUMBER(SEARCH(1,S7)), ISNUMBER(SEARCH(1,U7)))),1,0))))</f>
        <v>4</v>
      </c>
      <c r="U20">
        <f>IF(AND(Analysis!U7=-1, ISBLANK(Analysis!V7),ISBLANK(Analysis!T7)),4,IF(AND(Analysis!U7=1, ISBLANK(Analysis!V7),ISBLANK(Analysis!T7)),2,IF(AND(Analysis!U7=-1, OR(ISNUMBER(SEARCH(1,T7)), ISNUMBER(SEARCH(1,V7)))),3,IF(AND(Analysis!U7=1, OR(ISNUMBER(SEARCH(1,T7)), ISNUMBER(SEARCH(1,V7)))),1,0))))</f>
        <v>0</v>
      </c>
      <c r="V20">
        <f>IF(AND(Analysis!V7=-1, ISBLANK(Analysis!W7),ISBLANK(Analysis!U7)),4,IF(AND(Analysis!V7=1, ISBLANK(Analysis!W7),ISBLANK(Analysis!U7)),2,IF(AND(Analysis!V7=-1, OR(ISNUMBER(SEARCH(1,U7)), ISNUMBER(SEARCH(1,W7)))),3,IF(AND(Analysis!V7=1, OR(ISNUMBER(SEARCH(1,U7)), ISNUMBER(SEARCH(1,W7)))),1,0))))</f>
        <v>0</v>
      </c>
      <c r="W20">
        <f>IF(AND(Analysis!W7=-1, ISBLANK(Analysis!X7),ISBLANK(Analysis!V7)),4,IF(AND(Analysis!W7=1, ISBLANK(Analysis!X7),ISBLANK(Analysis!V7)),2,IF(AND(Analysis!W7=-1, OR(ISNUMBER(SEARCH(1,V7)), ISNUMBER(SEARCH(1,X7)))),3,IF(AND(Analysis!W7=1, OR(ISNUMBER(SEARCH(1,V7)), ISNUMBER(SEARCH(1,X7)))),1,0))))</f>
        <v>0</v>
      </c>
      <c r="X20">
        <f>IF(AND(Analysis!X7=-1,ISBLANK(Analysis!W7)),4,IF(AND(Analysis!X7=1,ISBLANK(Analysis!W7)),2,IF(AND(Analysis!X7=-1, OR(ISNUMBER(SEARCH(1,W7)),)),3,IF(AND(Analysis!X7=1, OR(ISNUMBER(SEARCH(1,X7)),)),1,0))))</f>
        <v>4</v>
      </c>
    </row>
    <row r="21" spans="1:26">
      <c r="A21">
        <f>IF(AND(Analysis!A8=-1,ISBLANK(Analysis!B8)),4,IF(AND(Analysis!A8=1,ISBLANK(Analysis!B8)),2,IF(AND(Analysis!A8=-1, OR(ISNUMBER(SEARCH(1,B8)),)),3,IF(AND(Analysis!A8=1, OR(ISNUMBER(SEARCH(1,B8)),)),1,0))))</f>
        <v>0</v>
      </c>
      <c r="B21">
        <f>IF(AND(Analysis!B8=-1, ISBLANK(Analysis!C8),ISBLANK(Analysis!A8)),4,IF(AND(Analysis!B8=1, ISBLANK(Analysis!C8),ISBLANK(Analysis!A8)),2,IF(AND(Analysis!B8=-1, OR(ISNUMBER(SEARCH(1,A8)), ISNUMBER(SEARCH(1,C8)))),3,IF(AND(Analysis!B8=1, OR(ISNUMBER(SEARCH(1,A8)), ISNUMBER(SEARCH(1,C8)))),1,0))))</f>
        <v>0</v>
      </c>
      <c r="C21">
        <f>IF(AND(Analysis!C8=-1, ISBLANK(Analysis!D8),ISBLANK(Analysis!B8)),4,IF(AND(Analysis!C8=1, ISBLANK(Analysis!D8),ISBLANK(Analysis!B8)),2,IF(AND(Analysis!C8=-1, OR(ISNUMBER(SEARCH(1,B8)), ISNUMBER(SEARCH(1,D8)))),3,IF(AND(Analysis!C8=1, OR(ISNUMBER(SEARCH(1,B8)), ISNUMBER(SEARCH(1,D8)))),1,0))))</f>
        <v>0</v>
      </c>
      <c r="D21">
        <f>IF(AND(Analysis!D8=-1, ISBLANK(Analysis!E8),ISBLANK(Analysis!C8)),4,IF(AND(Analysis!D8=1, ISBLANK(Analysis!E8),ISBLANK(Analysis!C8)),2,IF(AND(Analysis!D8=-1, OR(ISNUMBER(SEARCH(1,C8)), ISNUMBER(SEARCH(1,E8)))),3,IF(AND(Analysis!D8=1, OR(ISNUMBER(SEARCH(1,C8)), ISNUMBER(SEARCH(1,E8)))),1,0))))</f>
        <v>0</v>
      </c>
      <c r="E21">
        <f>IF(AND(Analysis!E8=-1, ISBLANK(Analysis!F8),ISBLANK(Analysis!D8)),4,IF(AND(Analysis!E8=1, ISBLANK(Analysis!F8),ISBLANK(Analysis!D8)),2,IF(AND(Analysis!E8=-1, OR(ISNUMBER(SEARCH(1,D8)), ISNUMBER(SEARCH(1,F8)))),3,IF(AND(Analysis!E8=1, OR(ISNUMBER(SEARCH(1,D8)), ISNUMBER(SEARCH(1,F8)))),1,0))))</f>
        <v>0</v>
      </c>
      <c r="G21">
        <f>IF(AND(Analysis!G8=-1, ISBLANK(Analysis!H8),ISBLANK(Analysis!F8)),4,IF(AND(Analysis!G8=1, ISBLANK(Analysis!H8),ISBLANK(Analysis!F8)),2,IF(AND(Analysis!G8=-1, OR(ISNUMBER(SEARCH(1,F8)), ISNUMBER(SEARCH(1,H8)))),3,IF(AND(Analysis!G8=1, OR(ISNUMBER(SEARCH(1,F8)), ISNUMBER(SEARCH(1,H8)))),1,0))))</f>
        <v>4</v>
      </c>
      <c r="H21">
        <f>IF(AND(Analysis!H8=-1, ISBLANK(Analysis!I8),ISBLANK(Analysis!G8)),4,IF(AND(Analysis!H8=1, ISBLANK(Analysis!I8),ISBLANK(Analysis!G8)),2,IF(AND(Analysis!H8=-1, OR(ISNUMBER(SEARCH(1,G8)), ISNUMBER(SEARCH(1,I8)))),3,IF(AND(Analysis!H8=1, OR(ISNUMBER(SEARCH(1,G8)), ISNUMBER(SEARCH(1,I8)))),1,0))))</f>
        <v>0</v>
      </c>
      <c r="I21">
        <f>IF(AND(Analysis!I8=-1, ISBLANK(Analysis!J8),ISBLANK(Analysis!H8)),4,IF(AND(Analysis!I8=1, ISBLANK(Analysis!J8),ISBLANK(Analysis!H8)),2,IF(AND(Analysis!I8=-1, OR(ISNUMBER(SEARCH(1,H8)), ISNUMBER(SEARCH(1,J8)))),3,IF(AND(Analysis!I8=1, OR(ISNUMBER(SEARCH(1,H8)), ISNUMBER(SEARCH(1,J8)))),1,0))))</f>
        <v>2</v>
      </c>
      <c r="J21">
        <f>IF(AND(Analysis!J8=-1, ISBLANK(Analysis!K8),ISBLANK(Analysis!I8)),4,IF(AND(Analysis!J8=1, ISBLANK(Analysis!K8),ISBLANK(Analysis!I8)),2,IF(AND(Analysis!J8=-1, OR(ISNUMBER(SEARCH(1,I8)), ISNUMBER(SEARCH(1,K8)))),3,IF(AND(Analysis!J8=1, OR(ISNUMBER(SEARCH(1,I8)), ISNUMBER(SEARCH(1,K8)))),1,0))))</f>
        <v>0</v>
      </c>
      <c r="K21">
        <f>IF(AND(Analysis!K8=-1, ISBLANK(Analysis!L8),ISBLANK(Analysis!J8)),4,IF(AND(Analysis!K8=1, ISBLANK(Analysis!L8),ISBLANK(Analysis!J8)),2,IF(AND(Analysis!K8=-1, OR(ISNUMBER(SEARCH(1,J8)), ISNUMBER(SEARCH(1,L8)))),3,IF(AND(Analysis!K8=1, OR(ISNUMBER(SEARCH(1,J8)), ISNUMBER(SEARCH(1,L8)))),1,0))))</f>
        <v>1</v>
      </c>
      <c r="L21">
        <f>IF(AND(Analysis!L8=-1, ISBLANK(Analysis!M8),ISBLANK(Analysis!K8)),4,IF(AND(Analysis!L8=1, ISBLANK(Analysis!M8),ISBLANK(Analysis!K8)),2,IF(AND(Analysis!L8=-1, OR(ISNUMBER(SEARCH(1,K8)), ISNUMBER(SEARCH(1,M8)))),3,IF(AND(Analysis!L8=1, OR(ISNUMBER(SEARCH(1,K8)), ISNUMBER(SEARCH(1,M8)))),1,0))))</f>
        <v>1</v>
      </c>
      <c r="M21">
        <f>IF(AND(Analysis!M8=-1, ISBLANK(Analysis!N8),ISBLANK(Analysis!L8)),4,IF(AND(Analysis!M8=1, ISBLANK(Analysis!N8),ISBLANK(Analysis!L8)),2,IF(AND(Analysis!M8=-1, OR(ISNUMBER(SEARCH(1,L8)), ISNUMBER(SEARCH(1,N8)))),3,IF(AND(Analysis!M8=1, OR(ISNUMBER(SEARCH(1,L8)), ISNUMBER(SEARCH(1,N8)))),1,0))))</f>
        <v>0</v>
      </c>
      <c r="N21">
        <f>IF(AND(Analysis!N8=-1, ISBLANK(Analysis!O8),ISBLANK(Analysis!M8)),4,IF(AND(Analysis!N8=1, ISBLANK(Analysis!O8),ISBLANK(Analysis!M8)),2,IF(AND(Analysis!N8=-1, OR(ISNUMBER(SEARCH(1,M8)), ISNUMBER(SEARCH(1,O8)))),3,IF(AND(Analysis!N8=1, OR(ISNUMBER(SEARCH(1,M8)), ISNUMBER(SEARCH(1,O8)))),1,0))))</f>
        <v>0</v>
      </c>
      <c r="O21">
        <f>IF(AND(Analysis!O8=-1, ISBLANK(Analysis!P8),ISBLANK(Analysis!N8)),4,IF(AND(Analysis!O8=1, ISBLANK(Analysis!P8),ISBLANK(Analysis!N8)),2,IF(AND(Analysis!O8=-1, OR(ISNUMBER(SEARCH(1,N8)), ISNUMBER(SEARCH(1,P8)))),3,IF(AND(Analysis!O8=1, OR(ISNUMBER(SEARCH(1,N8)), ISNUMBER(SEARCH(1,P8)))),1,0))))</f>
        <v>0</v>
      </c>
      <c r="P21">
        <f>IF(AND(Analysis!P8=-1, ISBLANK(Analysis!Q8),ISBLANK(Analysis!O8)),4,IF(AND(Analysis!P8=1, ISBLANK(Analysis!Q8),ISBLANK(Analysis!O8)),2,IF(AND(Analysis!P8=-1, OR(ISNUMBER(SEARCH(1,O8)), ISNUMBER(SEARCH(1,Q8)))),3,IF(AND(Analysis!P8=1, OR(ISNUMBER(SEARCH(1,O8)), ISNUMBER(SEARCH(1,Q8)))),1,0))))</f>
        <v>0</v>
      </c>
      <c r="Q21">
        <f>IF(AND(Analysis!Q8=-1, ISBLANK(Analysis!R8),ISBLANK(Analysis!P8)),4,IF(AND(Analysis!Q8=1, ISBLANK(Analysis!R8),ISBLANK(Analysis!P8)),2,IF(AND(Analysis!Q8=-1, OR(ISNUMBER(SEARCH(1,P8)), ISNUMBER(SEARCH(1,R8)))),3,IF(AND(Analysis!Q8=1, OR(ISNUMBER(SEARCH(1,P8)), ISNUMBER(SEARCH(1,R8)))),1,0))))</f>
        <v>3</v>
      </c>
      <c r="R21">
        <f>IF(AND(Analysis!R8=-1, ISBLANK(Analysis!S8),ISBLANK(Analysis!Q8)),4,IF(AND(Analysis!R8=1, ISBLANK(Analysis!S8),ISBLANK(Analysis!Q8)),2,IF(AND(Analysis!R8=-1, OR(ISNUMBER(SEARCH(1,Q8)), ISNUMBER(SEARCH(1,S8)))),3,IF(AND(Analysis!R8=1, OR(ISNUMBER(SEARCH(1,Q8)), ISNUMBER(SEARCH(1,S8)))),1,0))))</f>
        <v>3</v>
      </c>
      <c r="T21">
        <f>IF(AND(Analysis!T8=-1, ISBLANK(Analysis!U8),ISBLANK(Analysis!S8)),4,IF(AND(Analysis!T8=1, ISBLANK(Analysis!U8),ISBLANK(Analysis!S8)),2,IF(AND(Analysis!T8=-1, OR(ISNUMBER(SEARCH(1,S8)), ISNUMBER(SEARCH(1,U8)))),3,IF(AND(Analysis!T8=1, OR(ISNUMBER(SEARCH(1,S8)), ISNUMBER(SEARCH(1,U8)))),1,0))))</f>
        <v>1</v>
      </c>
      <c r="U21">
        <f>IF(AND(Analysis!U8=-1, ISBLANK(Analysis!V8),ISBLANK(Analysis!T8)),4,IF(AND(Analysis!U8=1, ISBLANK(Analysis!V8),ISBLANK(Analysis!T8)),2,IF(AND(Analysis!U8=-1, OR(ISNUMBER(SEARCH(1,T8)), ISNUMBER(SEARCH(1,V8)))),3,IF(AND(Analysis!U8=1, OR(ISNUMBER(SEARCH(1,T8)), ISNUMBER(SEARCH(1,V8)))),1,0))))</f>
        <v>1</v>
      </c>
      <c r="V21">
        <f>IF(AND(Analysis!V8=-1, ISBLANK(Analysis!W8),ISBLANK(Analysis!U8)),4,IF(AND(Analysis!V8=1, ISBLANK(Analysis!W8),ISBLANK(Analysis!U8)),2,IF(AND(Analysis!V8=-1, OR(ISNUMBER(SEARCH(1,U8)), ISNUMBER(SEARCH(1,W8)))),3,IF(AND(Analysis!V8=1, OR(ISNUMBER(SEARCH(1,U8)), ISNUMBER(SEARCH(1,W8)))),1,0))))</f>
        <v>1</v>
      </c>
      <c r="W21">
        <f>IF(AND(Analysis!W8=-1, ISBLANK(Analysis!X8),ISBLANK(Analysis!V8)),4,IF(AND(Analysis!W8=1, ISBLANK(Analysis!X8),ISBLANK(Analysis!V8)),2,IF(AND(Analysis!W8=-1, OR(ISNUMBER(SEARCH(1,V8)), ISNUMBER(SEARCH(1,X8)))),3,IF(AND(Analysis!W8=1, OR(ISNUMBER(SEARCH(1,V8)), ISNUMBER(SEARCH(1,X8)))),1,0))))</f>
        <v>0</v>
      </c>
      <c r="X21">
        <f>IF(AND(Analysis!X8=-1,ISBLANK(Analysis!W8)),4,IF(AND(Analysis!X8=1,ISBLANK(Analysis!W8)),2,IF(AND(Analysis!X8=-1, OR(ISNUMBER(SEARCH(1,W8)),)),3,IF(AND(Analysis!X8=1, OR(ISNUMBER(SEARCH(1,X8)),)),1,0))))</f>
        <v>0</v>
      </c>
    </row>
    <row r="22" spans="1:26">
      <c r="A22">
        <f>IF(AND(Analysis!A9=-1,ISBLANK(Analysis!B9)),4,IF(AND(Analysis!A9=1,ISBLANK(Analysis!B9)),2,IF(AND(Analysis!A9=-1, OR(ISNUMBER(SEARCH(1,B9)),)),3,IF(AND(Analysis!A9=1, OR(ISNUMBER(SEARCH(1,B9)),)),1,0))))</f>
        <v>0</v>
      </c>
      <c r="B22">
        <f>IF(AND(Analysis!B9=-1, ISBLANK(Analysis!C9),ISBLANK(Analysis!A9)),4,IF(AND(Analysis!B9=1, ISBLANK(Analysis!C9),ISBLANK(Analysis!A9)),2,IF(AND(Analysis!B9=-1, OR(ISNUMBER(SEARCH(1,A9)), ISNUMBER(SEARCH(1,C9)))),3,IF(AND(Analysis!B9=1, OR(ISNUMBER(SEARCH(1,A9)), ISNUMBER(SEARCH(1,C9)))),1,0))))</f>
        <v>0</v>
      </c>
      <c r="C22">
        <f>IF(AND(Analysis!C9=-1, ISBLANK(Analysis!D9),ISBLANK(Analysis!B9)),4,IF(AND(Analysis!C9=1, ISBLANK(Analysis!D9),ISBLANK(Analysis!B9)),2,IF(AND(Analysis!C9=-1, OR(ISNUMBER(SEARCH(1,B9)), ISNUMBER(SEARCH(1,D9)))),3,IF(AND(Analysis!C9=1, OR(ISNUMBER(SEARCH(1,B9)), ISNUMBER(SEARCH(1,D9)))),1,0))))</f>
        <v>0</v>
      </c>
      <c r="D22">
        <f>IF(AND(Analysis!D9=-1, ISBLANK(Analysis!E9),ISBLANK(Analysis!C9)),4,IF(AND(Analysis!D9=1, ISBLANK(Analysis!E9),ISBLANK(Analysis!C9)),2,IF(AND(Analysis!D9=-1, OR(ISNUMBER(SEARCH(1,C9)), ISNUMBER(SEARCH(1,E9)))),3,IF(AND(Analysis!D9=1, OR(ISNUMBER(SEARCH(1,C9)), ISNUMBER(SEARCH(1,E9)))),1,0))))</f>
        <v>0</v>
      </c>
      <c r="E22">
        <f>IF(AND(Analysis!E9=-1, ISBLANK(Analysis!F9),ISBLANK(Analysis!D9)),4,IF(AND(Analysis!E9=1, ISBLANK(Analysis!F9),ISBLANK(Analysis!D9)),2,IF(AND(Analysis!E9=-1, OR(ISNUMBER(SEARCH(1,D9)), ISNUMBER(SEARCH(1,F9)))),3,IF(AND(Analysis!E9=1, OR(ISNUMBER(SEARCH(1,D9)), ISNUMBER(SEARCH(1,F9)))),1,0))))</f>
        <v>0</v>
      </c>
      <c r="G22">
        <f>IF(AND(Analysis!G9=-1, ISBLANK(Analysis!H9),ISBLANK(Analysis!F9)),4,IF(AND(Analysis!G9=1, ISBLANK(Analysis!H9),ISBLANK(Analysis!F9)),2,IF(AND(Analysis!G9=-1, OR(ISNUMBER(SEARCH(1,F9)), ISNUMBER(SEARCH(1,H9)))),3,IF(AND(Analysis!G9=1, OR(ISNUMBER(SEARCH(1,F9)), ISNUMBER(SEARCH(1,H9)))),1,0))))</f>
        <v>4</v>
      </c>
      <c r="H22">
        <f>IF(AND(Analysis!H9=-1, ISBLANK(Analysis!I9),ISBLANK(Analysis!G9)),4,IF(AND(Analysis!H9=1, ISBLANK(Analysis!I9),ISBLANK(Analysis!G9)),2,IF(AND(Analysis!H9=-1, OR(ISNUMBER(SEARCH(1,G9)), ISNUMBER(SEARCH(1,I9)))),3,IF(AND(Analysis!H9=1, OR(ISNUMBER(SEARCH(1,G9)), ISNUMBER(SEARCH(1,I9)))),1,0))))</f>
        <v>0</v>
      </c>
      <c r="I22">
        <f>IF(AND(Analysis!I9=-1, ISBLANK(Analysis!J9),ISBLANK(Analysis!H9)),4,IF(AND(Analysis!I9=1, ISBLANK(Analysis!J9),ISBLANK(Analysis!H9)),2,IF(AND(Analysis!I9=-1, OR(ISNUMBER(SEARCH(1,H9)), ISNUMBER(SEARCH(1,J9)))),3,IF(AND(Analysis!I9=1, OR(ISNUMBER(SEARCH(1,H9)), ISNUMBER(SEARCH(1,J9)))),1,0))))</f>
        <v>1</v>
      </c>
      <c r="J22">
        <f>IF(AND(Analysis!J9=-1, ISBLANK(Analysis!K9),ISBLANK(Analysis!I9)),4,IF(AND(Analysis!J9=1, ISBLANK(Analysis!K9),ISBLANK(Analysis!I9)),2,IF(AND(Analysis!J9=-1, OR(ISNUMBER(SEARCH(1,I9)), ISNUMBER(SEARCH(1,K9)))),3,IF(AND(Analysis!J9=1, OR(ISNUMBER(SEARCH(1,I9)), ISNUMBER(SEARCH(1,K9)))),1,0))))</f>
        <v>1</v>
      </c>
      <c r="K22">
        <f>IF(AND(Analysis!K9=-1, ISBLANK(Analysis!L9),ISBLANK(Analysis!J9)),4,IF(AND(Analysis!K9=1, ISBLANK(Analysis!L9),ISBLANK(Analysis!J9)),2,IF(AND(Analysis!K9=-1, OR(ISNUMBER(SEARCH(1,J9)), ISNUMBER(SEARCH(1,L9)))),3,IF(AND(Analysis!K9=1, OR(ISNUMBER(SEARCH(1,J9)), ISNUMBER(SEARCH(1,L9)))),1,0))))</f>
        <v>1</v>
      </c>
      <c r="L22">
        <f>IF(AND(Analysis!L9=-1, ISBLANK(Analysis!M9),ISBLANK(Analysis!K9)),4,IF(AND(Analysis!L9=1, ISBLANK(Analysis!M9),ISBLANK(Analysis!K9)),2,IF(AND(Analysis!L9=-1, OR(ISNUMBER(SEARCH(1,K9)), ISNUMBER(SEARCH(1,M9)))),3,IF(AND(Analysis!L9=1, OR(ISNUMBER(SEARCH(1,K9)), ISNUMBER(SEARCH(1,M9)))),1,0))))</f>
        <v>1</v>
      </c>
      <c r="M22">
        <f>IF(AND(Analysis!M9=-1, ISBLANK(Analysis!N9),ISBLANK(Analysis!L9)),4,IF(AND(Analysis!M9=1, ISBLANK(Analysis!N9),ISBLANK(Analysis!L9)),2,IF(AND(Analysis!M9=-1, OR(ISNUMBER(SEARCH(1,L9)), ISNUMBER(SEARCH(1,N9)))),3,IF(AND(Analysis!M9=1, OR(ISNUMBER(SEARCH(1,L9)), ISNUMBER(SEARCH(1,N9)))),1,0))))</f>
        <v>0</v>
      </c>
      <c r="N22">
        <f>IF(AND(Analysis!N9=-1, ISBLANK(Analysis!O9),ISBLANK(Analysis!M9)),4,IF(AND(Analysis!N9=1, ISBLANK(Analysis!O9),ISBLANK(Analysis!M9)),2,IF(AND(Analysis!N9=-1, OR(ISNUMBER(SEARCH(1,M9)), ISNUMBER(SEARCH(1,O9)))),3,IF(AND(Analysis!N9=1, OR(ISNUMBER(SEARCH(1,M9)), ISNUMBER(SEARCH(1,O9)))),1,0))))</f>
        <v>0</v>
      </c>
      <c r="O22">
        <f>IF(AND(Analysis!O9=-1, ISBLANK(Analysis!P9),ISBLANK(Analysis!N9)),4,IF(AND(Analysis!O9=1, ISBLANK(Analysis!P9),ISBLANK(Analysis!N9)),2,IF(AND(Analysis!O9=-1, OR(ISNUMBER(SEARCH(1,N9)), ISNUMBER(SEARCH(1,P9)))),3,IF(AND(Analysis!O9=1, OR(ISNUMBER(SEARCH(1,N9)), ISNUMBER(SEARCH(1,P9)))),1,0))))</f>
        <v>4</v>
      </c>
      <c r="P22">
        <f>IF(AND(Analysis!P9=-1, ISBLANK(Analysis!Q9),ISBLANK(Analysis!O9)),4,IF(AND(Analysis!P9=1, ISBLANK(Analysis!Q9),ISBLANK(Analysis!O9)),2,IF(AND(Analysis!P9=-1, OR(ISNUMBER(SEARCH(1,O9)), ISNUMBER(SEARCH(1,Q9)))),3,IF(AND(Analysis!P9=1, OR(ISNUMBER(SEARCH(1,O9)), ISNUMBER(SEARCH(1,Q9)))),1,0))))</f>
        <v>0</v>
      </c>
      <c r="Q22">
        <f>IF(AND(Analysis!Q9=-1, ISBLANK(Analysis!R9),ISBLANK(Analysis!P9)),4,IF(AND(Analysis!Q9=1, ISBLANK(Analysis!R9),ISBLANK(Analysis!P9)),2,IF(AND(Analysis!Q9=-1, OR(ISNUMBER(SEARCH(1,P9)), ISNUMBER(SEARCH(1,R9)))),3,IF(AND(Analysis!Q9=1, OR(ISNUMBER(SEARCH(1,P9)), ISNUMBER(SEARCH(1,R9)))),1,0))))</f>
        <v>0</v>
      </c>
      <c r="R22">
        <f>IF(AND(Analysis!R9=-1, ISBLANK(Analysis!S9),ISBLANK(Analysis!Q9)),4,IF(AND(Analysis!R9=1, ISBLANK(Analysis!S9),ISBLANK(Analysis!Q9)),2,IF(AND(Analysis!R9=-1, OR(ISNUMBER(SEARCH(1,Q9)), ISNUMBER(SEARCH(1,S9)))),3,IF(AND(Analysis!R9=1, OR(ISNUMBER(SEARCH(1,Q9)), ISNUMBER(SEARCH(1,S9)))),1,0))))</f>
        <v>0</v>
      </c>
      <c r="T22">
        <f>IF(AND(Analysis!T9=-1, ISBLANK(Analysis!U9),ISBLANK(Analysis!S9)),4,IF(AND(Analysis!T9=1, ISBLANK(Analysis!U9),ISBLANK(Analysis!S9)),2,IF(AND(Analysis!T9=-1, OR(ISNUMBER(SEARCH(1,S9)), ISNUMBER(SEARCH(1,U9)))),3,IF(AND(Analysis!T9=1, OR(ISNUMBER(SEARCH(1,S9)), ISNUMBER(SEARCH(1,U9)))),1,0))))</f>
        <v>4</v>
      </c>
      <c r="U22">
        <f>IF(AND(Analysis!U9=-1, ISBLANK(Analysis!V9),ISBLANK(Analysis!T9)),4,IF(AND(Analysis!U9=1, ISBLANK(Analysis!V9),ISBLANK(Analysis!T9)),2,IF(AND(Analysis!U9=-1, OR(ISNUMBER(SEARCH(1,T9)), ISNUMBER(SEARCH(1,V9)))),3,IF(AND(Analysis!U9=1, OR(ISNUMBER(SEARCH(1,T9)), ISNUMBER(SEARCH(1,V9)))),1,0))))</f>
        <v>0</v>
      </c>
      <c r="V22">
        <f>IF(AND(Analysis!V9=-1, ISBLANK(Analysis!W9),ISBLANK(Analysis!U9)),4,IF(AND(Analysis!V9=1, ISBLANK(Analysis!W9),ISBLANK(Analysis!U9)),2,IF(AND(Analysis!V9=-1, OR(ISNUMBER(SEARCH(1,U9)), ISNUMBER(SEARCH(1,W9)))),3,IF(AND(Analysis!V9=1, OR(ISNUMBER(SEARCH(1,U9)), ISNUMBER(SEARCH(1,W9)))),1,0))))</f>
        <v>3</v>
      </c>
      <c r="W22">
        <f>IF(AND(Analysis!W9=-1, ISBLANK(Analysis!X9),ISBLANK(Analysis!V9)),4,IF(AND(Analysis!W9=1, ISBLANK(Analysis!X9),ISBLANK(Analysis!V9)),2,IF(AND(Analysis!W9=-1, OR(ISNUMBER(SEARCH(1,V9)), ISNUMBER(SEARCH(1,X9)))),3,IF(AND(Analysis!W9=1, OR(ISNUMBER(SEARCH(1,V9)), ISNUMBER(SEARCH(1,X9)))),1,0))))</f>
        <v>3</v>
      </c>
      <c r="X22">
        <f>IF(AND(Analysis!X9=-1,ISBLANK(Analysis!W9)),4,IF(AND(Analysis!X9=1,ISBLANK(Analysis!W9)),2,IF(AND(Analysis!X9=-1, OR(ISNUMBER(SEARCH(1,W9)),)),3,IF(AND(Analysis!X9=1, OR(ISNUMBER(SEARCH(1,X9)),)),1,0))))</f>
        <v>0</v>
      </c>
    </row>
    <row r="23" spans="1:26">
      <c r="A23">
        <f>IF(AND(Analysis!A10=-1,ISBLANK(Analysis!B10)),4,IF(AND(Analysis!A10=1,ISBLANK(Analysis!B10)),2,IF(AND(Analysis!A10=-1, OR(ISNUMBER(SEARCH(1,B10)),)),3,IF(AND(Analysis!A10=1, OR(ISNUMBER(SEARCH(1,B10)),)),1,0))))</f>
        <v>1</v>
      </c>
      <c r="B23">
        <f>IF(AND(Analysis!B10=-1, ISBLANK(Analysis!C10),ISBLANK(Analysis!A10)),4,IF(AND(Analysis!B10=1, ISBLANK(Analysis!C10),ISBLANK(Analysis!A10)),2,IF(AND(Analysis!B10=-1, OR(ISNUMBER(SEARCH(1,A10)), ISNUMBER(SEARCH(1,C10)))),3,IF(AND(Analysis!B10=1, OR(ISNUMBER(SEARCH(1,A10)), ISNUMBER(SEARCH(1,C10)))),1,0))))</f>
        <v>1</v>
      </c>
      <c r="C23">
        <f>IF(AND(Analysis!C10=-1, ISBLANK(Analysis!D10),ISBLANK(Analysis!B10)),4,IF(AND(Analysis!C10=1, ISBLANK(Analysis!D10),ISBLANK(Analysis!B10)),2,IF(AND(Analysis!C10=-1, OR(ISNUMBER(SEARCH(1,B10)), ISNUMBER(SEARCH(1,D10)))),3,IF(AND(Analysis!C10=1, OR(ISNUMBER(SEARCH(1,B10)), ISNUMBER(SEARCH(1,D10)))),1,0))))</f>
        <v>1</v>
      </c>
      <c r="D23">
        <f>IF(AND(Analysis!D10=-1, ISBLANK(Analysis!E10),ISBLANK(Analysis!C10)),4,IF(AND(Analysis!D10=1, ISBLANK(Analysis!E10),ISBLANK(Analysis!C10)),2,IF(AND(Analysis!D10=-1, OR(ISNUMBER(SEARCH(1,C10)), ISNUMBER(SEARCH(1,E10)))),3,IF(AND(Analysis!D10=1, OR(ISNUMBER(SEARCH(1,C10)), ISNUMBER(SEARCH(1,E10)))),1,0))))</f>
        <v>1</v>
      </c>
      <c r="E23">
        <f>IF(AND(Analysis!E10=-1, ISBLANK(Analysis!F10),ISBLANK(Analysis!D10)),4,IF(AND(Analysis!E10=1, ISBLANK(Analysis!F10),ISBLANK(Analysis!D10)),2,IF(AND(Analysis!E10=-1, OR(ISNUMBER(SEARCH(1,D10)), ISNUMBER(SEARCH(1,F10)))),3,IF(AND(Analysis!E10=1, OR(ISNUMBER(SEARCH(1,D10)), ISNUMBER(SEARCH(1,F10)))),1,0))))</f>
        <v>0</v>
      </c>
      <c r="G23">
        <f>IF(AND(Analysis!G10=-1, ISBLANK(Analysis!H10),ISBLANK(Analysis!F10)),4,IF(AND(Analysis!G10=1, ISBLANK(Analysis!H10),ISBLANK(Analysis!F10)),2,IF(AND(Analysis!G10=-1, OR(ISNUMBER(SEARCH(1,F10)), ISNUMBER(SEARCH(1,H10)))),3,IF(AND(Analysis!G10=1, OR(ISNUMBER(SEARCH(1,F10)), ISNUMBER(SEARCH(1,H10)))),1,0))))</f>
        <v>1</v>
      </c>
      <c r="H23">
        <f>IF(AND(Analysis!H10=-1, ISBLANK(Analysis!I10),ISBLANK(Analysis!G10)),4,IF(AND(Analysis!H10=1, ISBLANK(Analysis!I10),ISBLANK(Analysis!G10)),2,IF(AND(Analysis!H10=-1, OR(ISNUMBER(SEARCH(1,G10)), ISNUMBER(SEARCH(1,I10)))),3,IF(AND(Analysis!H10=1, OR(ISNUMBER(SEARCH(1,G10)), ISNUMBER(SEARCH(1,I10)))),1,0))))</f>
        <v>1</v>
      </c>
      <c r="I23">
        <f>IF(AND(Analysis!I10=-1, ISBLANK(Analysis!J10),ISBLANK(Analysis!H10)),4,IF(AND(Analysis!I10=1, ISBLANK(Analysis!J10),ISBLANK(Analysis!H10)),2,IF(AND(Analysis!I10=-1, OR(ISNUMBER(SEARCH(1,H10)), ISNUMBER(SEARCH(1,J10)))),3,IF(AND(Analysis!I10=1, OR(ISNUMBER(SEARCH(1,H10)), ISNUMBER(SEARCH(1,J10)))),1,0))))</f>
        <v>0</v>
      </c>
      <c r="J23">
        <f>IF(AND(Analysis!J10=-1, ISBLANK(Analysis!K10),ISBLANK(Analysis!I10)),4,IF(AND(Analysis!J10=1, ISBLANK(Analysis!K10),ISBLANK(Analysis!I10)),2,IF(AND(Analysis!J10=-1, OR(ISNUMBER(SEARCH(1,I10)), ISNUMBER(SEARCH(1,K10)))),3,IF(AND(Analysis!J10=1, OR(ISNUMBER(SEARCH(1,I10)), ISNUMBER(SEARCH(1,K10)))),1,0))))</f>
        <v>4</v>
      </c>
      <c r="K23">
        <f>IF(AND(Analysis!K10=-1, ISBLANK(Analysis!L10),ISBLANK(Analysis!J10)),4,IF(AND(Analysis!K10=1, ISBLANK(Analysis!L10),ISBLANK(Analysis!J10)),2,IF(AND(Analysis!K10=-1, OR(ISNUMBER(SEARCH(1,J10)), ISNUMBER(SEARCH(1,L10)))),3,IF(AND(Analysis!K10=1, OR(ISNUMBER(SEARCH(1,J10)), ISNUMBER(SEARCH(1,L10)))),1,0))))</f>
        <v>0</v>
      </c>
      <c r="L23">
        <f>IF(AND(Analysis!L10=-1, ISBLANK(Analysis!M10),ISBLANK(Analysis!K10)),4,IF(AND(Analysis!L10=1, ISBLANK(Analysis!M10),ISBLANK(Analysis!K10)),2,IF(AND(Analysis!L10=-1, OR(ISNUMBER(SEARCH(1,K10)), ISNUMBER(SEARCH(1,M10)))),3,IF(AND(Analysis!L10=1, OR(ISNUMBER(SEARCH(1,K10)), ISNUMBER(SEARCH(1,M10)))),1,0))))</f>
        <v>4</v>
      </c>
      <c r="M23">
        <f>IF(AND(Analysis!M10=-1, ISBLANK(Analysis!N10),ISBLANK(Analysis!L10)),4,IF(AND(Analysis!M10=1, ISBLANK(Analysis!N10),ISBLANK(Analysis!L10)),2,IF(AND(Analysis!M10=-1, OR(ISNUMBER(SEARCH(1,L10)), ISNUMBER(SEARCH(1,N10)))),3,IF(AND(Analysis!M10=1, OR(ISNUMBER(SEARCH(1,L10)), ISNUMBER(SEARCH(1,N10)))),1,0))))</f>
        <v>0</v>
      </c>
      <c r="N23">
        <f>IF(AND(Analysis!N10=-1, ISBLANK(Analysis!O10),ISBLANK(Analysis!M10)),4,IF(AND(Analysis!N10=1, ISBLANK(Analysis!O10),ISBLANK(Analysis!M10)),2,IF(AND(Analysis!N10=-1, OR(ISNUMBER(SEARCH(1,M10)), ISNUMBER(SEARCH(1,O10)))),3,IF(AND(Analysis!N10=1, OR(ISNUMBER(SEARCH(1,M10)), ISNUMBER(SEARCH(1,O10)))),1,0))))</f>
        <v>1</v>
      </c>
      <c r="O23">
        <f>IF(AND(Analysis!O10=-1, ISBLANK(Analysis!P10),ISBLANK(Analysis!N10)),4,IF(AND(Analysis!O10=1, ISBLANK(Analysis!P10),ISBLANK(Analysis!N10)),2,IF(AND(Analysis!O10=-1, OR(ISNUMBER(SEARCH(1,N10)), ISNUMBER(SEARCH(1,P10)))),3,IF(AND(Analysis!O10=1, OR(ISNUMBER(SEARCH(1,N10)), ISNUMBER(SEARCH(1,P10)))),1,0))))</f>
        <v>1</v>
      </c>
      <c r="P23">
        <f>IF(AND(Analysis!P10=-1, ISBLANK(Analysis!Q10),ISBLANK(Analysis!O10)),4,IF(AND(Analysis!P10=1, ISBLANK(Analysis!Q10),ISBLANK(Analysis!O10)),2,IF(AND(Analysis!P10=-1, OR(ISNUMBER(SEARCH(1,O10)), ISNUMBER(SEARCH(1,Q10)))),3,IF(AND(Analysis!P10=1, OR(ISNUMBER(SEARCH(1,O10)), ISNUMBER(SEARCH(1,Q10)))),1,0))))</f>
        <v>1</v>
      </c>
      <c r="Q23">
        <f>IF(AND(Analysis!Q10=-1, ISBLANK(Analysis!R10),ISBLANK(Analysis!P10)),4,IF(AND(Analysis!Q10=1, ISBLANK(Analysis!R10),ISBLANK(Analysis!P10)),2,IF(AND(Analysis!Q10=-1, OR(ISNUMBER(SEARCH(1,P10)), ISNUMBER(SEARCH(1,R10)))),3,IF(AND(Analysis!Q10=1, OR(ISNUMBER(SEARCH(1,P10)), ISNUMBER(SEARCH(1,R10)))),1,0))))</f>
        <v>1</v>
      </c>
      <c r="R23">
        <f>IF(AND(Analysis!R10=-1, ISBLANK(Analysis!S10),ISBLANK(Analysis!Q10)),4,IF(AND(Analysis!R10=1, ISBLANK(Analysis!S10),ISBLANK(Analysis!Q10)),2,IF(AND(Analysis!R10=-1, OR(ISNUMBER(SEARCH(1,Q10)), ISNUMBER(SEARCH(1,S10)))),3,IF(AND(Analysis!R10=1, OR(ISNUMBER(SEARCH(1,Q10)), ISNUMBER(SEARCH(1,S10)))),1,0))))</f>
        <v>1</v>
      </c>
      <c r="T23">
        <f>IF(AND(Analysis!T10=-1, ISBLANK(Analysis!U10),ISBLANK(Analysis!S10)),4,IF(AND(Analysis!T10=1, ISBLANK(Analysis!U10),ISBLANK(Analysis!S10)),2,IF(AND(Analysis!T10=-1, OR(ISNUMBER(SEARCH(1,S10)), ISNUMBER(SEARCH(1,U10)))),3,IF(AND(Analysis!T10=1, OR(ISNUMBER(SEARCH(1,S10)), ISNUMBER(SEARCH(1,U10)))),1,0))))</f>
        <v>1</v>
      </c>
      <c r="U23">
        <f>IF(AND(Analysis!U10=-1, ISBLANK(Analysis!V10),ISBLANK(Analysis!T10)),4,IF(AND(Analysis!U10=1, ISBLANK(Analysis!V10),ISBLANK(Analysis!T10)),2,IF(AND(Analysis!U10=-1, OR(ISNUMBER(SEARCH(1,T10)), ISNUMBER(SEARCH(1,V10)))),3,IF(AND(Analysis!U10=1, OR(ISNUMBER(SEARCH(1,T10)), ISNUMBER(SEARCH(1,V10)))),1,0))))</f>
        <v>1</v>
      </c>
      <c r="V23">
        <f>IF(AND(Analysis!V10=-1, ISBLANK(Analysis!W10),ISBLANK(Analysis!U10)),4,IF(AND(Analysis!V10=1, ISBLANK(Analysis!W10),ISBLANK(Analysis!U10)),2,IF(AND(Analysis!V10=-1, OR(ISNUMBER(SEARCH(1,U10)), ISNUMBER(SEARCH(1,W10)))),3,IF(AND(Analysis!V10=1, OR(ISNUMBER(SEARCH(1,U10)), ISNUMBER(SEARCH(1,W10)))),1,0))))</f>
        <v>0</v>
      </c>
      <c r="W23">
        <f>IF(AND(Analysis!W10=-1, ISBLANK(Analysis!X10),ISBLANK(Analysis!V10)),4,IF(AND(Analysis!W10=1, ISBLANK(Analysis!X10),ISBLANK(Analysis!V10)),2,IF(AND(Analysis!W10=-1, OR(ISNUMBER(SEARCH(1,V10)), ISNUMBER(SEARCH(1,X10)))),3,IF(AND(Analysis!W10=1, OR(ISNUMBER(SEARCH(1,V10)), ISNUMBER(SEARCH(1,X10)))),1,0))))</f>
        <v>0</v>
      </c>
      <c r="X23">
        <f>IF(AND(Analysis!X10=-1,ISBLANK(Analysis!W10)),4,IF(AND(Analysis!X10=1,ISBLANK(Analysis!W10)),2,IF(AND(Analysis!X10=-1, OR(ISNUMBER(SEARCH(1,W10)),)),3,IF(AND(Analysis!X10=1, OR(ISNUMBER(SEARCH(1,X10)),)),1,0))))</f>
        <v>4</v>
      </c>
    </row>
    <row r="24" spans="1:26">
      <c r="A24">
        <f>IF(AND(Analysis!A11=-1,ISBLANK(Analysis!B11)),4,IF(AND(Analysis!A11=1,ISBLANK(Analysis!B11)),2,IF(AND(Analysis!A11=-1, OR(ISNUMBER(SEARCH(1,B11)),)),3,IF(AND(Analysis!A11=1, OR(ISNUMBER(SEARCH(1,B11)),)),1,0))))</f>
        <v>0</v>
      </c>
      <c r="B24">
        <f>IF(AND(Analysis!B11=-1, ISBLANK(Analysis!C11),ISBLANK(Analysis!A11)),4,IF(AND(Analysis!B11=1, ISBLANK(Analysis!C11),ISBLANK(Analysis!A11)),2,IF(AND(Analysis!B11=-1, OR(ISNUMBER(SEARCH(1,A11)), ISNUMBER(SEARCH(1,C11)))),3,IF(AND(Analysis!B11=1, OR(ISNUMBER(SEARCH(1,A11)), ISNUMBER(SEARCH(1,C11)))),1,0))))</f>
        <v>0</v>
      </c>
      <c r="C24">
        <f>IF(AND(Analysis!C11=-1, ISBLANK(Analysis!D11),ISBLANK(Analysis!B11)),4,IF(AND(Analysis!C11=1, ISBLANK(Analysis!D11),ISBLANK(Analysis!B11)),2,IF(AND(Analysis!C11=-1, OR(ISNUMBER(SEARCH(1,B11)), ISNUMBER(SEARCH(1,D11)))),3,IF(AND(Analysis!C11=1, OR(ISNUMBER(SEARCH(1,B11)), ISNUMBER(SEARCH(1,D11)))),1,0))))</f>
        <v>0</v>
      </c>
      <c r="D24">
        <f>IF(AND(Analysis!D11=-1, ISBLANK(Analysis!E11),ISBLANK(Analysis!C11)),4,IF(AND(Analysis!D11=1, ISBLANK(Analysis!E11),ISBLANK(Analysis!C11)),2,IF(AND(Analysis!D11=-1, OR(ISNUMBER(SEARCH(1,C11)), ISNUMBER(SEARCH(1,E11)))),3,IF(AND(Analysis!D11=1, OR(ISNUMBER(SEARCH(1,C11)), ISNUMBER(SEARCH(1,E11)))),1,0))))</f>
        <v>0</v>
      </c>
      <c r="E24">
        <f>IF(AND(Analysis!E11=-1, ISBLANK(Analysis!F11),ISBLANK(Analysis!D11)),4,IF(AND(Analysis!E11=1, ISBLANK(Analysis!F11),ISBLANK(Analysis!D11)),2,IF(AND(Analysis!E11=-1, OR(ISNUMBER(SEARCH(1,D11)), ISNUMBER(SEARCH(1,F11)))),3,IF(AND(Analysis!E11=1, OR(ISNUMBER(SEARCH(1,D11)), ISNUMBER(SEARCH(1,F11)))),1,0))))</f>
        <v>0</v>
      </c>
      <c r="G24">
        <f>IF(AND(Analysis!G11=-1, ISBLANK(Analysis!H11),ISBLANK(Analysis!F11)),4,IF(AND(Analysis!G11=1, ISBLANK(Analysis!H11),ISBLANK(Analysis!F11)),2,IF(AND(Analysis!G11=-1, OR(ISNUMBER(SEARCH(1,F11)), ISNUMBER(SEARCH(1,H11)))),3,IF(AND(Analysis!G11=1, OR(ISNUMBER(SEARCH(1,F11)), ISNUMBER(SEARCH(1,H11)))),1,0))))</f>
        <v>1</v>
      </c>
      <c r="H24">
        <f>IF(AND(Analysis!H11=-1, ISBLANK(Analysis!I11),ISBLANK(Analysis!G11)),4,IF(AND(Analysis!H11=1, ISBLANK(Analysis!I11),ISBLANK(Analysis!G11)),2,IF(AND(Analysis!H11=-1, OR(ISNUMBER(SEARCH(1,G11)), ISNUMBER(SEARCH(1,I11)))),3,IF(AND(Analysis!H11=1, OR(ISNUMBER(SEARCH(1,G11)), ISNUMBER(SEARCH(1,I11)))),1,0))))</f>
        <v>1</v>
      </c>
      <c r="I24">
        <f>IF(AND(Analysis!I11=-1, ISBLANK(Analysis!J11),ISBLANK(Analysis!H11)),4,IF(AND(Analysis!I11=1, ISBLANK(Analysis!J11),ISBLANK(Analysis!H11)),2,IF(AND(Analysis!I11=-1, OR(ISNUMBER(SEARCH(1,H11)), ISNUMBER(SEARCH(1,J11)))),3,IF(AND(Analysis!I11=1, OR(ISNUMBER(SEARCH(1,H11)), ISNUMBER(SEARCH(1,J11)))),1,0))))</f>
        <v>1</v>
      </c>
      <c r="J24">
        <f>IF(AND(Analysis!J11=-1, ISBLANK(Analysis!K11),ISBLANK(Analysis!I11)),4,IF(AND(Analysis!J11=1, ISBLANK(Analysis!K11),ISBLANK(Analysis!I11)),2,IF(AND(Analysis!J11=-1, OR(ISNUMBER(SEARCH(1,I11)), ISNUMBER(SEARCH(1,K11)))),3,IF(AND(Analysis!J11=1, OR(ISNUMBER(SEARCH(1,I11)), ISNUMBER(SEARCH(1,K11)))),1,0))))</f>
        <v>0</v>
      </c>
      <c r="K24">
        <f>IF(AND(Analysis!K11=-1, ISBLANK(Analysis!L11),ISBLANK(Analysis!J11)),4,IF(AND(Analysis!K11=1, ISBLANK(Analysis!L11),ISBLANK(Analysis!J11)),2,IF(AND(Analysis!K11=-1, OR(ISNUMBER(SEARCH(1,J11)), ISNUMBER(SEARCH(1,L11)))),3,IF(AND(Analysis!K11=1, OR(ISNUMBER(SEARCH(1,J11)), ISNUMBER(SEARCH(1,L11)))),1,0))))</f>
        <v>1</v>
      </c>
      <c r="L24">
        <f>IF(AND(Analysis!L11=-1, ISBLANK(Analysis!M11),ISBLANK(Analysis!K11)),4,IF(AND(Analysis!L11=1, ISBLANK(Analysis!M11),ISBLANK(Analysis!K11)),2,IF(AND(Analysis!L11=-1, OR(ISNUMBER(SEARCH(1,K11)), ISNUMBER(SEARCH(1,M11)))),3,IF(AND(Analysis!L11=1, OR(ISNUMBER(SEARCH(1,K11)), ISNUMBER(SEARCH(1,M11)))),1,0))))</f>
        <v>1</v>
      </c>
      <c r="M24">
        <f>IF(AND(Analysis!M11=-1, ISBLANK(Analysis!N11),ISBLANK(Analysis!L11)),4,IF(AND(Analysis!M11=1, ISBLANK(Analysis!N11),ISBLANK(Analysis!L11)),2,IF(AND(Analysis!M11=-1, OR(ISNUMBER(SEARCH(1,L11)), ISNUMBER(SEARCH(1,N11)))),3,IF(AND(Analysis!M11=1, OR(ISNUMBER(SEARCH(1,L11)), ISNUMBER(SEARCH(1,N11)))),1,0))))</f>
        <v>1</v>
      </c>
      <c r="N24">
        <f>IF(AND(Analysis!N11=-1, ISBLANK(Analysis!O11),ISBLANK(Analysis!M11)),4,IF(AND(Analysis!N11=1, ISBLANK(Analysis!O11),ISBLANK(Analysis!M11)),2,IF(AND(Analysis!N11=-1, OR(ISNUMBER(SEARCH(1,M11)), ISNUMBER(SEARCH(1,O11)))),3,IF(AND(Analysis!N11=1, OR(ISNUMBER(SEARCH(1,M11)), ISNUMBER(SEARCH(1,O11)))),1,0))))</f>
        <v>0</v>
      </c>
      <c r="O24">
        <f>IF(AND(Analysis!O11=-1, ISBLANK(Analysis!P11),ISBLANK(Analysis!N11)),4,IF(AND(Analysis!O11=1, ISBLANK(Analysis!P11),ISBLANK(Analysis!N11)),2,IF(AND(Analysis!O11=-1, OR(ISNUMBER(SEARCH(1,N11)), ISNUMBER(SEARCH(1,P11)))),3,IF(AND(Analysis!O11=1, OR(ISNUMBER(SEARCH(1,N11)), ISNUMBER(SEARCH(1,P11)))),1,0))))</f>
        <v>0</v>
      </c>
      <c r="P24">
        <f>IF(AND(Analysis!P11=-1, ISBLANK(Analysis!Q11),ISBLANK(Analysis!O11)),4,IF(AND(Analysis!P11=1, ISBLANK(Analysis!Q11),ISBLANK(Analysis!O11)),2,IF(AND(Analysis!P11=-1, OR(ISNUMBER(SEARCH(1,O11)), ISNUMBER(SEARCH(1,Q11)))),3,IF(AND(Analysis!P11=1, OR(ISNUMBER(SEARCH(1,O11)), ISNUMBER(SEARCH(1,Q11)))),1,0))))</f>
        <v>0</v>
      </c>
      <c r="Q24">
        <f>IF(AND(Analysis!Q11=-1, ISBLANK(Analysis!R11),ISBLANK(Analysis!P11)),4,IF(AND(Analysis!Q11=1, ISBLANK(Analysis!R11),ISBLANK(Analysis!P11)),2,IF(AND(Analysis!Q11=-1, OR(ISNUMBER(SEARCH(1,P11)), ISNUMBER(SEARCH(1,R11)))),3,IF(AND(Analysis!Q11=1, OR(ISNUMBER(SEARCH(1,P11)), ISNUMBER(SEARCH(1,R11)))),1,0))))</f>
        <v>0</v>
      </c>
      <c r="R24">
        <f>IF(AND(Analysis!R11=-1, ISBLANK(Analysis!S11),ISBLANK(Analysis!Q11)),4,IF(AND(Analysis!R11=1, ISBLANK(Analysis!S11),ISBLANK(Analysis!Q11)),2,IF(AND(Analysis!R11=-1, OR(ISNUMBER(SEARCH(1,Q11)), ISNUMBER(SEARCH(1,S11)))),3,IF(AND(Analysis!R11=1, OR(ISNUMBER(SEARCH(1,Q11)), ISNUMBER(SEARCH(1,S11)))),1,0))))</f>
        <v>4</v>
      </c>
      <c r="T24">
        <f>IF(AND(Analysis!T11=-1, ISBLANK(Analysis!U11),ISBLANK(Analysis!S11)),4,IF(AND(Analysis!T11=1, ISBLANK(Analysis!U11),ISBLANK(Analysis!S11)),2,IF(AND(Analysis!T11=-1, OR(ISNUMBER(SEARCH(1,S11)), ISNUMBER(SEARCH(1,U11)))),3,IF(AND(Analysis!T11=1, OR(ISNUMBER(SEARCH(1,S11)), ISNUMBER(SEARCH(1,U11)))),1,0))))</f>
        <v>4</v>
      </c>
      <c r="U24">
        <f>IF(AND(Analysis!U11=-1, ISBLANK(Analysis!V11),ISBLANK(Analysis!T11)),4,IF(AND(Analysis!U11=1, ISBLANK(Analysis!V11),ISBLANK(Analysis!T11)),2,IF(AND(Analysis!U11=-1, OR(ISNUMBER(SEARCH(1,T11)), ISNUMBER(SEARCH(1,V11)))),3,IF(AND(Analysis!U11=1, OR(ISNUMBER(SEARCH(1,T11)), ISNUMBER(SEARCH(1,V11)))),1,0))))</f>
        <v>0</v>
      </c>
      <c r="V24">
        <f>IF(AND(Analysis!V11=-1, ISBLANK(Analysis!W11),ISBLANK(Analysis!U11)),4,IF(AND(Analysis!V11=1, ISBLANK(Analysis!W11),ISBLANK(Analysis!U11)),2,IF(AND(Analysis!V11=-1, OR(ISNUMBER(SEARCH(1,U11)), ISNUMBER(SEARCH(1,W11)))),3,IF(AND(Analysis!V11=1, OR(ISNUMBER(SEARCH(1,U11)), ISNUMBER(SEARCH(1,W11)))),1,0))))</f>
        <v>0</v>
      </c>
      <c r="W24">
        <f>IF(AND(Analysis!W11=-1, ISBLANK(Analysis!X11),ISBLANK(Analysis!V11)),4,IF(AND(Analysis!W11=1, ISBLANK(Analysis!X11),ISBLANK(Analysis!V11)),2,IF(AND(Analysis!W11=-1, OR(ISNUMBER(SEARCH(1,V11)), ISNUMBER(SEARCH(1,X11)))),3,IF(AND(Analysis!W11=1, OR(ISNUMBER(SEARCH(1,V11)), ISNUMBER(SEARCH(1,X11)))),1,0))))</f>
        <v>4</v>
      </c>
      <c r="X24">
        <f>IF(AND(Analysis!X11=-1,ISBLANK(Analysis!W11)),4,IF(AND(Analysis!X11=1,ISBLANK(Analysis!W11)),2,IF(AND(Analysis!X11=-1, OR(ISNUMBER(SEARCH(1,W11)),)),3,IF(AND(Analysis!X11=1, OR(ISNUMBER(SEARCH(1,X11)),)),1,0))))</f>
        <v>0</v>
      </c>
    </row>
    <row r="25" spans="1:26">
      <c r="A25">
        <f>IF(AND(Analysis!A12=-1,ISBLANK(Analysis!B12)),4,IF(AND(Analysis!A12=1,ISBLANK(Analysis!B12)),2,IF(AND(Analysis!A12=-1, OR(ISNUMBER(SEARCH(1,B12)),)),3,IF(AND(Analysis!A12=1, OR(ISNUMBER(SEARCH(1,B12)),)),1,0))))</f>
        <v>1</v>
      </c>
      <c r="B25">
        <f>IF(AND(Analysis!B12=-1, ISBLANK(Analysis!C12),ISBLANK(Analysis!A12)),4,IF(AND(Analysis!B12=1, ISBLANK(Analysis!C12),ISBLANK(Analysis!A12)),2,IF(AND(Analysis!B12=-1, OR(ISNUMBER(SEARCH(1,A12)), ISNUMBER(SEARCH(1,C12)))),3,IF(AND(Analysis!B12=1, OR(ISNUMBER(SEARCH(1,A12)), ISNUMBER(SEARCH(1,C12)))),1,0))))</f>
        <v>1</v>
      </c>
      <c r="C25">
        <f>IF(AND(Analysis!C12=-1, ISBLANK(Analysis!D12),ISBLANK(Analysis!B12)),4,IF(AND(Analysis!C12=1, ISBLANK(Analysis!D12),ISBLANK(Analysis!B12)),2,IF(AND(Analysis!C12=-1, OR(ISNUMBER(SEARCH(1,B12)), ISNUMBER(SEARCH(1,D12)))),3,IF(AND(Analysis!C12=1, OR(ISNUMBER(SEARCH(1,B12)), ISNUMBER(SEARCH(1,D12)))),1,0))))</f>
        <v>1</v>
      </c>
      <c r="D25">
        <f>IF(AND(Analysis!D12=-1, ISBLANK(Analysis!E12),ISBLANK(Analysis!C12)),4,IF(AND(Analysis!D12=1, ISBLANK(Analysis!E12),ISBLANK(Analysis!C12)),2,IF(AND(Analysis!D12=-1, OR(ISNUMBER(SEARCH(1,C12)), ISNUMBER(SEARCH(1,E12)))),3,IF(AND(Analysis!D12=1, OR(ISNUMBER(SEARCH(1,C12)), ISNUMBER(SEARCH(1,E12)))),1,0))))</f>
        <v>0</v>
      </c>
      <c r="E25">
        <f>IF(AND(Analysis!E12=-1, ISBLANK(Analysis!F12),ISBLANK(Analysis!D12)),4,IF(AND(Analysis!E12=1, ISBLANK(Analysis!F12),ISBLANK(Analysis!D12)),2,IF(AND(Analysis!E12=-1, OR(ISNUMBER(SEARCH(1,D12)), ISNUMBER(SEARCH(1,F12)))),3,IF(AND(Analysis!E12=1, OR(ISNUMBER(SEARCH(1,D12)), ISNUMBER(SEARCH(1,F12)))),1,0))))</f>
        <v>2</v>
      </c>
      <c r="G25">
        <f>IF(AND(Analysis!G12=-1, ISBLANK(Analysis!H12),ISBLANK(Analysis!F12)),4,IF(AND(Analysis!G12=1, ISBLANK(Analysis!H12),ISBLANK(Analysis!F12)),2,IF(AND(Analysis!G12=-1, OR(ISNUMBER(SEARCH(1,F12)), ISNUMBER(SEARCH(1,H12)))),3,IF(AND(Analysis!G12=1, OR(ISNUMBER(SEARCH(1,F12)), ISNUMBER(SEARCH(1,H12)))),1,0))))</f>
        <v>1</v>
      </c>
      <c r="H25">
        <f>IF(AND(Analysis!H12=-1, ISBLANK(Analysis!I12),ISBLANK(Analysis!G12)),4,IF(AND(Analysis!H12=1, ISBLANK(Analysis!I12),ISBLANK(Analysis!G12)),2,IF(AND(Analysis!H12=-1, OR(ISNUMBER(SEARCH(1,G12)), ISNUMBER(SEARCH(1,I12)))),3,IF(AND(Analysis!H12=1, OR(ISNUMBER(SEARCH(1,G12)), ISNUMBER(SEARCH(1,I12)))),1,0))))</f>
        <v>1</v>
      </c>
      <c r="I25">
        <f>IF(AND(Analysis!I12=-1, ISBLANK(Analysis!J12),ISBLANK(Analysis!H12)),4,IF(AND(Analysis!I12=1, ISBLANK(Analysis!J12),ISBLANK(Analysis!H12)),2,IF(AND(Analysis!I12=-1, OR(ISNUMBER(SEARCH(1,H12)), ISNUMBER(SEARCH(1,J12)))),3,IF(AND(Analysis!I12=1, OR(ISNUMBER(SEARCH(1,H12)), ISNUMBER(SEARCH(1,J12)))),1,0))))</f>
        <v>0</v>
      </c>
      <c r="J25">
        <f>IF(AND(Analysis!J12=-1, ISBLANK(Analysis!K12),ISBLANK(Analysis!I12)),4,IF(AND(Analysis!J12=1, ISBLANK(Analysis!K12),ISBLANK(Analysis!I12)),2,IF(AND(Analysis!J12=-1, OR(ISNUMBER(SEARCH(1,I12)), ISNUMBER(SEARCH(1,K12)))),3,IF(AND(Analysis!J12=1, OR(ISNUMBER(SEARCH(1,I12)), ISNUMBER(SEARCH(1,K12)))),1,0))))</f>
        <v>1</v>
      </c>
      <c r="K25">
        <f>IF(AND(Analysis!K12=-1, ISBLANK(Analysis!L12),ISBLANK(Analysis!J12)),4,IF(AND(Analysis!K12=1, ISBLANK(Analysis!L12),ISBLANK(Analysis!J12)),2,IF(AND(Analysis!K12=-1, OR(ISNUMBER(SEARCH(1,J12)), ISNUMBER(SEARCH(1,L12)))),3,IF(AND(Analysis!K12=1, OR(ISNUMBER(SEARCH(1,J12)), ISNUMBER(SEARCH(1,L12)))),1,0))))</f>
        <v>1</v>
      </c>
      <c r="L25">
        <f>IF(AND(Analysis!L12=-1, ISBLANK(Analysis!M12),ISBLANK(Analysis!K12)),4,IF(AND(Analysis!L12=1, ISBLANK(Analysis!M12),ISBLANK(Analysis!K12)),2,IF(AND(Analysis!L12=-1, OR(ISNUMBER(SEARCH(1,K12)), ISNUMBER(SEARCH(1,M12)))),3,IF(AND(Analysis!L12=1, OR(ISNUMBER(SEARCH(1,K12)), ISNUMBER(SEARCH(1,M12)))),1,0))))</f>
        <v>1</v>
      </c>
      <c r="M25">
        <f>IF(AND(Analysis!M12=-1, ISBLANK(Analysis!N12),ISBLANK(Analysis!L12)),4,IF(AND(Analysis!M12=1, ISBLANK(Analysis!N12),ISBLANK(Analysis!L12)),2,IF(AND(Analysis!M12=-1, OR(ISNUMBER(SEARCH(1,L12)), ISNUMBER(SEARCH(1,N12)))),3,IF(AND(Analysis!M12=1, OR(ISNUMBER(SEARCH(1,L12)), ISNUMBER(SEARCH(1,N12)))),1,0))))</f>
        <v>0</v>
      </c>
      <c r="N25">
        <f>IF(AND(Analysis!N12=-1, ISBLANK(Analysis!O12),ISBLANK(Analysis!M12)),4,IF(AND(Analysis!N12=1, ISBLANK(Analysis!O12),ISBLANK(Analysis!M12)),2,IF(AND(Analysis!N12=-1, OR(ISNUMBER(SEARCH(1,M12)), ISNUMBER(SEARCH(1,O12)))),3,IF(AND(Analysis!N12=1, OR(ISNUMBER(SEARCH(1,M12)), ISNUMBER(SEARCH(1,O12)))),1,0))))</f>
        <v>1</v>
      </c>
      <c r="O25">
        <f>IF(AND(Analysis!O12=-1, ISBLANK(Analysis!P12),ISBLANK(Analysis!N12)),4,IF(AND(Analysis!O12=1, ISBLANK(Analysis!P12),ISBLANK(Analysis!N12)),2,IF(AND(Analysis!O12=-1, OR(ISNUMBER(SEARCH(1,N12)), ISNUMBER(SEARCH(1,P12)))),3,IF(AND(Analysis!O12=1, OR(ISNUMBER(SEARCH(1,N12)), ISNUMBER(SEARCH(1,P12)))),1,0))))</f>
        <v>1</v>
      </c>
      <c r="P25">
        <f>IF(AND(Analysis!P12=-1, ISBLANK(Analysis!Q12),ISBLANK(Analysis!O12)),4,IF(AND(Analysis!P12=1, ISBLANK(Analysis!Q12),ISBLANK(Analysis!O12)),2,IF(AND(Analysis!P12=-1, OR(ISNUMBER(SEARCH(1,O12)), ISNUMBER(SEARCH(1,Q12)))),3,IF(AND(Analysis!P12=1, OR(ISNUMBER(SEARCH(1,O12)), ISNUMBER(SEARCH(1,Q12)))),1,0))))</f>
        <v>0</v>
      </c>
      <c r="Q25">
        <f>IF(AND(Analysis!Q12=-1, ISBLANK(Analysis!R12),ISBLANK(Analysis!P12)),4,IF(AND(Analysis!Q12=1, ISBLANK(Analysis!R12),ISBLANK(Analysis!P12)),2,IF(AND(Analysis!Q12=-1, OR(ISNUMBER(SEARCH(1,P12)), ISNUMBER(SEARCH(1,R12)))),3,IF(AND(Analysis!Q12=1, OR(ISNUMBER(SEARCH(1,P12)), ISNUMBER(SEARCH(1,R12)))),1,0))))</f>
        <v>1</v>
      </c>
      <c r="R25">
        <f>IF(AND(Analysis!R12=-1, ISBLANK(Analysis!S12),ISBLANK(Analysis!Q12)),4,IF(AND(Analysis!R12=1, ISBLANK(Analysis!S12),ISBLANK(Analysis!Q12)),2,IF(AND(Analysis!R12=-1, OR(ISNUMBER(SEARCH(1,Q12)), ISNUMBER(SEARCH(1,S12)))),3,IF(AND(Analysis!R12=1, OR(ISNUMBER(SEARCH(1,Q12)), ISNUMBER(SEARCH(1,S12)))),1,0))))</f>
        <v>1</v>
      </c>
      <c r="T25">
        <f>IF(AND(Analysis!T12=-1, ISBLANK(Analysis!U12),ISBLANK(Analysis!S12)),4,IF(AND(Analysis!T12=1, ISBLANK(Analysis!U12),ISBLANK(Analysis!S12)),2,IF(AND(Analysis!T12=-1, OR(ISNUMBER(SEARCH(1,S12)), ISNUMBER(SEARCH(1,U12)))),3,IF(AND(Analysis!T12=1, OR(ISNUMBER(SEARCH(1,S12)), ISNUMBER(SEARCH(1,U12)))),1,0))))</f>
        <v>1</v>
      </c>
      <c r="U25">
        <f>IF(AND(Analysis!U12=-1, ISBLANK(Analysis!V12),ISBLANK(Analysis!T12)),4,IF(AND(Analysis!U12=1, ISBLANK(Analysis!V12),ISBLANK(Analysis!T12)),2,IF(AND(Analysis!U12=-1, OR(ISNUMBER(SEARCH(1,T12)), ISNUMBER(SEARCH(1,V12)))),3,IF(AND(Analysis!U12=1, OR(ISNUMBER(SEARCH(1,T12)), ISNUMBER(SEARCH(1,V12)))),1,0))))</f>
        <v>1</v>
      </c>
      <c r="V25">
        <f>IF(AND(Analysis!V12=-1, ISBLANK(Analysis!W12),ISBLANK(Analysis!U12)),4,IF(AND(Analysis!V12=1, ISBLANK(Analysis!W12),ISBLANK(Analysis!U12)),2,IF(AND(Analysis!V12=-1, OR(ISNUMBER(SEARCH(1,U12)), ISNUMBER(SEARCH(1,W12)))),3,IF(AND(Analysis!V12=1, OR(ISNUMBER(SEARCH(1,U12)), ISNUMBER(SEARCH(1,W12)))),1,0))))</f>
        <v>0</v>
      </c>
      <c r="W25">
        <f>IF(AND(Analysis!W12=-1, ISBLANK(Analysis!X12),ISBLANK(Analysis!V12)),4,IF(AND(Analysis!W12=1, ISBLANK(Analysis!X12),ISBLANK(Analysis!V12)),2,IF(AND(Analysis!W12=-1, OR(ISNUMBER(SEARCH(1,V12)), ISNUMBER(SEARCH(1,X12)))),3,IF(AND(Analysis!W12=1, OR(ISNUMBER(SEARCH(1,V12)), ISNUMBER(SEARCH(1,X12)))),1,0))))</f>
        <v>0</v>
      </c>
      <c r="X25">
        <f>IF(AND(Analysis!X12=-1,ISBLANK(Analysis!W12)),4,IF(AND(Analysis!X12=1,ISBLANK(Analysis!W12)),2,IF(AND(Analysis!X12=-1, OR(ISNUMBER(SEARCH(1,W12)),)),3,IF(AND(Analysis!X12=1, OR(ISNUMBER(SEARCH(1,X12)),)),1,0))))</f>
        <v>0</v>
      </c>
    </row>
    <row r="26" spans="1:26">
      <c r="A26">
        <f>IF(AND(Analysis!A13=-1,ISBLANK(Analysis!B13)),4,IF(AND(Analysis!A13=1,ISBLANK(Analysis!B13)),2,IF(AND(Analysis!A13=-1, OR(ISNUMBER(SEARCH(1,B13)),)),3,IF(AND(Analysis!A13=1, OR(ISNUMBER(SEARCH(1,B13)),)),1,0))))</f>
        <v>0</v>
      </c>
      <c r="B26">
        <f>IF(AND(Analysis!B13=-1, ISBLANK(Analysis!C13),ISBLANK(Analysis!A13)),4,IF(AND(Analysis!B13=1, ISBLANK(Analysis!C13),ISBLANK(Analysis!A13)),2,IF(AND(Analysis!B13=-1, OR(ISNUMBER(SEARCH(1,A13)), ISNUMBER(SEARCH(1,C13)))),3,IF(AND(Analysis!B13=1, OR(ISNUMBER(SEARCH(1,A13)), ISNUMBER(SEARCH(1,C13)))),1,0))))</f>
        <v>0</v>
      </c>
      <c r="C26">
        <f>IF(AND(Analysis!C13=-1, ISBLANK(Analysis!D13),ISBLANK(Analysis!B13)),4,IF(AND(Analysis!C13=1, ISBLANK(Analysis!D13),ISBLANK(Analysis!B13)),2,IF(AND(Analysis!C13=-1, OR(ISNUMBER(SEARCH(1,B13)), ISNUMBER(SEARCH(1,D13)))),3,IF(AND(Analysis!C13=1, OR(ISNUMBER(SEARCH(1,B13)), ISNUMBER(SEARCH(1,D13)))),1,0))))</f>
        <v>0</v>
      </c>
      <c r="D26">
        <f>IF(AND(Analysis!D13=-1, ISBLANK(Analysis!E13),ISBLANK(Analysis!C13)),4,IF(AND(Analysis!D13=1, ISBLANK(Analysis!E13),ISBLANK(Analysis!C13)),2,IF(AND(Analysis!D13=-1, OR(ISNUMBER(SEARCH(1,C13)), ISNUMBER(SEARCH(1,E13)))),3,IF(AND(Analysis!D13=1, OR(ISNUMBER(SEARCH(1,C13)), ISNUMBER(SEARCH(1,E13)))),1,0))))</f>
        <v>0</v>
      </c>
      <c r="E26">
        <f>IF(AND(Analysis!E13=-1, ISBLANK(Analysis!F13),ISBLANK(Analysis!D13)),4,IF(AND(Analysis!E13=1, ISBLANK(Analysis!F13),ISBLANK(Analysis!D13)),2,IF(AND(Analysis!E13=-1, OR(ISNUMBER(SEARCH(1,D13)), ISNUMBER(SEARCH(1,F13)))),3,IF(AND(Analysis!E13=1, OR(ISNUMBER(SEARCH(1,D13)), ISNUMBER(SEARCH(1,F13)))),1,0))))</f>
        <v>0</v>
      </c>
      <c r="G26">
        <f>IF(AND(Analysis!G13=-1, ISBLANK(Analysis!H13),ISBLANK(Analysis!F13)),4,IF(AND(Analysis!G13=1, ISBLANK(Analysis!H13),ISBLANK(Analysis!F13)),2,IF(AND(Analysis!G13=-1, OR(ISNUMBER(SEARCH(1,F13)), ISNUMBER(SEARCH(1,H13)))),3,IF(AND(Analysis!G13=1, OR(ISNUMBER(SEARCH(1,F13)), ISNUMBER(SEARCH(1,H13)))),1,0))))</f>
        <v>1</v>
      </c>
      <c r="H26">
        <f>IF(AND(Analysis!H13=-1, ISBLANK(Analysis!I13),ISBLANK(Analysis!G13)),4,IF(AND(Analysis!H13=1, ISBLANK(Analysis!I13),ISBLANK(Analysis!G13)),2,IF(AND(Analysis!H13=-1, OR(ISNUMBER(SEARCH(1,G13)), ISNUMBER(SEARCH(1,I13)))),3,IF(AND(Analysis!H13=1, OR(ISNUMBER(SEARCH(1,G13)), ISNUMBER(SEARCH(1,I13)))),1,0))))</f>
        <v>1</v>
      </c>
      <c r="I26">
        <f>IF(AND(Analysis!I13=-1, ISBLANK(Analysis!J13),ISBLANK(Analysis!H13)),4,IF(AND(Analysis!I13=1, ISBLANK(Analysis!J13),ISBLANK(Analysis!H13)),2,IF(AND(Analysis!I13=-1, OR(ISNUMBER(SEARCH(1,H13)), ISNUMBER(SEARCH(1,J13)))),3,IF(AND(Analysis!I13=1, OR(ISNUMBER(SEARCH(1,H13)), ISNUMBER(SEARCH(1,J13)))),1,0))))</f>
        <v>0</v>
      </c>
      <c r="J26">
        <f>IF(AND(Analysis!J13=-1, ISBLANK(Analysis!K13),ISBLANK(Analysis!I13)),4,IF(AND(Analysis!J13=1, ISBLANK(Analysis!K13),ISBLANK(Analysis!I13)),2,IF(AND(Analysis!J13=-1, OR(ISNUMBER(SEARCH(1,I13)), ISNUMBER(SEARCH(1,K13)))),3,IF(AND(Analysis!J13=1, OR(ISNUMBER(SEARCH(1,I13)), ISNUMBER(SEARCH(1,K13)))),1,0))))</f>
        <v>4</v>
      </c>
      <c r="K26">
        <f>IF(AND(Analysis!K13=-1, ISBLANK(Analysis!L13),ISBLANK(Analysis!J13)),4,IF(AND(Analysis!K13=1, ISBLANK(Analysis!L13),ISBLANK(Analysis!J13)),2,IF(AND(Analysis!K13=-1, OR(ISNUMBER(SEARCH(1,J13)), ISNUMBER(SEARCH(1,L13)))),3,IF(AND(Analysis!K13=1, OR(ISNUMBER(SEARCH(1,J13)), ISNUMBER(SEARCH(1,L13)))),1,0))))</f>
        <v>0</v>
      </c>
      <c r="L26">
        <f>IF(AND(Analysis!L13=-1, ISBLANK(Analysis!M13),ISBLANK(Analysis!K13)),4,IF(AND(Analysis!L13=1, ISBLANK(Analysis!M13),ISBLANK(Analysis!K13)),2,IF(AND(Analysis!L13=-1, OR(ISNUMBER(SEARCH(1,K13)), ISNUMBER(SEARCH(1,M13)))),3,IF(AND(Analysis!L13=1, OR(ISNUMBER(SEARCH(1,K13)), ISNUMBER(SEARCH(1,M13)))),1,0))))</f>
        <v>4</v>
      </c>
      <c r="M26">
        <f>IF(AND(Analysis!M13=-1, ISBLANK(Analysis!N13),ISBLANK(Analysis!L13)),4,IF(AND(Analysis!M13=1, ISBLANK(Analysis!N13),ISBLANK(Analysis!L13)),2,IF(AND(Analysis!M13=-1, OR(ISNUMBER(SEARCH(1,L13)), ISNUMBER(SEARCH(1,N13)))),3,IF(AND(Analysis!M13=1, OR(ISNUMBER(SEARCH(1,L13)), ISNUMBER(SEARCH(1,N13)))),1,0))))</f>
        <v>0</v>
      </c>
      <c r="N26">
        <f>IF(AND(Analysis!N13=-1, ISBLANK(Analysis!O13),ISBLANK(Analysis!M13)),4,IF(AND(Analysis!N13=1, ISBLANK(Analysis!O13),ISBLANK(Analysis!M13)),2,IF(AND(Analysis!N13=-1, OR(ISNUMBER(SEARCH(1,M13)), ISNUMBER(SEARCH(1,O13)))),3,IF(AND(Analysis!N13=1, OR(ISNUMBER(SEARCH(1,M13)), ISNUMBER(SEARCH(1,O13)))),1,0))))</f>
        <v>0</v>
      </c>
      <c r="O26">
        <f>IF(AND(Analysis!O13=-1, ISBLANK(Analysis!P13),ISBLANK(Analysis!N13)),4,IF(AND(Analysis!O13=1, ISBLANK(Analysis!P13),ISBLANK(Analysis!N13)),2,IF(AND(Analysis!O13=-1, OR(ISNUMBER(SEARCH(1,N13)), ISNUMBER(SEARCH(1,P13)))),3,IF(AND(Analysis!O13=1, OR(ISNUMBER(SEARCH(1,N13)), ISNUMBER(SEARCH(1,P13)))),1,0))))</f>
        <v>0</v>
      </c>
      <c r="P26">
        <f>IF(AND(Analysis!P13=-1, ISBLANK(Analysis!Q13),ISBLANK(Analysis!O13)),4,IF(AND(Analysis!P13=1, ISBLANK(Analysis!Q13),ISBLANK(Analysis!O13)),2,IF(AND(Analysis!P13=-1, OR(ISNUMBER(SEARCH(1,O13)), ISNUMBER(SEARCH(1,Q13)))),3,IF(AND(Analysis!P13=1, OR(ISNUMBER(SEARCH(1,O13)), ISNUMBER(SEARCH(1,Q13)))),1,0))))</f>
        <v>0</v>
      </c>
      <c r="Q26">
        <f>IF(AND(Analysis!Q13=-1, ISBLANK(Analysis!R13),ISBLANK(Analysis!P13)),4,IF(AND(Analysis!Q13=1, ISBLANK(Analysis!R13),ISBLANK(Analysis!P13)),2,IF(AND(Analysis!Q13=-1, OR(ISNUMBER(SEARCH(1,P13)), ISNUMBER(SEARCH(1,R13)))),3,IF(AND(Analysis!Q13=1, OR(ISNUMBER(SEARCH(1,P13)), ISNUMBER(SEARCH(1,R13)))),1,0))))</f>
        <v>1</v>
      </c>
      <c r="R26">
        <f>IF(AND(Analysis!R13=-1, ISBLANK(Analysis!S13),ISBLANK(Analysis!Q13)),4,IF(AND(Analysis!R13=1, ISBLANK(Analysis!S13),ISBLANK(Analysis!Q13)),2,IF(AND(Analysis!R13=-1, OR(ISNUMBER(SEARCH(1,Q13)), ISNUMBER(SEARCH(1,S13)))),3,IF(AND(Analysis!R13=1, OR(ISNUMBER(SEARCH(1,Q13)), ISNUMBER(SEARCH(1,S13)))),1,0))))</f>
        <v>1</v>
      </c>
      <c r="T26">
        <f>IF(AND(Analysis!T13=-1, ISBLANK(Analysis!U13),ISBLANK(Analysis!S13)),4,IF(AND(Analysis!T13=1, ISBLANK(Analysis!U13),ISBLANK(Analysis!S13)),2,IF(AND(Analysis!T13=-1, OR(ISNUMBER(SEARCH(1,S13)), ISNUMBER(SEARCH(1,U13)))),3,IF(AND(Analysis!T13=1, OR(ISNUMBER(SEARCH(1,S13)), ISNUMBER(SEARCH(1,U13)))),1,0))))</f>
        <v>4</v>
      </c>
      <c r="U26">
        <f>IF(AND(Analysis!U13=-1, ISBLANK(Analysis!V13),ISBLANK(Analysis!T13)),4,IF(AND(Analysis!U13=1, ISBLANK(Analysis!V13),ISBLANK(Analysis!T13)),2,IF(AND(Analysis!U13=-1, OR(ISNUMBER(SEARCH(1,T13)), ISNUMBER(SEARCH(1,V13)))),3,IF(AND(Analysis!U13=1, OR(ISNUMBER(SEARCH(1,T13)), ISNUMBER(SEARCH(1,V13)))),1,0))))</f>
        <v>0</v>
      </c>
      <c r="V26">
        <f>IF(AND(Analysis!V13=-1, ISBLANK(Analysis!W13),ISBLANK(Analysis!U13)),4,IF(AND(Analysis!V13=1, ISBLANK(Analysis!W13),ISBLANK(Analysis!U13)),2,IF(AND(Analysis!V13=-1, OR(ISNUMBER(SEARCH(1,U13)), ISNUMBER(SEARCH(1,W13)))),3,IF(AND(Analysis!V13=1, OR(ISNUMBER(SEARCH(1,U13)), ISNUMBER(SEARCH(1,W13)))),1,0))))</f>
        <v>1</v>
      </c>
      <c r="W26">
        <f>IF(AND(Analysis!W13=-1, ISBLANK(Analysis!X13),ISBLANK(Analysis!V13)),4,IF(AND(Analysis!W13=1, ISBLANK(Analysis!X13),ISBLANK(Analysis!V13)),2,IF(AND(Analysis!W13=-1, OR(ISNUMBER(SEARCH(1,V13)), ISNUMBER(SEARCH(1,X13)))),3,IF(AND(Analysis!W13=1, OR(ISNUMBER(SEARCH(1,V13)), ISNUMBER(SEARCH(1,X13)))),1,0))))</f>
        <v>1</v>
      </c>
      <c r="X26">
        <f>IF(AND(Analysis!X13=-1,ISBLANK(Analysis!W13)),4,IF(AND(Analysis!X13=1,ISBLANK(Analysis!W13)),2,IF(AND(Analysis!X13=-1, OR(ISNUMBER(SEARCH(1,W13)),)),3,IF(AND(Analysis!X13=1, OR(ISNUMBER(SEARCH(1,X13)),)),1,0))))</f>
        <v>1</v>
      </c>
    </row>
    <row r="27" spans="1:26">
      <c r="A27">
        <f>IF(AND(Analysis!A14=-1,ISBLANK(Analysis!B14)),4,IF(AND(Analysis!A14=1,ISBLANK(Analysis!B14)),2,IF(AND(Analysis!A14=-1, OR(ISNUMBER(SEARCH(1,B14)),)),3,IF(AND(Analysis!A14=1, OR(ISNUMBER(SEARCH(1,B14)),)),1,0))))</f>
        <v>0</v>
      </c>
      <c r="B27">
        <f>IF(AND(Analysis!B14=-1, ISBLANK(Analysis!C14),ISBLANK(Analysis!A14)),4,IF(AND(Analysis!B14=1, ISBLANK(Analysis!C14),ISBLANK(Analysis!A14)),2,IF(AND(Analysis!B14=-1, OR(ISNUMBER(SEARCH(1,A14)), ISNUMBER(SEARCH(1,C14)))),3,IF(AND(Analysis!B14=1, OR(ISNUMBER(SEARCH(1,A14)), ISNUMBER(SEARCH(1,C14)))),1,0))))</f>
        <v>0</v>
      </c>
      <c r="C27">
        <f>IF(AND(Analysis!C14=-1, ISBLANK(Analysis!D14),ISBLANK(Analysis!B14)),4,IF(AND(Analysis!C14=1, ISBLANK(Analysis!D14),ISBLANK(Analysis!B14)),2,IF(AND(Analysis!C14=-1, OR(ISNUMBER(SEARCH(1,B14)), ISNUMBER(SEARCH(1,D14)))),3,IF(AND(Analysis!C14=1, OR(ISNUMBER(SEARCH(1,B14)), ISNUMBER(SEARCH(1,D14)))),1,0))))</f>
        <v>2</v>
      </c>
      <c r="D27">
        <f>IF(AND(Analysis!D14=-1, ISBLANK(Analysis!E14),ISBLANK(Analysis!C14)),4,IF(AND(Analysis!D14=1, ISBLANK(Analysis!E14),ISBLANK(Analysis!C14)),2,IF(AND(Analysis!D14=-1, OR(ISNUMBER(SEARCH(1,C14)), ISNUMBER(SEARCH(1,E14)))),3,IF(AND(Analysis!D14=1, OR(ISNUMBER(SEARCH(1,C14)), ISNUMBER(SEARCH(1,E14)))),1,0))))</f>
        <v>0</v>
      </c>
      <c r="E27">
        <f>IF(AND(Analysis!E14=-1, ISBLANK(Analysis!F14),ISBLANK(Analysis!D14)),4,IF(AND(Analysis!E14=1, ISBLANK(Analysis!F14),ISBLANK(Analysis!D14)),2,IF(AND(Analysis!E14=-1, OR(ISNUMBER(SEARCH(1,D14)), ISNUMBER(SEARCH(1,F14)))),3,IF(AND(Analysis!E14=1, OR(ISNUMBER(SEARCH(1,D14)), ISNUMBER(SEARCH(1,F14)))),1,0))))</f>
        <v>2</v>
      </c>
      <c r="G27">
        <f>IF(AND(Analysis!G14=-1, ISBLANK(Analysis!H14),ISBLANK(Analysis!F14)),4,IF(AND(Analysis!G14=1, ISBLANK(Analysis!H14),ISBLANK(Analysis!F14)),2,IF(AND(Analysis!G14=-1, OR(ISNUMBER(SEARCH(1,F14)), ISNUMBER(SEARCH(1,H14)))),3,IF(AND(Analysis!G14=1, OR(ISNUMBER(SEARCH(1,F14)), ISNUMBER(SEARCH(1,H14)))),1,0))))</f>
        <v>1</v>
      </c>
      <c r="H27">
        <f>IF(AND(Analysis!H14=-1, ISBLANK(Analysis!I14),ISBLANK(Analysis!G14)),4,IF(AND(Analysis!H14=1, ISBLANK(Analysis!I14),ISBLANK(Analysis!G14)),2,IF(AND(Analysis!H14=-1, OR(ISNUMBER(SEARCH(1,G14)), ISNUMBER(SEARCH(1,I14)))),3,IF(AND(Analysis!H14=1, OR(ISNUMBER(SEARCH(1,G14)), ISNUMBER(SEARCH(1,I14)))),1,0))))</f>
        <v>1</v>
      </c>
      <c r="I27">
        <f>IF(AND(Analysis!I14=-1, ISBLANK(Analysis!J14),ISBLANK(Analysis!H14)),4,IF(AND(Analysis!I14=1, ISBLANK(Analysis!J14),ISBLANK(Analysis!H14)),2,IF(AND(Analysis!I14=-1, OR(ISNUMBER(SEARCH(1,H14)), ISNUMBER(SEARCH(1,J14)))),3,IF(AND(Analysis!I14=1, OR(ISNUMBER(SEARCH(1,H14)), ISNUMBER(SEARCH(1,J14)))),1,0))))</f>
        <v>1</v>
      </c>
      <c r="J27">
        <f>IF(AND(Analysis!J14=-1, ISBLANK(Analysis!K14),ISBLANK(Analysis!I14)),4,IF(AND(Analysis!J14=1, ISBLANK(Analysis!K14),ISBLANK(Analysis!I14)),2,IF(AND(Analysis!J14=-1, OR(ISNUMBER(SEARCH(1,I14)), ISNUMBER(SEARCH(1,K14)))),3,IF(AND(Analysis!J14=1, OR(ISNUMBER(SEARCH(1,I14)), ISNUMBER(SEARCH(1,K14)))),1,0))))</f>
        <v>1</v>
      </c>
      <c r="K27">
        <f>IF(AND(Analysis!K14=-1, ISBLANK(Analysis!L14),ISBLANK(Analysis!J14)),4,IF(AND(Analysis!K14=1, ISBLANK(Analysis!L14),ISBLANK(Analysis!J14)),2,IF(AND(Analysis!K14=-1, OR(ISNUMBER(SEARCH(1,J14)), ISNUMBER(SEARCH(1,L14)))),3,IF(AND(Analysis!K14=1, OR(ISNUMBER(SEARCH(1,J14)), ISNUMBER(SEARCH(1,L14)))),1,0))))</f>
        <v>0</v>
      </c>
      <c r="L27">
        <f>IF(AND(Analysis!L14=-1, ISBLANK(Analysis!M14),ISBLANK(Analysis!K14)),4,IF(AND(Analysis!L14=1, ISBLANK(Analysis!M14),ISBLANK(Analysis!K14)),2,IF(AND(Analysis!L14=-1, OR(ISNUMBER(SEARCH(1,K14)), ISNUMBER(SEARCH(1,M14)))),3,IF(AND(Analysis!L14=1, OR(ISNUMBER(SEARCH(1,K14)), ISNUMBER(SEARCH(1,M14)))),1,0))))</f>
        <v>0</v>
      </c>
      <c r="M27">
        <f>IF(AND(Analysis!M14=-1, ISBLANK(Analysis!N14),ISBLANK(Analysis!L14)),4,IF(AND(Analysis!M14=1, ISBLANK(Analysis!N14),ISBLANK(Analysis!L14)),2,IF(AND(Analysis!M14=-1, OR(ISNUMBER(SEARCH(1,L14)), ISNUMBER(SEARCH(1,N14)))),3,IF(AND(Analysis!M14=1, OR(ISNUMBER(SEARCH(1,L14)), ISNUMBER(SEARCH(1,N14)))),1,0))))</f>
        <v>0</v>
      </c>
      <c r="N27">
        <f>IF(AND(Analysis!N14=-1, ISBLANK(Analysis!O14),ISBLANK(Analysis!M14)),4,IF(AND(Analysis!N14=1, ISBLANK(Analysis!O14),ISBLANK(Analysis!M14)),2,IF(AND(Analysis!N14=-1, OR(ISNUMBER(SEARCH(1,M14)), ISNUMBER(SEARCH(1,O14)))),3,IF(AND(Analysis!N14=1, OR(ISNUMBER(SEARCH(1,M14)), ISNUMBER(SEARCH(1,O14)))),1,0))))</f>
        <v>4</v>
      </c>
      <c r="O27">
        <f>IF(AND(Analysis!O14=-1, ISBLANK(Analysis!P14),ISBLANK(Analysis!N14)),4,IF(AND(Analysis!O14=1, ISBLANK(Analysis!P14),ISBLANK(Analysis!N14)),2,IF(AND(Analysis!O14=-1, OR(ISNUMBER(SEARCH(1,N14)), ISNUMBER(SEARCH(1,P14)))),3,IF(AND(Analysis!O14=1, OR(ISNUMBER(SEARCH(1,N14)), ISNUMBER(SEARCH(1,P14)))),1,0))))</f>
        <v>0</v>
      </c>
      <c r="P27">
        <f>IF(AND(Analysis!P14=-1, ISBLANK(Analysis!Q14),ISBLANK(Analysis!O14)),4,IF(AND(Analysis!P14=1, ISBLANK(Analysis!Q14),ISBLANK(Analysis!O14)),2,IF(AND(Analysis!P14=-1, OR(ISNUMBER(SEARCH(1,O14)), ISNUMBER(SEARCH(1,Q14)))),3,IF(AND(Analysis!P14=1, OR(ISNUMBER(SEARCH(1,O14)), ISNUMBER(SEARCH(1,Q14)))),1,0))))</f>
        <v>1</v>
      </c>
      <c r="Q27">
        <f>IF(AND(Analysis!Q14=-1, ISBLANK(Analysis!R14),ISBLANK(Analysis!P14)),4,IF(AND(Analysis!Q14=1, ISBLANK(Analysis!R14),ISBLANK(Analysis!P14)),2,IF(AND(Analysis!Q14=-1, OR(ISNUMBER(SEARCH(1,P14)), ISNUMBER(SEARCH(1,R14)))),3,IF(AND(Analysis!Q14=1, OR(ISNUMBER(SEARCH(1,P14)), ISNUMBER(SEARCH(1,R14)))),1,0))))</f>
        <v>1</v>
      </c>
      <c r="R27">
        <f>IF(AND(Analysis!R14=-1, ISBLANK(Analysis!S14),ISBLANK(Analysis!Q14)),4,IF(AND(Analysis!R14=1, ISBLANK(Analysis!S14),ISBLANK(Analysis!Q14)),2,IF(AND(Analysis!R14=-1, OR(ISNUMBER(SEARCH(1,Q14)), ISNUMBER(SEARCH(1,S14)))),3,IF(AND(Analysis!R14=1, OR(ISNUMBER(SEARCH(1,Q14)), ISNUMBER(SEARCH(1,S14)))),1,0))))</f>
        <v>1</v>
      </c>
      <c r="T27">
        <f>IF(AND(Analysis!T14=-1, ISBLANK(Analysis!U14),ISBLANK(Analysis!S14)),4,IF(AND(Analysis!T14=1, ISBLANK(Analysis!U14),ISBLANK(Analysis!S14)),2,IF(AND(Analysis!T14=-1, OR(ISNUMBER(SEARCH(1,S14)), ISNUMBER(SEARCH(1,U14)))),3,IF(AND(Analysis!T14=1, OR(ISNUMBER(SEARCH(1,S14)), ISNUMBER(SEARCH(1,U14)))),1,0))))</f>
        <v>4</v>
      </c>
      <c r="U27">
        <f>IF(AND(Analysis!U14=-1, ISBLANK(Analysis!V14),ISBLANK(Analysis!T14)),4,IF(AND(Analysis!U14=1, ISBLANK(Analysis!V14),ISBLANK(Analysis!T14)),2,IF(AND(Analysis!U14=-1, OR(ISNUMBER(SEARCH(1,T14)), ISNUMBER(SEARCH(1,V14)))),3,IF(AND(Analysis!U14=1, OR(ISNUMBER(SEARCH(1,T14)), ISNUMBER(SEARCH(1,V14)))),1,0))))</f>
        <v>0</v>
      </c>
      <c r="V27">
        <f>IF(AND(Analysis!V14=-1, ISBLANK(Analysis!W14),ISBLANK(Analysis!U14)),4,IF(AND(Analysis!V14=1, ISBLANK(Analysis!W14),ISBLANK(Analysis!U14)),2,IF(AND(Analysis!V14=-1, OR(ISNUMBER(SEARCH(1,U14)), ISNUMBER(SEARCH(1,W14)))),3,IF(AND(Analysis!V14=1, OR(ISNUMBER(SEARCH(1,U14)), ISNUMBER(SEARCH(1,W14)))),1,0))))</f>
        <v>1</v>
      </c>
      <c r="W27">
        <f>IF(AND(Analysis!W14=-1, ISBLANK(Analysis!X14),ISBLANK(Analysis!V14)),4,IF(AND(Analysis!W14=1, ISBLANK(Analysis!X14),ISBLANK(Analysis!V14)),2,IF(AND(Analysis!W14=-1, OR(ISNUMBER(SEARCH(1,V14)), ISNUMBER(SEARCH(1,X14)))),3,IF(AND(Analysis!W14=1, OR(ISNUMBER(SEARCH(1,V14)), ISNUMBER(SEARCH(1,X14)))),1,0))))</f>
        <v>1</v>
      </c>
      <c r="X27">
        <f>IF(AND(Analysis!X14=-1,ISBLANK(Analysis!W14)),4,IF(AND(Analysis!X14=1,ISBLANK(Analysis!W14)),2,IF(AND(Analysis!X14=-1, OR(ISNUMBER(SEARCH(1,W14)),)),3,IF(AND(Analysis!X14=1, OR(ISNUMBER(SEARCH(1,X14)),)),1,0))))</f>
        <v>0</v>
      </c>
    </row>
    <row r="28" spans="1:26">
      <c r="A28">
        <f>IF(AND(Analysis!A15=-1,ISBLANK(Analysis!B15)),4,IF(AND(Analysis!A15=1,ISBLANK(Analysis!B15)),2,IF(AND(Analysis!A15=-1, OR(ISNUMBER(SEARCH(1,B15)),)),3,IF(AND(Analysis!A15=1, OR(ISNUMBER(SEARCH(1,B15)),)),1,0))))</f>
        <v>0</v>
      </c>
      <c r="B28">
        <f>IF(AND(Analysis!B15=-1, ISBLANK(Analysis!C15),ISBLANK(Analysis!A15)),4,IF(AND(Analysis!B15=1, ISBLANK(Analysis!C15),ISBLANK(Analysis!A15)),2,IF(AND(Analysis!B15=-1, OR(ISNUMBER(SEARCH(1,A15)), ISNUMBER(SEARCH(1,C15)))),3,IF(AND(Analysis!B15=1, OR(ISNUMBER(SEARCH(1,A15)), ISNUMBER(SEARCH(1,C15)))),1,0))))</f>
        <v>0</v>
      </c>
      <c r="C28">
        <f>IF(AND(Analysis!C15=-1, ISBLANK(Analysis!D15),ISBLANK(Analysis!B15)),4,IF(AND(Analysis!C15=1, ISBLANK(Analysis!D15),ISBLANK(Analysis!B15)),2,IF(AND(Analysis!C15=-1, OR(ISNUMBER(SEARCH(1,B15)), ISNUMBER(SEARCH(1,D15)))),3,IF(AND(Analysis!C15=1, OR(ISNUMBER(SEARCH(1,B15)), ISNUMBER(SEARCH(1,D15)))),1,0))))</f>
        <v>0</v>
      </c>
      <c r="D28">
        <f>IF(AND(Analysis!D15=-1, ISBLANK(Analysis!E15),ISBLANK(Analysis!C15)),4,IF(AND(Analysis!D15=1, ISBLANK(Analysis!E15),ISBLANK(Analysis!C15)),2,IF(AND(Analysis!D15=-1, OR(ISNUMBER(SEARCH(1,C15)), ISNUMBER(SEARCH(1,E15)))),3,IF(AND(Analysis!D15=1, OR(ISNUMBER(SEARCH(1,C15)), ISNUMBER(SEARCH(1,E15)))),1,0))))</f>
        <v>0</v>
      </c>
      <c r="E28">
        <f>IF(AND(Analysis!E15=-1, ISBLANK(Analysis!F15),ISBLANK(Analysis!D15)),4,IF(AND(Analysis!E15=1, ISBLANK(Analysis!F15),ISBLANK(Analysis!D15)),2,IF(AND(Analysis!E15=-1, OR(ISNUMBER(SEARCH(1,D15)), ISNUMBER(SEARCH(1,F15)))),3,IF(AND(Analysis!E15=1, OR(ISNUMBER(SEARCH(1,D15)), ISNUMBER(SEARCH(1,F15)))),1,0))))</f>
        <v>0</v>
      </c>
      <c r="G28">
        <f>IF(AND(Analysis!G15=-1, ISBLANK(Analysis!H15),ISBLANK(Analysis!F15)),4,IF(AND(Analysis!G15=1, ISBLANK(Analysis!H15),ISBLANK(Analysis!F15)),2,IF(AND(Analysis!G15=-1, OR(ISNUMBER(SEARCH(1,F15)), ISNUMBER(SEARCH(1,H15)))),3,IF(AND(Analysis!G15=1, OR(ISNUMBER(SEARCH(1,F15)), ISNUMBER(SEARCH(1,H15)))),1,0))))</f>
        <v>1</v>
      </c>
      <c r="H28">
        <f>IF(AND(Analysis!H15=-1, ISBLANK(Analysis!I15),ISBLANK(Analysis!G15)),4,IF(AND(Analysis!H15=1, ISBLANK(Analysis!I15),ISBLANK(Analysis!G15)),2,IF(AND(Analysis!H15=-1, OR(ISNUMBER(SEARCH(1,G15)), ISNUMBER(SEARCH(1,I15)))),3,IF(AND(Analysis!H15=1, OR(ISNUMBER(SEARCH(1,G15)), ISNUMBER(SEARCH(1,I15)))),1,0))))</f>
        <v>1</v>
      </c>
      <c r="I28">
        <f>IF(AND(Analysis!I15=-1, ISBLANK(Analysis!J15),ISBLANK(Analysis!H15)),4,IF(AND(Analysis!I15=1, ISBLANK(Analysis!J15),ISBLANK(Analysis!H15)),2,IF(AND(Analysis!I15=-1, OR(ISNUMBER(SEARCH(1,H15)), ISNUMBER(SEARCH(1,J15)))),3,IF(AND(Analysis!I15=1, OR(ISNUMBER(SEARCH(1,H15)), ISNUMBER(SEARCH(1,J15)))),1,0))))</f>
        <v>0</v>
      </c>
      <c r="J28">
        <f>IF(AND(Analysis!J15=-1, ISBLANK(Analysis!K15),ISBLANK(Analysis!I15)),4,IF(AND(Analysis!J15=1, ISBLANK(Analysis!K15),ISBLANK(Analysis!I15)),2,IF(AND(Analysis!J15=-1, OR(ISNUMBER(SEARCH(1,I15)), ISNUMBER(SEARCH(1,K15)))),3,IF(AND(Analysis!J15=1, OR(ISNUMBER(SEARCH(1,I15)), ISNUMBER(SEARCH(1,K15)))),1,0))))</f>
        <v>0</v>
      </c>
      <c r="K28">
        <f>IF(AND(Analysis!K15=-1, ISBLANK(Analysis!L15),ISBLANK(Analysis!J15)),4,IF(AND(Analysis!K15=1, ISBLANK(Analysis!L15),ISBLANK(Analysis!J15)),2,IF(AND(Analysis!K15=-1, OR(ISNUMBER(SEARCH(1,J15)), ISNUMBER(SEARCH(1,L15)))),3,IF(AND(Analysis!K15=1, OR(ISNUMBER(SEARCH(1,J15)), ISNUMBER(SEARCH(1,L15)))),1,0))))</f>
        <v>0</v>
      </c>
      <c r="L28">
        <f>IF(AND(Analysis!L15=-1, ISBLANK(Analysis!M15),ISBLANK(Analysis!K15)),4,IF(AND(Analysis!L15=1, ISBLANK(Analysis!M15),ISBLANK(Analysis!K15)),2,IF(AND(Analysis!L15=-1, OR(ISNUMBER(SEARCH(1,K15)), ISNUMBER(SEARCH(1,M15)))),3,IF(AND(Analysis!L15=1, OR(ISNUMBER(SEARCH(1,K15)), ISNUMBER(SEARCH(1,M15)))),1,0))))</f>
        <v>0</v>
      </c>
      <c r="M28">
        <f>IF(AND(Analysis!M15=-1, ISBLANK(Analysis!N15),ISBLANK(Analysis!L15)),4,IF(AND(Analysis!M15=1, ISBLANK(Analysis!N15),ISBLANK(Analysis!L15)),2,IF(AND(Analysis!M15=-1, OR(ISNUMBER(SEARCH(1,L15)), ISNUMBER(SEARCH(1,N15)))),3,IF(AND(Analysis!M15=1, OR(ISNUMBER(SEARCH(1,L15)), ISNUMBER(SEARCH(1,N15)))),1,0))))</f>
        <v>0</v>
      </c>
      <c r="N28">
        <f>IF(AND(Analysis!N15=-1, ISBLANK(Analysis!O15),ISBLANK(Analysis!M15)),4,IF(AND(Analysis!N15=1, ISBLANK(Analysis!O15),ISBLANK(Analysis!M15)),2,IF(AND(Analysis!N15=-1, OR(ISNUMBER(SEARCH(1,M15)), ISNUMBER(SEARCH(1,O15)))),3,IF(AND(Analysis!N15=1, OR(ISNUMBER(SEARCH(1,M15)), ISNUMBER(SEARCH(1,O15)))),1,0))))</f>
        <v>0</v>
      </c>
      <c r="O28">
        <f>IF(AND(Analysis!O15=-1, ISBLANK(Analysis!P15),ISBLANK(Analysis!N15)),4,IF(AND(Analysis!O15=1, ISBLANK(Analysis!P15),ISBLANK(Analysis!N15)),2,IF(AND(Analysis!O15=-1, OR(ISNUMBER(SEARCH(1,N15)), ISNUMBER(SEARCH(1,P15)))),3,IF(AND(Analysis!O15=1, OR(ISNUMBER(SEARCH(1,N15)), ISNUMBER(SEARCH(1,P15)))),1,0))))</f>
        <v>0</v>
      </c>
      <c r="P28">
        <f>IF(AND(Analysis!P15=-1, ISBLANK(Analysis!Q15),ISBLANK(Analysis!O15)),4,IF(AND(Analysis!P15=1, ISBLANK(Analysis!Q15),ISBLANK(Analysis!O15)),2,IF(AND(Analysis!P15=-1, OR(ISNUMBER(SEARCH(1,O15)), ISNUMBER(SEARCH(1,Q15)))),3,IF(AND(Analysis!P15=1, OR(ISNUMBER(SEARCH(1,O15)), ISNUMBER(SEARCH(1,Q15)))),1,0))))</f>
        <v>1</v>
      </c>
      <c r="Q28">
        <f>IF(AND(Analysis!Q15=-1, ISBLANK(Analysis!R15),ISBLANK(Analysis!P15)),4,IF(AND(Analysis!Q15=1, ISBLANK(Analysis!R15),ISBLANK(Analysis!P15)),2,IF(AND(Analysis!Q15=-1, OR(ISNUMBER(SEARCH(1,P15)), ISNUMBER(SEARCH(1,R15)))),3,IF(AND(Analysis!Q15=1, OR(ISNUMBER(SEARCH(1,P15)), ISNUMBER(SEARCH(1,R15)))),1,0))))</f>
        <v>1</v>
      </c>
      <c r="R28">
        <f>IF(AND(Analysis!R15=-1, ISBLANK(Analysis!S15),ISBLANK(Analysis!Q15)),4,IF(AND(Analysis!R15=1, ISBLANK(Analysis!S15),ISBLANK(Analysis!Q15)),2,IF(AND(Analysis!R15=-1, OR(ISNUMBER(SEARCH(1,Q15)), ISNUMBER(SEARCH(1,S15)))),3,IF(AND(Analysis!R15=1, OR(ISNUMBER(SEARCH(1,Q15)), ISNUMBER(SEARCH(1,S15)))),1,0))))</f>
        <v>1</v>
      </c>
      <c r="T28">
        <f>IF(AND(Analysis!T15=-1, ISBLANK(Analysis!U15),ISBLANK(Analysis!S15)),4,IF(AND(Analysis!T15=1, ISBLANK(Analysis!U15),ISBLANK(Analysis!S15)),2,IF(AND(Analysis!T15=-1, OR(ISNUMBER(SEARCH(1,S15)), ISNUMBER(SEARCH(1,U15)))),3,IF(AND(Analysis!T15=1, OR(ISNUMBER(SEARCH(1,S15)), ISNUMBER(SEARCH(1,U15)))),1,0))))</f>
        <v>1</v>
      </c>
      <c r="U28">
        <f>IF(AND(Analysis!U15=-1, ISBLANK(Analysis!V15),ISBLANK(Analysis!T15)),4,IF(AND(Analysis!U15=1, ISBLANK(Analysis!V15),ISBLANK(Analysis!T15)),2,IF(AND(Analysis!U15=-1, OR(ISNUMBER(SEARCH(1,T15)), ISNUMBER(SEARCH(1,V15)))),3,IF(AND(Analysis!U15=1, OR(ISNUMBER(SEARCH(1,T15)), ISNUMBER(SEARCH(1,V15)))),1,0))))</f>
        <v>1</v>
      </c>
      <c r="V28">
        <f>IF(AND(Analysis!V15=-1, ISBLANK(Analysis!W15),ISBLANK(Analysis!U15)),4,IF(AND(Analysis!V15=1, ISBLANK(Analysis!W15),ISBLANK(Analysis!U15)),2,IF(AND(Analysis!V15=-1, OR(ISNUMBER(SEARCH(1,U15)), ISNUMBER(SEARCH(1,W15)))),3,IF(AND(Analysis!V15=1, OR(ISNUMBER(SEARCH(1,U15)), ISNUMBER(SEARCH(1,W15)))),1,0))))</f>
        <v>0</v>
      </c>
      <c r="W28">
        <f>IF(AND(Analysis!W15=-1, ISBLANK(Analysis!X15),ISBLANK(Analysis!V15)),4,IF(AND(Analysis!W15=1, ISBLANK(Analysis!X15),ISBLANK(Analysis!V15)),2,IF(AND(Analysis!W15=-1, OR(ISNUMBER(SEARCH(1,V15)), ISNUMBER(SEARCH(1,X15)))),3,IF(AND(Analysis!W15=1, OR(ISNUMBER(SEARCH(1,V15)), ISNUMBER(SEARCH(1,X15)))),1,0))))</f>
        <v>1</v>
      </c>
      <c r="X28">
        <f>IF(AND(Analysis!X15=-1,ISBLANK(Analysis!W15)),4,IF(AND(Analysis!X15=1,ISBLANK(Analysis!W15)),2,IF(AND(Analysis!X15=-1, OR(ISNUMBER(SEARCH(1,W15)),)),3,IF(AND(Analysis!X15=1, OR(ISNUMBER(SEARCH(1,X15)),)),1,0))))</f>
        <v>1</v>
      </c>
    </row>
    <row r="31" spans="1:26">
      <c r="E31">
        <v>1</v>
      </c>
      <c r="G31">
        <v>-1</v>
      </c>
      <c r="I31">
        <v>-1</v>
      </c>
      <c r="K31">
        <v>-1</v>
      </c>
      <c r="L31">
        <v>1</v>
      </c>
      <c r="N31">
        <v>1</v>
      </c>
      <c r="O31">
        <v>1</v>
      </c>
      <c r="R31">
        <v>-1</v>
      </c>
      <c r="T31">
        <v>1</v>
      </c>
      <c r="V31">
        <v>1</v>
      </c>
    </row>
    <row r="32" spans="1:26">
      <c r="A32">
        <v>1</v>
      </c>
      <c r="E32">
        <v>1</v>
      </c>
      <c r="G32">
        <v>1</v>
      </c>
      <c r="H32">
        <v>1</v>
      </c>
      <c r="J32">
        <v>1</v>
      </c>
      <c r="L32">
        <v>-1</v>
      </c>
      <c r="P32">
        <v>-1</v>
      </c>
      <c r="V32">
        <v>-1</v>
      </c>
    </row>
    <row r="33" spans="1:31">
      <c r="B33">
        <v>1</v>
      </c>
      <c r="E33">
        <v>1</v>
      </c>
      <c r="G33">
        <v>1</v>
      </c>
      <c r="I33">
        <v>1</v>
      </c>
      <c r="J33">
        <v>1</v>
      </c>
      <c r="L33">
        <v>1</v>
      </c>
      <c r="M33">
        <v>-1</v>
      </c>
      <c r="O33">
        <v>1</v>
      </c>
      <c r="R33">
        <v>-1</v>
      </c>
      <c r="T33">
        <v>1</v>
      </c>
      <c r="X33">
        <v>1</v>
      </c>
    </row>
    <row r="34" spans="1:31">
      <c r="B34">
        <v>1</v>
      </c>
      <c r="C34">
        <v>-1</v>
      </c>
      <c r="D34">
        <v>1</v>
      </c>
      <c r="E34">
        <v>1</v>
      </c>
      <c r="G34">
        <v>-1</v>
      </c>
      <c r="I34">
        <v>1</v>
      </c>
      <c r="K34">
        <v>-1</v>
      </c>
      <c r="L34">
        <v>1</v>
      </c>
      <c r="Q34">
        <v>-1</v>
      </c>
      <c r="R34">
        <v>1</v>
      </c>
      <c r="T34">
        <v>1</v>
      </c>
      <c r="U34">
        <v>1</v>
      </c>
      <c r="V34">
        <v>1</v>
      </c>
    </row>
    <row r="35" spans="1:31">
      <c r="A35">
        <v>1</v>
      </c>
      <c r="E35">
        <v>1</v>
      </c>
      <c r="G35">
        <v>-1</v>
      </c>
      <c r="I35">
        <v>-1</v>
      </c>
      <c r="J35">
        <v>-1</v>
      </c>
      <c r="K35">
        <v>1</v>
      </c>
      <c r="L35">
        <v>1</v>
      </c>
      <c r="O35">
        <v>1</v>
      </c>
      <c r="Q35">
        <v>1</v>
      </c>
      <c r="R35">
        <v>1</v>
      </c>
      <c r="T35">
        <v>1</v>
      </c>
      <c r="V35">
        <v>1</v>
      </c>
      <c r="W35">
        <v>1</v>
      </c>
    </row>
    <row r="36" spans="1:31">
      <c r="A36">
        <v>-1</v>
      </c>
      <c r="B36">
        <v>-1</v>
      </c>
      <c r="C36">
        <v>-1</v>
      </c>
      <c r="D36">
        <v>1</v>
      </c>
      <c r="E36">
        <v>1</v>
      </c>
      <c r="G36">
        <v>-1</v>
      </c>
      <c r="H36">
        <v>-1</v>
      </c>
      <c r="J36">
        <v>-1</v>
      </c>
      <c r="L36">
        <v>-1</v>
      </c>
      <c r="N36">
        <v>1</v>
      </c>
      <c r="O36">
        <v>-1</v>
      </c>
      <c r="P36">
        <v>-1</v>
      </c>
      <c r="Q36">
        <v>-1</v>
      </c>
      <c r="R36">
        <v>-1</v>
      </c>
      <c r="T36">
        <v>1</v>
      </c>
      <c r="U36">
        <v>1</v>
      </c>
      <c r="X36">
        <v>-1</v>
      </c>
    </row>
    <row r="37" spans="1:31">
      <c r="B37">
        <v>-1</v>
      </c>
      <c r="C37">
        <v>-1</v>
      </c>
      <c r="D37">
        <v>-1</v>
      </c>
      <c r="E37">
        <v>-1</v>
      </c>
      <c r="G37">
        <v>1</v>
      </c>
      <c r="H37">
        <v>-1</v>
      </c>
      <c r="I37">
        <v>1</v>
      </c>
      <c r="K37">
        <v>1</v>
      </c>
      <c r="L37">
        <v>-1</v>
      </c>
      <c r="M37">
        <v>-1</v>
      </c>
      <c r="O37">
        <v>1</v>
      </c>
      <c r="P37">
        <v>-1</v>
      </c>
      <c r="R37">
        <v>-1</v>
      </c>
      <c r="T37">
        <v>1</v>
      </c>
      <c r="W37">
        <v>-1</v>
      </c>
    </row>
    <row r="38" spans="1:31">
      <c r="A38">
        <v>1</v>
      </c>
      <c r="B38">
        <v>1</v>
      </c>
      <c r="C38">
        <v>1</v>
      </c>
      <c r="D38">
        <v>-1</v>
      </c>
      <c r="E38">
        <v>-1</v>
      </c>
      <c r="G38">
        <v>-1</v>
      </c>
      <c r="H38">
        <v>-1</v>
      </c>
      <c r="J38">
        <v>-1</v>
      </c>
      <c r="K38">
        <v>1</v>
      </c>
      <c r="L38">
        <v>1</v>
      </c>
      <c r="N38">
        <v>-1</v>
      </c>
      <c r="O38">
        <v>1</v>
      </c>
      <c r="Q38">
        <v>-1</v>
      </c>
      <c r="R38">
        <v>-1</v>
      </c>
      <c r="T38">
        <v>-1</v>
      </c>
      <c r="U38">
        <v>-1</v>
      </c>
    </row>
    <row r="39" spans="1:31">
      <c r="A39">
        <v>1</v>
      </c>
      <c r="C39">
        <v>-1</v>
      </c>
      <c r="E39">
        <v>1</v>
      </c>
      <c r="G39">
        <v>-1</v>
      </c>
      <c r="H39">
        <v>-1</v>
      </c>
      <c r="J39">
        <v>1</v>
      </c>
      <c r="L39">
        <v>1</v>
      </c>
      <c r="Q39">
        <v>-1</v>
      </c>
      <c r="R39">
        <v>-1</v>
      </c>
      <c r="T39">
        <v>-1</v>
      </c>
      <c r="V39">
        <v>1</v>
      </c>
      <c r="W39">
        <v>1</v>
      </c>
      <c r="X39">
        <v>-1</v>
      </c>
    </row>
    <row r="40" spans="1:31">
      <c r="C40">
        <v>-1</v>
      </c>
      <c r="E40">
        <v>1</v>
      </c>
      <c r="G40">
        <v>1</v>
      </c>
      <c r="H40">
        <v>1</v>
      </c>
      <c r="I40">
        <v>1</v>
      </c>
      <c r="J40">
        <v>1</v>
      </c>
      <c r="N40">
        <v>1</v>
      </c>
      <c r="P40">
        <v>-1</v>
      </c>
      <c r="Q40">
        <v>-1</v>
      </c>
      <c r="T40">
        <v>-1</v>
      </c>
      <c r="V40">
        <v>-1</v>
      </c>
      <c r="W40">
        <v>1</v>
      </c>
    </row>
    <row r="41" spans="1:31">
      <c r="B41">
        <v>-1</v>
      </c>
      <c r="D41">
        <v>1</v>
      </c>
      <c r="E41">
        <v>-1</v>
      </c>
      <c r="G41">
        <v>1</v>
      </c>
      <c r="H41">
        <v>1</v>
      </c>
      <c r="L41">
        <v>1</v>
      </c>
      <c r="M41">
        <v>1</v>
      </c>
      <c r="P41">
        <v>-1</v>
      </c>
      <c r="Q41">
        <v>-1</v>
      </c>
      <c r="R41">
        <v>-1</v>
      </c>
      <c r="T41">
        <v>-1</v>
      </c>
      <c r="W41">
        <v>-1</v>
      </c>
      <c r="X41">
        <v>-1</v>
      </c>
    </row>
    <row r="42" spans="1:31">
      <c r="Y42" t="s">
        <v>0</v>
      </c>
      <c r="Z42" t="s">
        <v>1</v>
      </c>
      <c r="AA42" t="s">
        <v>2</v>
      </c>
      <c r="AB42" t="s">
        <v>3</v>
      </c>
      <c r="AC42" t="s">
        <v>4</v>
      </c>
      <c r="AD42" t="s">
        <v>5</v>
      </c>
      <c r="AE42" t="s">
        <v>6</v>
      </c>
    </row>
    <row r="43" spans="1:31">
      <c r="A43">
        <f>IF(AND(A31=-1,ISBLANK(B31)),-1,IF(AND(A31=-1,B31=-1),-5,IF(AND(A31=-1,B31=1),-6,IF(AND(A31=1,ISBLANK(B31)),1,IF(AND(A31=1,B31=-1),5,IF(AND(A31=1,B31=1),6,0))))))</f>
        <v>0</v>
      </c>
      <c r="B43">
        <f>IF(AND(B31=-1,ISBLANK(C31),ISBLANK(A31)),-1,IF(AND(B31=-1,OR(AND(ISBLANK(A31),C31=-1),AND(ISBLANK(C31),A31=-1))),-2,IF(AND(B31=-1,OR(AND(ISBLANK(A31),C31=1),AND(ISBLANK(C31),A31=1))),-3,IF(AND(B31=-1,OR(AND(C31=-1,A31=1),AND(C31=1,A31=-1))),-4,IF(AND(B31=-1,C31=-1,A31=-1),-5,IF(AND(B31=-1,C31=1,A31=1),-6,IF(AND(B31=1,ISBLANK(C31),ISBLANK(A31)),1,IF(AND(B31=1,OR(AND(ISBLANK(A31),C31=-1),AND(ISBLANK(C31),A31=-1))),2,IF(AND(B31=1,OR(AND(ISBLANK(A31),C31=1),AND(ISBLANK(C31),A31=1))),3,IF(AND(B31=1,OR(AND(C31=-1,A31=1),AND(C31=1,A31=-1))),4,IF(AND(B31=1,C31=-1,A31=-1),5,IF(AND(B31=1,C31=1,A31=1),6,0))))))))))))</f>
        <v>0</v>
      </c>
      <c r="C43">
        <f>IF(AND(C31=-1,ISBLANK(D31),ISBLANK(B31)),-1,IF(AND(C31=-1,OR(AND(ISBLANK(B31),D31=-1),AND(ISBLANK(D31),B31=-1))),-2,IF(AND(C31=-1,OR(AND(ISBLANK(B31),D31=1),AND(ISBLANK(D31),B31=1))),-3,IF(AND(C31=-1,OR(AND(D31=-1,B31=1),AND(D31=1,B31=-1))),-4,IF(AND(C31=-1,D31=-1,B31=-1),-5,IF(AND(C31=-1,D31=1,B31=1),-6,IF(AND(C31=1,ISBLANK(D31),ISBLANK(B31)),1,IF(AND(C31=1,OR(AND(ISBLANK(B31),D31=-1),AND(ISBLANK(D31),B31=-1))),2,IF(AND(C31=1,OR(AND(ISBLANK(B31),D31=1),AND(ISBLANK(D31),B31=1))),3,IF(AND(C31=1,OR(AND(D31=-1,B31=1),AND(D31=1,B31=-1))),4,IF(AND(C31=1,D31=-1,B31=-1),5,IF(AND(C31=1,D31=1,B31=1),6,0))))))))))))</f>
        <v>0</v>
      </c>
      <c r="D43">
        <f>IF(AND(D31=-1,ISBLANK(E31),ISBLANK(C31)),-1,IF(AND(D31=-1,OR(AND(ISBLANK(C31),E31=-1),AND(ISBLANK(E31),C31=-1))),-2,IF(AND(D31=-1,OR(AND(ISBLANK(C31),E31=1),AND(ISBLANK(E31),C31=1))),-3,IF(AND(D31=-1,OR(AND(E31=-1,C31=1),AND(E31=1,C31=-1))),-4,IF(AND(D31=-1,E31=-1,C31=-1),-5,IF(AND(D31=-1,E31=1,C31=1),-6,IF(AND(D31=1,ISBLANK(E31),ISBLANK(C31)),1,IF(AND(D31=1,OR(AND(ISBLANK(C31),E31=-1),AND(ISBLANK(E31),C31=-1))),2,IF(AND(D31=1,OR(AND(ISBLANK(C31),E31=1),AND(ISBLANK(E31),C31=1))),3,IF(AND(D31=1,OR(AND(E31=-1,C31=1),AND(E31=1,C31=-1))),4,IF(AND(D31=1,E31=-1,C31=-1),5,IF(AND(D31=1,E31=1,C31=1),6,0))))))))))))</f>
        <v>0</v>
      </c>
      <c r="E43">
        <f>IF(AND(E31=-1, ISBLANK(D31)),-1,IF(AND(E31=-1, D31=-1),-5,IF(AND(E31=-1, D31=1),-6,IF(AND(E31=1, ISBLANK(D31)),1,IF(AND(E31=1,D31=-1),5,IF(AND(E31=1,D31=1),6,0))))))</f>
        <v>1</v>
      </c>
      <c r="G43">
        <f>IF(AND(G31=-1,ISBLANK(H31)),-1,IF(AND(G31=-1,H31=-1),-5,IF(AND(G31=-1,H31=1),-6,IF(AND(G31=1,ISBLANK(H31)),1,IF(AND(G31=1,H31=-1),5,IF(AND(G31=1,H31=1),6,0))))))</f>
        <v>-1</v>
      </c>
      <c r="H43">
        <f>IF(AND(H31=-1,ISBLANK(I31),ISBLANK(G31)),-1,IF(AND(H31=-1,OR(AND(ISBLANK(G31),I31=-1),AND(ISBLANK(I31),G31=-1))),-2,IF(AND(H31=-1,OR(AND(ISBLANK(G31),I31=1),AND(ISBLANK(I31),G31=1))),-3,IF(AND(H31=-1,OR(AND(I31=-1,G31=1),AND(I31=1,G31=-1))),-4,IF(AND(H31=-1,I31=-1,G31=-1),-5,IF(AND(H31=-1,I31=1,G31=1),-6,IF(AND(H31=1,ISBLANK(I31),ISBLANK(G31)),1,IF(AND(H31=1,OR(AND(ISBLANK(G31),I31=-1),AND(ISBLANK(I31),G31=-1))),2,IF(AND(H31=1,OR(AND(ISBLANK(G31),I31=1),AND(ISBLANK(I31),G31=1))),3,IF(AND(H31=1,OR(AND(I31=-1,G31=1),AND(I31=1,G31=-1))),4,IF(AND(H31=1,I31=-1,G31=-1),5,IF(AND(H31=1,I31=1,G31=1),6,0))))))))))))</f>
        <v>0</v>
      </c>
      <c r="I43">
        <f>IF(AND(I31=-1,ISBLANK(J31),ISBLANK(H31)),-1,IF(AND(I31=-1,OR(AND(ISBLANK(H31),J31=-1),AND(ISBLANK(J31),H31=-1))),-2,IF(AND(I31=-1,OR(AND(ISBLANK(H31),J31=1),AND(ISBLANK(J31),H31=1))),-3,IF(AND(I31=-1,OR(AND(J31=-1,H31=1),AND(J31=1,H31=-1))),-4,IF(AND(I31=-1,J31=-1,H31=-1),-5,IF(AND(I31=-1,J31=1,H31=1),-6,IF(AND(I31=1,ISBLANK(J31),ISBLANK(H31)),1,IF(AND(I31=1,OR(AND(ISBLANK(H31),J31=-1),AND(ISBLANK(J31),H31=-1))),2,IF(AND(I31=1,OR(AND(ISBLANK(H31),J31=1),AND(ISBLANK(J31),H31=1))),3,IF(AND(I31=1,OR(AND(J31=-1,H31=1),AND(J31=1,H31=-1))),4,IF(AND(I31=1,J31=-1,H31=-1),5,IF(AND(I31=1,J31=1,H31=1),6,0))))))))))))</f>
        <v>-1</v>
      </c>
      <c r="J43">
        <f>IF(AND(J31=-1,ISBLANK(K31),ISBLANK(I31)),-1,IF(AND(J31=-1,OR(AND(ISBLANK(I31),K31=-1),AND(ISBLANK(K31),I31=-1))),-2,IF(AND(J31=-1,OR(AND(ISBLANK(I31),K31=1),AND(ISBLANK(K31),I31=1))),-3,IF(AND(J31=-1,OR(AND(K31=-1,I31=1),AND(K31=1,I31=-1))),-4,IF(AND(J31=-1,K31=-1,I31=-1),-5,IF(AND(J31=-1,K31=1,I31=1),-6,IF(AND(J31=1,ISBLANK(K31),ISBLANK(I31)),1,IF(AND(J31=1,OR(AND(ISBLANK(I31),K31=-1),AND(ISBLANK(K31),I31=-1))),2,IF(AND(J31=1,OR(AND(ISBLANK(I31),K31=1),AND(ISBLANK(K31),I31=1))),3,IF(AND(J31=1,OR(AND(K31=-1,I31=1),AND(K31=1,I31=-1))),4,IF(AND(J31=1,K31=-1,I31=-1),5,IF(AND(J31=1,K31=1,I31=1),6,0))))))))))))</f>
        <v>0</v>
      </c>
      <c r="K43">
        <f>IF(AND(K31=-1,ISBLANK(L31),ISBLANK(J31)),-1,IF(AND(K31=-1,OR(AND(ISBLANK(J31),L31=-1),AND(ISBLANK(L31),J31=-1))),-2,IF(AND(K31=-1,OR(AND(ISBLANK(J31),L31=1),AND(ISBLANK(L31),J31=1))),-3,IF(AND(K31=-1,OR(AND(L31=-1,J31=1),AND(L31=1,J31=-1))),-4,IF(AND(K31=-1,L31=-1,J31=-1),-5,IF(AND(K31=-1,L31=1,J31=1),-6,IF(AND(K31=1,ISBLANK(L31),ISBLANK(J31)),1,IF(AND(K31=1,OR(AND(ISBLANK(J31),L31=-1),AND(ISBLANK(L31),J31=-1))),2,IF(AND(K31=1,OR(AND(ISBLANK(J31),L31=1),AND(ISBLANK(L31),J31=1))),3,IF(AND(K31=1,OR(AND(L31=-1,J31=1),AND(L31=1,J31=-1))),4,IF(AND(K31=1,L31=-1,J31=-1),5,IF(AND(K31=1,L31=1,J31=1),6,0))))))))))))</f>
        <v>-3</v>
      </c>
      <c r="L43">
        <f>IF(AND(L31=-1,ISBLANK(M31),ISBLANK(K31)),-1,IF(AND(L31=-1,OR(AND(ISBLANK(K31),M31=-1),AND(ISBLANK(M31),K31=-1))),-2,IF(AND(L31=-1,OR(AND(ISBLANK(K31),M31=1),AND(ISBLANK(M31),K31=1))),-3,IF(AND(L31=-1,OR(AND(M31=-1,K31=1),AND(M31=1,K31=-1))),-4,IF(AND(L31=-1,M31=-1,K31=-1),-5,IF(AND(L31=-1,M31=1,K31=1),-6,IF(AND(L31=1,ISBLANK(M31),ISBLANK(K31)),1,IF(AND(L31=1,OR(AND(ISBLANK(K31),M31=-1),AND(ISBLANK(M31),K31=-1))),2,IF(AND(L31=1,OR(AND(ISBLANK(K31),M31=1),AND(ISBLANK(M31),K31=1))),3,IF(AND(L31=1,OR(AND(M31=-1,K31=1),AND(M31=1,K31=-1))),4,IF(AND(L31=1,M31=-1,K31=-1),5,IF(AND(L31=1,M31=1,K31=1),6,0))))))))))))</f>
        <v>2</v>
      </c>
      <c r="M43">
        <f>IF(AND(M31=-1,ISBLANK(N31),ISBLANK(L31)),-1,IF(AND(M31=-1,OR(AND(ISBLANK(L31),N31=-1),AND(ISBLANK(N31),L31=-1))),-2,IF(AND(M31=-1,OR(AND(ISBLANK(L31),N31=1),AND(ISBLANK(N31),L31=1))),-3,IF(AND(M31=-1,OR(AND(N31=-1,L31=1),AND(N31=1,L31=-1))),-4,IF(AND(M31=-1,N31=-1,L31=-1),-5,IF(AND(M31=-1,N31=1,L31=1),-6,IF(AND(M31=1,ISBLANK(N31),ISBLANK(L31)),1,IF(AND(M31=1,OR(AND(ISBLANK(L31),N31=-1),AND(ISBLANK(N31),L31=-1))),2,IF(AND(M31=1,OR(AND(ISBLANK(L31),N31=1),AND(ISBLANK(N31),L31=1))),3,IF(AND(M31=1,OR(AND(N31=-1,L31=1),AND(N31=1,L31=-1))),4,IF(AND(M31=1,N31=-1,L31=-1),5,IF(AND(M31=1,N31=1,L31=1),6,0))))))))))))</f>
        <v>0</v>
      </c>
      <c r="N43">
        <f>IF(AND(N31=-1,ISBLANK(O31),ISBLANK(M31)),-1,IF(AND(N31=-1,OR(AND(ISBLANK(M31),O31=-1),AND(ISBLANK(O31),M31=-1))),-2,IF(AND(N31=-1,OR(AND(ISBLANK(M31),O31=1),AND(ISBLANK(O31),M31=1))),-3,IF(AND(N31=-1,OR(AND(O31=-1,M31=1),AND(O31=1,M31=-1))),-4,IF(AND(N31=-1,O31=-1,M31=-1),-5,IF(AND(N31=-1,O31=1,M31=1),-6,IF(AND(N31=1,ISBLANK(O31),ISBLANK(M31)),1,IF(AND(N31=1,OR(AND(ISBLANK(M31),O31=-1),AND(ISBLANK(O31),M31=-1))),2,IF(AND(N31=1,OR(AND(ISBLANK(M31),O31=1),AND(ISBLANK(O31),M31=1))),3,IF(AND(N31=1,OR(AND(O31=-1,M31=1),AND(O31=1,M31=-1))),4,IF(AND(N31=1,O31=-1,M31=-1),5,IF(AND(N31=1,O31=1,M31=1),6,0))))))))))))</f>
        <v>3</v>
      </c>
      <c r="O43">
        <f>IF(AND(O31=-1,ISBLANK(P31),ISBLANK(N31)),-1,IF(AND(O31=-1,OR(AND(ISBLANK(N31),P31=-1),AND(ISBLANK(P31),N31=-1))),-2,IF(AND(O31=-1,OR(AND(ISBLANK(N31),P31=1),AND(ISBLANK(P31),N31=1))),-3,IF(AND(O31=-1,OR(AND(P31=-1,N31=1),AND(P31=1,N31=-1))),-4,IF(AND(O31=-1,P31=-1,N31=-1),-5,IF(AND(O31=-1,P31=1,N31=1),-6,IF(AND(O31=1,ISBLANK(P31),ISBLANK(N31)),1,IF(AND(O31=1,OR(AND(ISBLANK(N31),P31=-1),AND(ISBLANK(P31),N31=-1))),2,IF(AND(O31=1,OR(AND(ISBLANK(N31),P31=1),AND(ISBLANK(P31),N31=1))),3,IF(AND(O31=1,OR(AND(P31=-1,N31=1),AND(P31=1,N31=-1))),4,IF(AND(O31=1,P31=-1,N31=-1),5,IF(AND(O31=1,P31=1,N31=1),6,0))))))))))))</f>
        <v>3</v>
      </c>
      <c r="P43">
        <f>IF(AND(P31=-1,ISBLANK(Q31),ISBLANK(O31)),-1,IF(AND(P31=-1,OR(AND(ISBLANK(O31),Q31=-1),AND(ISBLANK(Q31),O31=-1))),-2,IF(AND(P31=-1,OR(AND(ISBLANK(O31),Q31=1),AND(ISBLANK(Q31),O31=1))),-3,IF(AND(P31=-1,OR(AND(Q31=-1,O31=1),AND(Q31=1,O31=-1))),-4,IF(AND(P31=-1,Q31=-1,O31=-1),-5,IF(AND(P31=-1,Q31=1,O31=1),-6,IF(AND(P31=1,ISBLANK(Q31),ISBLANK(O31)),1,IF(AND(P31=1,OR(AND(ISBLANK(O31),Q31=-1),AND(ISBLANK(Q31),O31=-1))),2,IF(AND(P31=1,OR(AND(ISBLANK(O31),Q31=1),AND(ISBLANK(Q31),O31=1))),3,IF(AND(P31=1,OR(AND(Q31=-1,O31=1),AND(Q31=1,O31=-1))),4,IF(AND(P31=1,Q31=-1,O31=-1),5,IF(AND(P31=1,Q31=1,O31=1),6,0))))))))))))</f>
        <v>0</v>
      </c>
      <c r="Q43">
        <f>IF(AND(Q31=-1,ISBLANK(R31),ISBLANK(P31)),-1,IF(AND(Q31=-1,OR(AND(ISBLANK(P31),R31=-1),AND(ISBLANK(R31),P31=-1))),-2,IF(AND(Q31=-1,OR(AND(ISBLANK(P31),R31=1),AND(ISBLANK(R31),P31=1))),-3,IF(AND(Q31=-1,OR(AND(R31=-1,P31=1),AND(R31=1,P31=-1))),-4,IF(AND(Q31=-1,R31=-1,P31=-1),-5,IF(AND(Q31=-1,R31=1,P31=1),-6,IF(AND(Q31=1,ISBLANK(R31),ISBLANK(P31)),1,IF(AND(Q31=1,OR(AND(ISBLANK(P31),R31=-1),AND(ISBLANK(R31),P31=-1))),2,IF(AND(Q31=1,OR(AND(ISBLANK(P31),R31=1),AND(ISBLANK(R31),P31=1))),3,IF(AND(Q31=1,OR(AND(R31=-1,P31=1),AND(R31=1,P31=-1))),4,IF(AND(Q31=1,R31=-1,P31=-1),5,IF(AND(Q31=1,R31=1,P31=1),6,0))))))))))))</f>
        <v>0</v>
      </c>
      <c r="R43">
        <f>IF(AND(R31=-1, ISBLANK(S31)),-1,IF(AND(R31=-1, S31=-1),-5,IF(AND(R31=-1, S31=1),-6,IF(AND(R31=1, ISBLANK(S31)),1,IF(AND(R31=1,S31=-1),5,IF(AND(R31=1,S31=1),6,0))))))</f>
        <v>-1</v>
      </c>
      <c r="T43">
        <f>IF(AND(T31=-1,ISBLANK(U31)),-1,IF(AND(T31=-1,U31=-1),-5,IF(AND(T31=-1,U31=1),-6,IF(AND(T31=1,ISBLANK(U31)),1,IF(AND(T31=1,U31=-1),5,IF(AND(T31=1,U31=1),6,0))))))</f>
        <v>1</v>
      </c>
      <c r="U43">
        <f>IF(AND(U31=-1,ISBLANK(V31),ISBLANK(T31)),-1,IF(AND(U31=-1,OR(AND(ISBLANK(T31),V31=-1),AND(ISBLANK(V31),T31=-1))),-2,IF(AND(U31=-1,OR(AND(ISBLANK(T31),V31=1),AND(ISBLANK(V31),T31=1))),-3,IF(AND(U31=-1,OR(AND(V31=-1,T31=1),AND(V31=1,T31=-1))),-4,IF(AND(U31=-1,V31=-1,T31=-1),-5,IF(AND(U31=-1,V31=1,T31=1),-6,IF(AND(U31=1,ISBLANK(V31),ISBLANK(T31)),1,IF(AND(U31=1,OR(AND(ISBLANK(T31),V31=-1),AND(ISBLANK(V31),T31=-1))),2,IF(AND(U31=1,OR(AND(ISBLANK(T31),V31=1),AND(ISBLANK(V31),T31=1))),3,IF(AND(U31=1,OR(AND(V31=-1,T31=1),AND(V31=1,T31=-1))),4,IF(AND(U31=1,V31=-1,T31=-1),5,IF(AND(U31=1,V31=1,T31=1),6,0))))))))))))</f>
        <v>0</v>
      </c>
      <c r="V43">
        <f>IF(AND(V31=-1,ISBLANK(W31),ISBLANK(U31)),-1,IF(AND(V31=-1,OR(AND(ISBLANK(U31),W31=-1),AND(ISBLANK(W31),U31=-1))),-2,IF(AND(V31=-1,OR(AND(ISBLANK(U31),W31=1),AND(ISBLANK(W31),U31=1))),-3,IF(AND(V31=-1,OR(AND(W31=-1,U31=1),AND(W31=1,U31=-1))),-4,IF(AND(V31=-1,W31=-1,U31=-1),-5,IF(AND(V31=-1,W31=1,U31=1),-6,IF(AND(V31=1,ISBLANK(W31),ISBLANK(U31)),1,IF(AND(V31=1,OR(AND(ISBLANK(U31),W31=-1),AND(ISBLANK(W31),U31=-1))),2,IF(AND(V31=1,OR(AND(ISBLANK(U31),W31=1),AND(ISBLANK(W31),U31=1))),3,IF(AND(V31=1,OR(AND(W31=-1,U31=1),AND(W31=1,U31=-1))),4,IF(AND(V31=1,W31=-1,U31=-1),5,IF(AND(V31=1,W31=1,U31=1),6,0))))))))))))</f>
        <v>1</v>
      </c>
      <c r="W43">
        <f>IF(AND(W31=-1,ISBLANK(X31),ISBLANK(V31)),-1,IF(AND(W31=-1,OR(AND(ISBLANK(V31),X31=-1),AND(ISBLANK(X31),V31=-1))),-2,IF(AND(W31=-1,OR(AND(ISBLANK(V31),X31=1),AND(ISBLANK(X31),V31=1))),-3,IF(AND(W31=-1,OR(AND(X31=-1,V31=1),AND(X31=1,V31=-1))),-4,IF(AND(W31=-1,X31=-1,V31=-1),-5,IF(AND(W31=-1,X31=1,V31=1),-6,IF(AND(W31=1,ISBLANK(X31),ISBLANK(V31)),1,IF(AND(W31=1,OR(AND(ISBLANK(V31),X31=-1),AND(ISBLANK(X31),V31=-1))),2,IF(AND(W31=1,OR(AND(ISBLANK(V31),X31=1),AND(ISBLANK(X31),V31=1))),3,IF(AND(W31=1,OR(AND(X31=-1,V31=1),AND(X31=1,V31=-1))),4,IF(AND(W31=1,X31=-1,V31=-1),5,IF(AND(W31=1,X31=1,V31=1),6,0))))))))))))</f>
        <v>0</v>
      </c>
      <c r="X43">
        <f>IF(AND(X31=-1, ISBLANK(W31)),-1,IF(AND(X31=-1, W31=-1),-5,IF(AND(X31=-1, W31=1),-6,IF(AND(X31=1, ISBLANK(W31)),1,IF(AND(X31=1,W31=-1),5,IF(AND(X31=1,W31=1),6,0))))))</f>
        <v>0</v>
      </c>
      <c r="Y43">
        <f>COUNTIF(A43:X54,1)</f>
        <v>26</v>
      </c>
      <c r="Z43">
        <f>Y43/(SUM(Y43:Y48))</f>
        <v>0.35616438356164382</v>
      </c>
      <c r="AA43">
        <f>COUNTIF(A43:X54,-1)</f>
        <v>24</v>
      </c>
      <c r="AB43">
        <f>AA43/(SUM(AA43:AA48))</f>
        <v>0.35294117647058826</v>
      </c>
      <c r="AC43">
        <v>1</v>
      </c>
      <c r="AD43">
        <f>Y43/(Y43+AA43)</f>
        <v>0.52</v>
      </c>
      <c r="AE43" t="s">
        <v>7</v>
      </c>
    </row>
    <row r="44" spans="1:31">
      <c r="A44">
        <f>IF(AND(A32=-1,ISBLANK(B32)),-1,IF(AND(A32=-1,B32=-1),-5,IF(AND(A32=-1,B32=1),-6,IF(AND(A32=1,ISBLANK(B32)),1,IF(AND(A32=1,B32=-1),5,IF(AND(A32=1,B32=1),6,0))))))</f>
        <v>1</v>
      </c>
      <c r="B44">
        <f>IF(AND(B32=-1,ISBLANK(C32),ISBLANK(A32)),-1,IF(AND(B32=-1,OR(AND(ISBLANK(A32),C32=-1),AND(ISBLANK(C32),A32=-1))),-2,IF(AND(B32=-1,OR(AND(ISBLANK(A32),C32=1),AND(ISBLANK(C32),A32=1))),-3,IF(AND(B32=-1,OR(AND(C32=-1,A32=1),AND(C32=1,A32=-1))),-4,IF(AND(B32=-1,C32=-1,A32=-1),-5,IF(AND(B32=-1,C32=1,A32=1),-6,IF(AND(B32=1,ISBLANK(C32),ISBLANK(A32)),1,IF(AND(B32=1,OR(AND(ISBLANK(A32),C32=-1),AND(ISBLANK(C32),A32=-1))),2,IF(AND(B32=1,OR(AND(ISBLANK(A32),C32=1),AND(ISBLANK(C32),A32=1))),3,IF(AND(B32=1,OR(AND(C32=-1,A32=1),AND(C32=1,A32=-1))),4,IF(AND(B32=1,C32=-1,A32=-1),5,IF(AND(B32=1,C32=1,A32=1),6,0))))))))))))</f>
        <v>0</v>
      </c>
      <c r="C44">
        <f>IF(AND(C32=-1,ISBLANK(D32),ISBLANK(B32)),-1,IF(AND(C32=-1,OR(AND(ISBLANK(B32),D32=-1),AND(ISBLANK(D32),B32=-1))),-2,IF(AND(C32=-1,OR(AND(ISBLANK(B32),D32=1),AND(ISBLANK(D32),B32=1))),-3,IF(AND(C32=-1,OR(AND(D32=-1,B32=1),AND(D32=1,B32=-1))),-4,IF(AND(C32=-1,D32=-1,B32=-1),-5,IF(AND(C32=-1,D32=1,B32=1),-6,IF(AND(C32=1,ISBLANK(D32),ISBLANK(B32)),1,IF(AND(C32=1,OR(AND(ISBLANK(B32),D32=-1),AND(ISBLANK(D32),B32=-1))),2,IF(AND(C32=1,OR(AND(ISBLANK(B32),D32=1),AND(ISBLANK(D32),B32=1))),3,IF(AND(C32=1,OR(AND(D32=-1,B32=1),AND(D32=1,B32=-1))),4,IF(AND(C32=1,D32=-1,B32=-1),5,IF(AND(C32=1,D32=1,B32=1),6,0))))))))))))</f>
        <v>0</v>
      </c>
      <c r="D44">
        <f>IF(AND(D32=-1,ISBLANK(E32),ISBLANK(C32)),-1,IF(AND(D32=-1,OR(AND(ISBLANK(C32),E32=-1),AND(ISBLANK(E32),C32=-1))),-2,IF(AND(D32=-1,OR(AND(ISBLANK(C32),E32=1),AND(ISBLANK(E32),C32=1))),-3,IF(AND(D32=-1,OR(AND(E32=-1,C32=1),AND(E32=1,C32=-1))),-4,IF(AND(D32=-1,E32=-1,C32=-1),-5,IF(AND(D32=-1,E32=1,C32=1),-6,IF(AND(D32=1,ISBLANK(E32),ISBLANK(C32)),1,IF(AND(D32=1,OR(AND(ISBLANK(C32),E32=-1),AND(ISBLANK(E32),C32=-1))),2,IF(AND(D32=1,OR(AND(ISBLANK(C32),E32=1),AND(ISBLANK(E32),C32=1))),3,IF(AND(D32=1,OR(AND(E32=-1,C32=1),AND(E32=1,C32=-1))),4,IF(AND(D32=1,E32=-1,C32=-1),5,IF(AND(D32=1,E32=1,C32=1),6,0))))))))))))</f>
        <v>0</v>
      </c>
      <c r="E44">
        <f>IF(AND(E32=-1, ISBLANK(D32)),-1,IF(AND(E32=-1, D32=-1),-5,IF(AND(E32=-1, D32=1),-6,IF(AND(E32=1, ISBLANK(D32)),1,IF(AND(E32=1,D32=-1),5,IF(AND(E32=1,D32=1),6,0))))))</f>
        <v>1</v>
      </c>
      <c r="G44">
        <f>IF(AND(G32=-1,ISBLANK(H32)),-1,IF(AND(G32=-1,H32=-1),-5,IF(AND(G32=-1,H32=1),-6,IF(AND(G32=1,ISBLANK(H32)),1,IF(AND(G32=1,H32=-1),5,IF(AND(G32=1,H32=1),6,0))))))</f>
        <v>6</v>
      </c>
      <c r="H44">
        <f>IF(AND(H32=-1,ISBLANK(I32),ISBLANK(G32)),-1,IF(AND(H32=-1,OR(AND(ISBLANK(G32),I32=-1),AND(ISBLANK(I32),G32=-1))),-2,IF(AND(H32=-1,OR(AND(ISBLANK(G32),I32=1),AND(ISBLANK(I32),G32=1))),-3,IF(AND(H32=-1,OR(AND(I32=-1,G32=1),AND(I32=1,G32=-1))),-4,IF(AND(H32=-1,I32=-1,G32=-1),-5,IF(AND(H32=-1,I32=1,G32=1),-6,IF(AND(H32=1,ISBLANK(I32),ISBLANK(G32)),1,IF(AND(H32=1,OR(AND(ISBLANK(G32),I32=-1),AND(ISBLANK(I32),G32=-1))),2,IF(AND(H32=1,OR(AND(ISBLANK(G32),I32=1),AND(ISBLANK(I32),G32=1))),3,IF(AND(H32=1,OR(AND(I32=-1,G32=1),AND(I32=1,G32=-1))),4,IF(AND(H32=1,I32=-1,G32=-1),5,IF(AND(H32=1,I32=1,G32=1),6,0))))))))))))</f>
        <v>3</v>
      </c>
      <c r="I44">
        <f>IF(AND(I32=-1,ISBLANK(J32),ISBLANK(H32)),-1,IF(AND(I32=-1,OR(AND(ISBLANK(H32),J32=-1),AND(ISBLANK(J32),H32=-1))),-2,IF(AND(I32=-1,OR(AND(ISBLANK(H32),J32=1),AND(ISBLANK(J32),H32=1))),-3,IF(AND(I32=-1,OR(AND(J32=-1,H32=1),AND(J32=1,H32=-1))),-4,IF(AND(I32=-1,J32=-1,H32=-1),-5,IF(AND(I32=-1,J32=1,H32=1),-6,IF(AND(I32=1,ISBLANK(J32),ISBLANK(H32)),1,IF(AND(I32=1,OR(AND(ISBLANK(H32),J32=-1),AND(ISBLANK(J32),H32=-1))),2,IF(AND(I32=1,OR(AND(ISBLANK(H32),J32=1),AND(ISBLANK(J32),H32=1))),3,IF(AND(I32=1,OR(AND(J32=-1,H32=1),AND(J32=1,H32=-1))),4,IF(AND(I32=1,J32=-1,H32=-1),5,IF(AND(I32=1,J32=1,H32=1),6,0))))))))))))</f>
        <v>0</v>
      </c>
      <c r="J44">
        <f>IF(AND(J32=-1,ISBLANK(K32),ISBLANK(I32)),-1,IF(AND(J32=-1,OR(AND(ISBLANK(I32),K32=-1),AND(ISBLANK(K32),I32=-1))),-2,IF(AND(J32=-1,OR(AND(ISBLANK(I32),K32=1),AND(ISBLANK(K32),I32=1))),-3,IF(AND(J32=-1,OR(AND(K32=-1,I32=1),AND(K32=1,I32=-1))),-4,IF(AND(J32=-1,K32=-1,I32=-1),-5,IF(AND(J32=-1,K32=1,I32=1),-6,IF(AND(J32=1,ISBLANK(K32),ISBLANK(I32)),1,IF(AND(J32=1,OR(AND(ISBLANK(I32),K32=-1),AND(ISBLANK(K32),I32=-1))),2,IF(AND(J32=1,OR(AND(ISBLANK(I32),K32=1),AND(ISBLANK(K32),I32=1))),3,IF(AND(J32=1,OR(AND(K32=-1,I32=1),AND(K32=1,I32=-1))),4,IF(AND(J32=1,K32=-1,I32=-1),5,IF(AND(J32=1,K32=1,I32=1),6,0))))))))))))</f>
        <v>1</v>
      </c>
      <c r="K44">
        <f>IF(AND(K32=-1,ISBLANK(L32),ISBLANK(J32)),-1,IF(AND(K32=-1,OR(AND(ISBLANK(J32),L32=-1),AND(ISBLANK(L32),J32=-1))),-2,IF(AND(K32=-1,OR(AND(ISBLANK(J32),L32=1),AND(ISBLANK(L32),J32=1))),-3,IF(AND(K32=-1,OR(AND(L32=-1,J32=1),AND(L32=1,J32=-1))),-4,IF(AND(K32=-1,L32=-1,J32=-1),-5,IF(AND(K32=-1,L32=1,J32=1),-6,IF(AND(K32=1,ISBLANK(L32),ISBLANK(J32)),1,IF(AND(K32=1,OR(AND(ISBLANK(J32),L32=-1),AND(ISBLANK(L32),J32=-1))),2,IF(AND(K32=1,OR(AND(ISBLANK(J32),L32=1),AND(ISBLANK(L32),J32=1))),3,IF(AND(K32=1,OR(AND(L32=-1,J32=1),AND(L32=1,J32=-1))),4,IF(AND(K32=1,L32=-1,J32=-1),5,IF(AND(K32=1,L32=1,J32=1),6,0))))))))))))</f>
        <v>0</v>
      </c>
      <c r="L44">
        <f>IF(AND(L32=-1,ISBLANK(M32),ISBLANK(K32)),-1,IF(AND(L32=-1,OR(AND(ISBLANK(K32),M32=-1),AND(ISBLANK(M32),K32=-1))),-2,IF(AND(L32=-1,OR(AND(ISBLANK(K32),M32=1),AND(ISBLANK(M32),K32=1))),-3,IF(AND(L32=-1,OR(AND(M32=-1,K32=1),AND(M32=1,K32=-1))),-4,IF(AND(L32=-1,M32=-1,K32=-1),-5,IF(AND(L32=-1,M32=1,K32=1),-6,IF(AND(L32=1,ISBLANK(M32),ISBLANK(K32)),1,IF(AND(L32=1,OR(AND(ISBLANK(K32),M32=-1),AND(ISBLANK(M32),K32=-1))),2,IF(AND(L32=1,OR(AND(ISBLANK(K32),M32=1),AND(ISBLANK(M32),K32=1))),3,IF(AND(L32=1,OR(AND(M32=-1,K32=1),AND(M32=1,K32=-1))),4,IF(AND(L32=1,M32=-1,K32=-1),5,IF(AND(L32=1,M32=1,K32=1),6,0))))))))))))</f>
        <v>-1</v>
      </c>
      <c r="M44">
        <f>IF(AND(M32=-1,ISBLANK(N32),ISBLANK(L32)),-1,IF(AND(M32=-1,OR(AND(ISBLANK(L32),N32=-1),AND(ISBLANK(N32),L32=-1))),-2,IF(AND(M32=-1,OR(AND(ISBLANK(L32),N32=1),AND(ISBLANK(N32),L32=1))),-3,IF(AND(M32=-1,OR(AND(N32=-1,L32=1),AND(N32=1,L32=-1))),-4,IF(AND(M32=-1,N32=-1,L32=-1),-5,IF(AND(M32=-1,N32=1,L32=1),-6,IF(AND(M32=1,ISBLANK(N32),ISBLANK(L32)),1,IF(AND(M32=1,OR(AND(ISBLANK(L32),N32=-1),AND(ISBLANK(N32),L32=-1))),2,IF(AND(M32=1,OR(AND(ISBLANK(L32),N32=1),AND(ISBLANK(N32),L32=1))),3,IF(AND(M32=1,OR(AND(N32=-1,L32=1),AND(N32=1,L32=-1))),4,IF(AND(M32=1,N32=-1,L32=-1),5,IF(AND(M32=1,N32=1,L32=1),6,0))))))))))))</f>
        <v>0</v>
      </c>
      <c r="N44">
        <f>IF(AND(N32=-1,ISBLANK(O32),ISBLANK(M32)),-1,IF(AND(N32=-1,OR(AND(ISBLANK(M32),O32=-1),AND(ISBLANK(O32),M32=-1))),-2,IF(AND(N32=-1,OR(AND(ISBLANK(M32),O32=1),AND(ISBLANK(O32),M32=1))),-3,IF(AND(N32=-1,OR(AND(O32=-1,M32=1),AND(O32=1,M32=-1))),-4,IF(AND(N32=-1,O32=-1,M32=-1),-5,IF(AND(N32=-1,O32=1,M32=1),-6,IF(AND(N32=1,ISBLANK(O32),ISBLANK(M32)),1,IF(AND(N32=1,OR(AND(ISBLANK(M32),O32=-1),AND(ISBLANK(O32),M32=-1))),2,IF(AND(N32=1,OR(AND(ISBLANK(M32),O32=1),AND(ISBLANK(O32),M32=1))),3,IF(AND(N32=1,OR(AND(O32=-1,M32=1),AND(O32=1,M32=-1))),4,IF(AND(N32=1,O32=-1,M32=-1),5,IF(AND(N32=1,O32=1,M32=1),6,0))))))))))))</f>
        <v>0</v>
      </c>
      <c r="O44">
        <f>IF(AND(O32=-1,ISBLANK(P32),ISBLANK(N32)),-1,IF(AND(O32=-1,OR(AND(ISBLANK(N32),P32=-1),AND(ISBLANK(P32),N32=-1))),-2,IF(AND(O32=-1,OR(AND(ISBLANK(N32),P32=1),AND(ISBLANK(P32),N32=1))),-3,IF(AND(O32=-1,OR(AND(P32=-1,N32=1),AND(P32=1,N32=-1))),-4,IF(AND(O32=-1,P32=-1,N32=-1),-5,IF(AND(O32=-1,P32=1,N32=1),-6,IF(AND(O32=1,ISBLANK(P32),ISBLANK(N32)),1,IF(AND(O32=1,OR(AND(ISBLANK(N32),P32=-1),AND(ISBLANK(P32),N32=-1))),2,IF(AND(O32=1,OR(AND(ISBLANK(N32),P32=1),AND(ISBLANK(P32),N32=1))),3,IF(AND(O32=1,OR(AND(P32=-1,N32=1),AND(P32=1,N32=-1))),4,IF(AND(O32=1,P32=-1,N32=-1),5,IF(AND(O32=1,P32=1,N32=1),6,0))))))))))))</f>
        <v>0</v>
      </c>
      <c r="P44">
        <f>IF(AND(P32=-1,ISBLANK(Q32),ISBLANK(O32)),-1,IF(AND(P32=-1,OR(AND(ISBLANK(O32),Q32=-1),AND(ISBLANK(Q32),O32=-1))),-2,IF(AND(P32=-1,OR(AND(ISBLANK(O32),Q32=1),AND(ISBLANK(Q32),O32=1))),-3,IF(AND(P32=-1,OR(AND(Q32=-1,O32=1),AND(Q32=1,O32=-1))),-4,IF(AND(P32=-1,Q32=-1,O32=-1),-5,IF(AND(P32=-1,Q32=1,O32=1),-6,IF(AND(P32=1,ISBLANK(Q32),ISBLANK(O32)),1,IF(AND(P32=1,OR(AND(ISBLANK(O32),Q32=-1),AND(ISBLANK(Q32),O32=-1))),2,IF(AND(P32=1,OR(AND(ISBLANK(O32),Q32=1),AND(ISBLANK(Q32),O32=1))),3,IF(AND(P32=1,OR(AND(Q32=-1,O32=1),AND(Q32=1,O32=-1))),4,IF(AND(P32=1,Q32=-1,O32=-1),5,IF(AND(P32=1,Q32=1,O32=1),6,0))))))))))))</f>
        <v>-1</v>
      </c>
      <c r="Q44">
        <f>IF(AND(Q32=-1,ISBLANK(R32),ISBLANK(P32)),-1,IF(AND(Q32=-1,OR(AND(ISBLANK(P32),R32=-1),AND(ISBLANK(R32),P32=-1))),-2,IF(AND(Q32=-1,OR(AND(ISBLANK(P32),R32=1),AND(ISBLANK(R32),P32=1))),-3,IF(AND(Q32=-1,OR(AND(R32=-1,P32=1),AND(R32=1,P32=-1))),-4,IF(AND(Q32=-1,R32=-1,P32=-1),-5,IF(AND(Q32=-1,R32=1,P32=1),-6,IF(AND(Q32=1,ISBLANK(R32),ISBLANK(P32)),1,IF(AND(Q32=1,OR(AND(ISBLANK(P32),R32=-1),AND(ISBLANK(R32),P32=-1))),2,IF(AND(Q32=1,OR(AND(ISBLANK(P32),R32=1),AND(ISBLANK(R32),P32=1))),3,IF(AND(Q32=1,OR(AND(R32=-1,P32=1),AND(R32=1,P32=-1))),4,IF(AND(Q32=1,R32=-1,P32=-1),5,IF(AND(Q32=1,R32=1,P32=1),6,0))))))))))))</f>
        <v>0</v>
      </c>
      <c r="R44">
        <f>IF(AND(R32=-1, ISBLANK(S32)),-1,IF(AND(R32=-1, S32=-1),-5,IF(AND(R32=-1, S32=1),-6,IF(AND(R32=1, ISBLANK(S32)),1,IF(AND(R32=1,S32=-1),5,IF(AND(R32=1,S32=1),6,0))))))</f>
        <v>0</v>
      </c>
      <c r="T44">
        <f>IF(AND(T32=-1,ISBLANK(U32)),-1,IF(AND(T32=-1,U32=-1),-5,IF(AND(T32=-1,U32=1),-6,IF(AND(T32=1,ISBLANK(U32)),1,IF(AND(T32=1,U32=-1),5,IF(AND(T32=1,U32=1),6,0))))))</f>
        <v>0</v>
      </c>
      <c r="U44">
        <f>IF(AND(U32=-1,ISBLANK(V32),ISBLANK(T32)),-1,IF(AND(U32=-1,OR(AND(ISBLANK(T32),V32=-1),AND(ISBLANK(V32),T32=-1))),-2,IF(AND(U32=-1,OR(AND(ISBLANK(T32),V32=1),AND(ISBLANK(V32),T32=1))),-3,IF(AND(U32=-1,OR(AND(V32=-1,T32=1),AND(V32=1,T32=-1))),-4,IF(AND(U32=-1,V32=-1,T32=-1),-5,IF(AND(U32=-1,V32=1,T32=1),-6,IF(AND(U32=1,ISBLANK(V32),ISBLANK(T32)),1,IF(AND(U32=1,OR(AND(ISBLANK(T32),V32=-1),AND(ISBLANK(V32),T32=-1))),2,IF(AND(U32=1,OR(AND(ISBLANK(T32),V32=1),AND(ISBLANK(V32),T32=1))),3,IF(AND(U32=1,OR(AND(V32=-1,T32=1),AND(V32=1,T32=-1))),4,IF(AND(U32=1,V32=-1,T32=-1),5,IF(AND(U32=1,V32=1,T32=1),6,0))))))))))))</f>
        <v>0</v>
      </c>
      <c r="V44">
        <f>IF(AND(V32=-1,ISBLANK(W32),ISBLANK(U32)),-1,IF(AND(V32=-1,OR(AND(ISBLANK(U32),W32=-1),AND(ISBLANK(W32),U32=-1))),-2,IF(AND(V32=-1,OR(AND(ISBLANK(U32),W32=1),AND(ISBLANK(W32),U32=1))),-3,IF(AND(V32=-1,OR(AND(W32=-1,U32=1),AND(W32=1,U32=-1))),-4,IF(AND(V32=-1,W32=-1,U32=-1),-5,IF(AND(V32=-1,W32=1,U32=1),-6,IF(AND(V32=1,ISBLANK(W32),ISBLANK(U32)),1,IF(AND(V32=1,OR(AND(ISBLANK(U32),W32=-1),AND(ISBLANK(W32),U32=-1))),2,IF(AND(V32=1,OR(AND(ISBLANK(U32),W32=1),AND(ISBLANK(W32),U32=1))),3,IF(AND(V32=1,OR(AND(W32=-1,U32=1),AND(W32=1,U32=-1))),4,IF(AND(V32=1,W32=-1,U32=-1),5,IF(AND(V32=1,W32=1,U32=1),6,0))))))))))))</f>
        <v>-1</v>
      </c>
      <c r="W44">
        <f>IF(AND(W32=-1,ISBLANK(X32),ISBLANK(V32)),-1,IF(AND(W32=-1,OR(AND(ISBLANK(V32),X32=-1),AND(ISBLANK(X32),V32=-1))),-2,IF(AND(W32=-1,OR(AND(ISBLANK(V32),X32=1),AND(ISBLANK(X32),V32=1))),-3,IF(AND(W32=-1,OR(AND(X32=-1,V32=1),AND(X32=1,V32=-1))),-4,IF(AND(W32=-1,X32=-1,V32=-1),-5,IF(AND(W32=-1,X32=1,V32=1),-6,IF(AND(W32=1,ISBLANK(X32),ISBLANK(V32)),1,IF(AND(W32=1,OR(AND(ISBLANK(V32),X32=-1),AND(ISBLANK(X32),V32=-1))),2,IF(AND(W32=1,OR(AND(ISBLANK(V32),X32=1),AND(ISBLANK(X32),V32=1))),3,IF(AND(W32=1,OR(AND(X32=-1,V32=1),AND(X32=1,V32=-1))),4,IF(AND(W32=1,X32=-1,V32=-1),5,IF(AND(W32=1,X32=1,V32=1),6,0))))))))))))</f>
        <v>0</v>
      </c>
      <c r="X44">
        <f>IF(AND(X32=-1, ISBLANK(W32)),-1,IF(AND(X32=-1, W32=-1),-5,IF(AND(X32=-1, W32=1),-6,IF(AND(X32=1, ISBLANK(W32)),1,IF(AND(X32=1,W32=-1),5,IF(AND(X32=1,W32=1),6,0))))))</f>
        <v>0</v>
      </c>
      <c r="Y44">
        <f>COUNTIF(A43:X54,2)</f>
        <v>11</v>
      </c>
      <c r="Z44">
        <f>Y44/(SUM(Y43:Y48))</f>
        <v>0.15068493150684931</v>
      </c>
      <c r="AA44">
        <f>COUNTIF(A43:X54,-2)</f>
        <v>13</v>
      </c>
      <c r="AB44">
        <f>AA44/(SUM(AA43:AA48))</f>
        <v>0.19117647058823528</v>
      </c>
      <c r="AC44">
        <v>2</v>
      </c>
      <c r="AD44">
        <f>Y44/(Y44+AA44)</f>
        <v>0.45833333333333331</v>
      </c>
      <c r="AE44" t="s">
        <v>8</v>
      </c>
    </row>
    <row r="45" spans="1:31">
      <c r="A45">
        <f>IF(AND(A33=-1,ISBLANK(B33)),-1,IF(AND(A33=-1,B33=-1),-5,IF(AND(A33=-1,B33=1),-6,IF(AND(A33=1,ISBLANK(B33)),1,IF(AND(A33=1,B33=-1),5,IF(AND(A33=1,B33=1),6,0))))))</f>
        <v>0</v>
      </c>
      <c r="B45">
        <f>IF(AND(B33=-1,ISBLANK(C33),ISBLANK(A33)),-1,IF(AND(B33=-1,OR(AND(ISBLANK(A33),C33=-1),AND(ISBLANK(C33),A33=-1))),-2,IF(AND(B33=-1,OR(AND(ISBLANK(A33),C33=1),AND(ISBLANK(C33),A33=1))),-3,IF(AND(B33=-1,OR(AND(C33=-1,A33=1),AND(C33=1,A33=-1))),-4,IF(AND(B33=-1,C33=-1,A33=-1),-5,IF(AND(B33=-1,C33=1,A33=1),-6,IF(AND(B33=1,ISBLANK(C33),ISBLANK(A33)),1,IF(AND(B33=1,OR(AND(ISBLANK(A33),C33=-1),AND(ISBLANK(C33),A33=-1))),2,IF(AND(B33=1,OR(AND(ISBLANK(A33),C33=1),AND(ISBLANK(C33),A33=1))),3,IF(AND(B33=1,OR(AND(C33=-1,A33=1),AND(C33=1,A33=-1))),4,IF(AND(B33=1,C33=-1,A33=-1),5,IF(AND(B33=1,C33=1,A33=1),6,0))))))))))))</f>
        <v>1</v>
      </c>
      <c r="C45">
        <f>IF(AND(C33=-1,ISBLANK(D33),ISBLANK(B33)),-1,IF(AND(C33=-1,OR(AND(ISBLANK(B33),D33=-1),AND(ISBLANK(D33),B33=-1))),-2,IF(AND(C33=-1,OR(AND(ISBLANK(B33),D33=1),AND(ISBLANK(D33),B33=1))),-3,IF(AND(C33=-1,OR(AND(D33=-1,B33=1),AND(D33=1,B33=-1))),-4,IF(AND(C33=-1,D33=-1,B33=-1),-5,IF(AND(C33=-1,D33=1,B33=1),-6,IF(AND(C33=1,ISBLANK(D33),ISBLANK(B33)),1,IF(AND(C33=1,OR(AND(ISBLANK(B33),D33=-1),AND(ISBLANK(D33),B33=-1))),2,IF(AND(C33=1,OR(AND(ISBLANK(B33),D33=1),AND(ISBLANK(D33),B33=1))),3,IF(AND(C33=1,OR(AND(D33=-1,B33=1),AND(D33=1,B33=-1))),4,IF(AND(C33=1,D33=-1,B33=-1),5,IF(AND(C33=1,D33=1,B33=1),6,0))))))))))))</f>
        <v>0</v>
      </c>
      <c r="D45">
        <f>IF(AND(D33=-1,ISBLANK(E33),ISBLANK(C33)),-1,IF(AND(D33=-1,OR(AND(ISBLANK(C33),E33=-1),AND(ISBLANK(E33),C33=-1))),-2,IF(AND(D33=-1,OR(AND(ISBLANK(C33),E33=1),AND(ISBLANK(E33),C33=1))),-3,IF(AND(D33=-1,OR(AND(E33=-1,C33=1),AND(E33=1,C33=-1))),-4,IF(AND(D33=-1,E33=-1,C33=-1),-5,IF(AND(D33=-1,E33=1,C33=1),-6,IF(AND(D33=1,ISBLANK(E33),ISBLANK(C33)),1,IF(AND(D33=1,OR(AND(ISBLANK(C33),E33=-1),AND(ISBLANK(E33),C33=-1))),2,IF(AND(D33=1,OR(AND(ISBLANK(C33),E33=1),AND(ISBLANK(E33),C33=1))),3,IF(AND(D33=1,OR(AND(E33=-1,C33=1),AND(E33=1,C33=-1))),4,IF(AND(D33=1,E33=-1,C33=-1),5,IF(AND(D33=1,E33=1,C33=1),6,0))))))))))))</f>
        <v>0</v>
      </c>
      <c r="E45">
        <f>IF(AND(E33=-1, ISBLANK(D33)),-1,IF(AND(E33=-1, D33=-1),-5,IF(AND(E33=-1, D33=1),-6,IF(AND(E33=1, ISBLANK(D33)),1,IF(AND(E33=1,D33=-1),5,IF(AND(E33=1,D33=1),6,0))))))</f>
        <v>1</v>
      </c>
      <c r="G45">
        <f>IF(AND(G33=-1,ISBLANK(H33)),-1,IF(AND(G33=-1,H33=-1),-5,IF(AND(G33=-1,H33=1),-6,IF(AND(G33=1,ISBLANK(H33)),1,IF(AND(G33=1,H33=-1),5,IF(AND(G33=1,H33=1),6,0))))))</f>
        <v>1</v>
      </c>
      <c r="H45">
        <f>IF(AND(H33=-1,ISBLANK(I33),ISBLANK(G33)),-1,IF(AND(H33=-1,OR(AND(ISBLANK(G33),I33=-1),AND(ISBLANK(I33),G33=-1))),-2,IF(AND(H33=-1,OR(AND(ISBLANK(G33),I33=1),AND(ISBLANK(I33),G33=1))),-3,IF(AND(H33=-1,OR(AND(I33=-1,G33=1),AND(I33=1,G33=-1))),-4,IF(AND(H33=-1,I33=-1,G33=-1),-5,IF(AND(H33=-1,I33=1,G33=1),-6,IF(AND(H33=1,ISBLANK(I33),ISBLANK(G33)),1,IF(AND(H33=1,OR(AND(ISBLANK(G33),I33=-1),AND(ISBLANK(I33),G33=-1))),2,IF(AND(H33=1,OR(AND(ISBLANK(G33),I33=1),AND(ISBLANK(I33),G33=1))),3,IF(AND(H33=1,OR(AND(I33=-1,G33=1),AND(I33=1,G33=-1))),4,IF(AND(H33=1,I33=-1,G33=-1),5,IF(AND(H33=1,I33=1,G33=1),6,0))))))))))))</f>
        <v>0</v>
      </c>
      <c r="I45">
        <f>IF(AND(I33=-1,ISBLANK(J33),ISBLANK(H33)),-1,IF(AND(I33=-1,OR(AND(ISBLANK(H33),J33=-1),AND(ISBLANK(J33),H33=-1))),-2,IF(AND(I33=-1,OR(AND(ISBLANK(H33),J33=1),AND(ISBLANK(J33),H33=1))),-3,IF(AND(I33=-1,OR(AND(J33=-1,H33=1),AND(J33=1,H33=-1))),-4,IF(AND(I33=-1,J33=-1,H33=-1),-5,IF(AND(I33=-1,J33=1,H33=1),-6,IF(AND(I33=1,ISBLANK(J33),ISBLANK(H33)),1,IF(AND(I33=1,OR(AND(ISBLANK(H33),J33=-1),AND(ISBLANK(J33),H33=-1))),2,IF(AND(I33=1,OR(AND(ISBLANK(H33),J33=1),AND(ISBLANK(J33),H33=1))),3,IF(AND(I33=1,OR(AND(J33=-1,H33=1),AND(J33=1,H33=-1))),4,IF(AND(I33=1,J33=-1,H33=-1),5,IF(AND(I33=1,J33=1,H33=1),6,0))))))))))))</f>
        <v>3</v>
      </c>
      <c r="J45">
        <f>IF(AND(J33=-1,ISBLANK(K33),ISBLANK(I33)),-1,IF(AND(J33=-1,OR(AND(ISBLANK(I33),K33=-1),AND(ISBLANK(K33),I33=-1))),-2,IF(AND(J33=-1,OR(AND(ISBLANK(I33),K33=1),AND(ISBLANK(K33),I33=1))),-3,IF(AND(J33=-1,OR(AND(K33=-1,I33=1),AND(K33=1,I33=-1))),-4,IF(AND(J33=-1,K33=-1,I33=-1),-5,IF(AND(J33=-1,K33=1,I33=1),-6,IF(AND(J33=1,ISBLANK(K33),ISBLANK(I33)),1,IF(AND(J33=1,OR(AND(ISBLANK(I33),K33=-1),AND(ISBLANK(K33),I33=-1))),2,IF(AND(J33=1,OR(AND(ISBLANK(I33),K33=1),AND(ISBLANK(K33),I33=1))),3,IF(AND(J33=1,OR(AND(K33=-1,I33=1),AND(K33=1,I33=-1))),4,IF(AND(J33=1,K33=-1,I33=-1),5,IF(AND(J33=1,K33=1,I33=1),6,0))))))))))))</f>
        <v>3</v>
      </c>
      <c r="K45">
        <f>IF(AND(K33=-1,ISBLANK(L33),ISBLANK(J33)),-1,IF(AND(K33=-1,OR(AND(ISBLANK(J33),L33=-1),AND(ISBLANK(L33),J33=-1))),-2,IF(AND(K33=-1,OR(AND(ISBLANK(J33),L33=1),AND(ISBLANK(L33),J33=1))),-3,IF(AND(K33=-1,OR(AND(L33=-1,J33=1),AND(L33=1,J33=-1))),-4,IF(AND(K33=-1,L33=-1,J33=-1),-5,IF(AND(K33=-1,L33=1,J33=1),-6,IF(AND(K33=1,ISBLANK(L33),ISBLANK(J33)),1,IF(AND(K33=1,OR(AND(ISBLANK(J33),L33=-1),AND(ISBLANK(L33),J33=-1))),2,IF(AND(K33=1,OR(AND(ISBLANK(J33),L33=1),AND(ISBLANK(L33),J33=1))),3,IF(AND(K33=1,OR(AND(L33=-1,J33=1),AND(L33=1,J33=-1))),4,IF(AND(K33=1,L33=-1,J33=-1),5,IF(AND(K33=1,L33=1,J33=1),6,0))))))))))))</f>
        <v>0</v>
      </c>
      <c r="L45">
        <f>IF(AND(L33=-1,ISBLANK(M33),ISBLANK(K33)),-1,IF(AND(L33=-1,OR(AND(ISBLANK(K33),M33=-1),AND(ISBLANK(M33),K33=-1))),-2,IF(AND(L33=-1,OR(AND(ISBLANK(K33),M33=1),AND(ISBLANK(M33),K33=1))),-3,IF(AND(L33=-1,OR(AND(M33=-1,K33=1),AND(M33=1,K33=-1))),-4,IF(AND(L33=-1,M33=-1,K33=-1),-5,IF(AND(L33=-1,M33=1,K33=1),-6,IF(AND(L33=1,ISBLANK(M33),ISBLANK(K33)),1,IF(AND(L33=1,OR(AND(ISBLANK(K33),M33=-1),AND(ISBLANK(M33),K33=-1))),2,IF(AND(L33=1,OR(AND(ISBLANK(K33),M33=1),AND(ISBLANK(M33),K33=1))),3,IF(AND(L33=1,OR(AND(M33=-1,K33=1),AND(M33=1,K33=-1))),4,IF(AND(L33=1,M33=-1,K33=-1),5,IF(AND(L33=1,M33=1,K33=1),6,0))))))))))))</f>
        <v>2</v>
      </c>
      <c r="M45">
        <f>IF(AND(M33=-1,ISBLANK(N33),ISBLANK(L33)),-1,IF(AND(M33=-1,OR(AND(ISBLANK(L33),N33=-1),AND(ISBLANK(N33),L33=-1))),-2,IF(AND(M33=-1,OR(AND(ISBLANK(L33),N33=1),AND(ISBLANK(N33),L33=1))),-3,IF(AND(M33=-1,OR(AND(N33=-1,L33=1),AND(N33=1,L33=-1))),-4,IF(AND(M33=-1,N33=-1,L33=-1),-5,IF(AND(M33=-1,N33=1,L33=1),-6,IF(AND(M33=1,ISBLANK(N33),ISBLANK(L33)),1,IF(AND(M33=1,OR(AND(ISBLANK(L33),N33=-1),AND(ISBLANK(N33),L33=-1))),2,IF(AND(M33=1,OR(AND(ISBLANK(L33),N33=1),AND(ISBLANK(N33),L33=1))),3,IF(AND(M33=1,OR(AND(N33=-1,L33=1),AND(N33=1,L33=-1))),4,IF(AND(M33=1,N33=-1,L33=-1),5,IF(AND(M33=1,N33=1,L33=1),6,0))))))))))))</f>
        <v>-3</v>
      </c>
      <c r="N45">
        <f>IF(AND(N33=-1,ISBLANK(O33),ISBLANK(M33)),-1,IF(AND(N33=-1,OR(AND(ISBLANK(M33),O33=-1),AND(ISBLANK(O33),M33=-1))),-2,IF(AND(N33=-1,OR(AND(ISBLANK(M33),O33=1),AND(ISBLANK(O33),M33=1))),-3,IF(AND(N33=-1,OR(AND(O33=-1,M33=1),AND(O33=1,M33=-1))),-4,IF(AND(N33=-1,O33=-1,M33=-1),-5,IF(AND(N33=-1,O33=1,M33=1),-6,IF(AND(N33=1,ISBLANK(O33),ISBLANK(M33)),1,IF(AND(N33=1,OR(AND(ISBLANK(M33),O33=-1),AND(ISBLANK(O33),M33=-1))),2,IF(AND(N33=1,OR(AND(ISBLANK(M33),O33=1),AND(ISBLANK(O33),M33=1))),3,IF(AND(N33=1,OR(AND(O33=-1,M33=1),AND(O33=1,M33=-1))),4,IF(AND(N33=1,O33=-1,M33=-1),5,IF(AND(N33=1,O33=1,M33=1),6,0))))))))))))</f>
        <v>0</v>
      </c>
      <c r="O45">
        <f>IF(AND(O33=-1,ISBLANK(P33),ISBLANK(N33)),-1,IF(AND(O33=-1,OR(AND(ISBLANK(N33),P33=-1),AND(ISBLANK(P33),N33=-1))),-2,IF(AND(O33=-1,OR(AND(ISBLANK(N33),P33=1),AND(ISBLANK(P33),N33=1))),-3,IF(AND(O33=-1,OR(AND(P33=-1,N33=1),AND(P33=1,N33=-1))),-4,IF(AND(O33=-1,P33=-1,N33=-1),-5,IF(AND(O33=-1,P33=1,N33=1),-6,IF(AND(O33=1,ISBLANK(P33),ISBLANK(N33)),1,IF(AND(O33=1,OR(AND(ISBLANK(N33),P33=-1),AND(ISBLANK(P33),N33=-1))),2,IF(AND(O33=1,OR(AND(ISBLANK(N33),P33=1),AND(ISBLANK(P33),N33=1))),3,IF(AND(O33=1,OR(AND(P33=-1,N33=1),AND(P33=1,N33=-1))),4,IF(AND(O33=1,P33=-1,N33=-1),5,IF(AND(O33=1,P33=1,N33=1),6,0))))))))))))</f>
        <v>1</v>
      </c>
      <c r="P45">
        <f>IF(AND(P33=-1,ISBLANK(Q33),ISBLANK(O33)),-1,IF(AND(P33=-1,OR(AND(ISBLANK(O33),Q33=-1),AND(ISBLANK(Q33),O33=-1))),-2,IF(AND(P33=-1,OR(AND(ISBLANK(O33),Q33=1),AND(ISBLANK(Q33),O33=1))),-3,IF(AND(P33=-1,OR(AND(Q33=-1,O33=1),AND(Q33=1,O33=-1))),-4,IF(AND(P33=-1,Q33=-1,O33=-1),-5,IF(AND(P33=-1,Q33=1,O33=1),-6,IF(AND(P33=1,ISBLANK(Q33),ISBLANK(O33)),1,IF(AND(P33=1,OR(AND(ISBLANK(O33),Q33=-1),AND(ISBLANK(Q33),O33=-1))),2,IF(AND(P33=1,OR(AND(ISBLANK(O33),Q33=1),AND(ISBLANK(Q33),O33=1))),3,IF(AND(P33=1,OR(AND(Q33=-1,O33=1),AND(Q33=1,O33=-1))),4,IF(AND(P33=1,Q33=-1,O33=-1),5,IF(AND(P33=1,Q33=1,O33=1),6,0))))))))))))</f>
        <v>0</v>
      </c>
      <c r="Q45">
        <f>IF(AND(Q33=-1,ISBLANK(R33),ISBLANK(P33)),-1,IF(AND(Q33=-1,OR(AND(ISBLANK(P33),R33=-1),AND(ISBLANK(R33),P33=-1))),-2,IF(AND(Q33=-1,OR(AND(ISBLANK(P33),R33=1),AND(ISBLANK(R33),P33=1))),-3,IF(AND(Q33=-1,OR(AND(R33=-1,P33=1),AND(R33=1,P33=-1))),-4,IF(AND(Q33=-1,R33=-1,P33=-1),-5,IF(AND(Q33=-1,R33=1,P33=1),-6,IF(AND(Q33=1,ISBLANK(R33),ISBLANK(P33)),1,IF(AND(Q33=1,OR(AND(ISBLANK(P33),R33=-1),AND(ISBLANK(R33),P33=-1))),2,IF(AND(Q33=1,OR(AND(ISBLANK(P33),R33=1),AND(ISBLANK(R33),P33=1))),3,IF(AND(Q33=1,OR(AND(R33=-1,P33=1),AND(R33=1,P33=-1))),4,IF(AND(Q33=1,R33=-1,P33=-1),5,IF(AND(Q33=1,R33=1,P33=1),6,0))))))))))))</f>
        <v>0</v>
      </c>
      <c r="R45">
        <f>IF(AND(R33=-1, ISBLANK(S33)),-1,IF(AND(R33=-1, S33=-1),-5,IF(AND(R33=-1, S33=1),-6,IF(AND(R33=1, ISBLANK(S33)),1,IF(AND(R33=1,S33=-1),5,IF(AND(R33=1,S33=1),6,0))))))</f>
        <v>-1</v>
      </c>
      <c r="T45">
        <f>IF(AND(T33=-1,ISBLANK(U33)),-1,IF(AND(T33=-1,U33=-1),-5,IF(AND(T33=-1,U33=1),-6,IF(AND(T33=1,ISBLANK(U33)),1,IF(AND(T33=1,U33=-1),5,IF(AND(T33=1,U33=1),6,0))))))</f>
        <v>1</v>
      </c>
      <c r="U45">
        <f>IF(AND(U33=-1,ISBLANK(V33),ISBLANK(T33)),-1,IF(AND(U33=-1,OR(AND(ISBLANK(T33),V33=-1),AND(ISBLANK(V33),T33=-1))),-2,IF(AND(U33=-1,OR(AND(ISBLANK(T33),V33=1),AND(ISBLANK(V33),T33=1))),-3,IF(AND(U33=-1,OR(AND(V33=-1,T33=1),AND(V33=1,T33=-1))),-4,IF(AND(U33=-1,V33=-1,T33=-1),-5,IF(AND(U33=-1,V33=1,T33=1),-6,IF(AND(U33=1,ISBLANK(V33),ISBLANK(T33)),1,IF(AND(U33=1,OR(AND(ISBLANK(T33),V33=-1),AND(ISBLANK(V33),T33=-1))),2,IF(AND(U33=1,OR(AND(ISBLANK(T33),V33=1),AND(ISBLANK(V33),T33=1))),3,IF(AND(U33=1,OR(AND(V33=-1,T33=1),AND(V33=1,T33=-1))),4,IF(AND(U33=1,V33=-1,T33=-1),5,IF(AND(U33=1,V33=1,T33=1),6,0))))))))))))</f>
        <v>0</v>
      </c>
      <c r="V45">
        <f>IF(AND(V33=-1,ISBLANK(W33),ISBLANK(U33)),-1,IF(AND(V33=-1,OR(AND(ISBLANK(U33),W33=-1),AND(ISBLANK(W33),U33=-1))),-2,IF(AND(V33=-1,OR(AND(ISBLANK(U33),W33=1),AND(ISBLANK(W33),U33=1))),-3,IF(AND(V33=-1,OR(AND(W33=-1,U33=1),AND(W33=1,U33=-1))),-4,IF(AND(V33=-1,W33=-1,U33=-1),-5,IF(AND(V33=-1,W33=1,U33=1),-6,IF(AND(V33=1,ISBLANK(W33),ISBLANK(U33)),1,IF(AND(V33=1,OR(AND(ISBLANK(U33),W33=-1),AND(ISBLANK(W33),U33=-1))),2,IF(AND(V33=1,OR(AND(ISBLANK(U33),W33=1),AND(ISBLANK(W33),U33=1))),3,IF(AND(V33=1,OR(AND(W33=-1,U33=1),AND(W33=1,U33=-1))),4,IF(AND(V33=1,W33=-1,U33=-1),5,IF(AND(V33=1,W33=1,U33=1),6,0))))))))))))</f>
        <v>0</v>
      </c>
      <c r="W45">
        <f>IF(AND(W33=-1,ISBLANK(X33),ISBLANK(V33)),-1,IF(AND(W33=-1,OR(AND(ISBLANK(V33),X33=-1),AND(ISBLANK(X33),V33=-1))),-2,IF(AND(W33=-1,OR(AND(ISBLANK(V33),X33=1),AND(ISBLANK(X33),V33=1))),-3,IF(AND(W33=-1,OR(AND(X33=-1,V33=1),AND(X33=1,V33=-1))),-4,IF(AND(W33=-1,X33=-1,V33=-1),-5,IF(AND(W33=-1,X33=1,V33=1),-6,IF(AND(W33=1,ISBLANK(X33),ISBLANK(V33)),1,IF(AND(W33=1,OR(AND(ISBLANK(V33),X33=-1),AND(ISBLANK(X33),V33=-1))),2,IF(AND(W33=1,OR(AND(ISBLANK(V33),X33=1),AND(ISBLANK(X33),V33=1))),3,IF(AND(W33=1,OR(AND(X33=-1,V33=1),AND(X33=1,V33=-1))),4,IF(AND(W33=1,X33=-1,V33=-1),5,IF(AND(W33=1,X33=1,V33=1),6,0))))))))))))</f>
        <v>0</v>
      </c>
      <c r="X45">
        <f>IF(AND(X33=-1, ISBLANK(W33)),-1,IF(AND(X33=-1, W33=-1),-5,IF(AND(X33=-1, W33=1),-6,IF(AND(X33=1, ISBLANK(W33)),1,IF(AND(X33=1,W33=-1),5,IF(AND(X33=1,W33=1),6,0))))))</f>
        <v>1</v>
      </c>
      <c r="Y45">
        <f>COUNTIF(A43:X54,3)</f>
        <v>17</v>
      </c>
      <c r="Z45">
        <f>Y45/(SUM(Y43:Y48))</f>
        <v>0.23287671232876711</v>
      </c>
      <c r="AA45">
        <f>COUNTIF(A43:X54,-3)</f>
        <v>8</v>
      </c>
      <c r="AB45">
        <f>AA45/(SUM(AA43:AA48))</f>
        <v>0.11764705882352941</v>
      </c>
      <c r="AC45">
        <v>3</v>
      </c>
      <c r="AD45">
        <f>Y45/(Y45+AA45)</f>
        <v>0.68</v>
      </c>
      <c r="AE45" t="s">
        <v>9</v>
      </c>
    </row>
    <row r="46" spans="1:31">
      <c r="A46">
        <f>IF(AND(A34=-1,ISBLANK(B34)),-1,IF(AND(A34=-1,B34=-1),-5,IF(AND(A34=-1,B34=1),-6,IF(AND(A34=1,ISBLANK(B34)),1,IF(AND(A34=1,B34=-1),5,IF(AND(A34=1,B34=1),6,0))))))</f>
        <v>0</v>
      </c>
      <c r="B46">
        <f>IF(AND(B34=-1,ISBLANK(C34),ISBLANK(A34)),-1,IF(AND(B34=-1,OR(AND(ISBLANK(A34),C34=-1),AND(ISBLANK(C34),A34=-1))),-2,IF(AND(B34=-1,OR(AND(ISBLANK(A34),C34=1),AND(ISBLANK(C34),A34=1))),-3,IF(AND(B34=-1,OR(AND(C34=-1,A34=1),AND(C34=1,A34=-1))),-4,IF(AND(B34=-1,C34=-1,A34=-1),-5,IF(AND(B34=-1,C34=1,A34=1),-6,IF(AND(B34=1,ISBLANK(C34),ISBLANK(A34)),1,IF(AND(B34=1,OR(AND(ISBLANK(A34),C34=-1),AND(ISBLANK(C34),A34=-1))),2,IF(AND(B34=1,OR(AND(ISBLANK(A34),C34=1),AND(ISBLANK(C34),A34=1))),3,IF(AND(B34=1,OR(AND(C34=-1,A34=1),AND(C34=1,A34=-1))),4,IF(AND(B34=1,C34=-1,A34=-1),5,IF(AND(B34=1,C34=1,A34=1),6,0))))))))))))</f>
        <v>2</v>
      </c>
      <c r="C46">
        <f>IF(AND(C34=-1,ISBLANK(D34),ISBLANK(B34)),-1,IF(AND(C34=-1,OR(AND(ISBLANK(B34),D34=-1),AND(ISBLANK(D34),B34=-1))),-2,IF(AND(C34=-1,OR(AND(ISBLANK(B34),D34=1),AND(ISBLANK(D34),B34=1))),-3,IF(AND(C34=-1,OR(AND(D34=-1,B34=1),AND(D34=1,B34=-1))),-4,IF(AND(C34=-1,D34=-1,B34=-1),-5,IF(AND(C34=-1,D34=1,B34=1),-6,IF(AND(C34=1,ISBLANK(D34),ISBLANK(B34)),1,IF(AND(C34=1,OR(AND(ISBLANK(B34),D34=-1),AND(ISBLANK(D34),B34=-1))),2,IF(AND(C34=1,OR(AND(ISBLANK(B34),D34=1),AND(ISBLANK(D34),B34=1))),3,IF(AND(C34=1,OR(AND(D34=-1,B34=1),AND(D34=1,B34=-1))),4,IF(AND(C34=1,D34=-1,B34=-1),5,IF(AND(C34=1,D34=1,B34=1),6,0))))))))))))</f>
        <v>-6</v>
      </c>
      <c r="D46">
        <f>IF(AND(D34=-1,ISBLANK(E34),ISBLANK(C34)),-1,IF(AND(D34=-1,OR(AND(ISBLANK(C34),E34=-1),AND(ISBLANK(E34),C34=-1))),-2,IF(AND(D34=-1,OR(AND(ISBLANK(C34),E34=1),AND(ISBLANK(E34),C34=1))),-3,IF(AND(D34=-1,OR(AND(E34=-1,C34=1),AND(E34=1,C34=-1))),-4,IF(AND(D34=-1,E34=-1,C34=-1),-5,IF(AND(D34=-1,E34=1,C34=1),-6,IF(AND(D34=1,ISBLANK(E34),ISBLANK(C34)),1,IF(AND(D34=1,OR(AND(ISBLANK(C34),E34=-1),AND(ISBLANK(E34),C34=-1))),2,IF(AND(D34=1,OR(AND(ISBLANK(C34),E34=1),AND(ISBLANK(E34),C34=1))),3,IF(AND(D34=1,OR(AND(E34=-1,C34=1),AND(E34=1,C34=-1))),4,IF(AND(D34=1,E34=-1,C34=-1),5,IF(AND(D34=1,E34=1,C34=1),6,0))))))))))))</f>
        <v>4</v>
      </c>
      <c r="E46">
        <f>IF(AND(E34=-1, ISBLANK(D34)),-1,IF(AND(E34=-1, D34=-1),-5,IF(AND(E34=-1, D34=1),-6,IF(AND(E34=1, ISBLANK(D34)),1,IF(AND(E34=1,D34=-1),5,IF(AND(E34=1,D34=1),6,0))))))</f>
        <v>6</v>
      </c>
      <c r="G46">
        <f>IF(AND(G34=-1,ISBLANK(H34)),-1,IF(AND(G34=-1,H34=-1),-5,IF(AND(G34=-1,H34=1),-6,IF(AND(G34=1,ISBLANK(H34)),1,IF(AND(G34=1,H34=-1),5,IF(AND(G34=1,H34=1),6,0))))))</f>
        <v>-1</v>
      </c>
      <c r="H46">
        <f>IF(AND(H34=-1,ISBLANK(I34),ISBLANK(G34)),-1,IF(AND(H34=-1,OR(AND(ISBLANK(G34),I34=-1),AND(ISBLANK(I34),G34=-1))),-2,IF(AND(H34=-1,OR(AND(ISBLANK(G34),I34=1),AND(ISBLANK(I34),G34=1))),-3,IF(AND(H34=-1,OR(AND(I34=-1,G34=1),AND(I34=1,G34=-1))),-4,IF(AND(H34=-1,I34=-1,G34=-1),-5,IF(AND(H34=-1,I34=1,G34=1),-6,IF(AND(H34=1,ISBLANK(I34),ISBLANK(G34)),1,IF(AND(H34=1,OR(AND(ISBLANK(G34),I34=-1),AND(ISBLANK(I34),G34=-1))),2,IF(AND(H34=1,OR(AND(ISBLANK(G34),I34=1),AND(ISBLANK(I34),G34=1))),3,IF(AND(H34=1,OR(AND(I34=-1,G34=1),AND(I34=1,G34=-1))),4,IF(AND(H34=1,I34=-1,G34=-1),5,IF(AND(H34=1,I34=1,G34=1),6,0))))))))))))</f>
        <v>0</v>
      </c>
      <c r="I46">
        <f>IF(AND(I34=-1,ISBLANK(J34),ISBLANK(H34)),-1,IF(AND(I34=-1,OR(AND(ISBLANK(H34),J34=-1),AND(ISBLANK(J34),H34=-1))),-2,IF(AND(I34=-1,OR(AND(ISBLANK(H34),J34=1),AND(ISBLANK(J34),H34=1))),-3,IF(AND(I34=-1,OR(AND(J34=-1,H34=1),AND(J34=1,H34=-1))),-4,IF(AND(I34=-1,J34=-1,H34=-1),-5,IF(AND(I34=-1,J34=1,H34=1),-6,IF(AND(I34=1,ISBLANK(J34),ISBLANK(H34)),1,IF(AND(I34=1,OR(AND(ISBLANK(H34),J34=-1),AND(ISBLANK(J34),H34=-1))),2,IF(AND(I34=1,OR(AND(ISBLANK(H34),J34=1),AND(ISBLANK(J34),H34=1))),3,IF(AND(I34=1,OR(AND(J34=-1,H34=1),AND(J34=1,H34=-1))),4,IF(AND(I34=1,J34=-1,H34=-1),5,IF(AND(I34=1,J34=1,H34=1),6,0))))))))))))</f>
        <v>1</v>
      </c>
      <c r="J46">
        <f>IF(AND(J34=-1,ISBLANK(K34),ISBLANK(I34)),-1,IF(AND(J34=-1,OR(AND(ISBLANK(I34),K34=-1),AND(ISBLANK(K34),I34=-1))),-2,IF(AND(J34=-1,OR(AND(ISBLANK(I34),K34=1),AND(ISBLANK(K34),I34=1))),-3,IF(AND(J34=-1,OR(AND(K34=-1,I34=1),AND(K34=1,I34=-1))),-4,IF(AND(J34=-1,K34=-1,I34=-1),-5,IF(AND(J34=-1,K34=1,I34=1),-6,IF(AND(J34=1,ISBLANK(K34),ISBLANK(I34)),1,IF(AND(J34=1,OR(AND(ISBLANK(I34),K34=-1),AND(ISBLANK(K34),I34=-1))),2,IF(AND(J34=1,OR(AND(ISBLANK(I34),K34=1),AND(ISBLANK(K34),I34=1))),3,IF(AND(J34=1,OR(AND(K34=-1,I34=1),AND(K34=1,I34=-1))),4,IF(AND(J34=1,K34=-1,I34=-1),5,IF(AND(J34=1,K34=1,I34=1),6,0))))))))))))</f>
        <v>0</v>
      </c>
      <c r="K46">
        <f>IF(AND(K34=-1,ISBLANK(L34),ISBLANK(J34)),-1,IF(AND(K34=-1,OR(AND(ISBLANK(J34),L34=-1),AND(ISBLANK(L34),J34=-1))),-2,IF(AND(K34=-1,OR(AND(ISBLANK(J34),L34=1),AND(ISBLANK(L34),J34=1))),-3,IF(AND(K34=-1,OR(AND(L34=-1,J34=1),AND(L34=1,J34=-1))),-4,IF(AND(K34=-1,L34=-1,J34=-1),-5,IF(AND(K34=-1,L34=1,J34=1),-6,IF(AND(K34=1,ISBLANK(L34),ISBLANK(J34)),1,IF(AND(K34=1,OR(AND(ISBLANK(J34),L34=-1),AND(ISBLANK(L34),J34=-1))),2,IF(AND(K34=1,OR(AND(ISBLANK(J34),L34=1),AND(ISBLANK(L34),J34=1))),3,IF(AND(K34=1,OR(AND(L34=-1,J34=1),AND(L34=1,J34=-1))),4,IF(AND(K34=1,L34=-1,J34=-1),5,IF(AND(K34=1,L34=1,J34=1),6,0))))))))))))</f>
        <v>-3</v>
      </c>
      <c r="L46">
        <f>IF(AND(L34=-1,ISBLANK(M34),ISBLANK(K34)),-1,IF(AND(L34=-1,OR(AND(ISBLANK(K34),M34=-1),AND(ISBLANK(M34),K34=-1))),-2,IF(AND(L34=-1,OR(AND(ISBLANK(K34),M34=1),AND(ISBLANK(M34),K34=1))),-3,IF(AND(L34=-1,OR(AND(M34=-1,K34=1),AND(M34=1,K34=-1))),-4,IF(AND(L34=-1,M34=-1,K34=-1),-5,IF(AND(L34=-1,M34=1,K34=1),-6,IF(AND(L34=1,ISBLANK(M34),ISBLANK(K34)),1,IF(AND(L34=1,OR(AND(ISBLANK(K34),M34=-1),AND(ISBLANK(M34),K34=-1))),2,IF(AND(L34=1,OR(AND(ISBLANK(K34),M34=1),AND(ISBLANK(M34),K34=1))),3,IF(AND(L34=1,OR(AND(M34=-1,K34=1),AND(M34=1,K34=-1))),4,IF(AND(L34=1,M34=-1,K34=-1),5,IF(AND(L34=1,M34=1,K34=1),6,0))))))))))))</f>
        <v>2</v>
      </c>
      <c r="M46">
        <f>IF(AND(M34=-1,ISBLANK(N34),ISBLANK(L34)),-1,IF(AND(M34=-1,OR(AND(ISBLANK(L34),N34=-1),AND(ISBLANK(N34),L34=-1))),-2,IF(AND(M34=-1,OR(AND(ISBLANK(L34),N34=1),AND(ISBLANK(N34),L34=1))),-3,IF(AND(M34=-1,OR(AND(N34=-1,L34=1),AND(N34=1,L34=-1))),-4,IF(AND(M34=-1,N34=-1,L34=-1),-5,IF(AND(M34=-1,N34=1,L34=1),-6,IF(AND(M34=1,ISBLANK(N34),ISBLANK(L34)),1,IF(AND(M34=1,OR(AND(ISBLANK(L34),N34=-1),AND(ISBLANK(N34),L34=-1))),2,IF(AND(M34=1,OR(AND(ISBLANK(L34),N34=1),AND(ISBLANK(N34),L34=1))),3,IF(AND(M34=1,OR(AND(N34=-1,L34=1),AND(N34=1,L34=-1))),4,IF(AND(M34=1,N34=-1,L34=-1),5,IF(AND(M34=1,N34=1,L34=1),6,0))))))))))))</f>
        <v>0</v>
      </c>
      <c r="N46">
        <f>IF(AND(N34=-1,ISBLANK(O34),ISBLANK(M34)),-1,IF(AND(N34=-1,OR(AND(ISBLANK(M34),O34=-1),AND(ISBLANK(O34),M34=-1))),-2,IF(AND(N34=-1,OR(AND(ISBLANK(M34),O34=1),AND(ISBLANK(O34),M34=1))),-3,IF(AND(N34=-1,OR(AND(O34=-1,M34=1),AND(O34=1,M34=-1))),-4,IF(AND(N34=-1,O34=-1,M34=-1),-5,IF(AND(N34=-1,O34=1,M34=1),-6,IF(AND(N34=1,ISBLANK(O34),ISBLANK(M34)),1,IF(AND(N34=1,OR(AND(ISBLANK(M34),O34=-1),AND(ISBLANK(O34),M34=-1))),2,IF(AND(N34=1,OR(AND(ISBLANK(M34),O34=1),AND(ISBLANK(O34),M34=1))),3,IF(AND(N34=1,OR(AND(O34=-1,M34=1),AND(O34=1,M34=-1))),4,IF(AND(N34=1,O34=-1,M34=-1),5,IF(AND(N34=1,O34=1,M34=1),6,0))))))))))))</f>
        <v>0</v>
      </c>
      <c r="O46">
        <f>IF(AND(O34=-1,ISBLANK(P34),ISBLANK(N34)),-1,IF(AND(O34=-1,OR(AND(ISBLANK(N34),P34=-1),AND(ISBLANK(P34),N34=-1))),-2,IF(AND(O34=-1,OR(AND(ISBLANK(N34),P34=1),AND(ISBLANK(P34),N34=1))),-3,IF(AND(O34=-1,OR(AND(P34=-1,N34=1),AND(P34=1,N34=-1))),-4,IF(AND(O34=-1,P34=-1,N34=-1),-5,IF(AND(O34=-1,P34=1,N34=1),-6,IF(AND(O34=1,ISBLANK(P34),ISBLANK(N34)),1,IF(AND(O34=1,OR(AND(ISBLANK(N34),P34=-1),AND(ISBLANK(P34),N34=-1))),2,IF(AND(O34=1,OR(AND(ISBLANK(N34),P34=1),AND(ISBLANK(P34),N34=1))),3,IF(AND(O34=1,OR(AND(P34=-1,N34=1),AND(P34=1,N34=-1))),4,IF(AND(O34=1,P34=-1,N34=-1),5,IF(AND(O34=1,P34=1,N34=1),6,0))))))))))))</f>
        <v>0</v>
      </c>
      <c r="P46">
        <f>IF(AND(P34=-1,ISBLANK(Q34),ISBLANK(O34)),-1,IF(AND(P34=-1,OR(AND(ISBLANK(O34),Q34=-1),AND(ISBLANK(Q34),O34=-1))),-2,IF(AND(P34=-1,OR(AND(ISBLANK(O34),Q34=1),AND(ISBLANK(Q34),O34=1))),-3,IF(AND(P34=-1,OR(AND(Q34=-1,O34=1),AND(Q34=1,O34=-1))),-4,IF(AND(P34=-1,Q34=-1,O34=-1),-5,IF(AND(P34=-1,Q34=1,O34=1),-6,IF(AND(P34=1,ISBLANK(Q34),ISBLANK(O34)),1,IF(AND(P34=1,OR(AND(ISBLANK(O34),Q34=-1),AND(ISBLANK(Q34),O34=-1))),2,IF(AND(P34=1,OR(AND(ISBLANK(O34),Q34=1),AND(ISBLANK(Q34),O34=1))),3,IF(AND(P34=1,OR(AND(Q34=-1,O34=1),AND(Q34=1,O34=-1))),4,IF(AND(P34=1,Q34=-1,O34=-1),5,IF(AND(P34=1,Q34=1,O34=1),6,0))))))))))))</f>
        <v>0</v>
      </c>
      <c r="Q46">
        <f>IF(AND(Q34=-1,ISBLANK(R34),ISBLANK(P34)),-1,IF(AND(Q34=-1,OR(AND(ISBLANK(P34),R34=-1),AND(ISBLANK(R34),P34=-1))),-2,IF(AND(Q34=-1,OR(AND(ISBLANK(P34),R34=1),AND(ISBLANK(R34),P34=1))),-3,IF(AND(Q34=-1,OR(AND(R34=-1,P34=1),AND(R34=1,P34=-1))),-4,IF(AND(Q34=-1,R34=-1,P34=-1),-5,IF(AND(Q34=-1,R34=1,P34=1),-6,IF(AND(Q34=1,ISBLANK(R34),ISBLANK(P34)),1,IF(AND(Q34=1,OR(AND(ISBLANK(P34),R34=-1),AND(ISBLANK(R34),P34=-1))),2,IF(AND(Q34=1,OR(AND(ISBLANK(P34),R34=1),AND(ISBLANK(R34),P34=1))),3,IF(AND(Q34=1,OR(AND(R34=-1,P34=1),AND(R34=1,P34=-1))),4,IF(AND(Q34=1,R34=-1,P34=-1),5,IF(AND(Q34=1,R34=1,P34=1),6,0))))))))))))</f>
        <v>-3</v>
      </c>
      <c r="R46">
        <f>IF(AND(R34=-1, ISBLANK(S34)),-1,IF(AND(R34=-1, S34=-1),-5,IF(AND(R34=-1, S34=1),-6,IF(AND(R34=1, ISBLANK(S34)),1,IF(AND(R34=1,S34=-1),5,IF(AND(R34=1,S34=1),6,0))))))</f>
        <v>1</v>
      </c>
      <c r="T46">
        <f>IF(AND(T34=-1,ISBLANK(U34)),-1,IF(AND(T34=-1,U34=-1),-5,IF(AND(T34=-1,U34=1),-6,IF(AND(T34=1,ISBLANK(U34)),1,IF(AND(T34=1,U34=-1),5,IF(AND(T34=1,U34=1),6,0))))))</f>
        <v>6</v>
      </c>
      <c r="U46">
        <f>IF(AND(U34=-1,ISBLANK(V34),ISBLANK(T34)),-1,IF(AND(U34=-1,OR(AND(ISBLANK(T34),V34=-1),AND(ISBLANK(V34),T34=-1))),-2,IF(AND(U34=-1,OR(AND(ISBLANK(T34),V34=1),AND(ISBLANK(V34),T34=1))),-3,IF(AND(U34=-1,OR(AND(V34=-1,T34=1),AND(V34=1,T34=-1))),-4,IF(AND(U34=-1,V34=-1,T34=-1),-5,IF(AND(U34=-1,V34=1,T34=1),-6,IF(AND(U34=1,ISBLANK(V34),ISBLANK(T34)),1,IF(AND(U34=1,OR(AND(ISBLANK(T34),V34=-1),AND(ISBLANK(V34),T34=-1))),2,IF(AND(U34=1,OR(AND(ISBLANK(T34),V34=1),AND(ISBLANK(V34),T34=1))),3,IF(AND(U34=1,OR(AND(V34=-1,T34=1),AND(V34=1,T34=-1))),4,IF(AND(U34=1,V34=-1,T34=-1),5,IF(AND(U34=1,V34=1,T34=1),6,0))))))))))))</f>
        <v>6</v>
      </c>
      <c r="V46">
        <f>IF(AND(V34=-1,ISBLANK(W34),ISBLANK(U34)),-1,IF(AND(V34=-1,OR(AND(ISBLANK(U34),W34=-1),AND(ISBLANK(W34),U34=-1))),-2,IF(AND(V34=-1,OR(AND(ISBLANK(U34),W34=1),AND(ISBLANK(W34),U34=1))),-3,IF(AND(V34=-1,OR(AND(W34=-1,U34=1),AND(W34=1,U34=-1))),-4,IF(AND(V34=-1,W34=-1,U34=-1),-5,IF(AND(V34=-1,W34=1,U34=1),-6,IF(AND(V34=1,ISBLANK(W34),ISBLANK(U34)),1,IF(AND(V34=1,OR(AND(ISBLANK(U34),W34=-1),AND(ISBLANK(W34),U34=-1))),2,IF(AND(V34=1,OR(AND(ISBLANK(U34),W34=1),AND(ISBLANK(W34),U34=1))),3,IF(AND(V34=1,OR(AND(W34=-1,U34=1),AND(W34=1,U34=-1))),4,IF(AND(V34=1,W34=-1,U34=-1),5,IF(AND(V34=1,W34=1,U34=1),6,0))))))))))))</f>
        <v>3</v>
      </c>
      <c r="W46">
        <f>IF(AND(W34=-1,ISBLANK(X34),ISBLANK(V34)),-1,IF(AND(W34=-1,OR(AND(ISBLANK(V34),X34=-1),AND(ISBLANK(X34),V34=-1))),-2,IF(AND(W34=-1,OR(AND(ISBLANK(V34),X34=1),AND(ISBLANK(X34),V34=1))),-3,IF(AND(W34=-1,OR(AND(X34=-1,V34=1),AND(X34=1,V34=-1))),-4,IF(AND(W34=-1,X34=-1,V34=-1),-5,IF(AND(W34=-1,X34=1,V34=1),-6,IF(AND(W34=1,ISBLANK(X34),ISBLANK(V34)),1,IF(AND(W34=1,OR(AND(ISBLANK(V34),X34=-1),AND(ISBLANK(X34),V34=-1))),2,IF(AND(W34=1,OR(AND(ISBLANK(V34),X34=1),AND(ISBLANK(X34),V34=1))),3,IF(AND(W34=1,OR(AND(X34=-1,V34=1),AND(X34=1,V34=-1))),4,IF(AND(W34=1,X34=-1,V34=-1),5,IF(AND(W34=1,X34=1,V34=1),6,0))))))))))))</f>
        <v>0</v>
      </c>
      <c r="X46">
        <f>IF(AND(X34=-1, ISBLANK(W34)),-1,IF(AND(X34=-1, W34=-1),-5,IF(AND(X34=-1, W34=1),-6,IF(AND(X34=1, ISBLANK(W34)),1,IF(AND(X34=1,W34=-1),5,IF(AND(X34=1,W34=1),6,0))))))</f>
        <v>0</v>
      </c>
      <c r="Y46">
        <f>COUNTIF(A43:X54,4)</f>
        <v>6</v>
      </c>
      <c r="Z46">
        <f>Y46/(SUM(Y43:Y48))</f>
        <v>8.2191780821917804E-2</v>
      </c>
      <c r="AA46">
        <f>COUNTIF(A43:X54,-4)</f>
        <v>5</v>
      </c>
      <c r="AB46">
        <f>AA46/(SUM(AA43:AA48))</f>
        <v>7.3529411764705885E-2</v>
      </c>
      <c r="AC46">
        <v>4</v>
      </c>
      <c r="AD46">
        <f>Y46/(Y46+AA46)</f>
        <v>0.54545454545454541</v>
      </c>
      <c r="AE46" t="s">
        <v>10</v>
      </c>
    </row>
    <row r="47" spans="1:31">
      <c r="A47">
        <f>IF(AND(A35=-1,ISBLANK(B35)),-1,IF(AND(A35=-1,B35=-1),-5,IF(AND(A35=-1,B35=1),-6,IF(AND(A35=1,ISBLANK(B35)),1,IF(AND(A35=1,B35=-1),5,IF(AND(A35=1,B35=1),6,0))))))</f>
        <v>1</v>
      </c>
      <c r="B47">
        <f>IF(AND(B35=-1,ISBLANK(C35),ISBLANK(A35)),-1,IF(AND(B35=-1,OR(AND(ISBLANK(A35),C35=-1),AND(ISBLANK(C35),A35=-1))),-2,IF(AND(B35=-1,OR(AND(ISBLANK(A35),C35=1),AND(ISBLANK(C35),A35=1))),-3,IF(AND(B35=-1,OR(AND(C35=-1,A35=1),AND(C35=1,A35=-1))),-4,IF(AND(B35=-1,C35=-1,A35=-1),-5,IF(AND(B35=-1,C35=1,A35=1),-6,IF(AND(B35=1,ISBLANK(C35),ISBLANK(A35)),1,IF(AND(B35=1,OR(AND(ISBLANK(A35),C35=-1),AND(ISBLANK(C35),A35=-1))),2,IF(AND(B35=1,OR(AND(ISBLANK(A35),C35=1),AND(ISBLANK(C35),A35=1))),3,IF(AND(B35=1,OR(AND(C35=-1,A35=1),AND(C35=1,A35=-1))),4,IF(AND(B35=1,C35=-1,A35=-1),5,IF(AND(B35=1,C35=1,A35=1),6,0))))))))))))</f>
        <v>0</v>
      </c>
      <c r="C47">
        <f>IF(AND(C35=-1,ISBLANK(D35),ISBLANK(B35)),-1,IF(AND(C35=-1,OR(AND(ISBLANK(B35),D35=-1),AND(ISBLANK(D35),B35=-1))),-2,IF(AND(C35=-1,OR(AND(ISBLANK(B35),D35=1),AND(ISBLANK(D35),B35=1))),-3,IF(AND(C35=-1,OR(AND(D35=-1,B35=1),AND(D35=1,B35=-1))),-4,IF(AND(C35=-1,D35=-1,B35=-1),-5,IF(AND(C35=-1,D35=1,B35=1),-6,IF(AND(C35=1,ISBLANK(D35),ISBLANK(B35)),1,IF(AND(C35=1,OR(AND(ISBLANK(B35),D35=-1),AND(ISBLANK(D35),B35=-1))),2,IF(AND(C35=1,OR(AND(ISBLANK(B35),D35=1),AND(ISBLANK(D35),B35=1))),3,IF(AND(C35=1,OR(AND(D35=-1,B35=1),AND(D35=1,B35=-1))),4,IF(AND(C35=1,D35=-1,B35=-1),5,IF(AND(C35=1,D35=1,B35=1),6,0))))))))))))</f>
        <v>0</v>
      </c>
      <c r="D47">
        <f>IF(AND(D35=-1,ISBLANK(E35),ISBLANK(C35)),-1,IF(AND(D35=-1,OR(AND(ISBLANK(C35),E35=-1),AND(ISBLANK(E35),C35=-1))),-2,IF(AND(D35=-1,OR(AND(ISBLANK(C35),E35=1),AND(ISBLANK(E35),C35=1))),-3,IF(AND(D35=-1,OR(AND(E35=-1,C35=1),AND(E35=1,C35=-1))),-4,IF(AND(D35=-1,E35=-1,C35=-1),-5,IF(AND(D35=-1,E35=1,C35=1),-6,IF(AND(D35=1,ISBLANK(E35),ISBLANK(C35)),1,IF(AND(D35=1,OR(AND(ISBLANK(C35),E35=-1),AND(ISBLANK(E35),C35=-1))),2,IF(AND(D35=1,OR(AND(ISBLANK(C35),E35=1),AND(ISBLANK(E35),C35=1))),3,IF(AND(D35=1,OR(AND(E35=-1,C35=1),AND(E35=1,C35=-1))),4,IF(AND(D35=1,E35=-1,C35=-1),5,IF(AND(D35=1,E35=1,C35=1),6,0))))))))))))</f>
        <v>0</v>
      </c>
      <c r="E47">
        <f>IF(AND(E35=-1, ISBLANK(D35)),-1,IF(AND(E35=-1, D35=-1),-5,IF(AND(E35=-1, D35=1),-6,IF(AND(E35=1, ISBLANK(D35)),1,IF(AND(E35=1,D35=-1),5,IF(AND(E35=1,D35=1),6,0))))))</f>
        <v>1</v>
      </c>
      <c r="G47">
        <f>IF(AND(G35=-1,ISBLANK(H35)),-1,IF(AND(G35=-1,H35=-1),-5,IF(AND(G35=-1,H35=1),-6,IF(AND(G35=1,ISBLANK(H35)),1,IF(AND(G35=1,H35=-1),5,IF(AND(G35=1,H35=1),6,0))))))</f>
        <v>-1</v>
      </c>
      <c r="H47">
        <f>IF(AND(H35=-1,ISBLANK(I35),ISBLANK(G35)),-1,IF(AND(H35=-1,OR(AND(ISBLANK(G35),I35=-1),AND(ISBLANK(I35),G35=-1))),-2,IF(AND(H35=-1,OR(AND(ISBLANK(G35),I35=1),AND(ISBLANK(I35),G35=1))),-3,IF(AND(H35=-1,OR(AND(I35=-1,G35=1),AND(I35=1,G35=-1))),-4,IF(AND(H35=-1,I35=-1,G35=-1),-5,IF(AND(H35=-1,I35=1,G35=1),-6,IF(AND(H35=1,ISBLANK(I35),ISBLANK(G35)),1,IF(AND(H35=1,OR(AND(ISBLANK(G35),I35=-1),AND(ISBLANK(I35),G35=-1))),2,IF(AND(H35=1,OR(AND(ISBLANK(G35),I35=1),AND(ISBLANK(I35),G35=1))),3,IF(AND(H35=1,OR(AND(I35=-1,G35=1),AND(I35=1,G35=-1))),4,IF(AND(H35=1,I35=-1,G35=-1),5,IF(AND(H35=1,I35=1,G35=1),6,0))))))))))))</f>
        <v>0</v>
      </c>
      <c r="I47">
        <f>IF(AND(I35=-1,ISBLANK(J35),ISBLANK(H35)),-1,IF(AND(I35=-1,OR(AND(ISBLANK(H35),J35=-1),AND(ISBLANK(J35),H35=-1))),-2,IF(AND(I35=-1,OR(AND(ISBLANK(H35),J35=1),AND(ISBLANK(J35),H35=1))),-3,IF(AND(I35=-1,OR(AND(J35=-1,H35=1),AND(J35=1,H35=-1))),-4,IF(AND(I35=-1,J35=-1,H35=-1),-5,IF(AND(I35=-1,J35=1,H35=1),-6,IF(AND(I35=1,ISBLANK(J35),ISBLANK(H35)),1,IF(AND(I35=1,OR(AND(ISBLANK(H35),J35=-1),AND(ISBLANK(J35),H35=-1))),2,IF(AND(I35=1,OR(AND(ISBLANK(H35),J35=1),AND(ISBLANK(J35),H35=1))),3,IF(AND(I35=1,OR(AND(J35=-1,H35=1),AND(J35=1,H35=-1))),4,IF(AND(I35=1,J35=-1,H35=-1),5,IF(AND(I35=1,J35=1,H35=1),6,0))))))))))))</f>
        <v>-2</v>
      </c>
      <c r="J47">
        <f>IF(AND(J35=-1,ISBLANK(K35),ISBLANK(I35)),-1,IF(AND(J35=-1,OR(AND(ISBLANK(I35),K35=-1),AND(ISBLANK(K35),I35=-1))),-2,IF(AND(J35=-1,OR(AND(ISBLANK(I35),K35=1),AND(ISBLANK(K35),I35=1))),-3,IF(AND(J35=-1,OR(AND(K35=-1,I35=1),AND(K35=1,I35=-1))),-4,IF(AND(J35=-1,K35=-1,I35=-1),-5,IF(AND(J35=-1,K35=1,I35=1),-6,IF(AND(J35=1,ISBLANK(K35),ISBLANK(I35)),1,IF(AND(J35=1,OR(AND(ISBLANK(I35),K35=-1),AND(ISBLANK(K35),I35=-1))),2,IF(AND(J35=1,OR(AND(ISBLANK(I35),K35=1),AND(ISBLANK(K35),I35=1))),3,IF(AND(J35=1,OR(AND(K35=-1,I35=1),AND(K35=1,I35=-1))),4,IF(AND(J35=1,K35=-1,I35=-1),5,IF(AND(J35=1,K35=1,I35=1),6,0))))))))))))</f>
        <v>-4</v>
      </c>
      <c r="K47">
        <f>IF(AND(K35=-1,ISBLANK(L35),ISBLANK(J35)),-1,IF(AND(K35=-1,OR(AND(ISBLANK(J35),L35=-1),AND(ISBLANK(L35),J35=-1))),-2,IF(AND(K35=-1,OR(AND(ISBLANK(J35),L35=1),AND(ISBLANK(L35),J35=1))),-3,IF(AND(K35=-1,OR(AND(L35=-1,J35=1),AND(L35=1,J35=-1))),-4,IF(AND(K35=-1,L35=-1,J35=-1),-5,IF(AND(K35=-1,L35=1,J35=1),-6,IF(AND(K35=1,ISBLANK(L35),ISBLANK(J35)),1,IF(AND(K35=1,OR(AND(ISBLANK(J35),L35=-1),AND(ISBLANK(L35),J35=-1))),2,IF(AND(K35=1,OR(AND(ISBLANK(J35),L35=1),AND(ISBLANK(L35),J35=1))),3,IF(AND(K35=1,OR(AND(L35=-1,J35=1),AND(L35=1,J35=-1))),4,IF(AND(K35=1,L35=-1,J35=-1),5,IF(AND(K35=1,L35=1,J35=1),6,0))))))))))))</f>
        <v>4</v>
      </c>
      <c r="L47">
        <f>IF(AND(L35=-1,ISBLANK(M35),ISBLANK(K35)),-1,IF(AND(L35=-1,OR(AND(ISBLANK(K35),M35=-1),AND(ISBLANK(M35),K35=-1))),-2,IF(AND(L35=-1,OR(AND(ISBLANK(K35),M35=1),AND(ISBLANK(M35),K35=1))),-3,IF(AND(L35=-1,OR(AND(M35=-1,K35=1),AND(M35=1,K35=-1))),-4,IF(AND(L35=-1,M35=-1,K35=-1),-5,IF(AND(L35=-1,M35=1,K35=1),-6,IF(AND(L35=1,ISBLANK(M35),ISBLANK(K35)),1,IF(AND(L35=1,OR(AND(ISBLANK(K35),M35=-1),AND(ISBLANK(M35),K35=-1))),2,IF(AND(L35=1,OR(AND(ISBLANK(K35),M35=1),AND(ISBLANK(M35),K35=1))),3,IF(AND(L35=1,OR(AND(M35=-1,K35=1),AND(M35=1,K35=-1))),4,IF(AND(L35=1,M35=-1,K35=-1),5,IF(AND(L35=1,M35=1,K35=1),6,0))))))))))))</f>
        <v>3</v>
      </c>
      <c r="M47">
        <f>IF(AND(M35=-1,ISBLANK(N35),ISBLANK(L35)),-1,IF(AND(M35=-1,OR(AND(ISBLANK(L35),N35=-1),AND(ISBLANK(N35),L35=-1))),-2,IF(AND(M35=-1,OR(AND(ISBLANK(L35),N35=1),AND(ISBLANK(N35),L35=1))),-3,IF(AND(M35=-1,OR(AND(N35=-1,L35=1),AND(N35=1,L35=-1))),-4,IF(AND(M35=-1,N35=-1,L35=-1),-5,IF(AND(M35=-1,N35=1,L35=1),-6,IF(AND(M35=1,ISBLANK(N35),ISBLANK(L35)),1,IF(AND(M35=1,OR(AND(ISBLANK(L35),N35=-1),AND(ISBLANK(N35),L35=-1))),2,IF(AND(M35=1,OR(AND(ISBLANK(L35),N35=1),AND(ISBLANK(N35),L35=1))),3,IF(AND(M35=1,OR(AND(N35=-1,L35=1),AND(N35=1,L35=-1))),4,IF(AND(M35=1,N35=-1,L35=-1),5,IF(AND(M35=1,N35=1,L35=1),6,0))))))))))))</f>
        <v>0</v>
      </c>
      <c r="N47">
        <f>IF(AND(N35=-1,ISBLANK(O35),ISBLANK(M35)),-1,IF(AND(N35=-1,OR(AND(ISBLANK(M35),O35=-1),AND(ISBLANK(O35),M35=-1))),-2,IF(AND(N35=-1,OR(AND(ISBLANK(M35),O35=1),AND(ISBLANK(O35),M35=1))),-3,IF(AND(N35=-1,OR(AND(O35=-1,M35=1),AND(O35=1,M35=-1))),-4,IF(AND(N35=-1,O35=-1,M35=-1),-5,IF(AND(N35=-1,O35=1,M35=1),-6,IF(AND(N35=1,ISBLANK(O35),ISBLANK(M35)),1,IF(AND(N35=1,OR(AND(ISBLANK(M35),O35=-1),AND(ISBLANK(O35),M35=-1))),2,IF(AND(N35=1,OR(AND(ISBLANK(M35),O35=1),AND(ISBLANK(O35),M35=1))),3,IF(AND(N35=1,OR(AND(O35=-1,M35=1),AND(O35=1,M35=-1))),4,IF(AND(N35=1,O35=-1,M35=-1),5,IF(AND(N35=1,O35=1,M35=1),6,0))))))))))))</f>
        <v>0</v>
      </c>
      <c r="O47">
        <f>IF(AND(O35=-1,ISBLANK(P35),ISBLANK(N35)),-1,IF(AND(O35=-1,OR(AND(ISBLANK(N35),P35=-1),AND(ISBLANK(P35),N35=-1))),-2,IF(AND(O35=-1,OR(AND(ISBLANK(N35),P35=1),AND(ISBLANK(P35),N35=1))),-3,IF(AND(O35=-1,OR(AND(P35=-1,N35=1),AND(P35=1,N35=-1))),-4,IF(AND(O35=-1,P35=-1,N35=-1),-5,IF(AND(O35=-1,P35=1,N35=1),-6,IF(AND(O35=1,ISBLANK(P35),ISBLANK(N35)),1,IF(AND(O35=1,OR(AND(ISBLANK(N35),P35=-1),AND(ISBLANK(P35),N35=-1))),2,IF(AND(O35=1,OR(AND(ISBLANK(N35),P35=1),AND(ISBLANK(P35),N35=1))),3,IF(AND(O35=1,OR(AND(P35=-1,N35=1),AND(P35=1,N35=-1))),4,IF(AND(O35=1,P35=-1,N35=-1),5,IF(AND(O35=1,P35=1,N35=1),6,0))))))))))))</f>
        <v>1</v>
      </c>
      <c r="P47">
        <f>IF(AND(P35=-1,ISBLANK(Q35),ISBLANK(O35)),-1,IF(AND(P35=-1,OR(AND(ISBLANK(O35),Q35=-1),AND(ISBLANK(Q35),O35=-1))),-2,IF(AND(P35=-1,OR(AND(ISBLANK(O35),Q35=1),AND(ISBLANK(Q35),O35=1))),-3,IF(AND(P35=-1,OR(AND(Q35=-1,O35=1),AND(Q35=1,O35=-1))),-4,IF(AND(P35=-1,Q35=-1,O35=-1),-5,IF(AND(P35=-1,Q35=1,O35=1),-6,IF(AND(P35=1,ISBLANK(Q35),ISBLANK(O35)),1,IF(AND(P35=1,OR(AND(ISBLANK(O35),Q35=-1),AND(ISBLANK(Q35),O35=-1))),2,IF(AND(P35=1,OR(AND(ISBLANK(O35),Q35=1),AND(ISBLANK(Q35),O35=1))),3,IF(AND(P35=1,OR(AND(Q35=-1,O35=1),AND(Q35=1,O35=-1))),4,IF(AND(P35=1,Q35=-1,O35=-1),5,IF(AND(P35=1,Q35=1,O35=1),6,0))))))))))))</f>
        <v>0</v>
      </c>
      <c r="Q47">
        <f>IF(AND(Q35=-1,ISBLANK(R35),ISBLANK(P35)),-1,IF(AND(Q35=-1,OR(AND(ISBLANK(P35),R35=-1),AND(ISBLANK(R35),P35=-1))),-2,IF(AND(Q35=-1,OR(AND(ISBLANK(P35),R35=1),AND(ISBLANK(R35),P35=1))),-3,IF(AND(Q35=-1,OR(AND(R35=-1,P35=1),AND(R35=1,P35=-1))),-4,IF(AND(Q35=-1,R35=-1,P35=-1),-5,IF(AND(Q35=-1,R35=1,P35=1),-6,IF(AND(Q35=1,ISBLANK(R35),ISBLANK(P35)),1,IF(AND(Q35=1,OR(AND(ISBLANK(P35),R35=-1),AND(ISBLANK(R35),P35=-1))),2,IF(AND(Q35=1,OR(AND(ISBLANK(P35),R35=1),AND(ISBLANK(R35),P35=1))),3,IF(AND(Q35=1,OR(AND(R35=-1,P35=1),AND(R35=1,P35=-1))),4,IF(AND(Q35=1,R35=-1,P35=-1),5,IF(AND(Q35=1,R35=1,P35=1),6,0))))))))))))</f>
        <v>3</v>
      </c>
      <c r="R47">
        <f>IF(AND(R35=-1, ISBLANK(S35)),-1,IF(AND(R35=-1, S35=-1),-5,IF(AND(R35=-1, S35=1),-6,IF(AND(R35=1, ISBLANK(S35)),1,IF(AND(R35=1,S35=-1),5,IF(AND(R35=1,S35=1),6,0))))))</f>
        <v>1</v>
      </c>
      <c r="T47">
        <f>IF(AND(T35=-1,ISBLANK(U35)),-1,IF(AND(T35=-1,U35=-1),-5,IF(AND(T35=-1,U35=1),-6,IF(AND(T35=1,ISBLANK(U35)),1,IF(AND(T35=1,U35=-1),5,IF(AND(T35=1,U35=1),6,0))))))</f>
        <v>1</v>
      </c>
      <c r="U47">
        <f>IF(AND(U35=-1,ISBLANK(V35),ISBLANK(T35)),-1,IF(AND(U35=-1,OR(AND(ISBLANK(T35),V35=-1),AND(ISBLANK(V35),T35=-1))),-2,IF(AND(U35=-1,OR(AND(ISBLANK(T35),V35=1),AND(ISBLANK(V35),T35=1))),-3,IF(AND(U35=-1,OR(AND(V35=-1,T35=1),AND(V35=1,T35=-1))),-4,IF(AND(U35=-1,V35=-1,T35=-1),-5,IF(AND(U35=-1,V35=1,T35=1),-6,IF(AND(U35=1,ISBLANK(V35),ISBLANK(T35)),1,IF(AND(U35=1,OR(AND(ISBLANK(T35),V35=-1),AND(ISBLANK(V35),T35=-1))),2,IF(AND(U35=1,OR(AND(ISBLANK(T35),V35=1),AND(ISBLANK(V35),T35=1))),3,IF(AND(U35=1,OR(AND(V35=-1,T35=1),AND(V35=1,T35=-1))),4,IF(AND(U35=1,V35=-1,T35=-1),5,IF(AND(U35=1,V35=1,T35=1),6,0))))))))))))</f>
        <v>0</v>
      </c>
      <c r="V47">
        <f>IF(AND(V35=-1,ISBLANK(W35),ISBLANK(U35)),-1,IF(AND(V35=-1,OR(AND(ISBLANK(U35),W35=-1),AND(ISBLANK(W35),U35=-1))),-2,IF(AND(V35=-1,OR(AND(ISBLANK(U35),W35=1),AND(ISBLANK(W35),U35=1))),-3,IF(AND(V35=-1,OR(AND(W35=-1,U35=1),AND(W35=1,U35=-1))),-4,IF(AND(V35=-1,W35=-1,U35=-1),-5,IF(AND(V35=-1,W35=1,U35=1),-6,IF(AND(V35=1,ISBLANK(W35),ISBLANK(U35)),1,IF(AND(V35=1,OR(AND(ISBLANK(U35),W35=-1),AND(ISBLANK(W35),U35=-1))),2,IF(AND(V35=1,OR(AND(ISBLANK(U35),W35=1),AND(ISBLANK(W35),U35=1))),3,IF(AND(V35=1,OR(AND(W35=-1,U35=1),AND(W35=1,U35=-1))),4,IF(AND(V35=1,W35=-1,U35=-1),5,IF(AND(V35=1,W35=1,U35=1),6,0))))))))))))</f>
        <v>3</v>
      </c>
      <c r="W47">
        <f>IF(AND(W35=-1,ISBLANK(X35),ISBLANK(V35)),-1,IF(AND(W35=-1,OR(AND(ISBLANK(V35),X35=-1),AND(ISBLANK(X35),V35=-1))),-2,IF(AND(W35=-1,OR(AND(ISBLANK(V35),X35=1),AND(ISBLANK(X35),V35=1))),-3,IF(AND(W35=-1,OR(AND(X35=-1,V35=1),AND(X35=1,V35=-1))),-4,IF(AND(W35=-1,X35=-1,V35=-1),-5,IF(AND(W35=-1,X35=1,V35=1),-6,IF(AND(W35=1,ISBLANK(X35),ISBLANK(V35)),1,IF(AND(W35=1,OR(AND(ISBLANK(V35),X35=-1),AND(ISBLANK(X35),V35=-1))),2,IF(AND(W35=1,OR(AND(ISBLANK(V35),X35=1),AND(ISBLANK(X35),V35=1))),3,IF(AND(W35=1,OR(AND(X35=-1,V35=1),AND(X35=1,V35=-1))),4,IF(AND(W35=1,X35=-1,V35=-1),5,IF(AND(W35=1,X35=1,V35=1),6,0))))))))))))</f>
        <v>3</v>
      </c>
      <c r="X47">
        <f>IF(AND(X35=-1, ISBLANK(W35)),-1,IF(AND(X35=-1, W35=-1),-5,IF(AND(X35=-1, W35=1),-6,IF(AND(X35=1, ISBLANK(W35)),1,IF(AND(X35=1,W35=-1),5,IF(AND(X35=1,W35=1),6,0))))))</f>
        <v>0</v>
      </c>
      <c r="Y47">
        <f>COUNTIF(A43:X54,5)</f>
        <v>1</v>
      </c>
      <c r="Z47">
        <f>Y47/(SUM(Y43:Y48))</f>
        <v>1.3698630136986301E-2</v>
      </c>
      <c r="AA47">
        <f>COUNTIF(A43:X54,-5)</f>
        <v>14</v>
      </c>
      <c r="AB47">
        <f>AA47/(SUM(AA43:AA48))</f>
        <v>0.20588235294117646</v>
      </c>
      <c r="AC47">
        <v>5</v>
      </c>
      <c r="AD47">
        <f>Y47/(Y47+AA47)</f>
        <v>6.6666666666666666E-2</v>
      </c>
      <c r="AE47" t="s">
        <v>11</v>
      </c>
    </row>
    <row r="48" spans="1:31">
      <c r="A48">
        <f>IF(AND(A36=-1,ISBLANK(B36)),-1,IF(AND(A36=-1,B36=-1),-5,IF(AND(A36=-1,B36=1),-6,IF(AND(A36=1,ISBLANK(B36)),1,IF(AND(A36=1,B36=-1),5,IF(AND(A36=1,B36=1),6,0))))))</f>
        <v>-5</v>
      </c>
      <c r="B48">
        <f>IF(AND(B36=-1,ISBLANK(C36),ISBLANK(A36)),-1,IF(AND(B36=-1,OR(AND(ISBLANK(A36),C36=-1),AND(ISBLANK(C36),A36=-1))),-2,IF(AND(B36=-1,OR(AND(ISBLANK(A36),C36=1),AND(ISBLANK(C36),A36=1))),-3,IF(AND(B36=-1,OR(AND(C36=-1,A36=1),AND(C36=1,A36=-1))),-4,IF(AND(B36=-1,C36=-1,A36=-1),-5,IF(AND(B36=-1,C36=1,A36=1),-6,IF(AND(B36=1,ISBLANK(C36),ISBLANK(A36)),1,IF(AND(B36=1,OR(AND(ISBLANK(A36),C36=-1),AND(ISBLANK(C36),A36=-1))),2,IF(AND(B36=1,OR(AND(ISBLANK(A36),C36=1),AND(ISBLANK(C36),A36=1))),3,IF(AND(B36=1,OR(AND(C36=-1,A36=1),AND(C36=1,A36=-1))),4,IF(AND(B36=1,C36=-1,A36=-1),5,IF(AND(B36=1,C36=1,A36=1),6,0))))))))))))</f>
        <v>-5</v>
      </c>
      <c r="C48">
        <f>IF(AND(C36=-1,ISBLANK(D36),ISBLANK(B36)),-1,IF(AND(C36=-1,OR(AND(ISBLANK(B36),D36=-1),AND(ISBLANK(D36),B36=-1))),-2,IF(AND(C36=-1,OR(AND(ISBLANK(B36),D36=1),AND(ISBLANK(D36),B36=1))),-3,IF(AND(C36=-1,OR(AND(D36=-1,B36=1),AND(D36=1,B36=-1))),-4,IF(AND(C36=-1,D36=-1,B36=-1),-5,IF(AND(C36=-1,D36=1,B36=1),-6,IF(AND(C36=1,ISBLANK(D36),ISBLANK(B36)),1,IF(AND(C36=1,OR(AND(ISBLANK(B36),D36=-1),AND(ISBLANK(D36),B36=-1))),2,IF(AND(C36=1,OR(AND(ISBLANK(B36),D36=1),AND(ISBLANK(D36),B36=1))),3,IF(AND(C36=1,OR(AND(D36=-1,B36=1),AND(D36=1,B36=-1))),4,IF(AND(C36=1,D36=-1,B36=-1),5,IF(AND(C36=1,D36=1,B36=1),6,0))))))))))))</f>
        <v>-4</v>
      </c>
      <c r="D48">
        <f>IF(AND(D36=-1,ISBLANK(E36),ISBLANK(C36)),-1,IF(AND(D36=-1,OR(AND(ISBLANK(C36),E36=-1),AND(ISBLANK(E36),C36=-1))),-2,IF(AND(D36=-1,OR(AND(ISBLANK(C36),E36=1),AND(ISBLANK(E36),C36=1))),-3,IF(AND(D36=-1,OR(AND(E36=-1,C36=1),AND(E36=1,C36=-1))),-4,IF(AND(D36=-1,E36=-1,C36=-1),-5,IF(AND(D36=-1,E36=1,C36=1),-6,IF(AND(D36=1,ISBLANK(E36),ISBLANK(C36)),1,IF(AND(D36=1,OR(AND(ISBLANK(C36),E36=-1),AND(ISBLANK(E36),C36=-1))),2,IF(AND(D36=1,OR(AND(ISBLANK(C36),E36=1),AND(ISBLANK(E36),C36=1))),3,IF(AND(D36=1,OR(AND(E36=-1,C36=1),AND(E36=1,C36=-1))),4,IF(AND(D36=1,E36=-1,C36=-1),5,IF(AND(D36=1,E36=1,C36=1),6,0))))))))))))</f>
        <v>4</v>
      </c>
      <c r="E48">
        <f>IF(AND(E36=-1, ISBLANK(D36)),-1,IF(AND(E36=-1, D36=-1),-5,IF(AND(E36=-1, D36=1),-6,IF(AND(E36=1, ISBLANK(D36)),1,IF(AND(E36=1,D36=-1),5,IF(AND(E36=1,D36=1),6,0))))))</f>
        <v>6</v>
      </c>
      <c r="G48">
        <f>IF(AND(G36=-1,ISBLANK(H36)),-1,IF(AND(G36=-1,H36=-1),-5,IF(AND(G36=-1,H36=1),-6,IF(AND(G36=1,ISBLANK(H36)),1,IF(AND(G36=1,H36=-1),5,IF(AND(G36=1,H36=1),6,0))))))</f>
        <v>-5</v>
      </c>
      <c r="H48">
        <f>IF(AND(H36=-1,ISBLANK(I36),ISBLANK(G36)),-1,IF(AND(H36=-1,OR(AND(ISBLANK(G36),I36=-1),AND(ISBLANK(I36),G36=-1))),-2,IF(AND(H36=-1,OR(AND(ISBLANK(G36),I36=1),AND(ISBLANK(I36),G36=1))),-3,IF(AND(H36=-1,OR(AND(I36=-1,G36=1),AND(I36=1,G36=-1))),-4,IF(AND(H36=-1,I36=-1,G36=-1),-5,IF(AND(H36=-1,I36=1,G36=1),-6,IF(AND(H36=1,ISBLANK(I36),ISBLANK(G36)),1,IF(AND(H36=1,OR(AND(ISBLANK(G36),I36=-1),AND(ISBLANK(I36),G36=-1))),2,IF(AND(H36=1,OR(AND(ISBLANK(G36),I36=1),AND(ISBLANK(I36),G36=1))),3,IF(AND(H36=1,OR(AND(I36=-1,G36=1),AND(I36=1,G36=-1))),4,IF(AND(H36=1,I36=-1,G36=-1),5,IF(AND(H36=1,I36=1,G36=1),6,0))))))))))))</f>
        <v>-2</v>
      </c>
      <c r="I48">
        <f>IF(AND(I36=-1,ISBLANK(J36),ISBLANK(H36)),-1,IF(AND(I36=-1,OR(AND(ISBLANK(H36),J36=-1),AND(ISBLANK(J36),H36=-1))),-2,IF(AND(I36=-1,OR(AND(ISBLANK(H36),J36=1),AND(ISBLANK(J36),H36=1))),-3,IF(AND(I36=-1,OR(AND(J36=-1,H36=1),AND(J36=1,H36=-1))),-4,IF(AND(I36=-1,J36=-1,H36=-1),-5,IF(AND(I36=-1,J36=1,H36=1),-6,IF(AND(I36=1,ISBLANK(J36),ISBLANK(H36)),1,IF(AND(I36=1,OR(AND(ISBLANK(H36),J36=-1),AND(ISBLANK(J36),H36=-1))),2,IF(AND(I36=1,OR(AND(ISBLANK(H36),J36=1),AND(ISBLANK(J36),H36=1))),3,IF(AND(I36=1,OR(AND(J36=-1,H36=1),AND(J36=1,H36=-1))),4,IF(AND(I36=1,J36=-1,H36=-1),5,IF(AND(I36=1,J36=1,H36=1),6,0))))))))))))</f>
        <v>0</v>
      </c>
      <c r="J48">
        <f>IF(AND(J36=-1,ISBLANK(K36),ISBLANK(I36)),-1,IF(AND(J36=-1,OR(AND(ISBLANK(I36),K36=-1),AND(ISBLANK(K36),I36=-1))),-2,IF(AND(J36=-1,OR(AND(ISBLANK(I36),K36=1),AND(ISBLANK(K36),I36=1))),-3,IF(AND(J36=-1,OR(AND(K36=-1,I36=1),AND(K36=1,I36=-1))),-4,IF(AND(J36=-1,K36=-1,I36=-1),-5,IF(AND(J36=-1,K36=1,I36=1),-6,IF(AND(J36=1,ISBLANK(K36),ISBLANK(I36)),1,IF(AND(J36=1,OR(AND(ISBLANK(I36),K36=-1),AND(ISBLANK(K36),I36=-1))),2,IF(AND(J36=1,OR(AND(ISBLANK(I36),K36=1),AND(ISBLANK(K36),I36=1))),3,IF(AND(J36=1,OR(AND(K36=-1,I36=1),AND(K36=1,I36=-1))),4,IF(AND(J36=1,K36=-1,I36=-1),5,IF(AND(J36=1,K36=1,I36=1),6,0))))))))))))</f>
        <v>-1</v>
      </c>
      <c r="K48">
        <f>IF(AND(K36=-1,ISBLANK(L36),ISBLANK(J36)),-1,IF(AND(K36=-1,OR(AND(ISBLANK(J36),L36=-1),AND(ISBLANK(L36),J36=-1))),-2,IF(AND(K36=-1,OR(AND(ISBLANK(J36),L36=1),AND(ISBLANK(L36),J36=1))),-3,IF(AND(K36=-1,OR(AND(L36=-1,J36=1),AND(L36=1,J36=-1))),-4,IF(AND(K36=-1,L36=-1,J36=-1),-5,IF(AND(K36=-1,L36=1,J36=1),-6,IF(AND(K36=1,ISBLANK(L36),ISBLANK(J36)),1,IF(AND(K36=1,OR(AND(ISBLANK(J36),L36=-1),AND(ISBLANK(L36),J36=-1))),2,IF(AND(K36=1,OR(AND(ISBLANK(J36),L36=1),AND(ISBLANK(L36),J36=1))),3,IF(AND(K36=1,OR(AND(L36=-1,J36=1),AND(L36=1,J36=-1))),4,IF(AND(K36=1,L36=-1,J36=-1),5,IF(AND(K36=1,L36=1,J36=1),6,0))))))))))))</f>
        <v>0</v>
      </c>
      <c r="L48">
        <f>IF(AND(L36=-1,ISBLANK(M36),ISBLANK(K36)),-1,IF(AND(L36=-1,OR(AND(ISBLANK(K36),M36=-1),AND(ISBLANK(M36),K36=-1))),-2,IF(AND(L36=-1,OR(AND(ISBLANK(K36),M36=1),AND(ISBLANK(M36),K36=1))),-3,IF(AND(L36=-1,OR(AND(M36=-1,K36=1),AND(M36=1,K36=-1))),-4,IF(AND(L36=-1,M36=-1,K36=-1),-5,IF(AND(L36=-1,M36=1,K36=1),-6,IF(AND(L36=1,ISBLANK(M36),ISBLANK(K36)),1,IF(AND(L36=1,OR(AND(ISBLANK(K36),M36=-1),AND(ISBLANK(M36),K36=-1))),2,IF(AND(L36=1,OR(AND(ISBLANK(K36),M36=1),AND(ISBLANK(M36),K36=1))),3,IF(AND(L36=1,OR(AND(M36=-1,K36=1),AND(M36=1,K36=-1))),4,IF(AND(L36=1,M36=-1,K36=-1),5,IF(AND(L36=1,M36=1,K36=1),6,0))))))))))))</f>
        <v>-1</v>
      </c>
      <c r="M48">
        <f>IF(AND(M36=-1,ISBLANK(N36),ISBLANK(L36)),-1,IF(AND(M36=-1,OR(AND(ISBLANK(L36),N36=-1),AND(ISBLANK(N36),L36=-1))),-2,IF(AND(M36=-1,OR(AND(ISBLANK(L36),N36=1),AND(ISBLANK(N36),L36=1))),-3,IF(AND(M36=-1,OR(AND(N36=-1,L36=1),AND(N36=1,L36=-1))),-4,IF(AND(M36=-1,N36=-1,L36=-1),-5,IF(AND(M36=-1,N36=1,L36=1),-6,IF(AND(M36=1,ISBLANK(N36),ISBLANK(L36)),1,IF(AND(M36=1,OR(AND(ISBLANK(L36),N36=-1),AND(ISBLANK(N36),L36=-1))),2,IF(AND(M36=1,OR(AND(ISBLANK(L36),N36=1),AND(ISBLANK(N36),L36=1))),3,IF(AND(M36=1,OR(AND(N36=-1,L36=1),AND(N36=1,L36=-1))),4,IF(AND(M36=1,N36=-1,L36=-1),5,IF(AND(M36=1,N36=1,L36=1),6,0))))))))))))</f>
        <v>0</v>
      </c>
      <c r="N48">
        <f>IF(AND(N36=-1,ISBLANK(O36),ISBLANK(M36)),-1,IF(AND(N36=-1,OR(AND(ISBLANK(M36),O36=-1),AND(ISBLANK(O36),M36=-1))),-2,IF(AND(N36=-1,OR(AND(ISBLANK(M36),O36=1),AND(ISBLANK(O36),M36=1))),-3,IF(AND(N36=-1,OR(AND(O36=-1,M36=1),AND(O36=1,M36=-1))),-4,IF(AND(N36=-1,O36=-1,M36=-1),-5,IF(AND(N36=-1,O36=1,M36=1),-6,IF(AND(N36=1,ISBLANK(O36),ISBLANK(M36)),1,IF(AND(N36=1,OR(AND(ISBLANK(M36),O36=-1),AND(ISBLANK(O36),M36=-1))),2,IF(AND(N36=1,OR(AND(ISBLANK(M36),O36=1),AND(ISBLANK(O36),M36=1))),3,IF(AND(N36=1,OR(AND(O36=-1,M36=1),AND(O36=1,M36=-1))),4,IF(AND(N36=1,O36=-1,M36=-1),5,IF(AND(N36=1,O36=1,M36=1),6,0))))))))))))</f>
        <v>2</v>
      </c>
      <c r="O48">
        <f>IF(AND(O36=-1,ISBLANK(P36),ISBLANK(N36)),-1,IF(AND(O36=-1,OR(AND(ISBLANK(N36),P36=-1),AND(ISBLANK(P36),N36=-1))),-2,IF(AND(O36=-1,OR(AND(ISBLANK(N36),P36=1),AND(ISBLANK(P36),N36=1))),-3,IF(AND(O36=-1,OR(AND(P36=-1,N36=1),AND(P36=1,N36=-1))),-4,IF(AND(O36=-1,P36=-1,N36=-1),-5,IF(AND(O36=-1,P36=1,N36=1),-6,IF(AND(O36=1,ISBLANK(P36),ISBLANK(N36)),1,IF(AND(O36=1,OR(AND(ISBLANK(N36),P36=-1),AND(ISBLANK(P36),N36=-1))),2,IF(AND(O36=1,OR(AND(ISBLANK(N36),P36=1),AND(ISBLANK(P36),N36=1))),3,IF(AND(O36=1,OR(AND(P36=-1,N36=1),AND(P36=1,N36=-1))),4,IF(AND(O36=1,P36=-1,N36=-1),5,IF(AND(O36=1,P36=1,N36=1),6,0))))))))))))</f>
        <v>-4</v>
      </c>
      <c r="P48">
        <f>IF(AND(P36=-1,ISBLANK(Q36),ISBLANK(O36)),-1,IF(AND(P36=-1,OR(AND(ISBLANK(O36),Q36=-1),AND(ISBLANK(Q36),O36=-1))),-2,IF(AND(P36=-1,OR(AND(ISBLANK(O36),Q36=1),AND(ISBLANK(Q36),O36=1))),-3,IF(AND(P36=-1,OR(AND(Q36=-1,O36=1),AND(Q36=1,O36=-1))),-4,IF(AND(P36=-1,Q36=-1,O36=-1),-5,IF(AND(P36=-1,Q36=1,O36=1),-6,IF(AND(P36=1,ISBLANK(Q36),ISBLANK(O36)),1,IF(AND(P36=1,OR(AND(ISBLANK(O36),Q36=-1),AND(ISBLANK(Q36),O36=-1))),2,IF(AND(P36=1,OR(AND(ISBLANK(O36),Q36=1),AND(ISBLANK(Q36),O36=1))),3,IF(AND(P36=1,OR(AND(Q36=-1,O36=1),AND(Q36=1,O36=-1))),4,IF(AND(P36=1,Q36=-1,O36=-1),5,IF(AND(P36=1,Q36=1,O36=1),6,0))))))))))))</f>
        <v>-5</v>
      </c>
      <c r="Q48">
        <f>IF(AND(Q36=-1,ISBLANK(R36),ISBLANK(P36)),-1,IF(AND(Q36=-1,OR(AND(ISBLANK(P36),R36=-1),AND(ISBLANK(R36),P36=-1))),-2,IF(AND(Q36=-1,OR(AND(ISBLANK(P36),R36=1),AND(ISBLANK(R36),P36=1))),-3,IF(AND(Q36=-1,OR(AND(R36=-1,P36=1),AND(R36=1,P36=-1))),-4,IF(AND(Q36=-1,R36=-1,P36=-1),-5,IF(AND(Q36=-1,R36=1,P36=1),-6,IF(AND(Q36=1,ISBLANK(R36),ISBLANK(P36)),1,IF(AND(Q36=1,OR(AND(ISBLANK(P36),R36=-1),AND(ISBLANK(R36),P36=-1))),2,IF(AND(Q36=1,OR(AND(ISBLANK(P36),R36=1),AND(ISBLANK(R36),P36=1))),3,IF(AND(Q36=1,OR(AND(R36=-1,P36=1),AND(R36=1,P36=-1))),4,IF(AND(Q36=1,R36=-1,P36=-1),5,IF(AND(Q36=1,R36=1,P36=1),6,0))))))))))))</f>
        <v>-5</v>
      </c>
      <c r="R48">
        <f>IF(AND(R36=-1, ISBLANK(S36)),-1,IF(AND(R36=-1, S36=-1),-5,IF(AND(R36=-1, S36=1),-6,IF(AND(R36=1, ISBLANK(S36)),1,IF(AND(R36=1,S36=-1),5,IF(AND(R36=1,S36=1),6,0))))))</f>
        <v>-1</v>
      </c>
      <c r="T48">
        <f>IF(AND(T36=-1,ISBLANK(U36)),-1,IF(AND(T36=-1,U36=-1),-5,IF(AND(T36=-1,U36=1),-6,IF(AND(T36=1,ISBLANK(U36)),1,IF(AND(T36=1,U36=-1),5,IF(AND(T36=1,U36=1),6,0))))))</f>
        <v>6</v>
      </c>
      <c r="U48">
        <f>IF(AND(U36=-1,ISBLANK(V36),ISBLANK(T36)),-1,IF(AND(U36=-1,OR(AND(ISBLANK(T36),V36=-1),AND(ISBLANK(V36),T36=-1))),-2,IF(AND(U36=-1,OR(AND(ISBLANK(T36),V36=1),AND(ISBLANK(V36),T36=1))),-3,IF(AND(U36=-1,OR(AND(V36=-1,T36=1),AND(V36=1,T36=-1))),-4,IF(AND(U36=-1,V36=-1,T36=-1),-5,IF(AND(U36=-1,V36=1,T36=1),-6,IF(AND(U36=1,ISBLANK(V36),ISBLANK(T36)),1,IF(AND(U36=1,OR(AND(ISBLANK(T36),V36=-1),AND(ISBLANK(V36),T36=-1))),2,IF(AND(U36=1,OR(AND(ISBLANK(T36),V36=1),AND(ISBLANK(V36),T36=1))),3,IF(AND(U36=1,OR(AND(V36=-1,T36=1),AND(V36=1,T36=-1))),4,IF(AND(U36=1,V36=-1,T36=-1),5,IF(AND(U36=1,V36=1,T36=1),6,0))))))))))))</f>
        <v>3</v>
      </c>
      <c r="V48">
        <f>IF(AND(V36=-1,ISBLANK(W36),ISBLANK(U36)),-1,IF(AND(V36=-1,OR(AND(ISBLANK(U36),W36=-1),AND(ISBLANK(W36),U36=-1))),-2,IF(AND(V36=-1,OR(AND(ISBLANK(U36),W36=1),AND(ISBLANK(W36),U36=1))),-3,IF(AND(V36=-1,OR(AND(W36=-1,U36=1),AND(W36=1,U36=-1))),-4,IF(AND(V36=-1,W36=-1,U36=-1),-5,IF(AND(V36=-1,W36=1,U36=1),-6,IF(AND(V36=1,ISBLANK(W36),ISBLANK(U36)),1,IF(AND(V36=1,OR(AND(ISBLANK(U36),W36=-1),AND(ISBLANK(W36),U36=-1))),2,IF(AND(V36=1,OR(AND(ISBLANK(U36),W36=1),AND(ISBLANK(W36),U36=1))),3,IF(AND(V36=1,OR(AND(W36=-1,U36=1),AND(W36=1,U36=-1))),4,IF(AND(V36=1,W36=-1,U36=-1),5,IF(AND(V36=1,W36=1,U36=1),6,0))))))))))))</f>
        <v>0</v>
      </c>
      <c r="W48">
        <f>IF(AND(W36=-1,ISBLANK(X36),ISBLANK(V36)),-1,IF(AND(W36=-1,OR(AND(ISBLANK(V36),X36=-1),AND(ISBLANK(X36),V36=-1))),-2,IF(AND(W36=-1,OR(AND(ISBLANK(V36),X36=1),AND(ISBLANK(X36),V36=1))),-3,IF(AND(W36=-1,OR(AND(X36=-1,V36=1),AND(X36=1,V36=-1))),-4,IF(AND(W36=-1,X36=-1,V36=-1),-5,IF(AND(W36=-1,X36=1,V36=1),-6,IF(AND(W36=1,ISBLANK(X36),ISBLANK(V36)),1,IF(AND(W36=1,OR(AND(ISBLANK(V36),X36=-1),AND(ISBLANK(X36),V36=-1))),2,IF(AND(W36=1,OR(AND(ISBLANK(V36),X36=1),AND(ISBLANK(X36),V36=1))),3,IF(AND(W36=1,OR(AND(X36=-1,V36=1),AND(X36=1,V36=-1))),4,IF(AND(W36=1,X36=-1,V36=-1),5,IF(AND(W36=1,X36=1,V36=1),6,0))))))))))))</f>
        <v>0</v>
      </c>
      <c r="X48">
        <f>IF(AND(X36=-1, ISBLANK(W36)),-1,IF(AND(X36=-1, W36=-1),-5,IF(AND(X36=-1, W36=1),-6,IF(AND(X36=1, ISBLANK(W36)),1,IF(AND(X36=1,W36=-1),5,IF(AND(X36=1,W36=1),6,0))))))</f>
        <v>-1</v>
      </c>
      <c r="Y48">
        <f>COUNTIF(A43:X54,6)</f>
        <v>12</v>
      </c>
      <c r="Z48">
        <f>Y48/(SUM(Y43:Y48))</f>
        <v>0.16438356164383561</v>
      </c>
      <c r="AA48">
        <f>COUNTIF(A43:X54,-6)</f>
        <v>4</v>
      </c>
      <c r="AB48">
        <f>AA48/(SUM(AA43:AA48))</f>
        <v>5.8823529411764705E-2</v>
      </c>
      <c r="AC48">
        <v>6</v>
      </c>
      <c r="AD48">
        <f>Y48/(Y48+AA48)</f>
        <v>0.75</v>
      </c>
      <c r="AE48" t="s">
        <v>12</v>
      </c>
    </row>
    <row r="49" spans="1:24">
      <c r="A49">
        <f>IF(AND(A37=-1,ISBLANK(B37)),-1,IF(AND(A37=-1,B37=-1),-5,IF(AND(A37=-1,B37=1),-6,IF(AND(A37=1,ISBLANK(B37)),1,IF(AND(A37=1,B37=-1),5,IF(AND(A37=1,B37=1),6,0))))))</f>
        <v>0</v>
      </c>
      <c r="B49">
        <f>IF(AND(B37=-1,ISBLANK(C37),ISBLANK(A37)),-1,IF(AND(B37=-1,OR(AND(ISBLANK(A37),C37=-1),AND(ISBLANK(C37),A37=-1))),-2,IF(AND(B37=-1,OR(AND(ISBLANK(A37),C37=1),AND(ISBLANK(C37),A37=1))),-3,IF(AND(B37=-1,OR(AND(C37=-1,A37=1),AND(C37=1,A37=-1))),-4,IF(AND(B37=-1,C37=-1,A37=-1),-5,IF(AND(B37=-1,C37=1,A37=1),-6,IF(AND(B37=1,ISBLANK(C37),ISBLANK(A37)),1,IF(AND(B37=1,OR(AND(ISBLANK(A37),C37=-1),AND(ISBLANK(C37),A37=-1))),2,IF(AND(B37=1,OR(AND(ISBLANK(A37),C37=1),AND(ISBLANK(C37),A37=1))),3,IF(AND(B37=1,OR(AND(C37=-1,A37=1),AND(C37=1,A37=-1))),4,IF(AND(B37=1,C37=-1,A37=-1),5,IF(AND(B37=1,C37=1,A37=1),6,0))))))))))))</f>
        <v>-2</v>
      </c>
      <c r="C49">
        <f>IF(AND(C37=-1,ISBLANK(D37),ISBLANK(B37)),-1,IF(AND(C37=-1,OR(AND(ISBLANK(B37),D37=-1),AND(ISBLANK(D37),B37=-1))),-2,IF(AND(C37=-1,OR(AND(ISBLANK(B37),D37=1),AND(ISBLANK(D37),B37=1))),-3,IF(AND(C37=-1,OR(AND(D37=-1,B37=1),AND(D37=1,B37=-1))),-4,IF(AND(C37=-1,D37=-1,B37=-1),-5,IF(AND(C37=-1,D37=1,B37=1),-6,IF(AND(C37=1,ISBLANK(D37),ISBLANK(B37)),1,IF(AND(C37=1,OR(AND(ISBLANK(B37),D37=-1),AND(ISBLANK(D37),B37=-1))),2,IF(AND(C37=1,OR(AND(ISBLANK(B37),D37=1),AND(ISBLANK(D37),B37=1))),3,IF(AND(C37=1,OR(AND(D37=-1,B37=1),AND(D37=1,B37=-1))),4,IF(AND(C37=1,D37=-1,B37=-1),5,IF(AND(C37=1,D37=1,B37=1),6,0))))))))))))</f>
        <v>-5</v>
      </c>
      <c r="D49">
        <f>IF(AND(D37=-1,ISBLANK(E37),ISBLANK(C37)),-1,IF(AND(D37=-1,OR(AND(ISBLANK(C37),E37=-1),AND(ISBLANK(E37),C37=-1))),-2,IF(AND(D37=-1,OR(AND(ISBLANK(C37),E37=1),AND(ISBLANK(E37),C37=1))),-3,IF(AND(D37=-1,OR(AND(E37=-1,C37=1),AND(E37=1,C37=-1))),-4,IF(AND(D37=-1,E37=-1,C37=-1),-5,IF(AND(D37=-1,E37=1,C37=1),-6,IF(AND(D37=1,ISBLANK(E37),ISBLANK(C37)),1,IF(AND(D37=1,OR(AND(ISBLANK(C37),E37=-1),AND(ISBLANK(E37),C37=-1))),2,IF(AND(D37=1,OR(AND(ISBLANK(C37),E37=1),AND(ISBLANK(E37),C37=1))),3,IF(AND(D37=1,OR(AND(E37=-1,C37=1),AND(E37=1,C37=-1))),4,IF(AND(D37=1,E37=-1,C37=-1),5,IF(AND(D37=1,E37=1,C37=1),6,0))))))))))))</f>
        <v>-5</v>
      </c>
      <c r="E49">
        <f>IF(AND(E37=-1, ISBLANK(D37)),-1,IF(AND(E37=-1, D37=-1),-5,IF(AND(E37=-1, D37=1),-6,IF(AND(E37=1, ISBLANK(D37)),1,IF(AND(E37=1,D37=-1),5,IF(AND(E37=1,D37=1),6,0))))))</f>
        <v>-5</v>
      </c>
      <c r="G49">
        <f>IF(AND(G37=-1,ISBLANK(H37)),-1,IF(AND(G37=-1,H37=-1),-5,IF(AND(G37=-1,H37=1),-6,IF(AND(G37=1,ISBLANK(H37)),1,IF(AND(G37=1,H37=-1),5,IF(AND(G37=1,H37=1),6,0))))))</f>
        <v>5</v>
      </c>
      <c r="H49">
        <f>IF(AND(H37=-1,ISBLANK(I37),ISBLANK(G37)),-1,IF(AND(H37=-1,OR(AND(ISBLANK(G37),I37=-1),AND(ISBLANK(I37),G37=-1))),-2,IF(AND(H37=-1,OR(AND(ISBLANK(G37),I37=1),AND(ISBLANK(I37),G37=1))),-3,IF(AND(H37=-1,OR(AND(I37=-1,G37=1),AND(I37=1,G37=-1))),-4,IF(AND(H37=-1,I37=-1,G37=-1),-5,IF(AND(H37=-1,I37=1,G37=1),-6,IF(AND(H37=1,ISBLANK(I37),ISBLANK(G37)),1,IF(AND(H37=1,OR(AND(ISBLANK(G37),I37=-1),AND(ISBLANK(I37),G37=-1))),2,IF(AND(H37=1,OR(AND(ISBLANK(G37),I37=1),AND(ISBLANK(I37),G37=1))),3,IF(AND(H37=1,OR(AND(I37=-1,G37=1),AND(I37=1,G37=-1))),4,IF(AND(H37=1,I37=-1,G37=-1),5,IF(AND(H37=1,I37=1,G37=1),6,0))))))))))))</f>
        <v>-6</v>
      </c>
      <c r="I49">
        <f>IF(AND(I37=-1,ISBLANK(J37),ISBLANK(H37)),-1,IF(AND(I37=-1,OR(AND(ISBLANK(H37),J37=-1),AND(ISBLANK(J37),H37=-1))),-2,IF(AND(I37=-1,OR(AND(ISBLANK(H37),J37=1),AND(ISBLANK(J37),H37=1))),-3,IF(AND(I37=-1,OR(AND(J37=-1,H37=1),AND(J37=1,H37=-1))),-4,IF(AND(I37=-1,J37=-1,H37=-1),-5,IF(AND(I37=-1,J37=1,H37=1),-6,IF(AND(I37=1,ISBLANK(J37),ISBLANK(H37)),1,IF(AND(I37=1,OR(AND(ISBLANK(H37),J37=-1),AND(ISBLANK(J37),H37=-1))),2,IF(AND(I37=1,OR(AND(ISBLANK(H37),J37=1),AND(ISBLANK(J37),H37=1))),3,IF(AND(I37=1,OR(AND(J37=-1,H37=1),AND(J37=1,H37=-1))),4,IF(AND(I37=1,J37=-1,H37=-1),5,IF(AND(I37=1,J37=1,H37=1),6,0))))))))))))</f>
        <v>2</v>
      </c>
      <c r="J49">
        <f>IF(AND(J37=-1,ISBLANK(K37),ISBLANK(I37)),-1,IF(AND(J37=-1,OR(AND(ISBLANK(I37),K37=-1),AND(ISBLANK(K37),I37=-1))),-2,IF(AND(J37=-1,OR(AND(ISBLANK(I37),K37=1),AND(ISBLANK(K37),I37=1))),-3,IF(AND(J37=-1,OR(AND(K37=-1,I37=1),AND(K37=1,I37=-1))),-4,IF(AND(J37=-1,K37=-1,I37=-1),-5,IF(AND(J37=-1,K37=1,I37=1),-6,IF(AND(J37=1,ISBLANK(K37),ISBLANK(I37)),1,IF(AND(J37=1,OR(AND(ISBLANK(I37),K37=-1),AND(ISBLANK(K37),I37=-1))),2,IF(AND(J37=1,OR(AND(ISBLANK(I37),K37=1),AND(ISBLANK(K37),I37=1))),3,IF(AND(J37=1,OR(AND(K37=-1,I37=1),AND(K37=1,I37=-1))),4,IF(AND(J37=1,K37=-1,I37=-1),5,IF(AND(J37=1,K37=1,I37=1),6,0))))))))))))</f>
        <v>0</v>
      </c>
      <c r="K49">
        <f>IF(AND(K37=-1,ISBLANK(L37),ISBLANK(J37)),-1,IF(AND(K37=-1,OR(AND(ISBLANK(J37),L37=-1),AND(ISBLANK(L37),J37=-1))),-2,IF(AND(K37=-1,OR(AND(ISBLANK(J37),L37=1),AND(ISBLANK(L37),J37=1))),-3,IF(AND(K37=-1,OR(AND(L37=-1,J37=1),AND(L37=1,J37=-1))),-4,IF(AND(K37=-1,L37=-1,J37=-1),-5,IF(AND(K37=-1,L37=1,J37=1),-6,IF(AND(K37=1,ISBLANK(L37),ISBLANK(J37)),1,IF(AND(K37=1,OR(AND(ISBLANK(J37),L37=-1),AND(ISBLANK(L37),J37=-1))),2,IF(AND(K37=1,OR(AND(ISBLANK(J37),L37=1),AND(ISBLANK(L37),J37=1))),3,IF(AND(K37=1,OR(AND(L37=-1,J37=1),AND(L37=1,J37=-1))),4,IF(AND(K37=1,L37=-1,J37=-1),5,IF(AND(K37=1,L37=1,J37=1),6,0))))))))))))</f>
        <v>2</v>
      </c>
      <c r="L49">
        <f>IF(AND(L37=-1,ISBLANK(M37),ISBLANK(K37)),-1,IF(AND(L37=-1,OR(AND(ISBLANK(K37),M37=-1),AND(ISBLANK(M37),K37=-1))),-2,IF(AND(L37=-1,OR(AND(ISBLANK(K37),M37=1),AND(ISBLANK(M37),K37=1))),-3,IF(AND(L37=-1,OR(AND(M37=-1,K37=1),AND(M37=1,K37=-1))),-4,IF(AND(L37=-1,M37=-1,K37=-1),-5,IF(AND(L37=-1,M37=1,K37=1),-6,IF(AND(L37=1,ISBLANK(M37),ISBLANK(K37)),1,IF(AND(L37=1,OR(AND(ISBLANK(K37),M37=-1),AND(ISBLANK(M37),K37=-1))),2,IF(AND(L37=1,OR(AND(ISBLANK(K37),M37=1),AND(ISBLANK(M37),K37=1))),3,IF(AND(L37=1,OR(AND(M37=-1,K37=1),AND(M37=1,K37=-1))),4,IF(AND(L37=1,M37=-1,K37=-1),5,IF(AND(L37=1,M37=1,K37=1),6,0))))))))))))</f>
        <v>-4</v>
      </c>
      <c r="M49">
        <f>IF(AND(M37=-1,ISBLANK(N37),ISBLANK(L37)),-1,IF(AND(M37=-1,OR(AND(ISBLANK(L37),N37=-1),AND(ISBLANK(N37),L37=-1))),-2,IF(AND(M37=-1,OR(AND(ISBLANK(L37),N37=1),AND(ISBLANK(N37),L37=1))),-3,IF(AND(M37=-1,OR(AND(N37=-1,L37=1),AND(N37=1,L37=-1))),-4,IF(AND(M37=-1,N37=-1,L37=-1),-5,IF(AND(M37=-1,N37=1,L37=1),-6,IF(AND(M37=1,ISBLANK(N37),ISBLANK(L37)),1,IF(AND(M37=1,OR(AND(ISBLANK(L37),N37=-1),AND(ISBLANK(N37),L37=-1))),2,IF(AND(M37=1,OR(AND(ISBLANK(L37),N37=1),AND(ISBLANK(N37),L37=1))),3,IF(AND(M37=1,OR(AND(N37=-1,L37=1),AND(N37=1,L37=-1))),4,IF(AND(M37=1,N37=-1,L37=-1),5,IF(AND(M37=1,N37=1,L37=1),6,0))))))))))))</f>
        <v>-2</v>
      </c>
      <c r="N49">
        <f>IF(AND(N37=-1,ISBLANK(O37),ISBLANK(M37)),-1,IF(AND(N37=-1,OR(AND(ISBLANK(M37),O37=-1),AND(ISBLANK(O37),M37=-1))),-2,IF(AND(N37=-1,OR(AND(ISBLANK(M37),O37=1),AND(ISBLANK(O37),M37=1))),-3,IF(AND(N37=-1,OR(AND(O37=-1,M37=1),AND(O37=1,M37=-1))),-4,IF(AND(N37=-1,O37=-1,M37=-1),-5,IF(AND(N37=-1,O37=1,M37=1),-6,IF(AND(N37=1,ISBLANK(O37),ISBLANK(M37)),1,IF(AND(N37=1,OR(AND(ISBLANK(M37),O37=-1),AND(ISBLANK(O37),M37=-1))),2,IF(AND(N37=1,OR(AND(ISBLANK(M37),O37=1),AND(ISBLANK(O37),M37=1))),3,IF(AND(N37=1,OR(AND(O37=-1,M37=1),AND(O37=1,M37=-1))),4,IF(AND(N37=1,O37=-1,M37=-1),5,IF(AND(N37=1,O37=1,M37=1),6,0))))))))))))</f>
        <v>0</v>
      </c>
      <c r="O49">
        <f>IF(AND(O37=-1,ISBLANK(P37),ISBLANK(N37)),-1,IF(AND(O37=-1,OR(AND(ISBLANK(N37),P37=-1),AND(ISBLANK(P37),N37=-1))),-2,IF(AND(O37=-1,OR(AND(ISBLANK(N37),P37=1),AND(ISBLANK(P37),N37=1))),-3,IF(AND(O37=-1,OR(AND(P37=-1,N37=1),AND(P37=1,N37=-1))),-4,IF(AND(O37=-1,P37=-1,N37=-1),-5,IF(AND(O37=-1,P37=1,N37=1),-6,IF(AND(O37=1,ISBLANK(P37),ISBLANK(N37)),1,IF(AND(O37=1,OR(AND(ISBLANK(N37),P37=-1),AND(ISBLANK(P37),N37=-1))),2,IF(AND(O37=1,OR(AND(ISBLANK(N37),P37=1),AND(ISBLANK(P37),N37=1))),3,IF(AND(O37=1,OR(AND(P37=-1,N37=1),AND(P37=1,N37=-1))),4,IF(AND(O37=1,P37=-1,N37=-1),5,IF(AND(O37=1,P37=1,N37=1),6,0))))))))))))</f>
        <v>2</v>
      </c>
      <c r="P49">
        <f>IF(AND(P37=-1,ISBLANK(Q37),ISBLANK(O37)),-1,IF(AND(P37=-1,OR(AND(ISBLANK(O37),Q37=-1),AND(ISBLANK(Q37),O37=-1))),-2,IF(AND(P37=-1,OR(AND(ISBLANK(O37),Q37=1),AND(ISBLANK(Q37),O37=1))),-3,IF(AND(P37=-1,OR(AND(Q37=-1,O37=1),AND(Q37=1,O37=-1))),-4,IF(AND(P37=-1,Q37=-1,O37=-1),-5,IF(AND(P37=-1,Q37=1,O37=1),-6,IF(AND(P37=1,ISBLANK(Q37),ISBLANK(O37)),1,IF(AND(P37=1,OR(AND(ISBLANK(O37),Q37=-1),AND(ISBLANK(Q37),O37=-1))),2,IF(AND(P37=1,OR(AND(ISBLANK(O37),Q37=1),AND(ISBLANK(Q37),O37=1))),3,IF(AND(P37=1,OR(AND(Q37=-1,O37=1),AND(Q37=1,O37=-1))),4,IF(AND(P37=1,Q37=-1,O37=-1),5,IF(AND(P37=1,Q37=1,O37=1),6,0))))))))))))</f>
        <v>-3</v>
      </c>
      <c r="Q49">
        <f>IF(AND(Q37=-1,ISBLANK(R37),ISBLANK(P37)),-1,IF(AND(Q37=-1,OR(AND(ISBLANK(P37),R37=-1),AND(ISBLANK(R37),P37=-1))),-2,IF(AND(Q37=-1,OR(AND(ISBLANK(P37),R37=1),AND(ISBLANK(R37),P37=1))),-3,IF(AND(Q37=-1,OR(AND(R37=-1,P37=1),AND(R37=1,P37=-1))),-4,IF(AND(Q37=-1,R37=-1,P37=-1),-5,IF(AND(Q37=-1,R37=1,P37=1),-6,IF(AND(Q37=1,ISBLANK(R37),ISBLANK(P37)),1,IF(AND(Q37=1,OR(AND(ISBLANK(P37),R37=-1),AND(ISBLANK(R37),P37=-1))),2,IF(AND(Q37=1,OR(AND(ISBLANK(P37),R37=1),AND(ISBLANK(R37),P37=1))),3,IF(AND(Q37=1,OR(AND(R37=-1,P37=1),AND(R37=1,P37=-1))),4,IF(AND(Q37=1,R37=-1,P37=-1),5,IF(AND(Q37=1,R37=1,P37=1),6,0))))))))))))</f>
        <v>0</v>
      </c>
      <c r="R49">
        <f>IF(AND(R37=-1, ISBLANK(S37)),-1,IF(AND(R37=-1, S37=-1),-5,IF(AND(R37=-1, S37=1),-6,IF(AND(R37=1, ISBLANK(S37)),1,IF(AND(R37=1,S37=-1),5,IF(AND(R37=1,S37=1),6,0))))))</f>
        <v>-1</v>
      </c>
      <c r="T49">
        <f>IF(AND(T37=-1,ISBLANK(U37)),-1,IF(AND(T37=-1,U37=-1),-5,IF(AND(T37=-1,U37=1),-6,IF(AND(T37=1,ISBLANK(U37)),1,IF(AND(T37=1,U37=-1),5,IF(AND(T37=1,U37=1),6,0))))))</f>
        <v>1</v>
      </c>
      <c r="U49">
        <f>IF(AND(U37=-1,ISBLANK(V37),ISBLANK(T37)),-1,IF(AND(U37=-1,OR(AND(ISBLANK(T37),V37=-1),AND(ISBLANK(V37),T37=-1))),-2,IF(AND(U37=-1,OR(AND(ISBLANK(T37),V37=1),AND(ISBLANK(V37),T37=1))),-3,IF(AND(U37=-1,OR(AND(V37=-1,T37=1),AND(V37=1,T37=-1))),-4,IF(AND(U37=-1,V37=-1,T37=-1),-5,IF(AND(U37=-1,V37=1,T37=1),-6,IF(AND(U37=1,ISBLANK(V37),ISBLANK(T37)),1,IF(AND(U37=1,OR(AND(ISBLANK(T37),V37=-1),AND(ISBLANK(V37),T37=-1))),2,IF(AND(U37=1,OR(AND(ISBLANK(T37),V37=1),AND(ISBLANK(V37),T37=1))),3,IF(AND(U37=1,OR(AND(V37=-1,T37=1),AND(V37=1,T37=-1))),4,IF(AND(U37=1,V37=-1,T37=-1),5,IF(AND(U37=1,V37=1,T37=1),6,0))))))))))))</f>
        <v>0</v>
      </c>
      <c r="V49">
        <f>IF(AND(V37=-1,ISBLANK(W37),ISBLANK(U37)),-1,IF(AND(V37=-1,OR(AND(ISBLANK(U37),W37=-1),AND(ISBLANK(W37),U37=-1))),-2,IF(AND(V37=-1,OR(AND(ISBLANK(U37),W37=1),AND(ISBLANK(W37),U37=1))),-3,IF(AND(V37=-1,OR(AND(W37=-1,U37=1),AND(W37=1,U37=-1))),-4,IF(AND(V37=-1,W37=-1,U37=-1),-5,IF(AND(V37=-1,W37=1,U37=1),-6,IF(AND(V37=1,ISBLANK(W37),ISBLANK(U37)),1,IF(AND(V37=1,OR(AND(ISBLANK(U37),W37=-1),AND(ISBLANK(W37),U37=-1))),2,IF(AND(V37=1,OR(AND(ISBLANK(U37),W37=1),AND(ISBLANK(W37),U37=1))),3,IF(AND(V37=1,OR(AND(W37=-1,U37=1),AND(W37=1,U37=-1))),4,IF(AND(V37=1,W37=-1,U37=-1),5,IF(AND(V37=1,W37=1,U37=1),6,0))))))))))))</f>
        <v>0</v>
      </c>
      <c r="W49">
        <f>IF(AND(W37=-1,ISBLANK(X37),ISBLANK(V37)),-1,IF(AND(W37=-1,OR(AND(ISBLANK(V37),X37=-1),AND(ISBLANK(X37),V37=-1))),-2,IF(AND(W37=-1,OR(AND(ISBLANK(V37),X37=1),AND(ISBLANK(X37),V37=1))),-3,IF(AND(W37=-1,OR(AND(X37=-1,V37=1),AND(X37=1,V37=-1))),-4,IF(AND(W37=-1,X37=-1,V37=-1),-5,IF(AND(W37=-1,X37=1,V37=1),-6,IF(AND(W37=1,ISBLANK(X37),ISBLANK(V37)),1,IF(AND(W37=1,OR(AND(ISBLANK(V37),X37=-1),AND(ISBLANK(X37),V37=-1))),2,IF(AND(W37=1,OR(AND(ISBLANK(V37),X37=1),AND(ISBLANK(X37),V37=1))),3,IF(AND(W37=1,OR(AND(X37=-1,V37=1),AND(X37=1,V37=-1))),4,IF(AND(W37=1,X37=-1,V37=-1),5,IF(AND(W37=1,X37=1,V37=1),6,0))))))))))))</f>
        <v>-1</v>
      </c>
      <c r="X49">
        <f>IF(AND(X37=-1, ISBLANK(W37)),-1,IF(AND(X37=-1, W37=-1),-5,IF(AND(X37=-1, W37=1),-6,IF(AND(X37=1, ISBLANK(W37)),1,IF(AND(X37=1,W37=-1),5,IF(AND(X37=1,W37=1),6,0))))))</f>
        <v>0</v>
      </c>
    </row>
    <row r="50" spans="1:24">
      <c r="A50">
        <f>IF(AND(A38=-1,ISBLANK(B38)),-1,IF(AND(A38=-1,B38=-1),-5,IF(AND(A38=-1,B38=1),-6,IF(AND(A38=1,ISBLANK(B38)),1,IF(AND(A38=1,B38=-1),5,IF(AND(A38=1,B38=1),6,0))))))</f>
        <v>6</v>
      </c>
      <c r="B50">
        <f>IF(AND(B38=-1,ISBLANK(C38),ISBLANK(A38)),-1,IF(AND(B38=-1,OR(AND(ISBLANK(A38),C38=-1),AND(ISBLANK(C38),A38=-1))),-2,IF(AND(B38=-1,OR(AND(ISBLANK(A38),C38=1),AND(ISBLANK(C38),A38=1))),-3,IF(AND(B38=-1,OR(AND(C38=-1,A38=1),AND(C38=1,A38=-1))),-4,IF(AND(B38=-1,C38=-1,A38=-1),-5,IF(AND(B38=-1,C38=1,A38=1),-6,IF(AND(B38=1,ISBLANK(C38),ISBLANK(A38)),1,IF(AND(B38=1,OR(AND(ISBLANK(A38),C38=-1),AND(ISBLANK(C38),A38=-1))),2,IF(AND(B38=1,OR(AND(ISBLANK(A38),C38=1),AND(ISBLANK(C38),A38=1))),3,IF(AND(B38=1,OR(AND(C38=-1,A38=1),AND(C38=1,A38=-1))),4,IF(AND(B38=1,C38=-1,A38=-1),5,IF(AND(B38=1,C38=1,A38=1),6,0))))))))))))</f>
        <v>6</v>
      </c>
      <c r="C50">
        <f>IF(AND(C38=-1,ISBLANK(D38),ISBLANK(B38)),-1,IF(AND(C38=-1,OR(AND(ISBLANK(B38),D38=-1),AND(ISBLANK(D38),B38=-1))),-2,IF(AND(C38=-1,OR(AND(ISBLANK(B38),D38=1),AND(ISBLANK(D38),B38=1))),-3,IF(AND(C38=-1,OR(AND(D38=-1,B38=1),AND(D38=1,B38=-1))),-4,IF(AND(C38=-1,D38=-1,B38=-1),-5,IF(AND(C38=-1,D38=1,B38=1),-6,IF(AND(C38=1,ISBLANK(D38),ISBLANK(B38)),1,IF(AND(C38=1,OR(AND(ISBLANK(B38),D38=-1),AND(ISBLANK(D38),B38=-1))),2,IF(AND(C38=1,OR(AND(ISBLANK(B38),D38=1),AND(ISBLANK(D38),B38=1))),3,IF(AND(C38=1,OR(AND(D38=-1,B38=1),AND(D38=1,B38=-1))),4,IF(AND(C38=1,D38=-1,B38=-1),5,IF(AND(C38=1,D38=1,B38=1),6,0))))))))))))</f>
        <v>4</v>
      </c>
      <c r="D50">
        <f>IF(AND(D38=-1,ISBLANK(E38),ISBLANK(C38)),-1,IF(AND(D38=-1,OR(AND(ISBLANK(C38),E38=-1),AND(ISBLANK(E38),C38=-1))),-2,IF(AND(D38=-1,OR(AND(ISBLANK(C38),E38=1),AND(ISBLANK(E38),C38=1))),-3,IF(AND(D38=-1,OR(AND(E38=-1,C38=1),AND(E38=1,C38=-1))),-4,IF(AND(D38=-1,E38=-1,C38=-1),-5,IF(AND(D38=-1,E38=1,C38=1),-6,IF(AND(D38=1,ISBLANK(E38),ISBLANK(C38)),1,IF(AND(D38=1,OR(AND(ISBLANK(C38),E38=-1),AND(ISBLANK(E38),C38=-1))),2,IF(AND(D38=1,OR(AND(ISBLANK(C38),E38=1),AND(ISBLANK(E38),C38=1))),3,IF(AND(D38=1,OR(AND(E38=-1,C38=1),AND(E38=1,C38=-1))),4,IF(AND(D38=1,E38=-1,C38=-1),5,IF(AND(D38=1,E38=1,C38=1),6,0))))))))))))</f>
        <v>-4</v>
      </c>
      <c r="E50">
        <f>IF(AND(E38=-1, ISBLANK(D38)),-1,IF(AND(E38=-1, D38=-1),-5,IF(AND(E38=-1, D38=1),-6,IF(AND(E38=1, ISBLANK(D38)),1,IF(AND(E38=1,D38=-1),5,IF(AND(E38=1,D38=1),6,0))))))</f>
        <v>-5</v>
      </c>
      <c r="G50">
        <f>IF(AND(G38=-1,ISBLANK(H38)),-1,IF(AND(G38=-1,H38=-1),-5,IF(AND(G38=-1,H38=1),-6,IF(AND(G38=1,ISBLANK(H38)),1,IF(AND(G38=1,H38=-1),5,IF(AND(G38=1,H38=1),6,0))))))</f>
        <v>-5</v>
      </c>
      <c r="H50">
        <f>IF(AND(H38=-1,ISBLANK(I38),ISBLANK(G38)),-1,IF(AND(H38=-1,OR(AND(ISBLANK(G38),I38=-1),AND(ISBLANK(I38),G38=-1))),-2,IF(AND(H38=-1,OR(AND(ISBLANK(G38),I38=1),AND(ISBLANK(I38),G38=1))),-3,IF(AND(H38=-1,OR(AND(I38=-1,G38=1),AND(I38=1,G38=-1))),-4,IF(AND(H38=-1,I38=-1,G38=-1),-5,IF(AND(H38=-1,I38=1,G38=1),-6,IF(AND(H38=1,ISBLANK(I38),ISBLANK(G38)),1,IF(AND(H38=1,OR(AND(ISBLANK(G38),I38=-1),AND(ISBLANK(I38),G38=-1))),2,IF(AND(H38=1,OR(AND(ISBLANK(G38),I38=1),AND(ISBLANK(I38),G38=1))),3,IF(AND(H38=1,OR(AND(I38=-1,G38=1),AND(I38=1,G38=-1))),4,IF(AND(H38=1,I38=-1,G38=-1),5,IF(AND(H38=1,I38=1,G38=1),6,0))))))))))))</f>
        <v>-2</v>
      </c>
      <c r="I50">
        <f>IF(AND(I38=-1,ISBLANK(J38),ISBLANK(H38)),-1,IF(AND(I38=-1,OR(AND(ISBLANK(H38),J38=-1),AND(ISBLANK(J38),H38=-1))),-2,IF(AND(I38=-1,OR(AND(ISBLANK(H38),J38=1),AND(ISBLANK(J38),H38=1))),-3,IF(AND(I38=-1,OR(AND(J38=-1,H38=1),AND(J38=1,H38=-1))),-4,IF(AND(I38=-1,J38=-1,H38=-1),-5,IF(AND(I38=-1,J38=1,H38=1),-6,IF(AND(I38=1,ISBLANK(J38),ISBLANK(H38)),1,IF(AND(I38=1,OR(AND(ISBLANK(H38),J38=-1),AND(ISBLANK(J38),H38=-1))),2,IF(AND(I38=1,OR(AND(ISBLANK(H38),J38=1),AND(ISBLANK(J38),H38=1))),3,IF(AND(I38=1,OR(AND(J38=-1,H38=1),AND(J38=1,H38=-1))),4,IF(AND(I38=1,J38=-1,H38=-1),5,IF(AND(I38=1,J38=1,H38=1),6,0))))))))))))</f>
        <v>0</v>
      </c>
      <c r="J50">
        <f>IF(AND(J38=-1,ISBLANK(K38),ISBLANK(I38)),-1,IF(AND(J38=-1,OR(AND(ISBLANK(I38),K38=-1),AND(ISBLANK(K38),I38=-1))),-2,IF(AND(J38=-1,OR(AND(ISBLANK(I38),K38=1),AND(ISBLANK(K38),I38=1))),-3,IF(AND(J38=-1,OR(AND(K38=-1,I38=1),AND(K38=1,I38=-1))),-4,IF(AND(J38=-1,K38=-1,I38=-1),-5,IF(AND(J38=-1,K38=1,I38=1),-6,IF(AND(J38=1,ISBLANK(K38),ISBLANK(I38)),1,IF(AND(J38=1,OR(AND(ISBLANK(I38),K38=-1),AND(ISBLANK(K38),I38=-1))),2,IF(AND(J38=1,OR(AND(ISBLANK(I38),K38=1),AND(ISBLANK(K38),I38=1))),3,IF(AND(J38=1,OR(AND(K38=-1,I38=1),AND(K38=1,I38=-1))),4,IF(AND(J38=1,K38=-1,I38=-1),5,IF(AND(J38=1,K38=1,I38=1),6,0))))))))))))</f>
        <v>-3</v>
      </c>
      <c r="K50">
        <f>IF(AND(K38=-1,ISBLANK(L38),ISBLANK(J38)),-1,IF(AND(K38=-1,OR(AND(ISBLANK(J38),L38=-1),AND(ISBLANK(L38),J38=-1))),-2,IF(AND(K38=-1,OR(AND(ISBLANK(J38),L38=1),AND(ISBLANK(L38),J38=1))),-3,IF(AND(K38=-1,OR(AND(L38=-1,J38=1),AND(L38=1,J38=-1))),-4,IF(AND(K38=-1,L38=-1,J38=-1),-5,IF(AND(K38=-1,L38=1,J38=1),-6,IF(AND(K38=1,ISBLANK(L38),ISBLANK(J38)),1,IF(AND(K38=1,OR(AND(ISBLANK(J38),L38=-1),AND(ISBLANK(L38),J38=-1))),2,IF(AND(K38=1,OR(AND(ISBLANK(J38),L38=1),AND(ISBLANK(L38),J38=1))),3,IF(AND(K38=1,OR(AND(L38=-1,J38=1),AND(L38=1,J38=-1))),4,IF(AND(K38=1,L38=-1,J38=-1),5,IF(AND(K38=1,L38=1,J38=1),6,0))))))))))))</f>
        <v>4</v>
      </c>
      <c r="L50">
        <f>IF(AND(L38=-1,ISBLANK(M38),ISBLANK(K38)),-1,IF(AND(L38=-1,OR(AND(ISBLANK(K38),M38=-1),AND(ISBLANK(M38),K38=-1))),-2,IF(AND(L38=-1,OR(AND(ISBLANK(K38),M38=1),AND(ISBLANK(M38),K38=1))),-3,IF(AND(L38=-1,OR(AND(M38=-1,K38=1),AND(M38=1,K38=-1))),-4,IF(AND(L38=-1,M38=-1,K38=-1),-5,IF(AND(L38=-1,M38=1,K38=1),-6,IF(AND(L38=1,ISBLANK(M38),ISBLANK(K38)),1,IF(AND(L38=1,OR(AND(ISBLANK(K38),M38=-1),AND(ISBLANK(M38),K38=-1))),2,IF(AND(L38=1,OR(AND(ISBLANK(K38),M38=1),AND(ISBLANK(M38),K38=1))),3,IF(AND(L38=1,OR(AND(M38=-1,K38=1),AND(M38=1,K38=-1))),4,IF(AND(L38=1,M38=-1,K38=-1),5,IF(AND(L38=1,M38=1,K38=1),6,0))))))))))))</f>
        <v>3</v>
      </c>
      <c r="M50">
        <f>IF(AND(M38=-1,ISBLANK(N38),ISBLANK(L38)),-1,IF(AND(M38=-1,OR(AND(ISBLANK(L38),N38=-1),AND(ISBLANK(N38),L38=-1))),-2,IF(AND(M38=-1,OR(AND(ISBLANK(L38),N38=1),AND(ISBLANK(N38),L38=1))),-3,IF(AND(M38=-1,OR(AND(N38=-1,L38=1),AND(N38=1,L38=-1))),-4,IF(AND(M38=-1,N38=-1,L38=-1),-5,IF(AND(M38=-1,N38=1,L38=1),-6,IF(AND(M38=1,ISBLANK(N38),ISBLANK(L38)),1,IF(AND(M38=1,OR(AND(ISBLANK(L38),N38=-1),AND(ISBLANK(N38),L38=-1))),2,IF(AND(M38=1,OR(AND(ISBLANK(L38),N38=1),AND(ISBLANK(N38),L38=1))),3,IF(AND(M38=1,OR(AND(N38=-1,L38=1),AND(N38=1,L38=-1))),4,IF(AND(M38=1,N38=-1,L38=-1),5,IF(AND(M38=1,N38=1,L38=1),6,0))))))))))))</f>
        <v>0</v>
      </c>
      <c r="N50">
        <f>IF(AND(N38=-1,ISBLANK(O38),ISBLANK(M38)),-1,IF(AND(N38=-1,OR(AND(ISBLANK(M38),O38=-1),AND(ISBLANK(O38),M38=-1))),-2,IF(AND(N38=-1,OR(AND(ISBLANK(M38),O38=1),AND(ISBLANK(O38),M38=1))),-3,IF(AND(N38=-1,OR(AND(O38=-1,M38=1),AND(O38=1,M38=-1))),-4,IF(AND(N38=-1,O38=-1,M38=-1),-5,IF(AND(N38=-1,O38=1,M38=1),-6,IF(AND(N38=1,ISBLANK(O38),ISBLANK(M38)),1,IF(AND(N38=1,OR(AND(ISBLANK(M38),O38=-1),AND(ISBLANK(O38),M38=-1))),2,IF(AND(N38=1,OR(AND(ISBLANK(M38),O38=1),AND(ISBLANK(O38),M38=1))),3,IF(AND(N38=1,OR(AND(O38=-1,M38=1),AND(O38=1,M38=-1))),4,IF(AND(N38=1,O38=-1,M38=-1),5,IF(AND(N38=1,O38=1,M38=1),6,0))))))))))))</f>
        <v>-3</v>
      </c>
      <c r="O50">
        <f>IF(AND(O38=-1,ISBLANK(P38),ISBLANK(N38)),-1,IF(AND(O38=-1,OR(AND(ISBLANK(N38),P38=-1),AND(ISBLANK(P38),N38=-1))),-2,IF(AND(O38=-1,OR(AND(ISBLANK(N38),P38=1),AND(ISBLANK(P38),N38=1))),-3,IF(AND(O38=-1,OR(AND(P38=-1,N38=1),AND(P38=1,N38=-1))),-4,IF(AND(O38=-1,P38=-1,N38=-1),-5,IF(AND(O38=-1,P38=1,N38=1),-6,IF(AND(O38=1,ISBLANK(P38),ISBLANK(N38)),1,IF(AND(O38=1,OR(AND(ISBLANK(N38),P38=-1),AND(ISBLANK(P38),N38=-1))),2,IF(AND(O38=1,OR(AND(ISBLANK(N38),P38=1),AND(ISBLANK(P38),N38=1))),3,IF(AND(O38=1,OR(AND(P38=-1,N38=1),AND(P38=1,N38=-1))),4,IF(AND(O38=1,P38=-1,N38=-1),5,IF(AND(O38=1,P38=1,N38=1),6,0))))))))))))</f>
        <v>2</v>
      </c>
      <c r="P50">
        <f>IF(AND(P38=-1,ISBLANK(Q38),ISBLANK(O38)),-1,IF(AND(P38=-1,OR(AND(ISBLANK(O38),Q38=-1),AND(ISBLANK(Q38),O38=-1))),-2,IF(AND(P38=-1,OR(AND(ISBLANK(O38),Q38=1),AND(ISBLANK(Q38),O38=1))),-3,IF(AND(P38=-1,OR(AND(Q38=-1,O38=1),AND(Q38=1,O38=-1))),-4,IF(AND(P38=-1,Q38=-1,O38=-1),-5,IF(AND(P38=-1,Q38=1,O38=1),-6,IF(AND(P38=1,ISBLANK(Q38),ISBLANK(O38)),1,IF(AND(P38=1,OR(AND(ISBLANK(O38),Q38=-1),AND(ISBLANK(Q38),O38=-1))),2,IF(AND(P38=1,OR(AND(ISBLANK(O38),Q38=1),AND(ISBLANK(Q38),O38=1))),3,IF(AND(P38=1,OR(AND(Q38=-1,O38=1),AND(Q38=1,O38=-1))),4,IF(AND(P38=1,Q38=-1,O38=-1),5,IF(AND(P38=1,Q38=1,O38=1),6,0))))))))))))</f>
        <v>0</v>
      </c>
      <c r="Q50">
        <f>IF(AND(Q38=-1,ISBLANK(R38),ISBLANK(P38)),-1,IF(AND(Q38=-1,OR(AND(ISBLANK(P38),R38=-1),AND(ISBLANK(R38),P38=-1))),-2,IF(AND(Q38=-1,OR(AND(ISBLANK(P38),R38=1),AND(ISBLANK(R38),P38=1))),-3,IF(AND(Q38=-1,OR(AND(R38=-1,P38=1),AND(R38=1,P38=-1))),-4,IF(AND(Q38=-1,R38=-1,P38=-1),-5,IF(AND(Q38=-1,R38=1,P38=1),-6,IF(AND(Q38=1,ISBLANK(R38),ISBLANK(P38)),1,IF(AND(Q38=1,OR(AND(ISBLANK(P38),R38=-1),AND(ISBLANK(R38),P38=-1))),2,IF(AND(Q38=1,OR(AND(ISBLANK(P38),R38=1),AND(ISBLANK(R38),P38=1))),3,IF(AND(Q38=1,OR(AND(R38=-1,P38=1),AND(R38=1,P38=-1))),4,IF(AND(Q38=1,R38=-1,P38=-1),5,IF(AND(Q38=1,R38=1,P38=1),6,0))))))))))))</f>
        <v>-2</v>
      </c>
      <c r="R50">
        <f>IF(AND(R38=-1, ISBLANK(S38)),-1,IF(AND(R38=-1, S38=-1),-5,IF(AND(R38=-1, S38=1),-6,IF(AND(R38=1, ISBLANK(S38)),1,IF(AND(R38=1,S38=-1),5,IF(AND(R38=1,S38=1),6,0))))))</f>
        <v>-1</v>
      </c>
      <c r="T50">
        <f>IF(AND(T38=-1,ISBLANK(U38)),-1,IF(AND(T38=-1,U38=-1),-5,IF(AND(T38=-1,U38=1),-6,IF(AND(T38=1,ISBLANK(U38)),1,IF(AND(T38=1,U38=-1),5,IF(AND(T38=1,U38=1),6,0))))))</f>
        <v>-5</v>
      </c>
      <c r="U50">
        <f>IF(AND(U38=-1,ISBLANK(V38),ISBLANK(T38)),-1,IF(AND(U38=-1,OR(AND(ISBLANK(T38),V38=-1),AND(ISBLANK(V38),T38=-1))),-2,IF(AND(U38=-1,OR(AND(ISBLANK(T38),V38=1),AND(ISBLANK(V38),T38=1))),-3,IF(AND(U38=-1,OR(AND(V38=-1,T38=1),AND(V38=1,T38=-1))),-4,IF(AND(U38=-1,V38=-1,T38=-1),-5,IF(AND(U38=-1,V38=1,T38=1),-6,IF(AND(U38=1,ISBLANK(V38),ISBLANK(T38)),1,IF(AND(U38=1,OR(AND(ISBLANK(T38),V38=-1),AND(ISBLANK(V38),T38=-1))),2,IF(AND(U38=1,OR(AND(ISBLANK(T38),V38=1),AND(ISBLANK(V38),T38=1))),3,IF(AND(U38=1,OR(AND(V38=-1,T38=1),AND(V38=1,T38=-1))),4,IF(AND(U38=1,V38=-1,T38=-1),5,IF(AND(U38=1,V38=1,T38=1),6,0))))))))))))</f>
        <v>-2</v>
      </c>
      <c r="V50">
        <f>IF(AND(V38=-1,ISBLANK(W38),ISBLANK(U38)),-1,IF(AND(V38=-1,OR(AND(ISBLANK(U38),W38=-1),AND(ISBLANK(W38),U38=-1))),-2,IF(AND(V38=-1,OR(AND(ISBLANK(U38),W38=1),AND(ISBLANK(W38),U38=1))),-3,IF(AND(V38=-1,OR(AND(W38=-1,U38=1),AND(W38=1,U38=-1))),-4,IF(AND(V38=-1,W38=-1,U38=-1),-5,IF(AND(V38=-1,W38=1,U38=1),-6,IF(AND(V38=1,ISBLANK(W38),ISBLANK(U38)),1,IF(AND(V38=1,OR(AND(ISBLANK(U38),W38=-1),AND(ISBLANK(W38),U38=-1))),2,IF(AND(V38=1,OR(AND(ISBLANK(U38),W38=1),AND(ISBLANK(W38),U38=1))),3,IF(AND(V38=1,OR(AND(W38=-1,U38=1),AND(W38=1,U38=-1))),4,IF(AND(V38=1,W38=-1,U38=-1),5,IF(AND(V38=1,W38=1,U38=1),6,0))))))))))))</f>
        <v>0</v>
      </c>
      <c r="W50">
        <f>IF(AND(W38=-1,ISBLANK(X38),ISBLANK(V38)),-1,IF(AND(W38=-1,OR(AND(ISBLANK(V38),X38=-1),AND(ISBLANK(X38),V38=-1))),-2,IF(AND(W38=-1,OR(AND(ISBLANK(V38),X38=1),AND(ISBLANK(X38),V38=1))),-3,IF(AND(W38=-1,OR(AND(X38=-1,V38=1),AND(X38=1,V38=-1))),-4,IF(AND(W38=-1,X38=-1,V38=-1),-5,IF(AND(W38=-1,X38=1,V38=1),-6,IF(AND(W38=1,ISBLANK(X38),ISBLANK(V38)),1,IF(AND(W38=1,OR(AND(ISBLANK(V38),X38=-1),AND(ISBLANK(X38),V38=-1))),2,IF(AND(W38=1,OR(AND(ISBLANK(V38),X38=1),AND(ISBLANK(X38),V38=1))),3,IF(AND(W38=1,OR(AND(X38=-1,V38=1),AND(X38=1,V38=-1))),4,IF(AND(W38=1,X38=-1,V38=-1),5,IF(AND(W38=1,X38=1,V38=1),6,0))))))))))))</f>
        <v>0</v>
      </c>
      <c r="X50">
        <f>IF(AND(X38=-1, ISBLANK(W38)),-1,IF(AND(X38=-1, W38=-1),-5,IF(AND(X38=-1, W38=1),-6,IF(AND(X38=1, ISBLANK(W38)),1,IF(AND(X38=1,W38=-1),5,IF(AND(X38=1,W38=1),6,0))))))</f>
        <v>0</v>
      </c>
    </row>
    <row r="51" spans="1:24">
      <c r="A51">
        <f>IF(AND(A39=-1,ISBLANK(B39)),-1,IF(AND(A39=-1,B39=-1),-5,IF(AND(A39=-1,B39=1),-6,IF(AND(A39=1,ISBLANK(B39)),1,IF(AND(A39=1,B39=-1),5,IF(AND(A39=1,B39=1),6,0))))))</f>
        <v>1</v>
      </c>
      <c r="B51">
        <f>IF(AND(B39=-1,ISBLANK(C39),ISBLANK(A39)),-1,IF(AND(B39=-1,OR(AND(ISBLANK(A39),C39=-1),AND(ISBLANK(C39),A39=-1))),-2,IF(AND(B39=-1,OR(AND(ISBLANK(A39),C39=1),AND(ISBLANK(C39),A39=1))),-3,IF(AND(B39=-1,OR(AND(C39=-1,A39=1),AND(C39=1,A39=-1))),-4,IF(AND(B39=-1,C39=-1,A39=-1),-5,IF(AND(B39=-1,C39=1,A39=1),-6,IF(AND(B39=1,ISBLANK(C39),ISBLANK(A39)),1,IF(AND(B39=1,OR(AND(ISBLANK(A39),C39=-1),AND(ISBLANK(C39),A39=-1))),2,IF(AND(B39=1,OR(AND(ISBLANK(A39),C39=1),AND(ISBLANK(C39),A39=1))),3,IF(AND(B39=1,OR(AND(C39=-1,A39=1),AND(C39=1,A39=-1))),4,IF(AND(B39=1,C39=-1,A39=-1),5,IF(AND(B39=1,C39=1,A39=1),6,0))))))))))))</f>
        <v>0</v>
      </c>
      <c r="C51">
        <f>IF(AND(C39=-1,ISBLANK(D39),ISBLANK(B39)),-1,IF(AND(C39=-1,OR(AND(ISBLANK(B39),D39=-1),AND(ISBLANK(D39),B39=-1))),-2,IF(AND(C39=-1,OR(AND(ISBLANK(B39),D39=1),AND(ISBLANK(D39),B39=1))),-3,IF(AND(C39=-1,OR(AND(D39=-1,B39=1),AND(D39=1,B39=-1))),-4,IF(AND(C39=-1,D39=-1,B39=-1),-5,IF(AND(C39=-1,D39=1,B39=1),-6,IF(AND(C39=1,ISBLANK(D39),ISBLANK(B39)),1,IF(AND(C39=1,OR(AND(ISBLANK(B39),D39=-1),AND(ISBLANK(D39),B39=-1))),2,IF(AND(C39=1,OR(AND(ISBLANK(B39),D39=1),AND(ISBLANK(D39),B39=1))),3,IF(AND(C39=1,OR(AND(D39=-1,B39=1),AND(D39=1,B39=-1))),4,IF(AND(C39=1,D39=-1,B39=-1),5,IF(AND(C39=1,D39=1,B39=1),6,0))))))))))))</f>
        <v>-1</v>
      </c>
      <c r="D51">
        <f>IF(AND(D39=-1,ISBLANK(E39),ISBLANK(C39)),-1,IF(AND(D39=-1,OR(AND(ISBLANK(C39),E39=-1),AND(ISBLANK(E39),C39=-1))),-2,IF(AND(D39=-1,OR(AND(ISBLANK(C39),E39=1),AND(ISBLANK(E39),C39=1))),-3,IF(AND(D39=-1,OR(AND(E39=-1,C39=1),AND(E39=1,C39=-1))),-4,IF(AND(D39=-1,E39=-1,C39=-1),-5,IF(AND(D39=-1,E39=1,C39=1),-6,IF(AND(D39=1,ISBLANK(E39),ISBLANK(C39)),1,IF(AND(D39=1,OR(AND(ISBLANK(C39),E39=-1),AND(ISBLANK(E39),C39=-1))),2,IF(AND(D39=1,OR(AND(ISBLANK(C39),E39=1),AND(ISBLANK(E39),C39=1))),3,IF(AND(D39=1,OR(AND(E39=-1,C39=1),AND(E39=1,C39=-1))),4,IF(AND(D39=1,E39=-1,C39=-1),5,IF(AND(D39=1,E39=1,C39=1),6,0))))))))))))</f>
        <v>0</v>
      </c>
      <c r="E51">
        <f>IF(AND(E39=-1, ISBLANK(D39)),-1,IF(AND(E39=-1, D39=-1),-5,IF(AND(E39=-1, D39=1),-6,IF(AND(E39=1, ISBLANK(D39)),1,IF(AND(E39=1,D39=-1),5,IF(AND(E39=1,D39=1),6,0))))))</f>
        <v>1</v>
      </c>
      <c r="G51">
        <f>IF(AND(G39=-1,ISBLANK(H39)),-1,IF(AND(G39=-1,H39=-1),-5,IF(AND(G39=-1,H39=1),-6,IF(AND(G39=1,ISBLANK(H39)),1,IF(AND(G39=1,H39=-1),5,IF(AND(G39=1,H39=1),6,0))))))</f>
        <v>-5</v>
      </c>
      <c r="H51">
        <f>IF(AND(H39=-1,ISBLANK(I39),ISBLANK(G39)),-1,IF(AND(H39=-1,OR(AND(ISBLANK(G39),I39=-1),AND(ISBLANK(I39),G39=-1))),-2,IF(AND(H39=-1,OR(AND(ISBLANK(G39),I39=1),AND(ISBLANK(I39),G39=1))),-3,IF(AND(H39=-1,OR(AND(I39=-1,G39=1),AND(I39=1,G39=-1))),-4,IF(AND(H39=-1,I39=-1,G39=-1),-5,IF(AND(H39=-1,I39=1,G39=1),-6,IF(AND(H39=1,ISBLANK(I39),ISBLANK(G39)),1,IF(AND(H39=1,OR(AND(ISBLANK(G39),I39=-1),AND(ISBLANK(I39),G39=-1))),2,IF(AND(H39=1,OR(AND(ISBLANK(G39),I39=1),AND(ISBLANK(I39),G39=1))),3,IF(AND(H39=1,OR(AND(I39=-1,G39=1),AND(I39=1,G39=-1))),4,IF(AND(H39=1,I39=-1,G39=-1),5,IF(AND(H39=1,I39=1,G39=1),6,0))))))))))))</f>
        <v>-2</v>
      </c>
      <c r="I51">
        <f>IF(AND(I39=-1,ISBLANK(J39),ISBLANK(H39)),-1,IF(AND(I39=-1,OR(AND(ISBLANK(H39),J39=-1),AND(ISBLANK(J39),H39=-1))),-2,IF(AND(I39=-1,OR(AND(ISBLANK(H39),J39=1),AND(ISBLANK(J39),H39=1))),-3,IF(AND(I39=-1,OR(AND(J39=-1,H39=1),AND(J39=1,H39=-1))),-4,IF(AND(I39=-1,J39=-1,H39=-1),-5,IF(AND(I39=-1,J39=1,H39=1),-6,IF(AND(I39=1,ISBLANK(J39),ISBLANK(H39)),1,IF(AND(I39=1,OR(AND(ISBLANK(H39),J39=-1),AND(ISBLANK(J39),H39=-1))),2,IF(AND(I39=1,OR(AND(ISBLANK(H39),J39=1),AND(ISBLANK(J39),H39=1))),3,IF(AND(I39=1,OR(AND(J39=-1,H39=1),AND(J39=1,H39=-1))),4,IF(AND(I39=1,J39=-1,H39=-1),5,IF(AND(I39=1,J39=1,H39=1),6,0))))))))))))</f>
        <v>0</v>
      </c>
      <c r="J51">
        <f>IF(AND(J39=-1,ISBLANK(K39),ISBLANK(I39)),-1,IF(AND(J39=-1,OR(AND(ISBLANK(I39),K39=-1),AND(ISBLANK(K39),I39=-1))),-2,IF(AND(J39=-1,OR(AND(ISBLANK(I39),K39=1),AND(ISBLANK(K39),I39=1))),-3,IF(AND(J39=-1,OR(AND(K39=-1,I39=1),AND(K39=1,I39=-1))),-4,IF(AND(J39=-1,K39=-1,I39=-1),-5,IF(AND(J39=-1,K39=1,I39=1),-6,IF(AND(J39=1,ISBLANK(K39),ISBLANK(I39)),1,IF(AND(J39=1,OR(AND(ISBLANK(I39),K39=-1),AND(ISBLANK(K39),I39=-1))),2,IF(AND(J39=1,OR(AND(ISBLANK(I39),K39=1),AND(ISBLANK(K39),I39=1))),3,IF(AND(J39=1,OR(AND(K39=-1,I39=1),AND(K39=1,I39=-1))),4,IF(AND(J39=1,K39=-1,I39=-1),5,IF(AND(J39=1,K39=1,I39=1),6,0))))))))))))</f>
        <v>1</v>
      </c>
      <c r="K51">
        <f>IF(AND(K39=-1,ISBLANK(L39),ISBLANK(J39)),-1,IF(AND(K39=-1,OR(AND(ISBLANK(J39),L39=-1),AND(ISBLANK(L39),J39=-1))),-2,IF(AND(K39=-1,OR(AND(ISBLANK(J39),L39=1),AND(ISBLANK(L39),J39=1))),-3,IF(AND(K39=-1,OR(AND(L39=-1,J39=1),AND(L39=1,J39=-1))),-4,IF(AND(K39=-1,L39=-1,J39=-1),-5,IF(AND(K39=-1,L39=1,J39=1),-6,IF(AND(K39=1,ISBLANK(L39),ISBLANK(J39)),1,IF(AND(K39=1,OR(AND(ISBLANK(J39),L39=-1),AND(ISBLANK(L39),J39=-1))),2,IF(AND(K39=1,OR(AND(ISBLANK(J39),L39=1),AND(ISBLANK(L39),J39=1))),3,IF(AND(K39=1,OR(AND(L39=-1,J39=1),AND(L39=1,J39=-1))),4,IF(AND(K39=1,L39=-1,J39=-1),5,IF(AND(K39=1,L39=1,J39=1),6,0))))))))))))</f>
        <v>0</v>
      </c>
      <c r="L51">
        <f>IF(AND(L39=-1,ISBLANK(M39),ISBLANK(K39)),-1,IF(AND(L39=-1,OR(AND(ISBLANK(K39),M39=-1),AND(ISBLANK(M39),K39=-1))),-2,IF(AND(L39=-1,OR(AND(ISBLANK(K39),M39=1),AND(ISBLANK(M39),K39=1))),-3,IF(AND(L39=-1,OR(AND(M39=-1,K39=1),AND(M39=1,K39=-1))),-4,IF(AND(L39=-1,M39=-1,K39=-1),-5,IF(AND(L39=-1,M39=1,K39=1),-6,IF(AND(L39=1,ISBLANK(M39),ISBLANK(K39)),1,IF(AND(L39=1,OR(AND(ISBLANK(K39),M39=-1),AND(ISBLANK(M39),K39=-1))),2,IF(AND(L39=1,OR(AND(ISBLANK(K39),M39=1),AND(ISBLANK(M39),K39=1))),3,IF(AND(L39=1,OR(AND(M39=-1,K39=1),AND(M39=1,K39=-1))),4,IF(AND(L39=1,M39=-1,K39=-1),5,IF(AND(L39=1,M39=1,K39=1),6,0))))))))))))</f>
        <v>1</v>
      </c>
      <c r="M51">
        <f>IF(AND(M39=-1,ISBLANK(N39),ISBLANK(L39)),-1,IF(AND(M39=-1,OR(AND(ISBLANK(L39),N39=-1),AND(ISBLANK(N39),L39=-1))),-2,IF(AND(M39=-1,OR(AND(ISBLANK(L39),N39=1),AND(ISBLANK(N39),L39=1))),-3,IF(AND(M39=-1,OR(AND(N39=-1,L39=1),AND(N39=1,L39=-1))),-4,IF(AND(M39=-1,N39=-1,L39=-1),-5,IF(AND(M39=-1,N39=1,L39=1),-6,IF(AND(M39=1,ISBLANK(N39),ISBLANK(L39)),1,IF(AND(M39=1,OR(AND(ISBLANK(L39),N39=-1),AND(ISBLANK(N39),L39=-1))),2,IF(AND(M39=1,OR(AND(ISBLANK(L39),N39=1),AND(ISBLANK(N39),L39=1))),3,IF(AND(M39=1,OR(AND(N39=-1,L39=1),AND(N39=1,L39=-1))),4,IF(AND(M39=1,N39=-1,L39=-1),5,IF(AND(M39=1,N39=1,L39=1),6,0))))))))))))</f>
        <v>0</v>
      </c>
      <c r="N51">
        <f>IF(AND(N39=-1,ISBLANK(O39),ISBLANK(M39)),-1,IF(AND(N39=-1,OR(AND(ISBLANK(M39),O39=-1),AND(ISBLANK(O39),M39=-1))),-2,IF(AND(N39=-1,OR(AND(ISBLANK(M39),O39=1),AND(ISBLANK(O39),M39=1))),-3,IF(AND(N39=-1,OR(AND(O39=-1,M39=1),AND(O39=1,M39=-1))),-4,IF(AND(N39=-1,O39=-1,M39=-1),-5,IF(AND(N39=-1,O39=1,M39=1),-6,IF(AND(N39=1,ISBLANK(O39),ISBLANK(M39)),1,IF(AND(N39=1,OR(AND(ISBLANK(M39),O39=-1),AND(ISBLANK(O39),M39=-1))),2,IF(AND(N39=1,OR(AND(ISBLANK(M39),O39=1),AND(ISBLANK(O39),M39=1))),3,IF(AND(N39=1,OR(AND(O39=-1,M39=1),AND(O39=1,M39=-1))),4,IF(AND(N39=1,O39=-1,M39=-1),5,IF(AND(N39=1,O39=1,M39=1),6,0))))))))))))</f>
        <v>0</v>
      </c>
      <c r="O51">
        <f>IF(AND(O39=-1,ISBLANK(P39),ISBLANK(N39)),-1,IF(AND(O39=-1,OR(AND(ISBLANK(N39),P39=-1),AND(ISBLANK(P39),N39=-1))),-2,IF(AND(O39=-1,OR(AND(ISBLANK(N39),P39=1),AND(ISBLANK(P39),N39=1))),-3,IF(AND(O39=-1,OR(AND(P39=-1,N39=1),AND(P39=1,N39=-1))),-4,IF(AND(O39=-1,P39=-1,N39=-1),-5,IF(AND(O39=-1,P39=1,N39=1),-6,IF(AND(O39=1,ISBLANK(P39),ISBLANK(N39)),1,IF(AND(O39=1,OR(AND(ISBLANK(N39),P39=-1),AND(ISBLANK(P39),N39=-1))),2,IF(AND(O39=1,OR(AND(ISBLANK(N39),P39=1),AND(ISBLANK(P39),N39=1))),3,IF(AND(O39=1,OR(AND(P39=-1,N39=1),AND(P39=1,N39=-1))),4,IF(AND(O39=1,P39=-1,N39=-1),5,IF(AND(O39=1,P39=1,N39=1),6,0))))))))))))</f>
        <v>0</v>
      </c>
      <c r="P51">
        <f>IF(AND(P39=-1,ISBLANK(Q39),ISBLANK(O39)),-1,IF(AND(P39=-1,OR(AND(ISBLANK(O39),Q39=-1),AND(ISBLANK(Q39),O39=-1))),-2,IF(AND(P39=-1,OR(AND(ISBLANK(O39),Q39=1),AND(ISBLANK(Q39),O39=1))),-3,IF(AND(P39=-1,OR(AND(Q39=-1,O39=1),AND(Q39=1,O39=-1))),-4,IF(AND(P39=-1,Q39=-1,O39=-1),-5,IF(AND(P39=-1,Q39=1,O39=1),-6,IF(AND(P39=1,ISBLANK(Q39),ISBLANK(O39)),1,IF(AND(P39=1,OR(AND(ISBLANK(O39),Q39=-1),AND(ISBLANK(Q39),O39=-1))),2,IF(AND(P39=1,OR(AND(ISBLANK(O39),Q39=1),AND(ISBLANK(Q39),O39=1))),3,IF(AND(P39=1,OR(AND(Q39=-1,O39=1),AND(Q39=1,O39=-1))),4,IF(AND(P39=1,Q39=-1,O39=-1),5,IF(AND(P39=1,Q39=1,O39=1),6,0))))))))))))</f>
        <v>0</v>
      </c>
      <c r="Q51">
        <f>IF(AND(Q39=-1,ISBLANK(R39),ISBLANK(P39)),-1,IF(AND(Q39=-1,OR(AND(ISBLANK(P39),R39=-1),AND(ISBLANK(R39),P39=-1))),-2,IF(AND(Q39=-1,OR(AND(ISBLANK(P39),R39=1),AND(ISBLANK(R39),P39=1))),-3,IF(AND(Q39=-1,OR(AND(R39=-1,P39=1),AND(R39=1,P39=-1))),-4,IF(AND(Q39=-1,R39=-1,P39=-1),-5,IF(AND(Q39=-1,R39=1,P39=1),-6,IF(AND(Q39=1,ISBLANK(R39),ISBLANK(P39)),1,IF(AND(Q39=1,OR(AND(ISBLANK(P39),R39=-1),AND(ISBLANK(R39),P39=-1))),2,IF(AND(Q39=1,OR(AND(ISBLANK(P39),R39=1),AND(ISBLANK(R39),P39=1))),3,IF(AND(Q39=1,OR(AND(R39=-1,P39=1),AND(R39=1,P39=-1))),4,IF(AND(Q39=1,R39=-1,P39=-1),5,IF(AND(Q39=1,R39=1,P39=1),6,0))))))))))))</f>
        <v>-2</v>
      </c>
      <c r="R51">
        <f>IF(AND(R39=-1, ISBLANK(S39)),-1,IF(AND(R39=-1, S39=-1),-5,IF(AND(R39=-1, S39=1),-6,IF(AND(R39=1, ISBLANK(S39)),1,IF(AND(R39=1,S39=-1),5,IF(AND(R39=1,S39=1),6,0))))))</f>
        <v>-1</v>
      </c>
      <c r="T51">
        <f>IF(AND(T39=-1,ISBLANK(U39)),-1,IF(AND(T39=-1,U39=-1),-5,IF(AND(T39=-1,U39=1),-6,IF(AND(T39=1,ISBLANK(U39)),1,IF(AND(T39=1,U39=-1),5,IF(AND(T39=1,U39=1),6,0))))))</f>
        <v>-1</v>
      </c>
      <c r="U51">
        <f>IF(AND(U39=-1,ISBLANK(V39),ISBLANK(T39)),-1,IF(AND(U39=-1,OR(AND(ISBLANK(T39),V39=-1),AND(ISBLANK(V39),T39=-1))),-2,IF(AND(U39=-1,OR(AND(ISBLANK(T39),V39=1),AND(ISBLANK(V39),T39=1))),-3,IF(AND(U39=-1,OR(AND(V39=-1,T39=1),AND(V39=1,T39=-1))),-4,IF(AND(U39=-1,V39=-1,T39=-1),-5,IF(AND(U39=-1,V39=1,T39=1),-6,IF(AND(U39=1,ISBLANK(V39),ISBLANK(T39)),1,IF(AND(U39=1,OR(AND(ISBLANK(T39),V39=-1),AND(ISBLANK(V39),T39=-1))),2,IF(AND(U39=1,OR(AND(ISBLANK(T39),V39=1),AND(ISBLANK(V39),T39=1))),3,IF(AND(U39=1,OR(AND(V39=-1,T39=1),AND(V39=1,T39=-1))),4,IF(AND(U39=1,V39=-1,T39=-1),5,IF(AND(U39=1,V39=1,T39=1),6,0))))))))))))</f>
        <v>0</v>
      </c>
      <c r="V51">
        <f>IF(AND(V39=-1,ISBLANK(W39),ISBLANK(U39)),-1,IF(AND(V39=-1,OR(AND(ISBLANK(U39),W39=-1),AND(ISBLANK(W39),U39=-1))),-2,IF(AND(V39=-1,OR(AND(ISBLANK(U39),W39=1),AND(ISBLANK(W39),U39=1))),-3,IF(AND(V39=-1,OR(AND(W39=-1,U39=1),AND(W39=1,U39=-1))),-4,IF(AND(V39=-1,W39=-1,U39=-1),-5,IF(AND(V39=-1,W39=1,U39=1),-6,IF(AND(V39=1,ISBLANK(W39),ISBLANK(U39)),1,IF(AND(V39=1,OR(AND(ISBLANK(U39),W39=-1),AND(ISBLANK(W39),U39=-1))),2,IF(AND(V39=1,OR(AND(ISBLANK(U39),W39=1),AND(ISBLANK(W39),U39=1))),3,IF(AND(V39=1,OR(AND(W39=-1,U39=1),AND(W39=1,U39=-1))),4,IF(AND(V39=1,W39=-1,U39=-1),5,IF(AND(V39=1,W39=1,U39=1),6,0))))))))))))</f>
        <v>3</v>
      </c>
      <c r="W51">
        <f>IF(AND(W39=-1,ISBLANK(X39),ISBLANK(V39)),-1,IF(AND(W39=-1,OR(AND(ISBLANK(V39),X39=-1),AND(ISBLANK(X39),V39=-1))),-2,IF(AND(W39=-1,OR(AND(ISBLANK(V39),X39=1),AND(ISBLANK(X39),V39=1))),-3,IF(AND(W39=-1,OR(AND(X39=-1,V39=1),AND(X39=1,V39=-1))),-4,IF(AND(W39=-1,X39=-1,V39=-1),-5,IF(AND(W39=-1,X39=1,V39=1),-6,IF(AND(W39=1,ISBLANK(X39),ISBLANK(V39)),1,IF(AND(W39=1,OR(AND(ISBLANK(V39),X39=-1),AND(ISBLANK(X39),V39=-1))),2,IF(AND(W39=1,OR(AND(ISBLANK(V39),X39=1),AND(ISBLANK(X39),V39=1))),3,IF(AND(W39=1,OR(AND(X39=-1,V39=1),AND(X39=1,V39=-1))),4,IF(AND(W39=1,X39=-1,V39=-1),5,IF(AND(W39=1,X39=1,V39=1),6,0))))))))))))</f>
        <v>4</v>
      </c>
      <c r="X51">
        <f>IF(AND(X39=-1, ISBLANK(W39)),-1,IF(AND(X39=-1, W39=-1),-5,IF(AND(X39=-1, W39=1),-6,IF(AND(X39=1, ISBLANK(W39)),1,IF(AND(X39=1,W39=-1),5,IF(AND(X39=1,W39=1),6,0))))))</f>
        <v>-6</v>
      </c>
    </row>
    <row r="52" spans="1:24">
      <c r="A52">
        <f>IF(AND(A40=-1,ISBLANK(B40)),-1,IF(AND(A40=-1,B40=-1),-5,IF(AND(A40=-1,B40=1),-6,IF(AND(A40=1,ISBLANK(B40)),1,IF(AND(A40=1,B40=-1),5,IF(AND(A40=1,B40=1),6,0))))))</f>
        <v>0</v>
      </c>
      <c r="B52">
        <f>IF(AND(B40=-1,ISBLANK(C40),ISBLANK(A40)),-1,IF(AND(B40=-1,OR(AND(ISBLANK(A40),C40=-1),AND(ISBLANK(C40),A40=-1))),-2,IF(AND(B40=-1,OR(AND(ISBLANK(A40),C40=1),AND(ISBLANK(C40),A40=1))),-3,IF(AND(B40=-1,OR(AND(C40=-1,A40=1),AND(C40=1,A40=-1))),-4,IF(AND(B40=-1,C40=-1,A40=-1),-5,IF(AND(B40=-1,C40=1,A40=1),-6,IF(AND(B40=1,ISBLANK(C40),ISBLANK(A40)),1,IF(AND(B40=1,OR(AND(ISBLANK(A40),C40=-1),AND(ISBLANK(C40),A40=-1))),2,IF(AND(B40=1,OR(AND(ISBLANK(A40),C40=1),AND(ISBLANK(C40),A40=1))),3,IF(AND(B40=1,OR(AND(C40=-1,A40=1),AND(C40=1,A40=-1))),4,IF(AND(B40=1,C40=-1,A40=-1),5,IF(AND(B40=1,C40=1,A40=1),6,0))))))))))))</f>
        <v>0</v>
      </c>
      <c r="C52">
        <f>IF(AND(C40=-1,ISBLANK(D40),ISBLANK(B40)),-1,IF(AND(C40=-1,OR(AND(ISBLANK(B40),D40=-1),AND(ISBLANK(D40),B40=-1))),-2,IF(AND(C40=-1,OR(AND(ISBLANK(B40),D40=1),AND(ISBLANK(D40),B40=1))),-3,IF(AND(C40=-1,OR(AND(D40=-1,B40=1),AND(D40=1,B40=-1))),-4,IF(AND(C40=-1,D40=-1,B40=-1),-5,IF(AND(C40=-1,D40=1,B40=1),-6,IF(AND(C40=1,ISBLANK(D40),ISBLANK(B40)),1,IF(AND(C40=1,OR(AND(ISBLANK(B40),D40=-1),AND(ISBLANK(D40),B40=-1))),2,IF(AND(C40=1,OR(AND(ISBLANK(B40),D40=1),AND(ISBLANK(D40),B40=1))),3,IF(AND(C40=1,OR(AND(D40=-1,B40=1),AND(D40=1,B40=-1))),4,IF(AND(C40=1,D40=-1,B40=-1),5,IF(AND(C40=1,D40=1,B40=1),6,0))))))))))))</f>
        <v>-1</v>
      </c>
      <c r="D52">
        <f>IF(AND(D40=-1,ISBLANK(E40),ISBLANK(C40)),-1,IF(AND(D40=-1,OR(AND(ISBLANK(C40),E40=-1),AND(ISBLANK(E40),C40=-1))),-2,IF(AND(D40=-1,OR(AND(ISBLANK(C40),E40=1),AND(ISBLANK(E40),C40=1))),-3,IF(AND(D40=-1,OR(AND(E40=-1,C40=1),AND(E40=1,C40=-1))),-4,IF(AND(D40=-1,E40=-1,C40=-1),-5,IF(AND(D40=-1,E40=1,C40=1),-6,IF(AND(D40=1,ISBLANK(E40),ISBLANK(C40)),1,IF(AND(D40=1,OR(AND(ISBLANK(C40),E40=-1),AND(ISBLANK(E40),C40=-1))),2,IF(AND(D40=1,OR(AND(ISBLANK(C40),E40=1),AND(ISBLANK(E40),C40=1))),3,IF(AND(D40=1,OR(AND(E40=-1,C40=1),AND(E40=1,C40=-1))),4,IF(AND(D40=1,E40=-1,C40=-1),5,IF(AND(D40=1,E40=1,C40=1),6,0))))))))))))</f>
        <v>0</v>
      </c>
      <c r="E52">
        <f>IF(AND(E40=-1, ISBLANK(D40)),-1,IF(AND(E40=-1, D40=-1),-5,IF(AND(E40=-1, D40=1),-6,IF(AND(E40=1, ISBLANK(D40)),1,IF(AND(E40=1,D40=-1),5,IF(AND(E40=1,D40=1),6,0))))))</f>
        <v>1</v>
      </c>
      <c r="G52">
        <f>IF(AND(G40=-1,ISBLANK(H40)),-1,IF(AND(G40=-1,H40=-1),-5,IF(AND(G40=-1,H40=1),-6,IF(AND(G40=1,ISBLANK(H40)),1,IF(AND(G40=1,H40=-1),5,IF(AND(G40=1,H40=1),6,0))))))</f>
        <v>6</v>
      </c>
      <c r="H52">
        <f>IF(AND(H40=-1,ISBLANK(I40),ISBLANK(G40)),-1,IF(AND(H40=-1,OR(AND(ISBLANK(G40),I40=-1),AND(ISBLANK(I40),G40=-1))),-2,IF(AND(H40=-1,OR(AND(ISBLANK(G40),I40=1),AND(ISBLANK(I40),G40=1))),-3,IF(AND(H40=-1,OR(AND(I40=-1,G40=1),AND(I40=1,G40=-1))),-4,IF(AND(H40=-1,I40=-1,G40=-1),-5,IF(AND(H40=-1,I40=1,G40=1),-6,IF(AND(H40=1,ISBLANK(I40),ISBLANK(G40)),1,IF(AND(H40=1,OR(AND(ISBLANK(G40),I40=-1),AND(ISBLANK(I40),G40=-1))),2,IF(AND(H40=1,OR(AND(ISBLANK(G40),I40=1),AND(ISBLANK(I40),G40=1))),3,IF(AND(H40=1,OR(AND(I40=-1,G40=1),AND(I40=1,G40=-1))),4,IF(AND(H40=1,I40=-1,G40=-1),5,IF(AND(H40=1,I40=1,G40=1),6,0))))))))))))</f>
        <v>6</v>
      </c>
      <c r="I52">
        <f>IF(AND(I40=-1,ISBLANK(J40),ISBLANK(H40)),-1,IF(AND(I40=-1,OR(AND(ISBLANK(H40),J40=-1),AND(ISBLANK(J40),H40=-1))),-2,IF(AND(I40=-1,OR(AND(ISBLANK(H40),J40=1),AND(ISBLANK(J40),H40=1))),-3,IF(AND(I40=-1,OR(AND(J40=-1,H40=1),AND(J40=1,H40=-1))),-4,IF(AND(I40=-1,J40=-1,H40=-1),-5,IF(AND(I40=-1,J40=1,H40=1),-6,IF(AND(I40=1,ISBLANK(J40),ISBLANK(H40)),1,IF(AND(I40=1,OR(AND(ISBLANK(H40),J40=-1),AND(ISBLANK(J40),H40=-1))),2,IF(AND(I40=1,OR(AND(ISBLANK(H40),J40=1),AND(ISBLANK(J40),H40=1))),3,IF(AND(I40=1,OR(AND(J40=-1,H40=1),AND(J40=1,H40=-1))),4,IF(AND(I40=1,J40=-1,H40=-1),5,IF(AND(I40=1,J40=1,H40=1),6,0))))))))))))</f>
        <v>6</v>
      </c>
      <c r="J52">
        <f>IF(AND(J40=-1,ISBLANK(K40),ISBLANK(I40)),-1,IF(AND(J40=-1,OR(AND(ISBLANK(I40),K40=-1),AND(ISBLANK(K40),I40=-1))),-2,IF(AND(J40=-1,OR(AND(ISBLANK(I40),K40=1),AND(ISBLANK(K40),I40=1))),-3,IF(AND(J40=-1,OR(AND(K40=-1,I40=1),AND(K40=1,I40=-1))),-4,IF(AND(J40=-1,K40=-1,I40=-1),-5,IF(AND(J40=-1,K40=1,I40=1),-6,IF(AND(J40=1,ISBLANK(K40),ISBLANK(I40)),1,IF(AND(J40=1,OR(AND(ISBLANK(I40),K40=-1),AND(ISBLANK(K40),I40=-1))),2,IF(AND(J40=1,OR(AND(ISBLANK(I40),K40=1),AND(ISBLANK(K40),I40=1))),3,IF(AND(J40=1,OR(AND(K40=-1,I40=1),AND(K40=1,I40=-1))),4,IF(AND(J40=1,K40=-1,I40=-1),5,IF(AND(J40=1,K40=1,I40=1),6,0))))))))))))</f>
        <v>3</v>
      </c>
      <c r="K52">
        <f>IF(AND(K40=-1,ISBLANK(L40),ISBLANK(J40)),-1,IF(AND(K40=-1,OR(AND(ISBLANK(J40),L40=-1),AND(ISBLANK(L40),J40=-1))),-2,IF(AND(K40=-1,OR(AND(ISBLANK(J40),L40=1),AND(ISBLANK(L40),J40=1))),-3,IF(AND(K40=-1,OR(AND(L40=-1,J40=1),AND(L40=1,J40=-1))),-4,IF(AND(K40=-1,L40=-1,J40=-1),-5,IF(AND(K40=-1,L40=1,J40=1),-6,IF(AND(K40=1,ISBLANK(L40),ISBLANK(J40)),1,IF(AND(K40=1,OR(AND(ISBLANK(J40),L40=-1),AND(ISBLANK(L40),J40=-1))),2,IF(AND(K40=1,OR(AND(ISBLANK(J40),L40=1),AND(ISBLANK(L40),J40=1))),3,IF(AND(K40=1,OR(AND(L40=-1,J40=1),AND(L40=1,J40=-1))),4,IF(AND(K40=1,L40=-1,J40=-1),5,IF(AND(K40=1,L40=1,J40=1),6,0))))))))))))</f>
        <v>0</v>
      </c>
      <c r="L52">
        <f>IF(AND(L40=-1,ISBLANK(M40),ISBLANK(K40)),-1,IF(AND(L40=-1,OR(AND(ISBLANK(K40),M40=-1),AND(ISBLANK(M40),K40=-1))),-2,IF(AND(L40=-1,OR(AND(ISBLANK(K40),M40=1),AND(ISBLANK(M40),K40=1))),-3,IF(AND(L40=-1,OR(AND(M40=-1,K40=1),AND(M40=1,K40=-1))),-4,IF(AND(L40=-1,M40=-1,K40=-1),-5,IF(AND(L40=-1,M40=1,K40=1),-6,IF(AND(L40=1,ISBLANK(M40),ISBLANK(K40)),1,IF(AND(L40=1,OR(AND(ISBLANK(K40),M40=-1),AND(ISBLANK(M40),K40=-1))),2,IF(AND(L40=1,OR(AND(ISBLANK(K40),M40=1),AND(ISBLANK(M40),K40=1))),3,IF(AND(L40=1,OR(AND(M40=-1,K40=1),AND(M40=1,K40=-1))),4,IF(AND(L40=1,M40=-1,K40=-1),5,IF(AND(L40=1,M40=1,K40=1),6,0))))))))))))</f>
        <v>0</v>
      </c>
      <c r="M52">
        <f>IF(AND(M40=-1,ISBLANK(N40),ISBLANK(L40)),-1,IF(AND(M40=-1,OR(AND(ISBLANK(L40),N40=-1),AND(ISBLANK(N40),L40=-1))),-2,IF(AND(M40=-1,OR(AND(ISBLANK(L40),N40=1),AND(ISBLANK(N40),L40=1))),-3,IF(AND(M40=-1,OR(AND(N40=-1,L40=1),AND(N40=1,L40=-1))),-4,IF(AND(M40=-1,N40=-1,L40=-1),-5,IF(AND(M40=-1,N40=1,L40=1),-6,IF(AND(M40=1,ISBLANK(N40),ISBLANK(L40)),1,IF(AND(M40=1,OR(AND(ISBLANK(L40),N40=-1),AND(ISBLANK(N40),L40=-1))),2,IF(AND(M40=1,OR(AND(ISBLANK(L40),N40=1),AND(ISBLANK(N40),L40=1))),3,IF(AND(M40=1,OR(AND(N40=-1,L40=1),AND(N40=1,L40=-1))),4,IF(AND(M40=1,N40=-1,L40=-1),5,IF(AND(M40=1,N40=1,L40=1),6,0))))))))))))</f>
        <v>0</v>
      </c>
      <c r="N52">
        <f>IF(AND(N40=-1,ISBLANK(O40),ISBLANK(M40)),-1,IF(AND(N40=-1,OR(AND(ISBLANK(M40),O40=-1),AND(ISBLANK(O40),M40=-1))),-2,IF(AND(N40=-1,OR(AND(ISBLANK(M40),O40=1),AND(ISBLANK(O40),M40=1))),-3,IF(AND(N40=-1,OR(AND(O40=-1,M40=1),AND(O40=1,M40=-1))),-4,IF(AND(N40=-1,O40=-1,M40=-1),-5,IF(AND(N40=-1,O40=1,M40=1),-6,IF(AND(N40=1,ISBLANK(O40),ISBLANK(M40)),1,IF(AND(N40=1,OR(AND(ISBLANK(M40),O40=-1),AND(ISBLANK(O40),M40=-1))),2,IF(AND(N40=1,OR(AND(ISBLANK(M40),O40=1),AND(ISBLANK(O40),M40=1))),3,IF(AND(N40=1,OR(AND(O40=-1,M40=1),AND(O40=1,M40=-1))),4,IF(AND(N40=1,O40=-1,M40=-1),5,IF(AND(N40=1,O40=1,M40=1),6,0))))))))))))</f>
        <v>1</v>
      </c>
      <c r="O52">
        <f>IF(AND(O40=-1,ISBLANK(P40),ISBLANK(N40)),-1,IF(AND(O40=-1,OR(AND(ISBLANK(N40),P40=-1),AND(ISBLANK(P40),N40=-1))),-2,IF(AND(O40=-1,OR(AND(ISBLANK(N40),P40=1),AND(ISBLANK(P40),N40=1))),-3,IF(AND(O40=-1,OR(AND(P40=-1,N40=1),AND(P40=1,N40=-1))),-4,IF(AND(O40=-1,P40=-1,N40=-1),-5,IF(AND(O40=-1,P40=1,N40=1),-6,IF(AND(O40=1,ISBLANK(P40),ISBLANK(N40)),1,IF(AND(O40=1,OR(AND(ISBLANK(N40),P40=-1),AND(ISBLANK(P40),N40=-1))),2,IF(AND(O40=1,OR(AND(ISBLANK(N40),P40=1),AND(ISBLANK(P40),N40=1))),3,IF(AND(O40=1,OR(AND(P40=-1,N40=1),AND(P40=1,N40=-1))),4,IF(AND(O40=1,P40=-1,N40=-1),5,IF(AND(O40=1,P40=1,N40=1),6,0))))))))))))</f>
        <v>0</v>
      </c>
      <c r="P52">
        <f>IF(AND(P40=-1,ISBLANK(Q40),ISBLANK(O40)),-1,IF(AND(P40=-1,OR(AND(ISBLANK(O40),Q40=-1),AND(ISBLANK(Q40),O40=-1))),-2,IF(AND(P40=-1,OR(AND(ISBLANK(O40),Q40=1),AND(ISBLANK(Q40),O40=1))),-3,IF(AND(P40=-1,OR(AND(Q40=-1,O40=1),AND(Q40=1,O40=-1))),-4,IF(AND(P40=-1,Q40=-1,O40=-1),-5,IF(AND(P40=-1,Q40=1,O40=1),-6,IF(AND(P40=1,ISBLANK(Q40),ISBLANK(O40)),1,IF(AND(P40=1,OR(AND(ISBLANK(O40),Q40=-1),AND(ISBLANK(Q40),O40=-1))),2,IF(AND(P40=1,OR(AND(ISBLANK(O40),Q40=1),AND(ISBLANK(Q40),O40=1))),3,IF(AND(P40=1,OR(AND(Q40=-1,O40=1),AND(Q40=1,O40=-1))),4,IF(AND(P40=1,Q40=-1,O40=-1),5,IF(AND(P40=1,Q40=1,O40=1),6,0))))))))))))</f>
        <v>-2</v>
      </c>
      <c r="Q52">
        <f>IF(AND(Q40=-1,ISBLANK(R40),ISBLANK(P40)),-1,IF(AND(Q40=-1,OR(AND(ISBLANK(P40),R40=-1),AND(ISBLANK(R40),P40=-1))),-2,IF(AND(Q40=-1,OR(AND(ISBLANK(P40),R40=1),AND(ISBLANK(R40),P40=1))),-3,IF(AND(Q40=-1,OR(AND(R40=-1,P40=1),AND(R40=1,P40=-1))),-4,IF(AND(Q40=-1,R40=-1,P40=-1),-5,IF(AND(Q40=-1,R40=1,P40=1),-6,IF(AND(Q40=1,ISBLANK(R40),ISBLANK(P40)),1,IF(AND(Q40=1,OR(AND(ISBLANK(P40),R40=-1),AND(ISBLANK(R40),P40=-1))),2,IF(AND(Q40=1,OR(AND(ISBLANK(P40),R40=1),AND(ISBLANK(R40),P40=1))),3,IF(AND(Q40=1,OR(AND(R40=-1,P40=1),AND(R40=1,P40=-1))),4,IF(AND(Q40=1,R40=-1,P40=-1),5,IF(AND(Q40=1,R40=1,P40=1),6,0))))))))))))</f>
        <v>-2</v>
      </c>
      <c r="R52">
        <f>IF(AND(R40=-1, ISBLANK(S40)),-1,IF(AND(R40=-1, S40=-1),-5,IF(AND(R40=-1, S40=1),-6,IF(AND(R40=1, ISBLANK(S40)),1,IF(AND(R40=1,S40=-1),5,IF(AND(R40=1,S40=1),6,0))))))</f>
        <v>0</v>
      </c>
      <c r="T52">
        <f>IF(AND(T40=-1,ISBLANK(U40)),-1,IF(AND(T40=-1,U40=-1),-5,IF(AND(T40=-1,U40=1),-6,IF(AND(T40=1,ISBLANK(U40)),1,IF(AND(T40=1,U40=-1),5,IF(AND(T40=1,U40=1),6,0))))))</f>
        <v>-1</v>
      </c>
      <c r="U52">
        <f>IF(AND(U40=-1,ISBLANK(V40),ISBLANK(T40)),-1,IF(AND(U40=-1,OR(AND(ISBLANK(T40),V40=-1),AND(ISBLANK(V40),T40=-1))),-2,IF(AND(U40=-1,OR(AND(ISBLANK(T40),V40=1),AND(ISBLANK(V40),T40=1))),-3,IF(AND(U40=-1,OR(AND(V40=-1,T40=1),AND(V40=1,T40=-1))),-4,IF(AND(U40=-1,V40=-1,T40=-1),-5,IF(AND(U40=-1,V40=1,T40=1),-6,IF(AND(U40=1,ISBLANK(V40),ISBLANK(T40)),1,IF(AND(U40=1,OR(AND(ISBLANK(T40),V40=-1),AND(ISBLANK(V40),T40=-1))),2,IF(AND(U40=1,OR(AND(ISBLANK(T40),V40=1),AND(ISBLANK(V40),T40=1))),3,IF(AND(U40=1,OR(AND(V40=-1,T40=1),AND(V40=1,T40=-1))),4,IF(AND(U40=1,V40=-1,T40=-1),5,IF(AND(U40=1,V40=1,T40=1),6,0))))))))))))</f>
        <v>0</v>
      </c>
      <c r="V52">
        <f>IF(AND(V40=-1,ISBLANK(W40),ISBLANK(U40)),-1,IF(AND(V40=-1,OR(AND(ISBLANK(U40),W40=-1),AND(ISBLANK(W40),U40=-1))),-2,IF(AND(V40=-1,OR(AND(ISBLANK(U40),W40=1),AND(ISBLANK(W40),U40=1))),-3,IF(AND(V40=-1,OR(AND(W40=-1,U40=1),AND(W40=1,U40=-1))),-4,IF(AND(V40=-1,W40=-1,U40=-1),-5,IF(AND(V40=-1,W40=1,U40=1),-6,IF(AND(V40=1,ISBLANK(W40),ISBLANK(U40)),1,IF(AND(V40=1,OR(AND(ISBLANK(U40),W40=-1),AND(ISBLANK(W40),U40=-1))),2,IF(AND(V40=1,OR(AND(ISBLANK(U40),W40=1),AND(ISBLANK(W40),U40=1))),3,IF(AND(V40=1,OR(AND(W40=-1,U40=1),AND(W40=1,U40=-1))),4,IF(AND(V40=1,W40=-1,U40=-1),5,IF(AND(V40=1,W40=1,U40=1),6,0))))))))))))</f>
        <v>-3</v>
      </c>
      <c r="W52">
        <f>IF(AND(W40=-1,ISBLANK(X40),ISBLANK(V40)),-1,IF(AND(W40=-1,OR(AND(ISBLANK(V40),X40=-1),AND(ISBLANK(X40),V40=-1))),-2,IF(AND(W40=-1,OR(AND(ISBLANK(V40),X40=1),AND(ISBLANK(X40),V40=1))),-3,IF(AND(W40=-1,OR(AND(X40=-1,V40=1),AND(X40=1,V40=-1))),-4,IF(AND(W40=-1,X40=-1,V40=-1),-5,IF(AND(W40=-1,X40=1,V40=1),-6,IF(AND(W40=1,ISBLANK(X40),ISBLANK(V40)),1,IF(AND(W40=1,OR(AND(ISBLANK(V40),X40=-1),AND(ISBLANK(X40),V40=-1))),2,IF(AND(W40=1,OR(AND(ISBLANK(V40),X40=1),AND(ISBLANK(X40),V40=1))),3,IF(AND(W40=1,OR(AND(X40=-1,V40=1),AND(X40=1,V40=-1))),4,IF(AND(W40=1,X40=-1,V40=-1),5,IF(AND(W40=1,X40=1,V40=1),6,0))))))))))))</f>
        <v>2</v>
      </c>
      <c r="X52">
        <f>IF(AND(X40=-1, ISBLANK(W40)),-1,IF(AND(X40=-1, W40=-1),-5,IF(AND(X40=-1, W40=1),-6,IF(AND(X40=1, ISBLANK(W40)),1,IF(AND(X40=1,W40=-1),5,IF(AND(X40=1,W40=1),6,0))))))</f>
        <v>0</v>
      </c>
    </row>
    <row r="53" spans="1:24">
      <c r="A53">
        <f>IF(AND(A41=-1,ISBLANK(B41)),-1,IF(AND(A41=-1,B41=-1),-5,IF(AND(A41=-1,B41=1),-6,IF(AND(A41=1,ISBLANK(B41)),1,IF(AND(A41=1,B41=-1),5,IF(AND(A41=1,B41=1),6,0))))))</f>
        <v>0</v>
      </c>
      <c r="B53">
        <f>IF(AND(B41=-1,ISBLANK(C41),ISBLANK(A41)),-1,IF(AND(B41=-1,OR(AND(ISBLANK(A41),C41=-1),AND(ISBLANK(C41),A41=-1))),-2,IF(AND(B41=-1,OR(AND(ISBLANK(A41),C41=1),AND(ISBLANK(C41),A41=1))),-3,IF(AND(B41=-1,OR(AND(C41=-1,A41=1),AND(C41=1,A41=-1))),-4,IF(AND(B41=-1,C41=-1,A41=-1),-5,IF(AND(B41=-1,C41=1,A41=1),-6,IF(AND(B41=1,ISBLANK(C41),ISBLANK(A41)),1,IF(AND(B41=1,OR(AND(ISBLANK(A41),C41=-1),AND(ISBLANK(C41),A41=-1))),2,IF(AND(B41=1,OR(AND(ISBLANK(A41),C41=1),AND(ISBLANK(C41),A41=1))),3,IF(AND(B41=1,OR(AND(C41=-1,A41=1),AND(C41=1,A41=-1))),4,IF(AND(B41=1,C41=-1,A41=-1),5,IF(AND(B41=1,C41=1,A41=1),6,0))))))))))))</f>
        <v>-1</v>
      </c>
      <c r="C53">
        <f>IF(AND(C41=-1,ISBLANK(D41),ISBLANK(B41)),-1,IF(AND(C41=-1,OR(AND(ISBLANK(B41),D41=-1),AND(ISBLANK(D41),B41=-1))),-2,IF(AND(C41=-1,OR(AND(ISBLANK(B41),D41=1),AND(ISBLANK(D41),B41=1))),-3,IF(AND(C41=-1,OR(AND(D41=-1,B41=1),AND(D41=1,B41=-1))),-4,IF(AND(C41=-1,D41=-1,B41=-1),-5,IF(AND(C41=-1,D41=1,B41=1),-6,IF(AND(C41=1,ISBLANK(D41),ISBLANK(B41)),1,IF(AND(C41=1,OR(AND(ISBLANK(B41),D41=-1),AND(ISBLANK(D41),B41=-1))),2,IF(AND(C41=1,OR(AND(ISBLANK(B41),D41=1),AND(ISBLANK(D41),B41=1))),3,IF(AND(C41=1,OR(AND(D41=-1,B41=1),AND(D41=1,B41=-1))),4,IF(AND(C41=1,D41=-1,B41=-1),5,IF(AND(C41=1,D41=1,B41=1),6,0))))))))))))</f>
        <v>0</v>
      </c>
      <c r="D53">
        <f>IF(AND(D41=-1,ISBLANK(E41),ISBLANK(C41)),-1,IF(AND(D41=-1,OR(AND(ISBLANK(C41),E41=-1),AND(ISBLANK(E41),C41=-1))),-2,IF(AND(D41=-1,OR(AND(ISBLANK(C41),E41=1),AND(ISBLANK(E41),C41=1))),-3,IF(AND(D41=-1,OR(AND(E41=-1,C41=1),AND(E41=1,C41=-1))),-4,IF(AND(D41=-1,E41=-1,C41=-1),-5,IF(AND(D41=-1,E41=1,C41=1),-6,IF(AND(D41=1,ISBLANK(E41),ISBLANK(C41)),1,IF(AND(D41=1,OR(AND(ISBLANK(C41),E41=-1),AND(ISBLANK(E41),C41=-1))),2,IF(AND(D41=1,OR(AND(ISBLANK(C41),E41=1),AND(ISBLANK(E41),C41=1))),3,IF(AND(D41=1,OR(AND(E41=-1,C41=1),AND(E41=1,C41=-1))),4,IF(AND(D41=1,E41=-1,C41=-1),5,IF(AND(D41=1,E41=1,C41=1),6,0))))))))))))</f>
        <v>2</v>
      </c>
      <c r="E53">
        <f>IF(AND(E41=-1, ISBLANK(D41)),-1,IF(AND(E41=-1, D41=-1),-5,IF(AND(E41=-1, D41=1),-6,IF(AND(E41=1, ISBLANK(D41)),1,IF(AND(E41=1,D41=-1),5,IF(AND(E41=1,D41=1),6,0))))))</f>
        <v>-6</v>
      </c>
      <c r="G53">
        <f>IF(AND(G41=-1,ISBLANK(H41)),-1,IF(AND(G41=-1,H41=-1),-5,IF(AND(G41=-1,H41=1),-6,IF(AND(G41=1,ISBLANK(H41)),1,IF(AND(G41=1,H41=-1),5,IF(AND(G41=1,H41=1),6,0))))))</f>
        <v>6</v>
      </c>
      <c r="H53">
        <f>IF(AND(H41=-1,ISBLANK(I41),ISBLANK(G41)),-1,IF(AND(H41=-1,OR(AND(ISBLANK(G41),I41=-1),AND(ISBLANK(I41),G41=-1))),-2,IF(AND(H41=-1,OR(AND(ISBLANK(G41),I41=1),AND(ISBLANK(I41),G41=1))),-3,IF(AND(H41=-1,OR(AND(I41=-1,G41=1),AND(I41=1,G41=-1))),-4,IF(AND(H41=-1,I41=-1,G41=-1),-5,IF(AND(H41=-1,I41=1,G41=1),-6,IF(AND(H41=1,ISBLANK(I41),ISBLANK(G41)),1,IF(AND(H41=1,OR(AND(ISBLANK(G41),I41=-1),AND(ISBLANK(I41),G41=-1))),2,IF(AND(H41=1,OR(AND(ISBLANK(G41),I41=1),AND(ISBLANK(I41),G41=1))),3,IF(AND(H41=1,OR(AND(I41=-1,G41=1),AND(I41=1,G41=-1))),4,IF(AND(H41=1,I41=-1,G41=-1),5,IF(AND(H41=1,I41=1,G41=1),6,0))))))))))))</f>
        <v>3</v>
      </c>
      <c r="I53">
        <f>IF(AND(I41=-1,ISBLANK(J41),ISBLANK(H41)),-1,IF(AND(I41=-1,OR(AND(ISBLANK(H41),J41=-1),AND(ISBLANK(J41),H41=-1))),-2,IF(AND(I41=-1,OR(AND(ISBLANK(H41),J41=1),AND(ISBLANK(J41),H41=1))),-3,IF(AND(I41=-1,OR(AND(J41=-1,H41=1),AND(J41=1,H41=-1))),-4,IF(AND(I41=-1,J41=-1,H41=-1),-5,IF(AND(I41=-1,J41=1,H41=1),-6,IF(AND(I41=1,ISBLANK(J41),ISBLANK(H41)),1,IF(AND(I41=1,OR(AND(ISBLANK(H41),J41=-1),AND(ISBLANK(J41),H41=-1))),2,IF(AND(I41=1,OR(AND(ISBLANK(H41),J41=1),AND(ISBLANK(J41),H41=1))),3,IF(AND(I41=1,OR(AND(J41=-1,H41=1),AND(J41=1,H41=-1))),4,IF(AND(I41=1,J41=-1,H41=-1),5,IF(AND(I41=1,J41=1,H41=1),6,0))))))))))))</f>
        <v>0</v>
      </c>
      <c r="J53">
        <f>IF(AND(J41=-1,ISBLANK(K41),ISBLANK(I41)),-1,IF(AND(J41=-1,OR(AND(ISBLANK(I41),K41=-1),AND(ISBLANK(K41),I41=-1))),-2,IF(AND(J41=-1,OR(AND(ISBLANK(I41),K41=1),AND(ISBLANK(K41),I41=1))),-3,IF(AND(J41=-1,OR(AND(K41=-1,I41=1),AND(K41=1,I41=-1))),-4,IF(AND(J41=-1,K41=-1,I41=-1),-5,IF(AND(J41=-1,K41=1,I41=1),-6,IF(AND(J41=1,ISBLANK(K41),ISBLANK(I41)),1,IF(AND(J41=1,OR(AND(ISBLANK(I41),K41=-1),AND(ISBLANK(K41),I41=-1))),2,IF(AND(J41=1,OR(AND(ISBLANK(I41),K41=1),AND(ISBLANK(K41),I41=1))),3,IF(AND(J41=1,OR(AND(K41=-1,I41=1),AND(K41=1,I41=-1))),4,IF(AND(J41=1,K41=-1,I41=-1),5,IF(AND(J41=1,K41=1,I41=1),6,0))))))))))))</f>
        <v>0</v>
      </c>
      <c r="K53">
        <f>IF(AND(K41=-1,ISBLANK(L41),ISBLANK(J41)),-1,IF(AND(K41=-1,OR(AND(ISBLANK(J41),L41=-1),AND(ISBLANK(L41),J41=-1))),-2,IF(AND(K41=-1,OR(AND(ISBLANK(J41),L41=1),AND(ISBLANK(L41),J41=1))),-3,IF(AND(K41=-1,OR(AND(L41=-1,J41=1),AND(L41=1,J41=-1))),-4,IF(AND(K41=-1,L41=-1,J41=-1),-5,IF(AND(K41=-1,L41=1,J41=1),-6,IF(AND(K41=1,ISBLANK(L41),ISBLANK(J41)),1,IF(AND(K41=1,OR(AND(ISBLANK(J41),L41=-1),AND(ISBLANK(L41),J41=-1))),2,IF(AND(K41=1,OR(AND(ISBLANK(J41),L41=1),AND(ISBLANK(L41),J41=1))),3,IF(AND(K41=1,OR(AND(L41=-1,J41=1),AND(L41=1,J41=-1))),4,IF(AND(K41=1,L41=-1,J41=-1),5,IF(AND(K41=1,L41=1,J41=1),6,0))))))))))))</f>
        <v>0</v>
      </c>
      <c r="L53">
        <f>IF(AND(L41=-1,ISBLANK(M41),ISBLANK(K41)),-1,IF(AND(L41=-1,OR(AND(ISBLANK(K41),M41=-1),AND(ISBLANK(M41),K41=-1))),-2,IF(AND(L41=-1,OR(AND(ISBLANK(K41),M41=1),AND(ISBLANK(M41),K41=1))),-3,IF(AND(L41=-1,OR(AND(M41=-1,K41=1),AND(M41=1,K41=-1))),-4,IF(AND(L41=-1,M41=-1,K41=-1),-5,IF(AND(L41=-1,M41=1,K41=1),-6,IF(AND(L41=1,ISBLANK(M41),ISBLANK(K41)),1,IF(AND(L41=1,OR(AND(ISBLANK(K41),M41=-1),AND(ISBLANK(M41),K41=-1))),2,IF(AND(L41=1,OR(AND(ISBLANK(K41),M41=1),AND(ISBLANK(M41),K41=1))),3,IF(AND(L41=1,OR(AND(M41=-1,K41=1),AND(M41=1,K41=-1))),4,IF(AND(L41=1,M41=-1,K41=-1),5,IF(AND(L41=1,M41=1,K41=1),6,0))))))))))))</f>
        <v>3</v>
      </c>
      <c r="M53">
        <f>IF(AND(M41=-1,ISBLANK(N41),ISBLANK(L41)),-1,IF(AND(M41=-1,OR(AND(ISBLANK(L41),N41=-1),AND(ISBLANK(N41),L41=-1))),-2,IF(AND(M41=-1,OR(AND(ISBLANK(L41),N41=1),AND(ISBLANK(N41),L41=1))),-3,IF(AND(M41=-1,OR(AND(N41=-1,L41=1),AND(N41=1,L41=-1))),-4,IF(AND(M41=-1,N41=-1,L41=-1),-5,IF(AND(M41=-1,N41=1,L41=1),-6,IF(AND(M41=1,ISBLANK(N41),ISBLANK(L41)),1,IF(AND(M41=1,OR(AND(ISBLANK(L41),N41=-1),AND(ISBLANK(N41),L41=-1))),2,IF(AND(M41=1,OR(AND(ISBLANK(L41),N41=1),AND(ISBLANK(N41),L41=1))),3,IF(AND(M41=1,OR(AND(N41=-1,L41=1),AND(N41=1,L41=-1))),4,IF(AND(M41=1,N41=-1,L41=-1),5,IF(AND(M41=1,N41=1,L41=1),6,0))))))))))))</f>
        <v>3</v>
      </c>
      <c r="N53">
        <f>IF(AND(N41=-1,ISBLANK(O41),ISBLANK(M41)),-1,IF(AND(N41=-1,OR(AND(ISBLANK(M41),O41=-1),AND(ISBLANK(O41),M41=-1))),-2,IF(AND(N41=-1,OR(AND(ISBLANK(M41),O41=1),AND(ISBLANK(O41),M41=1))),-3,IF(AND(N41=-1,OR(AND(O41=-1,M41=1),AND(O41=1,M41=-1))),-4,IF(AND(N41=-1,O41=-1,M41=-1),-5,IF(AND(N41=-1,O41=1,M41=1),-6,IF(AND(N41=1,ISBLANK(O41),ISBLANK(M41)),1,IF(AND(N41=1,OR(AND(ISBLANK(M41),O41=-1),AND(ISBLANK(O41),M41=-1))),2,IF(AND(N41=1,OR(AND(ISBLANK(M41),O41=1),AND(ISBLANK(O41),M41=1))),3,IF(AND(N41=1,OR(AND(O41=-1,M41=1),AND(O41=1,M41=-1))),4,IF(AND(N41=1,O41=-1,M41=-1),5,IF(AND(N41=1,O41=1,M41=1),6,0))))))))))))</f>
        <v>0</v>
      </c>
      <c r="O53">
        <f>IF(AND(O41=-1,ISBLANK(P41),ISBLANK(N41)),-1,IF(AND(O41=-1,OR(AND(ISBLANK(N41),P41=-1),AND(ISBLANK(P41),N41=-1))),-2,IF(AND(O41=-1,OR(AND(ISBLANK(N41),P41=1),AND(ISBLANK(P41),N41=1))),-3,IF(AND(O41=-1,OR(AND(P41=-1,N41=1),AND(P41=1,N41=-1))),-4,IF(AND(O41=-1,P41=-1,N41=-1),-5,IF(AND(O41=-1,P41=1,N41=1),-6,IF(AND(O41=1,ISBLANK(P41),ISBLANK(N41)),1,IF(AND(O41=1,OR(AND(ISBLANK(N41),P41=-1),AND(ISBLANK(P41),N41=-1))),2,IF(AND(O41=1,OR(AND(ISBLANK(N41),P41=1),AND(ISBLANK(P41),N41=1))),3,IF(AND(O41=1,OR(AND(P41=-1,N41=1),AND(P41=1,N41=-1))),4,IF(AND(O41=1,P41=-1,N41=-1),5,IF(AND(O41=1,P41=1,N41=1),6,0))))))))))))</f>
        <v>0</v>
      </c>
      <c r="P53">
        <f>IF(AND(P41=-1,ISBLANK(Q41),ISBLANK(O41)),-1,IF(AND(P41=-1,OR(AND(ISBLANK(O41),Q41=-1),AND(ISBLANK(Q41),O41=-1))),-2,IF(AND(P41=-1,OR(AND(ISBLANK(O41),Q41=1),AND(ISBLANK(Q41),O41=1))),-3,IF(AND(P41=-1,OR(AND(Q41=-1,O41=1),AND(Q41=1,O41=-1))),-4,IF(AND(P41=-1,Q41=-1,O41=-1),-5,IF(AND(P41=-1,Q41=1,O41=1),-6,IF(AND(P41=1,ISBLANK(Q41),ISBLANK(O41)),1,IF(AND(P41=1,OR(AND(ISBLANK(O41),Q41=-1),AND(ISBLANK(Q41),O41=-1))),2,IF(AND(P41=1,OR(AND(ISBLANK(O41),Q41=1),AND(ISBLANK(Q41),O41=1))),3,IF(AND(P41=1,OR(AND(Q41=-1,O41=1),AND(Q41=1,O41=-1))),4,IF(AND(P41=1,Q41=-1,O41=-1),5,IF(AND(P41=1,Q41=1,O41=1),6,0))))))))))))</f>
        <v>-2</v>
      </c>
      <c r="Q53">
        <f>IF(AND(Q41=-1,ISBLANK(R41),ISBLANK(P41)),-1,IF(AND(Q41=-1,OR(AND(ISBLANK(P41),R41=-1),AND(ISBLANK(R41),P41=-1))),-2,IF(AND(Q41=-1,OR(AND(ISBLANK(P41),R41=1),AND(ISBLANK(R41),P41=1))),-3,IF(AND(Q41=-1,OR(AND(R41=-1,P41=1),AND(R41=1,P41=-1))),-4,IF(AND(Q41=-1,R41=-1,P41=-1),-5,IF(AND(Q41=-1,R41=1,P41=1),-6,IF(AND(Q41=1,ISBLANK(R41),ISBLANK(P41)),1,IF(AND(Q41=1,OR(AND(ISBLANK(P41),R41=-1),AND(ISBLANK(R41),P41=-1))),2,IF(AND(Q41=1,OR(AND(ISBLANK(P41),R41=1),AND(ISBLANK(R41),P41=1))),3,IF(AND(Q41=1,OR(AND(R41=-1,P41=1),AND(R41=1,P41=-1))),4,IF(AND(Q41=1,R41=-1,P41=-1),5,IF(AND(Q41=1,R41=1,P41=1),6,0))))))))))))</f>
        <v>-5</v>
      </c>
      <c r="R53">
        <f>IF(AND(R41=-1, ISBLANK(S41)),-1,IF(AND(R41=-1, S41=-1),-5,IF(AND(R41=-1, S41=1),-6,IF(AND(R41=1, ISBLANK(S41)),1,IF(AND(R41=1,S41=-1),5,IF(AND(R41=1,S41=1),6,0))))))</f>
        <v>-1</v>
      </c>
      <c r="T53">
        <f>IF(AND(T41=-1,ISBLANK(U41)),-1,IF(AND(T41=-1,U41=-1),-5,IF(AND(T41=-1,U41=1),-6,IF(AND(T41=1,ISBLANK(U41)),1,IF(AND(T41=1,U41=-1),5,IF(AND(T41=1,U41=1),6,0))))))</f>
        <v>-1</v>
      </c>
      <c r="U53">
        <f>IF(AND(U41=-1,ISBLANK(V41),ISBLANK(T41)),-1,IF(AND(U41=-1,OR(AND(ISBLANK(T41),V41=-1),AND(ISBLANK(V41),T41=-1))),-2,IF(AND(U41=-1,OR(AND(ISBLANK(T41),V41=1),AND(ISBLANK(V41),T41=1))),-3,IF(AND(U41=-1,OR(AND(V41=-1,T41=1),AND(V41=1,T41=-1))),-4,IF(AND(U41=-1,V41=-1,T41=-1),-5,IF(AND(U41=-1,V41=1,T41=1),-6,IF(AND(U41=1,ISBLANK(V41),ISBLANK(T41)),1,IF(AND(U41=1,OR(AND(ISBLANK(T41),V41=-1),AND(ISBLANK(V41),T41=-1))),2,IF(AND(U41=1,OR(AND(ISBLANK(T41),V41=1),AND(ISBLANK(V41),T41=1))),3,IF(AND(U41=1,OR(AND(V41=-1,T41=1),AND(V41=1,T41=-1))),4,IF(AND(U41=1,V41=-1,T41=-1),5,IF(AND(U41=1,V41=1,T41=1),6,0))))))))))))</f>
        <v>0</v>
      </c>
      <c r="V53">
        <f>IF(AND(V41=-1,ISBLANK(W41),ISBLANK(U41)),-1,IF(AND(V41=-1,OR(AND(ISBLANK(U41),W41=-1),AND(ISBLANK(W41),U41=-1))),-2,IF(AND(V41=-1,OR(AND(ISBLANK(U41),W41=1),AND(ISBLANK(W41),U41=1))),-3,IF(AND(V41=-1,OR(AND(W41=-1,U41=1),AND(W41=1,U41=-1))),-4,IF(AND(V41=-1,W41=-1,U41=-1),-5,IF(AND(V41=-1,W41=1,U41=1),-6,IF(AND(V41=1,ISBLANK(W41),ISBLANK(U41)),1,IF(AND(V41=1,OR(AND(ISBLANK(U41),W41=-1),AND(ISBLANK(W41),U41=-1))),2,IF(AND(V41=1,OR(AND(ISBLANK(U41),W41=1),AND(ISBLANK(W41),U41=1))),3,IF(AND(V41=1,OR(AND(W41=-1,U41=1),AND(W41=1,U41=-1))),4,IF(AND(V41=1,W41=-1,U41=-1),5,IF(AND(V41=1,W41=1,U41=1),6,0))))))))))))</f>
        <v>0</v>
      </c>
      <c r="W53">
        <f>IF(AND(W41=-1,ISBLANK(X41),ISBLANK(V41)),-1,IF(AND(W41=-1,OR(AND(ISBLANK(V41),X41=-1),AND(ISBLANK(X41),V41=-1))),-2,IF(AND(W41=-1,OR(AND(ISBLANK(V41),X41=1),AND(ISBLANK(X41),V41=1))),-3,IF(AND(W41=-1,OR(AND(X41=-1,V41=1),AND(X41=1,V41=-1))),-4,IF(AND(W41=-1,X41=-1,V41=-1),-5,IF(AND(W41=-1,X41=1,V41=1),-6,IF(AND(W41=1,ISBLANK(X41),ISBLANK(V41)),1,IF(AND(W41=1,OR(AND(ISBLANK(V41),X41=-1),AND(ISBLANK(X41),V41=-1))),2,IF(AND(W41=1,OR(AND(ISBLANK(V41),X41=1),AND(ISBLANK(X41),V41=1))),3,IF(AND(W41=1,OR(AND(X41=-1,V41=1),AND(X41=1,V41=-1))),4,IF(AND(W41=1,X41=-1,V41=-1),5,IF(AND(W41=1,X41=1,V41=1),6,0))))))))))))</f>
        <v>-2</v>
      </c>
      <c r="X53">
        <f>IF(AND(X41=-1, ISBLANK(W41)),-1,IF(AND(X41=-1, W41=-1),-5,IF(AND(X41=-1, W41=1),-6,IF(AND(X41=1, ISBLANK(W41)),1,IF(AND(X41=1,W41=-1),5,IF(AND(X41=1,W41=1),6,0))))))</f>
        <v>-5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W28"/>
  <sheetViews>
    <sheetView tabSelected="1" workbookViewId="0"/>
  </sheetViews>
  <sheetFormatPr baseColWidth="10" defaultRowHeight="15" x14ac:dyDescent="0"/>
  <cols>
    <col min="1" max="1" width="6.1640625" bestFit="1" customWidth="1"/>
    <col min="2" max="5" width="2.1640625" bestFit="1" customWidth="1"/>
    <col min="7" max="7" width="2.83203125" bestFit="1" customWidth="1"/>
    <col min="8" max="11" width="2.1640625" bestFit="1" customWidth="1"/>
    <col min="12" max="12" width="2.83203125" bestFit="1" customWidth="1"/>
    <col min="14" max="15" width="2.83203125" bestFit="1" customWidth="1"/>
    <col min="18" max="18" width="2.83203125" bestFit="1" customWidth="1"/>
    <col min="20" max="20" width="2.83203125" bestFit="1" customWidth="1"/>
    <col min="21" max="21" width="2.1640625" bestFit="1" customWidth="1"/>
    <col min="22" max="24" width="2.83203125" bestFit="1" customWidth="1"/>
    <col min="26" max="26" width="5.33203125" bestFit="1" customWidth="1"/>
    <col min="27" max="28" width="2.1640625" bestFit="1" customWidth="1"/>
    <col min="30" max="30" width="2.1640625" bestFit="1" customWidth="1"/>
    <col min="32" max="32" width="2.83203125" bestFit="1" customWidth="1"/>
    <col min="33" max="33" width="2.1640625" bestFit="1" customWidth="1"/>
    <col min="34" max="35" width="2.83203125" bestFit="1" customWidth="1"/>
    <col min="36" max="36" width="2.1640625" bestFit="1" customWidth="1"/>
    <col min="37" max="37" width="2.83203125" bestFit="1" customWidth="1"/>
    <col min="38" max="41" width="2.1640625" bestFit="1" customWidth="1"/>
    <col min="42" max="43" width="2.83203125" bestFit="1" customWidth="1"/>
    <col min="45" max="45" width="2.83203125" bestFit="1" customWidth="1"/>
    <col min="46" max="46" width="2.1640625" bestFit="1" customWidth="1"/>
    <col min="47" max="49" width="2.83203125" bestFit="1" customWidth="1"/>
  </cols>
  <sheetData>
    <row r="4" spans="1:49">
      <c r="A4" t="s">
        <v>44</v>
      </c>
      <c r="Z4" t="s">
        <v>46</v>
      </c>
    </row>
    <row r="5" spans="1:49">
      <c r="L5">
        <v>1</v>
      </c>
      <c r="N5">
        <v>1</v>
      </c>
      <c r="O5">
        <v>1</v>
      </c>
      <c r="T5">
        <v>1</v>
      </c>
      <c r="V5">
        <v>1</v>
      </c>
      <c r="AJ5">
        <v>1</v>
      </c>
      <c r="AQ5">
        <v>1</v>
      </c>
    </row>
    <row r="6" spans="1:49">
      <c r="G6">
        <v>1</v>
      </c>
      <c r="H6">
        <v>1</v>
      </c>
      <c r="J6">
        <v>1</v>
      </c>
      <c r="AO6">
        <v>1</v>
      </c>
    </row>
    <row r="7" spans="1:49">
      <c r="I7">
        <v>1</v>
      </c>
      <c r="J7">
        <v>1</v>
      </c>
      <c r="L7">
        <v>1</v>
      </c>
      <c r="AL7">
        <v>1</v>
      </c>
    </row>
    <row r="8" spans="1:49">
      <c r="I8">
        <v>1</v>
      </c>
      <c r="L8">
        <v>1</v>
      </c>
      <c r="T8">
        <v>1</v>
      </c>
      <c r="U8">
        <v>1</v>
      </c>
      <c r="V8">
        <v>1</v>
      </c>
      <c r="AJ8">
        <v>1</v>
      </c>
    </row>
    <row r="9" spans="1:49">
      <c r="K9">
        <v>1</v>
      </c>
      <c r="L9">
        <v>1</v>
      </c>
      <c r="AH9">
        <v>1</v>
      </c>
      <c r="AI9">
        <v>1</v>
      </c>
    </row>
    <row r="10" spans="1:49">
      <c r="D10">
        <v>1</v>
      </c>
      <c r="N10">
        <v>1</v>
      </c>
      <c r="T10">
        <v>1</v>
      </c>
      <c r="U10">
        <v>1</v>
      </c>
      <c r="Z10">
        <v>1</v>
      </c>
      <c r="AA10">
        <v>1</v>
      </c>
      <c r="AB10">
        <v>1</v>
      </c>
      <c r="AF10">
        <v>1</v>
      </c>
      <c r="AG10">
        <v>1</v>
      </c>
      <c r="AN10">
        <v>1</v>
      </c>
      <c r="AO10">
        <v>1</v>
      </c>
      <c r="AP10">
        <v>1</v>
      </c>
      <c r="AQ10">
        <v>1</v>
      </c>
    </row>
    <row r="11" spans="1:49">
      <c r="G11">
        <v>1</v>
      </c>
      <c r="I11">
        <v>1</v>
      </c>
      <c r="K11">
        <v>1</v>
      </c>
      <c r="AG11">
        <v>1</v>
      </c>
      <c r="AK11">
        <v>1</v>
      </c>
      <c r="AL11">
        <v>1</v>
      </c>
    </row>
    <row r="12" spans="1:49">
      <c r="A12">
        <v>1</v>
      </c>
      <c r="B12">
        <v>1</v>
      </c>
      <c r="C12">
        <v>1</v>
      </c>
      <c r="K12">
        <v>1</v>
      </c>
      <c r="L12">
        <v>1</v>
      </c>
      <c r="O12">
        <v>1</v>
      </c>
      <c r="AD12">
        <v>1</v>
      </c>
      <c r="AF12">
        <v>1</v>
      </c>
      <c r="AG12">
        <v>1</v>
      </c>
      <c r="AI12">
        <v>1</v>
      </c>
      <c r="AM12">
        <v>1</v>
      </c>
      <c r="AP12">
        <v>1</v>
      </c>
      <c r="AQ12">
        <v>1</v>
      </c>
      <c r="AS12">
        <v>1</v>
      </c>
      <c r="AT12">
        <v>1</v>
      </c>
    </row>
    <row r="13" spans="1:49">
      <c r="V13">
        <v>1</v>
      </c>
      <c r="W13">
        <v>1</v>
      </c>
      <c r="AF13">
        <v>1</v>
      </c>
      <c r="AG13">
        <v>1</v>
      </c>
      <c r="AP13">
        <v>1</v>
      </c>
      <c r="AQ13">
        <v>1</v>
      </c>
      <c r="AW13">
        <v>1</v>
      </c>
    </row>
    <row r="14" spans="1:49">
      <c r="E14">
        <v>1</v>
      </c>
      <c r="G14">
        <v>1</v>
      </c>
      <c r="H14">
        <v>1</v>
      </c>
      <c r="I14">
        <v>1</v>
      </c>
      <c r="J14">
        <v>1</v>
      </c>
      <c r="W14">
        <v>1</v>
      </c>
      <c r="AB14">
        <v>1</v>
      </c>
      <c r="AF14">
        <v>1</v>
      </c>
      <c r="AG14">
        <v>1</v>
      </c>
      <c r="AH14">
        <v>1</v>
      </c>
      <c r="AI14">
        <v>1</v>
      </c>
      <c r="AO14">
        <v>1</v>
      </c>
      <c r="AP14">
        <v>1</v>
      </c>
      <c r="AU14">
        <v>1</v>
      </c>
    </row>
    <row r="15" spans="1:49">
      <c r="G15">
        <v>1</v>
      </c>
      <c r="H15">
        <v>1</v>
      </c>
      <c r="AO15">
        <v>1</v>
      </c>
      <c r="AP15">
        <v>1</v>
      </c>
      <c r="AQ15">
        <v>1</v>
      </c>
      <c r="AS15">
        <v>1</v>
      </c>
      <c r="AV15">
        <v>1</v>
      </c>
      <c r="AW15">
        <v>1</v>
      </c>
    </row>
    <row r="18" spans="1:49">
      <c r="A18" t="s">
        <v>45</v>
      </c>
      <c r="Z18" t="s">
        <v>47</v>
      </c>
    </row>
    <row r="19" spans="1:49">
      <c r="AF19">
        <v>-1</v>
      </c>
      <c r="AH19">
        <v>-1</v>
      </c>
    </row>
    <row r="20" spans="1:49">
      <c r="AK20">
        <v>-1</v>
      </c>
      <c r="AU20">
        <v>-1</v>
      </c>
    </row>
    <row r="21" spans="1:49">
      <c r="G21">
        <v>-1</v>
      </c>
      <c r="O21">
        <v>-1</v>
      </c>
      <c r="T21">
        <v>-1</v>
      </c>
      <c r="X21">
        <v>-1</v>
      </c>
      <c r="AQ21">
        <v>-1</v>
      </c>
    </row>
    <row r="22" spans="1:49">
      <c r="R22">
        <v>-1</v>
      </c>
      <c r="AF22">
        <v>-1</v>
      </c>
      <c r="AP22">
        <v>-1</v>
      </c>
    </row>
    <row r="23" spans="1:49">
      <c r="O23">
        <v>-1</v>
      </c>
      <c r="T23">
        <v>-1</v>
      </c>
      <c r="V23">
        <v>-1</v>
      </c>
      <c r="W23">
        <v>-1</v>
      </c>
      <c r="AF23">
        <v>-1</v>
      </c>
    </row>
    <row r="24" spans="1:49">
      <c r="AI24">
        <v>-1</v>
      </c>
      <c r="AK24">
        <v>-1</v>
      </c>
      <c r="AW24">
        <v>-1</v>
      </c>
    </row>
    <row r="25" spans="1:49">
      <c r="T25">
        <v>-1</v>
      </c>
      <c r="AQ25">
        <v>-1</v>
      </c>
      <c r="AV25">
        <v>-1</v>
      </c>
    </row>
    <row r="27" spans="1:49">
      <c r="L27">
        <v>-1</v>
      </c>
      <c r="AI27">
        <v>-1</v>
      </c>
      <c r="AS27">
        <v>-1</v>
      </c>
    </row>
    <row r="28" spans="1:49">
      <c r="N28">
        <v>-1</v>
      </c>
      <c r="AS28">
        <v>-1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Tables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 Tambala</dc:creator>
  <cp:lastModifiedBy>Hope Tambala</cp:lastModifiedBy>
  <dcterms:created xsi:type="dcterms:W3CDTF">2015-08-16T05:22:34Z</dcterms:created>
  <dcterms:modified xsi:type="dcterms:W3CDTF">2015-08-16T05:25:24Z</dcterms:modified>
</cp:coreProperties>
</file>